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4.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1.xml" ContentType="application/vnd.openxmlformats-officedocument.spreadsheetml.worksheet+xml"/>
  <Override PartName="/xl/worksheets/sheet5.xml" ContentType="application/vnd.openxmlformats-officedocument.spreadsheetml.worksheet+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sheets/sheet9.xml" ContentType="application/vnd.openxmlformats-officedocument.spreadsheetml.worksheet+xml"/>
  <Override PartName="/xl/worksheets/sheet8.xml" ContentType="application/vnd.openxmlformats-officedocument.spreadsheetml.worksheet+xml"/>
  <Override PartName="/xl/worksheets/sheet7.xml" ContentType="application/vnd.openxmlformats-officedocument.spreadsheetml.worksheet+xml"/>
  <Override PartName="/xl/worksheets/sheet6.xml" ContentType="application/vnd.openxmlformats-officedocument.spreadsheetml.worksheet+xml"/>
  <Override PartName="/xl/drawings/drawing1.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Y:\HOME\DTE\GEEC\2027\SCS-2027-7 Concurs Llums, torretes i integració audiovisual pel BQ HUAV\"/>
    </mc:Choice>
  </mc:AlternateContent>
  <bookViews>
    <workbookView xWindow="0" yWindow="0" windowWidth="14370" windowHeight="6270" tabRatio="494"/>
  </bookViews>
  <sheets>
    <sheet name="Annex B" sheetId="6" r:id="rId1"/>
    <sheet name="1590010500" sheetId="19" r:id="rId2"/>
    <sheet name="1590010600" sheetId="20" r:id="rId3"/>
    <sheet name="1520010110" sheetId="21" r:id="rId4"/>
    <sheet name="1520010130" sheetId="26" r:id="rId5"/>
    <sheet name="1590011300" sheetId="22" r:id="rId6"/>
    <sheet name="1590010701" sheetId="23" r:id="rId7"/>
    <sheet name="7718010400" sheetId="27" r:id="rId8"/>
    <sheet name="Llegenda grup de criteri" sheetId="7" r:id="rId9"/>
  </sheets>
  <calcPr calcId="162913"/>
  <extLst>
    <ext xmlns:x15="http://schemas.microsoft.com/office/spreadsheetml/2010/11/main" uri="{140A7094-0E35-4892-8432-C4D2E57EDEB5}">
      <x15:workbookPr chartTrackingRefBase="1"/>
    </ext>
  </extLst>
</workbook>
</file>

<file path=xl/calcChain.xml><?xml version="1.0" encoding="utf-8"?>
<calcChain xmlns="http://schemas.openxmlformats.org/spreadsheetml/2006/main">
  <c r="A2" i="26" l="1"/>
  <c r="A67" i="19" l="1"/>
  <c r="A44" i="19"/>
  <c r="A45" i="19" s="1"/>
  <c r="A46" i="19" s="1"/>
  <c r="A47" i="19" s="1"/>
  <c r="A48" i="19" s="1"/>
  <c r="A49" i="19" s="1"/>
  <c r="A50" i="19" s="1"/>
  <c r="A51" i="19" s="1"/>
  <c r="A52" i="19" s="1"/>
  <c r="A53" i="19" s="1"/>
  <c r="A54" i="19" s="1"/>
  <c r="A55" i="19" s="1"/>
  <c r="A56" i="19" s="1"/>
  <c r="A57" i="19" s="1"/>
  <c r="A37" i="19"/>
  <c r="A38" i="19" s="1"/>
  <c r="A22" i="19"/>
  <c r="A23" i="19" s="1"/>
  <c r="A24" i="19" s="1"/>
  <c r="A25" i="19" s="1"/>
  <c r="A26" i="19" s="1"/>
  <c r="A27" i="19" s="1"/>
  <c r="A28" i="19" s="1"/>
  <c r="A29" i="19" s="1"/>
  <c r="A30" i="19" s="1"/>
  <c r="A31" i="19" s="1"/>
  <c r="A32" i="19" s="1"/>
  <c r="A33" i="19" s="1"/>
  <c r="A63" i="20"/>
  <c r="A41" i="20"/>
  <c r="A42" i="20" s="1"/>
  <c r="A43" i="20" s="1"/>
  <c r="A44" i="20" s="1"/>
  <c r="A45" i="20" s="1"/>
  <c r="A46" i="20" s="1"/>
  <c r="A47" i="20" s="1"/>
  <c r="A48" i="20" s="1"/>
  <c r="A49" i="20" s="1"/>
  <c r="A50" i="20" s="1"/>
  <c r="A51" i="20" s="1"/>
  <c r="A52" i="20" s="1"/>
  <c r="A53" i="20" s="1"/>
  <c r="A36" i="20"/>
  <c r="A37" i="20"/>
  <c r="A22" i="20"/>
  <c r="A23" i="20"/>
  <c r="A24" i="20"/>
  <c r="A25" i="20"/>
  <c r="A26" i="20"/>
  <c r="A27" i="20" s="1"/>
  <c r="A28" i="20" s="1"/>
  <c r="A29" i="20" s="1"/>
  <c r="A30" i="20" s="1"/>
  <c r="A31" i="20" s="1"/>
  <c r="A32" i="20" s="1"/>
  <c r="A114" i="27"/>
  <c r="A115" i="27" s="1"/>
  <c r="A116" i="27" s="1"/>
  <c r="A117" i="27" s="1"/>
  <c r="A118" i="27" s="1"/>
  <c r="A105" i="27"/>
  <c r="A106" i="27" s="1"/>
  <c r="A107" i="27" s="1"/>
  <c r="A108" i="27" s="1"/>
  <c r="A109" i="27" s="1"/>
  <c r="A110" i="27" s="1"/>
  <c r="A95" i="27"/>
  <c r="A96" i="27" s="1"/>
  <c r="A97" i="27" s="1"/>
  <c r="A98" i="27" s="1"/>
  <c r="A99" i="27" s="1"/>
  <c r="A100" i="27" s="1"/>
  <c r="A101" i="27" s="1"/>
  <c r="A85" i="27"/>
  <c r="A86" i="27" s="1"/>
  <c r="A87" i="27" s="1"/>
  <c r="A88" i="27" s="1"/>
  <c r="A89" i="27" s="1"/>
  <c r="A90" i="27" s="1"/>
  <c r="A91" i="27" s="1"/>
  <c r="A76" i="27"/>
  <c r="A77" i="27" s="1"/>
  <c r="A78" i="27" s="1"/>
  <c r="A79" i="27" s="1"/>
  <c r="A80" i="27" s="1"/>
  <c r="A81" i="27" s="1"/>
  <c r="A70" i="27"/>
  <c r="A69" i="27"/>
  <c r="A65" i="27"/>
  <c r="A66" i="27"/>
  <c r="A67" i="27" s="1"/>
  <c r="A58" i="27"/>
  <c r="A59" i="27" s="1"/>
  <c r="A60" i="27" s="1"/>
  <c r="A61" i="27" s="1"/>
  <c r="A44" i="27"/>
  <c r="A45" i="27"/>
  <c r="A46" i="27" s="1"/>
  <c r="A47" i="27" s="1"/>
  <c r="A43" i="27"/>
  <c r="A26" i="27"/>
  <c r="A27" i="27" s="1"/>
  <c r="A28" i="27" s="1"/>
  <c r="A29" i="27" s="1"/>
  <c r="A30" i="27" s="1"/>
  <c r="A31" i="27" s="1"/>
  <c r="A32" i="27" s="1"/>
  <c r="A33" i="27" s="1"/>
  <c r="A34" i="27" s="1"/>
  <c r="A35" i="27" s="1"/>
  <c r="A36" i="27" s="1"/>
  <c r="A37" i="27" s="1"/>
  <c r="A38" i="27" s="1"/>
  <c r="A39" i="27" s="1"/>
  <c r="D125" i="27"/>
  <c r="D72" i="27"/>
  <c r="D53" i="27"/>
  <c r="D22" i="27"/>
  <c r="E12" i="23" l="1"/>
  <c r="E19" i="27"/>
  <c r="E14" i="22"/>
  <c r="D18" i="26"/>
  <c r="E15" i="26"/>
  <c r="A32" i="23" l="1"/>
  <c r="E15" i="21"/>
  <c r="A39" i="22"/>
  <c r="A71" i="26"/>
  <c r="A76" i="21"/>
  <c r="D80" i="19" l="1"/>
  <c r="D65" i="19"/>
  <c r="D18" i="19"/>
  <c r="C4" i="27" l="1"/>
  <c r="C3" i="27"/>
  <c r="C2" i="27"/>
  <c r="A2" i="27"/>
  <c r="D134" i="27"/>
  <c r="A25" i="27"/>
  <c r="A41" i="27" s="1"/>
  <c r="A42" i="27" s="1"/>
  <c r="A48" i="27" s="1"/>
  <c r="A49" i="27" s="1"/>
  <c r="A50" i="27" s="1"/>
  <c r="A51" i="27" s="1"/>
  <c r="A52" i="27" s="1"/>
  <c r="A56" i="27" s="1"/>
  <c r="A57" i="27" s="1"/>
  <c r="A63" i="27" s="1"/>
  <c r="A64" i="27" s="1"/>
  <c r="A71" i="27" s="1"/>
  <c r="A74" i="27" s="1"/>
  <c r="A75" i="27" s="1"/>
  <c r="A83" i="27" s="1"/>
  <c r="A84" i="27" s="1"/>
  <c r="A93" i="27" s="1"/>
  <c r="A94" i="27" s="1"/>
  <c r="A103" i="27" s="1"/>
  <c r="A104" i="27" s="1"/>
  <c r="A112" i="27" s="1"/>
  <c r="A113" i="27" s="1"/>
  <c r="A120" i="27" s="1"/>
  <c r="A121" i="27" s="1"/>
  <c r="A122" i="27" s="1"/>
  <c r="A123" i="27" s="1"/>
  <c r="A124" i="27" s="1"/>
  <c r="A127" i="27" s="1"/>
  <c r="A128" i="27" s="1"/>
  <c r="A130" i="27" s="1"/>
  <c r="A131" i="27" s="1"/>
  <c r="A136" i="27" l="1"/>
  <c r="A138" i="27" s="1"/>
  <c r="A139" i="27" s="1"/>
  <c r="D30" i="23"/>
  <c r="D15" i="23"/>
  <c r="D17" i="22"/>
  <c r="D56" i="26"/>
  <c r="D18" i="21"/>
  <c r="D61" i="21"/>
  <c r="D18" i="20"/>
  <c r="D61" i="20"/>
  <c r="D37" i="22"/>
  <c r="D69" i="26"/>
  <c r="D74" i="21"/>
  <c r="D76" i="20"/>
  <c r="E15" i="6" l="1"/>
  <c r="A22" i="26"/>
  <c r="A23" i="26" s="1"/>
  <c r="A25" i="26" s="1"/>
  <c r="A26" i="26" s="1"/>
  <c r="A27" i="26" s="1"/>
  <c r="A28" i="26" s="1"/>
  <c r="A29" i="26" s="1"/>
  <c r="A30" i="26" s="1"/>
  <c r="A31" i="26" s="1"/>
  <c r="A32" i="26" s="1"/>
  <c r="A33" i="26" s="1"/>
  <c r="A34" i="26" s="1"/>
  <c r="A35" i="26" s="1"/>
  <c r="A36" i="26" s="1"/>
  <c r="A37" i="26" s="1"/>
  <c r="A38" i="26" s="1"/>
  <c r="A39" i="26" s="1"/>
  <c r="A40" i="26" s="1"/>
  <c r="A42" i="26" s="1"/>
  <c r="A43" i="26" s="1"/>
  <c r="A44" i="26" s="1"/>
  <c r="A45" i="26" s="1"/>
  <c r="A46" i="26" s="1"/>
  <c r="A47" i="26" s="1"/>
  <c r="A49" i="26" s="1"/>
  <c r="C4" i="26"/>
  <c r="C3" i="26"/>
  <c r="C2" i="26"/>
  <c r="A50" i="26" l="1"/>
  <c r="A51" i="26" s="1"/>
  <c r="A52" i="26" s="1"/>
  <c r="A19" i="23"/>
  <c r="A53" i="26" l="1"/>
  <c r="A54" i="26" s="1"/>
  <c r="A55" i="26" s="1"/>
  <c r="A58" i="26" s="1"/>
  <c r="A59" i="26" s="1"/>
  <c r="A60" i="26" s="1"/>
  <c r="A61" i="26" s="1"/>
  <c r="A62" i="26" s="1"/>
  <c r="A63" i="26" s="1"/>
  <c r="A65" i="26" l="1"/>
  <c r="A66" i="26" s="1"/>
  <c r="A73" i="26" s="1"/>
  <c r="A74" i="26" s="1"/>
  <c r="C4" i="22"/>
  <c r="C3" i="22"/>
  <c r="C2" i="22"/>
  <c r="A2" i="22"/>
  <c r="E15" i="20" l="1"/>
  <c r="A18" i="23" l="1"/>
  <c r="A20" i="23" s="1"/>
  <c r="A21" i="23" s="1"/>
  <c r="A22" i="23" s="1"/>
  <c r="A23" i="23" s="1"/>
  <c r="A24" i="23" s="1"/>
  <c r="C4" i="23"/>
  <c r="C3" i="23"/>
  <c r="C2" i="23"/>
  <c r="A2" i="23"/>
  <c r="A26" i="23" l="1"/>
  <c r="A27" i="23" s="1"/>
  <c r="A34" i="23" s="1"/>
  <c r="A35" i="23" s="1"/>
  <c r="A20" i="22"/>
  <c r="A21" i="22" s="1"/>
  <c r="A22" i="22" s="1"/>
  <c r="A23" i="22" s="1"/>
  <c r="A24" i="22" s="1"/>
  <c r="A25" i="22" l="1"/>
  <c r="A26" i="22" s="1"/>
  <c r="A27" i="22" s="1"/>
  <c r="A28" i="22" s="1"/>
  <c r="A29" i="22" s="1"/>
  <c r="A31" i="22" s="1"/>
  <c r="A32" i="22" s="1"/>
  <c r="A33" i="22" s="1"/>
  <c r="A34" i="22" s="1"/>
  <c r="A41" i="22" s="1"/>
  <c r="A42" i="22" s="1"/>
  <c r="A22" i="21"/>
  <c r="A23" i="21" s="1"/>
  <c r="A25" i="21" s="1"/>
  <c r="C4" i="21" l="1"/>
  <c r="C3" i="21"/>
  <c r="C2" i="21"/>
  <c r="A2" i="21"/>
  <c r="A21" i="20"/>
  <c r="C4" i="20"/>
  <c r="C3" i="20"/>
  <c r="C2" i="20"/>
  <c r="A2" i="20"/>
  <c r="A34" i="20" l="1"/>
  <c r="A35" i="20" s="1"/>
  <c r="E15" i="19"/>
  <c r="C4" i="19"/>
  <c r="C3" i="19"/>
  <c r="C2" i="19"/>
  <c r="A2" i="19"/>
  <c r="A21" i="19"/>
  <c r="A39" i="20" l="1"/>
  <c r="A40" i="20" s="1"/>
  <c r="A55" i="20" s="1"/>
  <c r="A35" i="19"/>
  <c r="A56" i="20" l="1"/>
  <c r="A57" i="20" s="1"/>
  <c r="A58" i="20" s="1"/>
  <c r="A59" i="20" s="1"/>
  <c r="A36" i="19"/>
  <c r="A40" i="19" s="1"/>
  <c r="A64" i="20" l="1"/>
  <c r="A65" i="20" s="1"/>
  <c r="A66" i="20" s="1"/>
  <c r="A67" i="20" s="1"/>
  <c r="A60" i="20"/>
  <c r="A41" i="19"/>
  <c r="A42" i="19" s="1"/>
  <c r="A43" i="19" s="1"/>
  <c r="A59" i="19" s="1"/>
  <c r="A68" i="20" l="1"/>
  <c r="A69" i="20" s="1"/>
  <c r="A70" i="20" s="1"/>
  <c r="A72" i="20" s="1"/>
  <c r="A73" i="20" s="1"/>
  <c r="A60" i="19"/>
  <c r="A61" i="19" s="1"/>
  <c r="A78" i="20" l="1"/>
  <c r="A80" i="20" s="1"/>
  <c r="A81" i="20" s="1"/>
  <c r="A62" i="19"/>
  <c r="A63" i="19" s="1"/>
  <c r="A64" i="19" l="1"/>
  <c r="A68" i="19"/>
  <c r="A69" i="19" s="1"/>
  <c r="A70" i="19" s="1"/>
  <c r="A71" i="19" s="1"/>
  <c r="A72" i="19" l="1"/>
  <c r="A73" i="19" s="1"/>
  <c r="A74" i="19" s="1"/>
  <c r="A76" i="19" s="1"/>
  <c r="A77" i="19" s="1"/>
  <c r="A26" i="21"/>
  <c r="A27" i="21" s="1"/>
  <c r="A28" i="21" s="1"/>
  <c r="A29" i="21" s="1"/>
  <c r="A30" i="21" s="1"/>
  <c r="A82" i="19" l="1"/>
  <c r="A84" i="19" s="1"/>
  <c r="A85" i="19" s="1"/>
  <c r="A31" i="21"/>
  <c r="A32" i="21" s="1"/>
  <c r="A33" i="21" l="1"/>
  <c r="A34" i="21" s="1"/>
  <c r="A35" i="21" s="1"/>
  <c r="A36" i="21" s="1"/>
  <c r="A37" i="21" s="1"/>
  <c r="A38" i="21" s="1"/>
  <c r="A39" i="21" s="1"/>
  <c r="A40" i="21" s="1"/>
  <c r="A42" i="21" s="1"/>
  <c r="A43" i="21" s="1"/>
  <c r="A44" i="21" s="1"/>
  <c r="A45" i="21" s="1"/>
  <c r="A46" i="21" s="1"/>
  <c r="A47" i="21" s="1"/>
  <c r="A48" i="21" s="1"/>
  <c r="A49" i="21" l="1"/>
  <c r="A50" i="21" s="1"/>
  <c r="A52" i="21" l="1"/>
  <c r="A53" i="21" s="1"/>
  <c r="A54" i="21" l="1"/>
  <c r="A55" i="21" l="1"/>
  <c r="A56" i="21" s="1"/>
  <c r="A57" i="21" s="1"/>
  <c r="A58" i="21" s="1"/>
  <c r="A59" i="21" s="1"/>
  <c r="A60" i="21" s="1"/>
  <c r="A63" i="21" l="1"/>
  <c r="A64" i="21" s="1"/>
  <c r="A65" i="21" s="1"/>
  <c r="A66" i="21" s="1"/>
  <c r="A67" i="21" s="1"/>
  <c r="A68" i="21" s="1"/>
  <c r="A70" i="21" s="1"/>
  <c r="A71" i="21" s="1"/>
  <c r="A78" i="21" s="1"/>
  <c r="A79" i="21" s="1"/>
</calcChain>
</file>

<file path=xl/sharedStrings.xml><?xml version="1.0" encoding="utf-8"?>
<sst xmlns="http://schemas.openxmlformats.org/spreadsheetml/2006/main" count="740" uniqueCount="330">
  <si>
    <t>EMPRESA</t>
  </si>
  <si>
    <t>NIF</t>
  </si>
  <si>
    <t>Correu electrònic</t>
  </si>
  <si>
    <r>
      <rPr>
        <b/>
        <sz val="9"/>
        <color indexed="8"/>
        <rFont val="Arial"/>
        <family val="2"/>
      </rPr>
      <t xml:space="preserve">Nota: </t>
    </r>
    <r>
      <rPr>
        <sz val="9"/>
        <color indexed="8"/>
        <rFont val="Arial"/>
        <family val="2"/>
      </rPr>
      <t>a la columna</t>
    </r>
    <r>
      <rPr>
        <b/>
        <sz val="9"/>
        <color indexed="8"/>
        <rFont val="Arial"/>
        <family val="2"/>
      </rPr>
      <t xml:space="preserve"> "Índex documental"</t>
    </r>
    <r>
      <rPr>
        <sz val="9"/>
        <color indexed="8"/>
        <rFont val="Arial"/>
        <family val="2"/>
      </rPr>
      <t>, cal indicar la ubicació exacta a la documentació aportada (full, apartat, etc.) on es troben les característiques tècniques així com, si es requereix, el servei tècnic i les condicions de manteniment. A la columna</t>
    </r>
    <r>
      <rPr>
        <b/>
        <sz val="9"/>
        <color indexed="8"/>
        <rFont val="Arial"/>
        <family val="2"/>
      </rPr>
      <t xml:space="preserve"> "Característiques específiques (Descripció breu)"</t>
    </r>
    <r>
      <rPr>
        <sz val="9"/>
        <color indexed="8"/>
        <rFont val="Arial"/>
        <family val="2"/>
      </rPr>
      <t xml:space="preserve"> cal afegir una breu descripció i els valors, rangs o quantitats que demana cada ítem de la fitxa tècnica.</t>
    </r>
  </si>
  <si>
    <t>Definició</t>
  </si>
  <si>
    <t>Característiques específiques
(Descripció breu)</t>
  </si>
  <si>
    <t>Índex documental</t>
  </si>
  <si>
    <t>Prestacions tècniques i funcionals</t>
  </si>
  <si>
    <t>Puntuació màxima</t>
  </si>
  <si>
    <t>Característiques d'obligat compliment: les ofertes que no compleixin tots els requisits obligatoris quedaran excloses</t>
  </si>
  <si>
    <t>Característiques a valorar</t>
  </si>
  <si>
    <t>Adequació a les necessitats assistencials</t>
  </si>
  <si>
    <t>Anar al full Annex B</t>
  </si>
  <si>
    <t xml:space="preserve">Grup de criteri </t>
  </si>
  <si>
    <t>FTA</t>
  </si>
  <si>
    <t>ANA</t>
  </si>
  <si>
    <t>CSI</t>
  </si>
  <si>
    <t>Indicar marca i model</t>
  </si>
  <si>
    <t>Codi</t>
  </si>
  <si>
    <t>Descripció</t>
  </si>
  <si>
    <t>Quantitat</t>
  </si>
  <si>
    <t>EXPEDIENT</t>
  </si>
  <si>
    <t>Nom a emplenar per l'empresa</t>
  </si>
  <si>
    <t>NIF a emplenar per l'empresa</t>
  </si>
  <si>
    <t>Correu electrònic a emplenar per l'empresa</t>
  </si>
  <si>
    <t>Nº de lot</t>
  </si>
  <si>
    <t>Nom del lot</t>
  </si>
  <si>
    <t>Marca/model</t>
  </si>
  <si>
    <t>Lot 1</t>
  </si>
  <si>
    <t>Marca/Model a emplenar per l'empresa</t>
  </si>
  <si>
    <t>Anar a la llegenda de grups de criteris a valorar</t>
  </si>
  <si>
    <t>Grups de criteri a valorar</t>
  </si>
  <si>
    <t xml:space="preserve">Funcionalitat tècnica i assistencial dels equips </t>
  </si>
  <si>
    <t>ATENCIÓ: Al sobre B NO s'ha de mencionar la informació relativa als criteris que s'avaluen al sobre C</t>
  </si>
  <si>
    <t>Connectivitat de l’equip als sistemes informàtics</t>
  </si>
  <si>
    <t xml:space="preserve">Definició </t>
  </si>
  <si>
    <t>Instal·lació i adequació a l'espai</t>
  </si>
  <si>
    <t>IAE</t>
  </si>
  <si>
    <t>QSPV</t>
  </si>
  <si>
    <t>Torretes i llums quirúrgics HUAV</t>
  </si>
  <si>
    <t>Torreta d'anestèsia de doble secció</t>
  </si>
  <si>
    <t>Torreta quirúrgica de doble secció</t>
  </si>
  <si>
    <t>Llum quirúrgic amb braç portamonitor</t>
  </si>
  <si>
    <t>Càmera de vídeo per a quiròfan</t>
  </si>
  <si>
    <t>Lot 2</t>
  </si>
  <si>
    <t>Cal incloure el catàleg complet d'accessoris compatibles amb l'equip i opcions, indicant el preu unitari s/IVA</t>
  </si>
  <si>
    <t>Adjuntar certificat CE</t>
  </si>
  <si>
    <t>Grup de criteri</t>
  </si>
  <si>
    <t>1.1 Dades bàsiques per a totes les torretes i descripció especificitats</t>
  </si>
  <si>
    <t>Totes les configuracions d'ancoratge cal que es limitin en el seu gir per no malmetre la part estructural de la sala</t>
  </si>
  <si>
    <t>Les torretes han d'estar fabricades amb un material adient per tal d'evitar la corrosió (indicar tipus de material)</t>
  </si>
  <si>
    <t>Cal disposar d'un sistema adient de recollida de cables per a una bona neteja (sistema d'oclusió de cablejat, ...). Adjuntar documentació gràfica</t>
  </si>
  <si>
    <t xml:space="preserve">Les torretes han de permetre la instal·lació de connexions addicionals </t>
  </si>
  <si>
    <t>Torreta  d'anestèsia</t>
  </si>
  <si>
    <t>Formada per:</t>
  </si>
  <si>
    <t>El cos de la torreta ha d'incloure els següents accessoris:</t>
  </si>
  <si>
    <t xml:space="preserve">2 preses d'oxigen </t>
  </si>
  <si>
    <t>2 presa de buit</t>
  </si>
  <si>
    <t>1 presa per a extracció de gasos medicinals EGA amb aire medicinal o aire motriu, en funció de les necessitats del centre</t>
  </si>
  <si>
    <t>2 RJ45 (dobles) Cat 6A</t>
  </si>
  <si>
    <t>Cal indicar angle de gir de la secció secundària sobre la principal</t>
  </si>
  <si>
    <t>Cal indicar angle de gir de l'eix de la columna de connexions</t>
  </si>
  <si>
    <t>1.2. Documentació gràfica i de pre-instal·lacions</t>
  </si>
  <si>
    <t>Cal incloure documentació gràfica de tots els elements descrits anteriorment</t>
  </si>
  <si>
    <t>Esquema de la torreta de subministraments amb el detall dels diferents tipus de preses i la seva posició a la columna</t>
  </si>
  <si>
    <t>Cal incloure plànols o esquemes d’instal·lació estàndard</t>
  </si>
  <si>
    <t>Cal incloure un plànol de detall de l'ancoratge estàndard del sistema al sostre i solució d'acabat de l'embellidor</t>
  </si>
  <si>
    <t>Detall de la distribució i ordenació del cablejat interior</t>
  </si>
  <si>
    <t>Estaran incloses totes les instal·lacions i actuacions necessàries per a la seva instal·lació (gasos, electricitat, ancoratges a sostre...), incloent-hi les proves de pressió, estanquitat, anàlisi i coincidència de les preses de gasos amb les seves respectives canonades.</t>
  </si>
  <si>
    <t>Instal·lació HDMI/DVI/3G-SDI/12G-SDI per a la instal·lació de braç portamonitor</t>
  </si>
  <si>
    <t>Servei tècnic durant el període de garantia</t>
  </si>
  <si>
    <t>Veure Annex T2. Condicions d'instal·lació</t>
  </si>
  <si>
    <t>El pes de càrrega suportat al punt més extrem del braç doble ha de ser superior a 90 kg descomptant el pes de la consola i la lleixa</t>
  </si>
  <si>
    <t>El conjunt de les seccions ha de ser de 1.800 mm de longitud aprox.</t>
  </si>
  <si>
    <t>La consola amb totes les connexions ha de ser de 800mm aprox. Ha de disposar de 4 panells lateral per a la col·locació de connexions mínim i un sistema de 4 carrils verticals continus per a fixar accessoris i lleixes a l’alçada adequada.</t>
  </si>
  <si>
    <t>2 barres tècniques DIN (10x25) de 400mm aprox. amb un sistema de fixació mecànic per a muntar-les lliurement en els carrils verticals, amb una capacitat de càrrega de 30kg</t>
  </si>
  <si>
    <t>1 barra tècnica DIN (10x25) de 400mm aprox. amb dos sistemes de fixació mecànica per a muntar-la lliurement en 2 carrils verticals amb una capacitat de càrrega de 30kg</t>
  </si>
  <si>
    <t xml:space="preserve">3 presa d'aire medicinal </t>
  </si>
  <si>
    <t>1 presa CO2</t>
  </si>
  <si>
    <t>12 preses elèctriques cablejades com a màxim en grups de 4 de 220V/10A</t>
  </si>
  <si>
    <t>2 preses d'equipotencialitat</t>
  </si>
  <si>
    <t>4 RJ45 (dobles) Cat 6A</t>
  </si>
  <si>
    <t>6 espais lliures mínims per columna (tapes cegues) que permetin el creixement del sistema HDMI amb els seus adaptadors a fibra</t>
  </si>
  <si>
    <t xml:space="preserve">6 espais lliures mínims per columna (tapes cegues) que permetin el creixement del sistema </t>
  </si>
  <si>
    <t>L'adjudicatari d'aquest element s'haurà de coordinar amb l'adjudicatari del sistema d'integració i audiovisuals per tal de garantir el pas de cablejat dins de les torres, i amb el del panell tècnic per tal de deixar l'espai i cablejat necessari per al mateix.</t>
  </si>
  <si>
    <t>L'adjudicatari de l'equip haurà de coordinar-se amb l'obra i altres empreses adjudicatàries d'equipament amb interferència amb obra en el moment de la instal·lació, per garantir la correcta instal·lació del conjunt d'equipament i un òptim funcionament assistencial.</t>
  </si>
  <si>
    <t xml:space="preserve">Carrils verticals continus en relleu per a facilitar la neteja evitant l’acumulació de brutícia en racons. </t>
  </si>
  <si>
    <t>IAE, E</t>
  </si>
  <si>
    <t>Torreta  de cirurgia</t>
  </si>
  <si>
    <t>La consola amb totes les connexions ha de ser de 1.200mm aprox. Ha de disposar de 4 panells lateral per a la col·locació de connexions mínim 
i un sistema de 4 carrils verticals continus  per a fixar accessoris i lleixes a l’alçada adequada.</t>
  </si>
  <si>
    <t>2 barres tècniques DIN (10x25) de 400mm aprox. amb un sistema de fixació mecànic per a muntar-les lliurement en els carrils verticals amb una capacitat de càrrega de 30 kg</t>
  </si>
  <si>
    <t>2 barres tècniques DIN (10x25) de 400mm aprox. amb dos sistemes de fixació mecànica per a muntar-les lliurement en 2 carrils verticals amb una capacitat de càrrega de 30 kg</t>
  </si>
  <si>
    <t>3 presa d'aire medicinal (5 bar)</t>
  </si>
  <si>
    <t>2 presa CO2</t>
  </si>
  <si>
    <t>L'adjudicatari d'aquest element s'haurà de coordinar amb l'adjudicatari del sistema d'integració i audiovisuals per tal de garantir el pas de cablejat dins dels llums, i amb el del panell tècnic per tal de deixar l'espai i cablejat necessari per al mateix.</t>
  </si>
  <si>
    <t>1.1. Característiques tècniques</t>
  </si>
  <si>
    <t>Braç per monitor:</t>
  </si>
  <si>
    <t>Braç articulat de doble secció amb arc cardànic amb rotació de 360º, sense fi en eix vertical</t>
  </si>
  <si>
    <t>Braç per llum:</t>
  </si>
  <si>
    <t>Llums quirúrgics:</t>
  </si>
  <si>
    <t>Tecnologia LED</t>
  </si>
  <si>
    <t>Indicar diàmetre de la cúpula</t>
  </si>
  <si>
    <t>Factor de reproducció del color de 95 (Ra) aproximadament</t>
  </si>
  <si>
    <t>Indicar nombre de LEDs per cúpula</t>
  </si>
  <si>
    <t>Cal presentar esquema detallat dels ancoratges estàndards a sostre i acabats de l'embellidor</t>
  </si>
  <si>
    <t>Braç de resort amb alçada regulable en un rang igual o superior +45º/-45º aproximadament</t>
  </si>
  <si>
    <t>Rendiment lumínic dels LED d'aproximadament el 85% o superior, i garantit durant un mínim de 50.000 h</t>
  </si>
  <si>
    <t>Índex de rendiment particular superior a 90 (Ra) aproximadament</t>
  </si>
  <si>
    <t>Irradiació màxima de calor a 1 m &lt; 600 W/m2</t>
  </si>
  <si>
    <t>Relació calor-llum ≤ 5 mW/m2.lux</t>
  </si>
  <si>
    <t>Braç articulat de doble secció amb arc cardànic amb rotació d'aproximadament 270º</t>
  </si>
  <si>
    <t xml:space="preserve">Ha de poder suportar monitors amb suport VESA 100 de 32" i 20kg com a mínim. </t>
  </si>
  <si>
    <t>La part posterior del monitor ha de quedar neta de cablatge per facilitar la neteja a l'entorn quirúrgic</t>
  </si>
  <si>
    <t>Ha de permetre la inclinació -40º/+85º aprox. i rotació sobre el seu eix 300º aprox.</t>
  </si>
  <si>
    <t>S'ha d'incloure un mínim de dos mànecs esterilitzables per cúpula</t>
  </si>
  <si>
    <t>S'ha d'incloure joc de dos mànecs esterilitzables per braç</t>
  </si>
  <si>
    <t>El conjunt de les seccions ha de ser de 1.800mm de longitud aprox.</t>
  </si>
  <si>
    <t>El conjunt de les seccions ha de ser de 2.200mm de longitud aprox.</t>
  </si>
  <si>
    <t>Major durabilitat garantida dels elements LED i els seus elements de control, respecte a la mínima establerta (50.000 hores)</t>
  </si>
  <si>
    <t>Major dotació de mànecs esterilitzables amb vapor a 135º (4 jocs per cúpula)</t>
  </si>
  <si>
    <t>Dimensions de la pantalla plomada d'aproximadament 750x600mm</t>
  </si>
  <si>
    <t>El conjunt de les seccions ha de ser de 2.300mm de longitud aprox.</t>
  </si>
  <si>
    <t>Capacitat de càrrega superior a 180kg</t>
  </si>
  <si>
    <t xml:space="preserve">Braç articulat de doble secció </t>
  </si>
  <si>
    <t>El conjunt de les seccions ha de ser de 2.000mm de longitud aprox.</t>
  </si>
  <si>
    <t>Rang de gir a totes les articulacions mínim de 330º</t>
  </si>
  <si>
    <t>Rang de moviment en alçada del braç motoritzat 29º/-23º aprox.</t>
  </si>
  <si>
    <t>Adaptador per a marc de monitor 60” per al monitor de l’angiògraf.</t>
  </si>
  <si>
    <t>Frens de fricció de fàcil instal·lació i manteniment. Que ocupin poc espai dins columna.</t>
  </si>
  <si>
    <t>Possibilitat d'incorporar monitor de 65"</t>
  </si>
  <si>
    <t>Càmera Full HD de grau mèdic per a instal·lar a qualsevol cúpula quirúrgica oferta en aquest lot</t>
  </si>
  <si>
    <t>L'adjudicatari de l'equip haurà de coordinar-se amb l'obra i altres empreses adjudicatàries d'equipament amb interferència amb obra i integració i audiovisuals en el moment de la instal·lació, per garantir la correcta instal·lació del conjunt d'equipament i un òptim funcionament assistencial.</t>
  </si>
  <si>
    <t xml:space="preserve">Connexió sense fils </t>
  </si>
  <si>
    <t>Freqüència de transmissió que no interfereixi amb la resta de senyals</t>
  </si>
  <si>
    <t>Zoom total de fins a x50</t>
  </si>
  <si>
    <t>Amb sortida directa HDMI Versió 1.4</t>
  </si>
  <si>
    <t>Inclusió d'arxiu de simulació tridimensional (no imatges)</t>
  </si>
  <si>
    <t>MP, E</t>
  </si>
  <si>
    <t>Pels llums amb fluorescència: Làmpades equipades amb un filtre que permeti treballar amb llum blanca i el verd indocianina de forma simultània</t>
  </si>
  <si>
    <t>Frens electromagnètics</t>
  </si>
  <si>
    <t>Qualsevol font d'alimentació/targetes electròniques de control, etc., s'han de muntar en un espai de fàcil accés al costat dels quadres elèctrics o integrades en la columna (cal adjuntar imatge de la zona de la columna), en cap cas al fals sostre del quiròfan.</t>
  </si>
  <si>
    <t>Adaptador per a muntar el monitor de l'anestesista en els 4 carrils continus verticals amb una capacitat de càrrega de 20kg</t>
  </si>
  <si>
    <t>Major dotació de tapes cegues per a futures ampliacions, superior a la demanada</t>
  </si>
  <si>
    <t xml:space="preserve">Mànec esterilitzable al centre i nansa a la cúpula. </t>
  </si>
  <si>
    <t>Braç articulat de doble secció amb arc cardànic amb rotació 360º</t>
  </si>
  <si>
    <t>Torreta per a procediments quirúrgics amb braç de doble secció, amb opció de creixement a la primera secció per un segon braç per penjar altre equipament mèdic</t>
  </si>
  <si>
    <t>2 safates de 680x450mm aprox., amb barres tècniques DIN (10x25 mm) als laterals, acabats arrodonits i proteccions antixocs. Totalment estancs 
i de fàcil neteja sense racons.</t>
  </si>
  <si>
    <t>1 safata de 680x450mm aprox. amb calaix i amb barres tècniques DIN (10x25 mm) als laterals. Acabats arrodonits i proteccions antixocs. 
Totalment estancs i de fàcil neteja sense racons.</t>
  </si>
  <si>
    <t>Llum quirúrgic amb braç per pantalla de protecció plomada</t>
  </si>
  <si>
    <t>Sistema d'alimentació de la làmpada 220-230V, amb fonts d'alimentació fora del quiròfan</t>
  </si>
  <si>
    <t>S'haurà d'incloure preinstal·lació per càmera a cada làmpada, amb connexió sense fils. Ubicació de la càmera centrada, preferiblement</t>
  </si>
  <si>
    <t>Els materials han de ser resistents, de fàcil neteja i amb els cantells arrodonits</t>
  </si>
  <si>
    <t>Major temps de funcionament a la màxima potència sense pèrdua de capacitat lumínica (hores)</t>
  </si>
  <si>
    <t>Millor posicionament i versatilitat de la càmera. Incloure descripció i documentació gràfica.</t>
  </si>
  <si>
    <t>Possibilitat d'incloure braços addicionals sense desmuntar cap element, ni obrir el sostre al mateix tub on s’han muntat la làmpada amb el portamonitor/pantalla plomada (inclusió del mecanisme, no braç). Explicar procediment.</t>
  </si>
  <si>
    <t>Ajustament d'alçada mínim de 500mm</t>
  </si>
  <si>
    <t>Cal que les torretes vinguin de fàbrica muntades amb preses de corrent amb la seva presa d'equipotencialitat corresponent i RJ45, gasos i tapes cegues per a poder incloure posteriorment les connexions del sistema d'integració (fibra òptica)</t>
  </si>
  <si>
    <t>Els tipus de connexió de presa ha de ser tipus CM (Carburos Metálicos)</t>
  </si>
  <si>
    <t>Les torretes han de tenir un braç de doble secció articulat i una consola (cos de la torreta)</t>
  </si>
  <si>
    <t>1 safata de 680x450mm aprox. amb calaix i amb barres tècniques DIN (10x25 mm) als laterals, acabats arrodonits i proteccions antixocs. Totalment estanc i de fàcil neteja, sense racons. Amb nansa i sistema d’alliberament dels frens i possibilitat d’ajustar l’alçada per al carril vertical continu sense que es vegin cables.</t>
  </si>
  <si>
    <t>El llum ofert ha de tenir una il·luminació a 1m d'aproximadament 150.000 lux nominals sostinguts com a mínim a rang de temperatura de color entre 3800 i 5000 ºK</t>
  </si>
  <si>
    <t>Braç per pantalla radioprotectora</t>
  </si>
  <si>
    <t>Inclosa pantalla de protecció equivalent a 0,5mmPb</t>
  </si>
  <si>
    <t>El sistema ha de ser ergonòmic, ha de disposar d’un ajust dinàmic dels moviments de forma suau i frens per fricció.</t>
  </si>
  <si>
    <t>Braç de resort amb alçada regulable en un rang igual o superior +40º/-65º aproximadament</t>
  </si>
  <si>
    <t>FTA, ANA</t>
  </si>
  <si>
    <t>Cos de la torreta amb forma trapezoidal, amb angle entre el frontal i els laterals superior a 90º per facilitar el connexionat</t>
  </si>
  <si>
    <t xml:space="preserve">ANA, E </t>
  </si>
  <si>
    <r>
      <t xml:space="preserve">Millor implantació del sistema. </t>
    </r>
    <r>
      <rPr>
        <i/>
        <sz val="10"/>
        <rFont val="Arial"/>
        <family val="2"/>
      </rPr>
      <t xml:space="preserve">Detall i contingut </t>
    </r>
    <r>
      <rPr>
        <sz val="10"/>
        <rFont val="Arial"/>
        <family val="2"/>
      </rPr>
      <t>del planning del qual es desprèn la proposta que s'ofereix.</t>
    </r>
  </si>
  <si>
    <t>RCV</t>
  </si>
  <si>
    <t>E, ANA</t>
  </si>
  <si>
    <t>Amb capacitat per allotjar monitor de fins a 60" (no inclòs a l'oferta, caldrà coordinar-se amb l'adjudicatari del monitor i proporcionar tota la informació necessària per la seva fixació al braç)</t>
  </si>
  <si>
    <t>ANA, E</t>
  </si>
  <si>
    <t>Les torretes han d'estar proveïdes amb un sistema de fre electromagnètic a les articulacions</t>
  </si>
  <si>
    <t>Il·luminació ambient, per procediments que requereixin d'intensitat lluminosa atenuada. Indicar rang d'intensitat en lux</t>
  </si>
  <si>
    <t>Màxima atenuació de la funció de llum ambient per major adequació a cirurgies endoscòpiques, 500 lux o inferior</t>
  </si>
  <si>
    <t>Capacitat de control des del sistema d'integració. Indicar amb quins sistemes d'integració del mercat és compatible.</t>
  </si>
  <si>
    <t>Servei tècnic durant el període de garantia comercial i legal</t>
  </si>
  <si>
    <t>Millora de l'horari d'atenció del servei tècnic en dies laborables/festius</t>
  </si>
  <si>
    <t xml:space="preserve">Ubicació i disponibilitat de tècnics especialitzats en l'equip </t>
  </si>
  <si>
    <t>En cas que fos necessari obrir el fas sostre per la instal·lació, l'adjudicatari es farà càrrec del tancament de sostre i col·locació del embellidor</t>
  </si>
  <si>
    <t>El sistema ha de ser ergonòmic, ha de disposar d’un ajust dinàmic dels moviments de forma suau i frens per fricció. Ha de tenir un mànec esterilitzable, al lateral del monitor (estructura del braç)</t>
  </si>
  <si>
    <t>S'haurà de garantir un espai lliure de com a mínim 115mm de diàmetre en l'espai interior de les torres en el seu punt més estret per tal de permetre el pas de cablejat addicional corresponent a sistemes de comunicacions i videoconferència (cal presentar documentació justificativa)</t>
  </si>
  <si>
    <r>
      <t>Braç articulat de doble secció,</t>
    </r>
    <r>
      <rPr>
        <sz val="10"/>
        <rFont val="Arial"/>
        <family val="2"/>
      </rPr>
      <t xml:space="preserve"> les dimensions dels quals hauran de garantir l'accés als subministraments des del cap del pacient fins al punt mig de la taula.</t>
    </r>
  </si>
  <si>
    <t>1 braç ordinador "all in one" de 21", alçada variable. Doble braç 400+300 mm aprox. Fixació mecànica i adaptador VESA 75/100 amb inclinació i rotació. Capacitat de càrrega de mínima de 14 kg aprox. 
També ha d’incloure suport de teclat amb lloc per al ratolí tant a esquerra com a dreta, amb capacitat de càrrega d'almenys 5 kg. Possibilitat de muntar a qualsevol alçada dels 4 carrils verticals continus</t>
  </si>
  <si>
    <t>Major espai lliure interior par a pas d'instal·lacions</t>
  </si>
  <si>
    <r>
      <t>Braç articulat de doble secció,</t>
    </r>
    <r>
      <rPr>
        <sz val="10"/>
        <rFont val="Arial"/>
        <family val="2"/>
      </rPr>
      <t xml:space="preserve"> les dimensions dels quals hauran de garantir l'accés als subministraments des dels peus del pacient fins al punt mig de la taula. </t>
    </r>
  </si>
  <si>
    <t>S'haurà de garantir un espai lliure de com a mínim de 115mm de diàmetre de l'espai interior de les torres en el seu punt més estret per tal de permetre el pas de cablejat addicional per  a sistemes de comunicacions i videoconferència (cal presentar documentació justificativa)</t>
  </si>
  <si>
    <t>La regulació de la intensitat de llum ha de ser contínua dins del rang propi de cada làmpada, amb control d'intensitat des de la làmpada, almenys del 25% fins a la màxima intensitat. Indicar-ne els punts de control: Paret, integració al panell tècnic</t>
  </si>
  <si>
    <t xml:space="preserve">Major durabilitat garantida dels elements LED i els seus elements de control, respecte a la mínima establerta </t>
  </si>
  <si>
    <t>Llum quirúrgic de 150.000 lux suspès a sostre amb pantalla radioprotectora</t>
  </si>
  <si>
    <t>Facilitat d'intercanvi de càmeres entre els diferents llums quirúrgics</t>
  </si>
  <si>
    <t>Menor pes de les càmeres</t>
  </si>
  <si>
    <t>Subministrament de llums, torretes i sistema d'integració audiovisual pel bloc quirúrgic de l'Hospital Universitari Arnau de Vilanova</t>
  </si>
  <si>
    <t>Sistema d'integració audiovisual de quiròfans HUAV</t>
  </si>
  <si>
    <t>Sistema d'integració audiovisual de quiròfans amb gravació</t>
  </si>
  <si>
    <t>Sistema d'integració audio-visual per a 16 quiròfans. El sistema ha de ser modular i escalable.</t>
  </si>
  <si>
    <r>
      <t xml:space="preserve">Connexió amb fibra òptica del sistema d'integració audiovisual dels 16 quiròfans de P3 al seus </t>
    </r>
    <r>
      <rPr>
        <i/>
        <sz val="10"/>
        <rFont val="Arial"/>
        <family val="2"/>
      </rPr>
      <t>racks</t>
    </r>
    <r>
      <rPr>
        <sz val="10"/>
        <rFont val="Arial"/>
        <family val="2"/>
      </rPr>
      <t xml:space="preserve"> corresponents (s'han d'incloure els racks necessaris), ubicats a sala tècnica que es troba a la planta superior (P4), a una distància màxima aproximada de 50 metres del punt més allunyat del quiròfan. S'adjunten plànols amb les ubicacions dels quiròfans i sala tècnica.</t>
    </r>
  </si>
  <si>
    <t>L'adjudicatari d'aquest concurs s'haurà de coordinar amb els adjudicataris de les suspensions a sostre, torretes, angiògraf, panell tècnic, etc. per indicar i coordinar senyals, posicions, dimensions i cablejats necessaris per connectar el sistema d'integració, entre d'altres. També amb l'obra per tal d'indicar l'espai que ocuparà i les instal·lacions que requereixen, així com el punt de col·locació que es determinarà juntament amb l'Hospital.</t>
  </si>
  <si>
    <r>
      <t>El projecte ha de ser claus en mà, s'inclou cablejat, obertura de forats, obertura i tapat de cels rasos, canals portacables, electrònica,</t>
    </r>
    <r>
      <rPr>
        <i/>
        <sz val="10"/>
        <rFont val="Arial"/>
        <family val="2"/>
      </rPr>
      <t xml:space="preserve"> racks</t>
    </r>
    <r>
      <rPr>
        <sz val="10"/>
        <rFont val="Arial"/>
        <family val="2"/>
      </rPr>
      <t>, posada en marxa, etc.</t>
    </r>
  </si>
  <si>
    <t>1.1. Característiques bàsiques del sistema d'integració audiovisual</t>
  </si>
  <si>
    <t>En total s'han d'integrar 16 quiròfans, dels quals:</t>
  </si>
  <si>
    <t xml:space="preserve">14 quiròfans multidisciplinars </t>
  </si>
  <si>
    <t>1 quiròfan híbrid (vascular)</t>
  </si>
  <si>
    <t>1 quiròfan neurocirurgia</t>
  </si>
  <si>
    <r>
      <t>Els ordinadors d'infermeria seran PCs de grau mèdic, subministrats, instal·lats i maquetats per l'Hospital o una altra empresa. El sistema d'integració haurà de permetre la projecció en panell tècnic d'informació del HIS/RIS o imatges del PACS, de forma simultània i independent del PC. Si fos necessari, l'adjudicatari haurà d'incloure el maquinari (</t>
    </r>
    <r>
      <rPr>
        <i/>
        <sz val="10"/>
        <rFont val="Arial"/>
        <family val="2"/>
      </rPr>
      <t xml:space="preserve">hardware) </t>
    </r>
    <r>
      <rPr>
        <sz val="10"/>
        <rFont val="Arial"/>
        <family val="2"/>
      </rPr>
      <t>extern que sigui necessari per la seva integració amb el sistema audiovisual</t>
    </r>
  </si>
  <si>
    <t>La videoconferència s'haurà d'efectuar a través de la plataforma corporativa de l'Hospital (MS Teams), acceptant addicionalment també plataformes pròpies o basades en el núvol per comunicar el quiròfan amb qualsevol punt de l'Hospital o extern. Ha de permetre enviar per videoconferència qualsevol imatge integrada al sistema o bé la imatge composta. Ha de ser possible la videoconferència concurrent dels 16 quiròfans</t>
  </si>
  <si>
    <r>
      <t xml:space="preserve">Totes les fibres hauran de quedar ben recollides a la sala tècnica, en una caixa tancada o bé a l'interior del </t>
    </r>
    <r>
      <rPr>
        <i/>
        <sz val="10"/>
        <rFont val="Arial"/>
        <family val="2"/>
      </rPr>
      <t>rack</t>
    </r>
    <r>
      <rPr>
        <sz val="10"/>
        <rFont val="Arial"/>
        <family val="2"/>
      </rPr>
      <t>. Tots els cables hauran de quedar ben identificats i ben pentinats, segons nomenclatura acordada amb l'Hospital. Les fibres fosques es col·locaran a les torretes del quiròfan.</t>
    </r>
  </si>
  <si>
    <r>
      <t xml:space="preserve">S'ha d'incorporar l'equipament, cablejat, electrònica, </t>
    </r>
    <r>
      <rPr>
        <i/>
        <sz val="10"/>
        <rFont val="Arial"/>
        <family val="2"/>
      </rPr>
      <t>racks</t>
    </r>
    <r>
      <rPr>
        <sz val="10"/>
        <rFont val="Arial"/>
        <family val="2"/>
      </rPr>
      <t>, servidors, etc. necessaris per a la instal·lació dins de les sales i la sala tècnica segons les característiques demanades.</t>
    </r>
    <r>
      <rPr>
        <strike/>
        <sz val="10"/>
        <rFont val="Arial"/>
        <family val="2"/>
      </rPr>
      <t/>
    </r>
  </si>
  <si>
    <t xml:space="preserve">Composició de vàries senyals en una mateixa pantalla, com a mínim 2. Indicar nombre de senyals que es poden compondre. </t>
  </si>
  <si>
    <t>Capacitat de dur a terme una gravació com a mínim en FHD</t>
  </si>
  <si>
    <t>S'ha d'incloure el programari necessari complementari al sistema de gestió audiovisual i el servidor d'emmagatzematge per realitzar edicions bàsiques dels vídeos capturats (retallar, unir...)</t>
  </si>
  <si>
    <t>La xarxa implementada ha de ser per vídeo IP, garantint la transmissió i distribució de vídeo sense compressió i amb màxima qualitat d'imatge. Mínima latència (indicar)</t>
  </si>
  <si>
    <t>Arquitectura i components estàndards del mercat que permetin la total gestió del sistema per l'Hospital, sense sistemes exclusius</t>
  </si>
  <si>
    <t>FTA/ANA</t>
  </si>
  <si>
    <t>Sistemes de seguretat per evitar caigudes totals del sistema (arquitectura de la solució, sistemes redundants, connexions directes d'emergència, etc.). Cal explicar totes aquestes mesures i els plans de contingència o de desplegament que contempla el licitador per fer el sistema més segur</t>
  </si>
  <si>
    <t>SP</t>
  </si>
  <si>
    <t xml:space="preserve">Qualitat i arquitectura del sistema de microfonia ofert </t>
  </si>
  <si>
    <r>
      <t xml:space="preserve">Modularitat i escalabilitat de la solució d'integració. Valoració del grau d'escalabilitat d'àudio i de vídeo. Cal indicar el número màxim de senyals d'entrada i sortida simultànies assolibles amb ampliacions del sistema, així com si es deixa espai en </t>
    </r>
    <r>
      <rPr>
        <i/>
        <sz val="10"/>
        <rFont val="Arial"/>
        <family val="2"/>
      </rPr>
      <t xml:space="preserve">racks </t>
    </r>
    <r>
      <rPr>
        <sz val="10"/>
        <rFont val="Arial"/>
        <family val="2"/>
      </rPr>
      <t>ofertats, per a quants senyals d'ampliació, i cost posterior per a l'ampliació de cadascun dels components</t>
    </r>
  </si>
  <si>
    <t xml:space="preserve">Pantalla de control: Es valoraran les possibilitats de personalització i usabilitat de l'entorn. </t>
  </si>
  <si>
    <t xml:space="preserve">Composició de més de 2 senyals en una mateixa pantalla. Indicar nombre de senyals que es poden compondre. </t>
  </si>
  <si>
    <t>Els sistemes suporten la integració de senyals 3D</t>
  </si>
  <si>
    <t>Possibilitat que l'enregistrament del vídeo es pugui programar per començar  abans que l'usuari premi el botó d'enregistrament, permetent enregistrar els moments clau que es poden arribar a perdre per no reaccionar a temps.</t>
  </si>
  <si>
    <t>Possibilitat d'incloure preajustaments establerts personalitzables per a l'encaminament dels senyals de vídeo seleccionats als diferents monitors en funció de l'especialitat quirúrgica, per obtenir una assignació ràpida en escenaris predefinits.</t>
  </si>
  <si>
    <t>Altres programaris, aplicacions o funcionalitats addicionals del gestor audiovisual que impliquin un valor afegit. Per exemple, entre altres: checklist de seguretat quirúrgica (personalitzable i exportable), sobreimpressió de dades del pacient a la imatge, funció negatoscopi (posada en blanc dels monitors), botó d'encesa remot des de l'interior del quiròfan... detallar</t>
  </si>
  <si>
    <t>1.2. Equipament a incloure amb el sistema d'integració audiovisual</t>
  </si>
  <si>
    <r>
      <t>Equipament mínim a incloure a cadascun dels quiròfans multidisciplinars</t>
    </r>
    <r>
      <rPr>
        <i/>
        <u/>
        <sz val="10"/>
        <rFont val="Arial"/>
        <family val="2"/>
      </rPr>
      <t xml:space="preserve"> (14</t>
    </r>
    <r>
      <rPr>
        <i/>
        <u/>
        <sz val="10"/>
        <color indexed="8"/>
        <rFont val="Arial"/>
        <family val="2"/>
      </rPr>
      <t xml:space="preserve"> quiròfans) i de neurocirurgia (1 quiròfan)</t>
    </r>
  </si>
  <si>
    <t>— Sistema d’àudio amb mínim 3 altaveus incorporats instal·lats al sostre (cal incloure'ls), d'alta qualitat, amb carcassa protectora.</t>
  </si>
  <si>
    <t>— Sistema de microfonia sense fil (micròfon tipus solapa, per col·locar a la mascareta o altres sistemes equivalents) amb tot el sistema necessari per gestionar els senyals, apte per a quiròfans. Els micròfons se sintonitzaran en bandes de freqüència diferenciades per a cada quiròfan. 2 unitats per quiròfan.</t>
  </si>
  <si>
    <t>—1 càmera ambient PTZ motoritzada FHD, amb zoom òptic. Amb totes les entrades, sortides, ports, còdecs i tots els elements necessaris per al correcte funcionament</t>
  </si>
  <si>
    <t>Equipament mínim a incloure al quiròfan híbrid (1 quiròfan)</t>
  </si>
  <si>
    <t>1.3. Senyals d'entrada i sortida del sistema d'integració audiovisual</t>
  </si>
  <si>
    <t>Les entrades/sortides demanades han de ser per a l'equipament definit per l'hospital, i totes hauran de portar els còdecs/decòdecs corresponents (excepte les corresponents a les fibres fosques). En cas de ser necessàries entrades/sortides per a la gestió o altres necessitats de la integració de l'oferta, s'hauran d'afegir a les demanades.</t>
  </si>
  <si>
    <t xml:space="preserve">Els tipus de connectors per a entrades de vídeo a integrar seran digitals (HDMI, DVI o DP) i seran definits per part de l'Hospital prèviament a la instal·lació i s'instal·laran seguint les seves indicacions </t>
  </si>
  <si>
    <r>
      <t xml:space="preserve">En cas de ser necessaris adaptadors entre tipus de senyal de vídeo, l'adjudicatari els haurà de subministrar. </t>
    </r>
    <r>
      <rPr>
        <sz val="10"/>
        <color indexed="8"/>
        <rFont val="Arial"/>
        <family val="2"/>
      </rPr>
      <t/>
    </r>
  </si>
  <si>
    <t>S'acceptarà la instal·lació dels codificadors d'alguna de les maneres següents:
—Sobre els equips d'imatge (codificadors de grau mèdic)
—Fixos a cada quiròfan a la part de darrere dels monitors (codificadors de grau mèdic) o integrats en els monitors
—Subjectes a les torretes quirúrgiques (codificadors de grau mèdic o en compartiments estancs. No s'acceptarà dins la torreta)
—Als racks de la sala tècnica
L'adjudicatari serà responsable de la fixació dels codificadors, seguint bones pràctiques en la instal·lació d'elements a l'interior de quiròfan, mitjançant elements de subjecció de qualitat i adients.</t>
  </si>
  <si>
    <t xml:space="preserve">Capacitat de rebre/captar almenys dos senyals de forma simultània. </t>
  </si>
  <si>
    <t>Senyals d'entrada per cada quiròfan multidisciplinar (15 quiròfans)</t>
  </si>
  <si>
    <t>Senyals d'entrada al sistema d'integració de vídeo i àudio:</t>
  </si>
  <si>
    <t>—4 senyals FHD d'equips mèdics (connectors a torretes i panell tècnic)</t>
  </si>
  <si>
    <t xml:space="preserve">
—1 senyal 4K d'equip mèdic (connector a torreta)</t>
  </si>
  <si>
    <t xml:space="preserve">
—2 senyals FHD de les càmeres (connexió directa), una corresponent a la càmera PTZ (cal incloure-la) i l'altre a una càmera FHD instal·lada en la làmpada del quiròfan (la subministrada per l'empresa adjudicatària de les làmpades)</t>
  </si>
  <si>
    <t xml:space="preserve">
—2 senyals d'entrada d'àudio per als 2 ordinadors d'infermeria </t>
  </si>
  <si>
    <t>—1 senyal del sistema de microfonia (connexió directa)</t>
  </si>
  <si>
    <t>—1 senyal d'entrada d'àudio Bluetooth (connexió directa)</t>
  </si>
  <si>
    <t>—2 senyals FHD lliures (connectors a torretes)</t>
  </si>
  <si>
    <t>Senyals d'entrada pel quiròfan híbrid i de neurocirurgia (2 quiròfans)</t>
  </si>
  <si>
    <t>—7 senyals FHD d'equips mèdics (connectors a torretes i panell tècnic i en el cas de l'equip d'imatge d'angiografia, a sala tècnica de l'equip adjacent al quiròfan o on indiqui hospital/adjudicatari de l'angiògraf)</t>
  </si>
  <si>
    <t>—1 senyal 4K d'equip mèdic (connector a torreta)</t>
  </si>
  <si>
    <t>—2 senyals FHD de les càmeres (connexió directa), una corresponent a la càmera PTZ (cal incloure-la) i l'altre a una càmera FHD instal·lada en la làmpada del quiròfan (la subministrada per l'empresa adjudicatària de les làmpades)</t>
  </si>
  <si>
    <t>Senyals de sortida per cada quiròfan multidisciplinar (14 quiròfans) i quiròfan de neurocirurgia (1 quiròfan)</t>
  </si>
  <si>
    <t>Senyals de sortida al sistema d'integració de vídeo i àudio:</t>
  </si>
  <si>
    <t>—2 monitors de grau mèdic de visualització 4K d'aproximadament 32" (inclosos a l'oferta)</t>
  </si>
  <si>
    <t>—1 monitor de visualització 4k instal·lat en panell tècnic (no inclòs a l'oferta)</t>
  </si>
  <si>
    <t>—1 pantalla tàctil de grau mèdic de control centralitzada FHD d'aproximadament 24"</t>
  </si>
  <si>
    <t xml:space="preserve">—Sistema de gravació d'imatges i vídeos </t>
  </si>
  <si>
    <t>—1 senyal de sortida FHD per a videoconferència.</t>
  </si>
  <si>
    <t>—1 senyal de sortida d'àudio per a videoconferència.</t>
  </si>
  <si>
    <t>— altaveus de sostre</t>
  </si>
  <si>
    <t>Senyals de sortida pel quiròfan híbrid (1 quiròfan)</t>
  </si>
  <si>
    <t>Avaluació de la memòria tècnica detallada de la qual es desprèn la proposta de l'oferta. Detall dels equips oferts i la seva configuració</t>
  </si>
  <si>
    <t>Capacitat per processar/gravar 2 o més senyals d'entrada de forma simultània</t>
  </si>
  <si>
    <t>Inclusió de ports USB 3.0. Indicar quants (per cada quiròfan)</t>
  </si>
  <si>
    <t>Major dotació de fibres fosques</t>
  </si>
  <si>
    <t>Per tal de facilitar la funcionalitat, seguretat i versatilitat del flux de treball es valorarà incloure connectors resistents tipus Neutrik, com a mínim 2 per quiròfan</t>
  </si>
  <si>
    <t>1.4. Pla d'implantació</t>
  </si>
  <si>
    <t>Torreta per a procediments quirúrgics anestèsics d'un braç de doble secció, amb opció de creixement a la primera secció per un segon braç per penjar altre equipament mèdic.</t>
  </si>
  <si>
    <t>Previsió d'entrega per anualitat: 
Tot a 2027: 2 llums amb braç per pantalla de protecció plomada</t>
  </si>
  <si>
    <t>Previsió d'entrega per anualitat: 
Tot a 2027: 2 braços portamonitors motoritzats</t>
  </si>
  <si>
    <t>Braç motoritzat suspès a sostre per a monitor (fins a 60")</t>
  </si>
  <si>
    <t>Braç portamonitor motoritzat per monitors d'angiògraf vascular de fins a 60"</t>
  </si>
  <si>
    <t>Previsió d'entrega per anualitat: 
Tot a 2027: 5 càmeres per a quiròfan</t>
  </si>
  <si>
    <t>SCS-2027-7</t>
  </si>
  <si>
    <t>Un cop signat el contracte es farà una primera reunió de coordinació entre adjudicatari i obra per establir els requeriments de preinstal·lació de l'equip que afecten a l'obra. Si en el moment d'instal·lar l'equip cal fer adequacions a la sala i aquestes no es van especificar a la reunió de coordinació, les haurà d'assumir l'adjudicatari.</t>
  </si>
  <si>
    <t>Llum quirúrgic de 150.000 lux suspès a sostre amb braç porta monitor de 32". De les trenta (30) unitats, sis (6) han de permetre la cirurgia guiada per fluorescència.</t>
  </si>
  <si>
    <t>—2 senyals FHD per a 2 ordinadors d'infermeria, per carregar imatges del PACS o qualsevol aplicació (connexió directa). Ubicació prevista: un a panell tècnic i l'altre penjat de torreta</t>
  </si>
  <si>
    <r>
      <t xml:space="preserve">Es dotarà d'un sistema musical integrat amb el sistema d'integració i connectat amb el sistema d'àudio, que permeti la connexió sense fil tipus Bluetooth i amb opció de connexió física mitjançant connector </t>
    </r>
    <r>
      <rPr>
        <i/>
        <sz val="10"/>
        <rFont val="Arial"/>
        <family val="2"/>
      </rPr>
      <t>minijack</t>
    </r>
  </si>
  <si>
    <t>Sistema d’integració d’imatges i dades, així com gestió de videoconferència unificat des d'un punt de control a cada quiròfan, amb pantalla tàctil d'aproximadament 24", a paret a banda del panell tècnic, preferiblement empotrat. Cal incloure un layout de la pantalla principal de comandament i explicar el funcionament del sistema.</t>
  </si>
  <si>
    <t>Es dotarà mínim dos fibres fosques addicionals per cada quiròfan per tal de preveure futurs equipaments, o sistemes equivalents</t>
  </si>
  <si>
    <t>S'ha d'incloure un servidor físic a l'Hospital per emmagatzemar de manera temporal les gravacions realitzades durant un mínim de 14 dies o bé gravadores individuals per cada quiròfan, amb accés per a la seva recuperació. L'espai mínim d'emmagatzematge ha de ser d'almenys 2 TB de capacitat d'emmagatzematge temporal disponible per cada sistema d'integració (32Tb en total). S'ha de poder programar per a eliminar automàticament els arxius un cop passat el temps estipulat. En qualsevol cas, el contingut gravat ha de ser accessible des de qualsevol punt de la xarxa de l'hospital.</t>
  </si>
  <si>
    <t xml:space="preserve">— 2 monitors 4k de grau mèdic d'aproximadament 32", per penjar a braços suspesos a sostre amb suport VESA. </t>
  </si>
  <si>
    <t>— 1 pantalla tàctil de control centralitzada, de grau mèdic FHD d'aproximadament 24", relació d'aspecte de 16:9 i un angle de visió d'aproximadament 178º, a paret a banda del panell tècnic, preferiblement empotrat</t>
  </si>
  <si>
    <r>
      <t xml:space="preserve">— Sistema de gravació de grau mèdic </t>
    </r>
    <r>
      <rPr>
        <sz val="10"/>
        <color indexed="10"/>
        <rFont val="Arial"/>
        <family val="2"/>
      </rPr>
      <t/>
    </r>
  </si>
  <si>
    <t>Sistema de microfonia a sostre direccionat, addicional als micròfons sense fil demanats</t>
  </si>
  <si>
    <t>Els micròfons sense fil ofertats permeten ser utilitzats o bé amb la bateria (recarregable) o, en el cas que la bateria es descarregui durant el seu ús, continuar treballant amb piles estàndard. De manera que el professional pot escollir entre les 2 opcions en qualsevol moment. Indicar tipus i quantitat de piles.</t>
  </si>
  <si>
    <t xml:space="preserve">L'adjudicatari haurà de subministrar els cables de vídeo per a tots els senyals definits a continuació. Els cables de vídeo seran de la longitud necessària, segons indiqui hospital (des de 20 cm fins a 4 metres) i han d'assegurar la qualitat del senyal definida per a cada equip. 
Per a l'equipament mòbil es subministraran cables addicionals per cada quiròfan, els que indiqui hospital i fins un màxim de 4 per quiròfan, amb els convertidors corresponents segons el tipus de connexió de l'equipament (a definir per l'Hospital). </t>
  </si>
  <si>
    <t>—2 monitors de grau mèdic de visualització FHD d'aproximadament 55" (no inclosos a l'oferta)</t>
  </si>
  <si>
    <r>
      <rPr>
        <i/>
        <sz val="10"/>
        <rFont val="Arial"/>
        <family val="2"/>
      </rPr>
      <t>Planning</t>
    </r>
    <r>
      <rPr>
        <sz val="10"/>
        <rFont val="Arial"/>
        <family val="2"/>
      </rPr>
      <t xml:space="preserve"> detallat, del qual es desprèn l'execució del servei ofert. Es valorarà la concreció de tasques i la coherència d'aquestes.</t>
    </r>
  </si>
  <si>
    <r>
      <t xml:space="preserve">Plànols de distribució d'electrònica i components als </t>
    </r>
    <r>
      <rPr>
        <i/>
        <sz val="10"/>
        <rFont val="Arial"/>
        <family val="2"/>
      </rPr>
      <t>racks</t>
    </r>
    <r>
      <rPr>
        <sz val="10"/>
        <rFont val="Arial"/>
        <family val="2"/>
      </rPr>
      <t xml:space="preserve"> i esquemes de connexions. Es valorarà el detall de les propostes i la seva idoneïtat tècnica. Es valorarà aportar, a banda del plànol d'implantació en PDF, un arxiu de simulació tridimensional (no imatges)</t>
    </r>
  </si>
  <si>
    <t>Previsió d'entrega per anualitat: 
2027: 13 torretes i tots els ancoratges a sostre (16)
2028: 3 torretes</t>
  </si>
  <si>
    <r>
      <t xml:space="preserve">Cal adjuntar </t>
    </r>
    <r>
      <rPr>
        <u/>
        <sz val="10"/>
        <rFont val="Arial"/>
        <family val="2"/>
      </rPr>
      <t>document amb la relació clara de feines i elements que es consideren dins de la preinstal·lació</t>
    </r>
    <r>
      <rPr>
        <sz val="10"/>
        <rFont val="Arial"/>
        <family val="2"/>
      </rPr>
      <t>, segons la definició del punt anterior.</t>
    </r>
  </si>
  <si>
    <r>
      <t xml:space="preserve">Cal presentar una </t>
    </r>
    <r>
      <rPr>
        <u/>
        <sz val="10"/>
        <rFont val="Arial"/>
        <family val="2"/>
      </rPr>
      <t>memòria tècnica del projecte complet</t>
    </r>
    <r>
      <rPr>
        <sz val="10"/>
        <rFont val="Arial"/>
        <family val="2"/>
      </rPr>
      <t xml:space="preserve"> on s'indiquin clarament i detalladament les funcions demanades, esquemes, equipaments, funcionalitats i aplicacions oferts.</t>
    </r>
  </si>
  <si>
    <r>
      <t xml:space="preserve">Cal </t>
    </r>
    <r>
      <rPr>
        <u/>
        <sz val="10"/>
        <rFont val="Arial"/>
        <family val="2"/>
      </rPr>
      <t>definir les característiques tècniques de cadascun dels equips</t>
    </r>
    <r>
      <rPr>
        <sz val="10"/>
        <rFont val="Arial"/>
        <family val="2"/>
      </rPr>
      <t xml:space="preserve"> o elements que componen la integració (</t>
    </r>
    <r>
      <rPr>
        <u/>
        <sz val="10"/>
        <rFont val="Arial"/>
        <family val="2"/>
      </rPr>
      <t>indicar marques, models i adjuntar product data</t>
    </r>
    <r>
      <rPr>
        <sz val="10"/>
        <rFont val="Arial"/>
        <family val="2"/>
      </rPr>
      <t>) i la funcionalitat associada (inclòs el programari), així com els esquemes de les interconnexions detallades per a cada funció sol·licitada. (enrutament, connexió PACS, enrutament CPD...)</t>
    </r>
  </si>
  <si>
    <r>
      <t xml:space="preserve">Es </t>
    </r>
    <r>
      <rPr>
        <u/>
        <sz val="10"/>
        <rFont val="Arial"/>
        <family val="2"/>
      </rPr>
      <t>presentarà descripció i esquema unifiliar i de connexions detallat</t>
    </r>
    <r>
      <rPr>
        <sz val="10"/>
        <rFont val="Arial"/>
        <family val="2"/>
      </rPr>
      <t xml:space="preserve"> de tots els elements i </t>
    </r>
    <r>
      <rPr>
        <i/>
        <sz val="10"/>
        <rFont val="Arial"/>
        <family val="2"/>
      </rPr>
      <t>racks</t>
    </r>
    <r>
      <rPr>
        <sz val="10"/>
        <rFont val="Arial"/>
        <family val="2"/>
      </rPr>
      <t xml:space="preserve"> que componen el sistema d'integració. </t>
    </r>
  </si>
  <si>
    <r>
      <t xml:space="preserve">Integració al PACS de l'Hospital mitjançant protocol DICOM. Tots els fitxers generats es poden transformar a format DICOM 3.0, suportant DICOM Worklist. </t>
    </r>
    <r>
      <rPr>
        <u/>
        <sz val="10"/>
        <rFont val="Arial"/>
        <family val="2"/>
      </rPr>
      <t xml:space="preserve">Cal adjuntar el </t>
    </r>
    <r>
      <rPr>
        <i/>
        <u/>
        <sz val="10"/>
        <rFont val="Arial"/>
        <family val="2"/>
      </rPr>
      <t>DICOM conformance statement.</t>
    </r>
  </si>
  <si>
    <r>
      <rPr>
        <u/>
        <sz val="10"/>
        <rFont val="Arial"/>
        <family val="2"/>
      </rPr>
      <t>Cal presentar esquema complet de la solució indicant les entrades per als diferents perifèrics, així com les sortides cap als diferents elements</t>
    </r>
    <r>
      <rPr>
        <sz val="10"/>
        <rFont val="Arial"/>
        <family val="2"/>
      </rPr>
      <t>. Cal indicar, així mateix, la qualitat del senyal, tipus de senyal i nombre de cables necessaris.</t>
    </r>
  </si>
  <si>
    <r>
      <t xml:space="preserve">Cal </t>
    </r>
    <r>
      <rPr>
        <u/>
        <sz val="10"/>
        <rFont val="Arial"/>
        <family val="2"/>
      </rPr>
      <t>presentar un pla d'implantació i posada en marxa</t>
    </r>
    <r>
      <rPr>
        <sz val="10"/>
        <rFont val="Arial"/>
        <family val="2"/>
      </rPr>
      <t xml:space="preserve"> amb el detall dels treballs a realitzar, amb plànols d'implantació on constin els principals elements, connexions i racks que componen el sistema d'integració, a quiròfan i a sala tècnica.</t>
    </r>
  </si>
  <si>
    <r>
      <t xml:space="preserve">Cal </t>
    </r>
    <r>
      <rPr>
        <u/>
        <sz val="10"/>
        <rFont val="Arial"/>
        <family val="2"/>
      </rPr>
      <t>presentar plànol</t>
    </r>
    <r>
      <rPr>
        <sz val="10"/>
        <rFont val="Arial"/>
        <family val="2"/>
      </rPr>
      <t xml:space="preserve"> detallat de tota la instal·lació de tub corrugat que ha d'implementar l'obra.</t>
    </r>
  </si>
  <si>
    <t>Cal que incorpori sistema d'il·luminació ambient</t>
  </si>
  <si>
    <t>2 barres tècniques DIN (10x25) de 400mm aprox. amb dos sistemes de fixació mecànica per a muntar-la lliurement a la cara del darrere en 2 carrils verticals amb una capacitat de càrrega de 30kg</t>
  </si>
  <si>
    <t>Sistema de "doble braç" articulat amb 1 porta bombes i 1 pal de sèrum telescòpic, d'aproximadament 1m de longitud cadascun, amb possibilitat de muntatge a qualsevol alçada en un dels 4 carrils verticals continus via dos sistemes de fixació mecànics. Distància entre el carril i cadascun dels pals aproximadament 300+300mm. Capacitat de càrrega mínima de 50kg. El porta bombes ha de tenir 4 ganxos alineats horitzontalment a la part superior.</t>
  </si>
  <si>
    <t>Adaptador per al sistema GCX amb un sistema de fixació mecànica per posteriors ampliacions.</t>
  </si>
  <si>
    <t>Els frens electromagnètics es desactivaran des de les subjeccions de la columna, sense botons ni cables, permetent moure el conjunt amb una sola mà. S'han de poder desactivar amb els guants posats (sensor capacitiu). Possibilitat de frenar de forma independent la biga superior.</t>
  </si>
  <si>
    <t>Carrils verticals electrificats a 24 V que permetin fixar accessoris (lleixes, riells, etc..) mitjançant cargols metàl·lics a qualsevol alçada sense que es vegi el cablejat</t>
  </si>
  <si>
    <t>S'adjunta amb la documentació de la licitació un plànol base de l'àrea quirúrgica en format CAD, PDF i 3D.
Per part de les empreses, cal aportar un plànol en PDF amb la implantació de l'equipament ofert als espais on anirà instal·lat. S'han de poder apreciar les alçades, dimensions, radis de gir, possibles col·lisions, visió del personal a l'interior de les sales i altres elements existents a la sala. Presentar proposta d'implantació.</t>
  </si>
  <si>
    <t>1 safata de 680x450mm aprox. Totalment estanc i de fàcil neteja, sense racons. Amb nansa i sistema d’alliberament dels frens i possibilitat d’ajustar l’alçada per al carril vertical continu sense que es vegin cables.</t>
  </si>
  <si>
    <t>Major dotació de preses informàtiques i elèctriques, superior a la demanada</t>
  </si>
  <si>
    <t>Previsió d'entrega per anualitat: 
2027: 18 llums amb braç portamonitor i tots els ancoratges a sostre (30). 2 dels llums, amb fluorescència.
2028: 12 llums amb braç portamonitor. 4 dels llums, amb fluorescència</t>
  </si>
  <si>
    <t>Llum amb disseny que eviti la formació d'ombres, dispersió i concentració del feix de llum (Cal indicar la luminància amb una màscara, amb dues màscares, amb tub, amb tub+ màscara, i amb tub + 2 mascares (% respecte el EC))</t>
  </si>
  <si>
    <t>Pels llums amb fluorescència: Sistema automàtic de monitorització i regulació de la luminància a la zona de treball per tal d'evitar variacions brusques i enlluernaments</t>
  </si>
  <si>
    <t>3 nanses col·locades a sota i als dos costats del marc porta monitor, per a un fàcil accés i col·locació del monitor</t>
  </si>
  <si>
    <t>Vídeo càmera de grau mèdic Full HD o superior</t>
  </si>
  <si>
    <t>Funda protectora esterilitzable</t>
  </si>
  <si>
    <t>Pes sense funda protectora esterilitzable &lt; 1 kg</t>
  </si>
  <si>
    <t>S'haurà de poder integrar la càmera a cada làmpada del quiròfan, amb connexió al respectiu receptor i possibilitat de fins a 2 càmeres de forma simultània al mateix quiròfan.</t>
  </si>
  <si>
    <t>Previsió d'entrega per anualitat: 
2027: integració completa de 10 quiròfans i preinstal·lació de tots els quiròfans (16). 
Per preinstal·lació s'entén tot el cablejat i elements imprescindibles que impliquin realització de pols, com registres / forats per entrades o sortides de cablejat associat a connexió de hardware, suports, tapes cegues (si escau, per cobrir aquests registres i cablejat fins el moment d'instal·lar el hardware), etc.
2028: integració de 6 quiròfans (exceptuant la preinstal·lació, preveient que ja s'haurà fet l'any 2027)</t>
  </si>
  <si>
    <t>Abans de la implantació del sistema es farà un replanteig amb l'hospital per assegurar que la configuració és correcte. Si fos necessari un tipus de senyal diferent de l'indicat, s'haurà de canviar/afegir en funció de la necessitat final dels equips segons indicacions de l'Hospital</t>
  </si>
  <si>
    <t>El sistema permet, i està inclòs a la oferta en cas de que l'adjudicatari final de l'equipament sigui compatible, el control d'altres tipologies d'equipaments presents a quiròfan sense perdre les funcionalitats intrínseques del control del propi equivalent. Especialment llum quirúrgic i taula quirúrgica, indicar també si permet el control d'altres elements. Indicar per cadascuna de les tipologies d'equipament que es pugui controlar, les marques i models compatibles amb el sistema ofertat, i detallar el nivell de control que es permet.</t>
  </si>
  <si>
    <t>Els senyals de la càmera endoscòpica tindran una línia directa amb un monitor del braç quirúrgic com a mesura de contingència davant qualsevol errada del sistema d'integració, línia de vida.</t>
  </si>
  <si>
    <t>Ergonomia</t>
  </si>
  <si>
    <t>E</t>
  </si>
  <si>
    <t>Rendiment del cicle de vida</t>
  </si>
  <si>
    <t>Qualitat servei postvenda</t>
  </si>
  <si>
    <t>Seguretat del pacient i/o professional</t>
  </si>
  <si>
    <t>Model de preinstal·lacions</t>
  </si>
  <si>
    <t>MP</t>
  </si>
  <si>
    <t>Inclusió conjunta de les dues opcions de gravació requerides: servidor físic i gravadores individuals. 
-En el cas que l'opció de gravació ofertada sigui servidor físic per a gravació, es valorarà incloure un parell (2u) de gravadores individuals addicionals, per ubicar als quiròfans que indiqui l'hospital en el moment de la instal·lació. Cal indicar quantes gravadores físiques s'ofereixen, amb capacitat d'emmagatzematge, possibilitats en l'accés a la informació i la resta de característiques.
-En el cas que l'opció de gravacio ofertada siguin gravadores individuals per cada quiròfan, es valorarà incloure també servidor físic. Si només s'inclouen gravadores individuals, no s'obtindrà la puntuació d'aquest criteri</t>
  </si>
  <si>
    <r>
      <rPr>
        <b/>
        <sz val="12"/>
        <color theme="1"/>
        <rFont val="Arial"/>
        <family val="2"/>
      </rPr>
      <t xml:space="preserve">INDICAR (MARCAR AMB UNA "X") SI ÉS OFERTA INDIVIDUAL O INTEGRADORA </t>
    </r>
    <r>
      <rPr>
        <b/>
        <sz val="10"/>
        <color theme="1"/>
        <rFont val="Arial"/>
        <family val="2"/>
      </rPr>
      <t xml:space="preserve">
</t>
    </r>
    <r>
      <rPr>
        <b/>
        <sz val="11"/>
        <color theme="1"/>
        <rFont val="Arial"/>
        <family val="2"/>
      </rPr>
      <t>(per poder presentar oferta integradora s'ha d'haver ofertat també oferta individual)</t>
    </r>
  </si>
  <si>
    <t>Oferta individual</t>
  </si>
  <si>
    <t>Oferta integradora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</si>
</sst>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44" formatCode="_-* #,##0.00\ &quot;€&quot;_-;\-* #,##0.00\ &quot;€&quot;_-;_-* &quot;-&quot;??\ &quot;€&quot;_-;_-@_-"/>
  </numFmts>
  <fonts count="43" x14ac:knownFonts="1">
    <font>
      <sz val="11"/>
      <color theme="1"/>
      <name val="Calibri"/>
      <family val="2"/>
      <scheme val="minor"/>
    </font>
    <font>
      <sz val="11"/>
      <color theme="1"/>
      <name val="Calibri"/>
      <family val="2"/>
      <scheme val="minor"/>
    </font>
    <font>
      <b/>
      <sz val="14"/>
      <color indexed="8"/>
      <name val="Arial"/>
      <family val="2"/>
    </font>
    <font>
      <sz val="10"/>
      <color indexed="8"/>
      <name val="Arial"/>
      <family val="2"/>
    </font>
    <font>
      <sz val="9"/>
      <color indexed="8"/>
      <name val="Arial"/>
      <family val="2"/>
    </font>
    <font>
      <b/>
      <sz val="9"/>
      <color indexed="8"/>
      <name val="Arial"/>
      <family val="2"/>
    </font>
    <font>
      <sz val="10"/>
      <color theme="1"/>
      <name val="Arial"/>
      <family val="2"/>
    </font>
    <font>
      <b/>
      <sz val="10"/>
      <color theme="1"/>
      <name val="Arial"/>
      <family val="2"/>
    </font>
    <font>
      <sz val="10"/>
      <color rgb="FF000000"/>
      <name val="Arial"/>
      <family val="2"/>
    </font>
    <font>
      <sz val="10"/>
      <name val="Arial"/>
      <family val="2"/>
    </font>
    <font>
      <b/>
      <sz val="10"/>
      <color rgb="FFFF0000"/>
      <name val="Arial"/>
      <family val="2"/>
    </font>
    <font>
      <b/>
      <sz val="10"/>
      <name val="Arial"/>
      <family val="2"/>
    </font>
    <font>
      <u/>
      <sz val="11"/>
      <color theme="10"/>
      <name val="Calibri"/>
      <family val="2"/>
    </font>
    <font>
      <sz val="9"/>
      <color theme="1"/>
      <name val="Arial"/>
      <family val="2"/>
    </font>
    <font>
      <sz val="9"/>
      <name val="Arial"/>
      <family val="2"/>
    </font>
    <font>
      <u/>
      <sz val="10"/>
      <color theme="10"/>
      <name val="Arial"/>
      <family val="2"/>
    </font>
    <font>
      <b/>
      <sz val="11"/>
      <name val="Arial"/>
      <family val="2"/>
    </font>
    <font>
      <sz val="11"/>
      <color theme="1"/>
      <name val="Arial"/>
      <family val="2"/>
    </font>
    <font>
      <b/>
      <sz val="9"/>
      <name val="Arial"/>
      <family val="2"/>
    </font>
    <font>
      <b/>
      <sz val="11"/>
      <color indexed="8"/>
      <name val="Arial"/>
      <family val="2"/>
    </font>
    <font>
      <sz val="9"/>
      <color rgb="FFFF0000"/>
      <name val="Arial"/>
      <family val="2"/>
    </font>
    <font>
      <u/>
      <sz val="10"/>
      <name val="Arial"/>
      <family val="2"/>
    </font>
    <font>
      <b/>
      <u/>
      <sz val="10"/>
      <name val="Arial"/>
      <family val="2"/>
    </font>
    <font>
      <sz val="11"/>
      <color rgb="FFFF0000"/>
      <name val="Calibri"/>
      <family val="2"/>
      <scheme val="minor"/>
    </font>
    <font>
      <sz val="10"/>
      <color rgb="FFFF0000"/>
      <name val="Arial"/>
      <family val="2"/>
    </font>
    <font>
      <sz val="11"/>
      <name val="Calibri"/>
      <family val="2"/>
      <scheme val="minor"/>
    </font>
    <font>
      <sz val="10"/>
      <color theme="0"/>
      <name val="Arial"/>
      <family val="2"/>
    </font>
    <font>
      <sz val="10"/>
      <color rgb="FF000000"/>
      <name val="Arial"/>
      <family val="2"/>
    </font>
    <font>
      <i/>
      <sz val="10"/>
      <name val="Arial"/>
      <family val="2"/>
    </font>
    <font>
      <b/>
      <sz val="10"/>
      <color rgb="FF000000"/>
      <name val="Arial"/>
      <family val="2"/>
    </font>
    <font>
      <strike/>
      <sz val="10"/>
      <name val="Arial"/>
      <family val="2"/>
    </font>
    <font>
      <i/>
      <u/>
      <sz val="10"/>
      <color theme="1"/>
      <name val="Arial"/>
      <family val="2"/>
    </font>
    <font>
      <i/>
      <u/>
      <sz val="10"/>
      <name val="Arial"/>
      <family val="2"/>
    </font>
    <font>
      <i/>
      <u/>
      <sz val="10"/>
      <color indexed="8"/>
      <name val="Arial"/>
      <family val="2"/>
    </font>
    <font>
      <sz val="10"/>
      <color indexed="10"/>
      <name val="Arial"/>
      <family val="2"/>
    </font>
    <font>
      <sz val="11"/>
      <name val="Arial"/>
      <family val="2"/>
    </font>
    <font>
      <u/>
      <sz val="11"/>
      <name val="Arial"/>
      <family val="2"/>
    </font>
    <font>
      <u/>
      <sz val="11"/>
      <name val="Calibri"/>
      <family val="2"/>
    </font>
    <font>
      <sz val="12"/>
      <color theme="1"/>
      <name val="Arial"/>
      <family val="2"/>
    </font>
    <font>
      <b/>
      <sz val="12"/>
      <color theme="1"/>
      <name val="Arial"/>
      <family val="2"/>
    </font>
    <font>
      <b/>
      <sz val="11"/>
      <color theme="1"/>
      <name val="Arial"/>
      <family val="2"/>
    </font>
    <font>
      <b/>
      <sz val="9"/>
      <color theme="1"/>
      <name val="Arial"/>
      <family val="2"/>
    </font>
    <font>
      <sz val="12"/>
      <name val="Arial"/>
      <family val="2"/>
    </font>
  </fonts>
  <fills count="8">
    <fill>
      <patternFill patternType="none"/>
    </fill>
    <fill>
      <patternFill patternType="gray125"/>
    </fill>
    <fill>
      <patternFill patternType="solid">
        <fgColor indexed="22"/>
        <bgColor indexed="0"/>
      </patternFill>
    </fill>
    <fill>
      <patternFill patternType="solid">
        <fgColor theme="0"/>
        <bgColor indexed="64"/>
      </patternFill>
    </fill>
    <fill>
      <patternFill patternType="solid">
        <fgColor rgb="FFD8E4BC"/>
        <bgColor indexed="64"/>
      </patternFill>
    </fill>
    <fill>
      <patternFill patternType="solid">
        <fgColor rgb="FFC5D9F1"/>
        <bgColor indexed="64"/>
      </patternFill>
    </fill>
    <fill>
      <patternFill patternType="solid">
        <fgColor theme="4" tint="0.59999389629810485"/>
        <bgColor indexed="64"/>
      </patternFill>
    </fill>
    <fill>
      <patternFill patternType="solid">
        <fgColor rgb="FFC5D9F1"/>
        <bgColor rgb="FF000000"/>
      </patternFill>
    </fill>
  </fills>
  <borders count="45">
    <border>
      <left/>
      <right/>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22"/>
      </right>
      <top style="thin">
        <color indexed="64"/>
      </top>
      <bottom/>
      <diagonal/>
    </border>
    <border>
      <left style="thin">
        <color indexed="22"/>
      </left>
      <right/>
      <top style="thin">
        <color indexed="22"/>
      </top>
      <bottom style="thin">
        <color indexed="22"/>
      </bottom>
      <diagonal/>
    </border>
    <border>
      <left style="thin">
        <color indexed="22"/>
      </left>
      <right/>
      <top style="thin">
        <color indexed="64"/>
      </top>
      <bottom style="thin">
        <color indexed="22"/>
      </bottom>
      <diagonal/>
    </border>
    <border>
      <left/>
      <right/>
      <top style="thin">
        <color indexed="64"/>
      </top>
      <bottom style="thin">
        <color indexed="22"/>
      </bottom>
      <diagonal/>
    </border>
    <border>
      <left/>
      <right style="thin">
        <color indexed="64"/>
      </right>
      <top style="thin">
        <color indexed="64"/>
      </top>
      <bottom style="thin">
        <color indexed="22"/>
      </bottom>
      <diagonal/>
    </border>
    <border>
      <left/>
      <right style="thin">
        <color indexed="64"/>
      </right>
      <top/>
      <bottom/>
      <diagonal/>
    </border>
    <border>
      <left style="thin">
        <color indexed="64"/>
      </left>
      <right style="thin">
        <color indexed="64"/>
      </right>
      <top/>
      <bottom/>
      <diagonal/>
    </border>
    <border>
      <left style="thin">
        <color indexed="64"/>
      </left>
      <right/>
      <top/>
      <bottom/>
      <diagonal/>
    </border>
    <border>
      <left style="thin">
        <color indexed="64"/>
      </left>
      <right style="thin">
        <color indexed="22"/>
      </right>
      <top/>
      <bottom/>
      <diagonal/>
    </border>
    <border>
      <left/>
      <right style="thin">
        <color indexed="64"/>
      </right>
      <top/>
      <bottom style="thin">
        <color indexed="64"/>
      </bottom>
      <diagonal/>
    </border>
    <border>
      <left style="thin">
        <color indexed="64"/>
      </left>
      <right style="thin">
        <color indexed="64"/>
      </right>
      <top/>
      <bottom style="thin">
        <color indexed="64"/>
      </bottom>
      <diagonal/>
    </border>
    <border>
      <left style="thin">
        <color indexed="64"/>
      </left>
      <right/>
      <top/>
      <bottom style="thin">
        <color indexed="64"/>
      </bottom>
      <diagonal/>
    </border>
    <border>
      <left style="thin">
        <color indexed="64"/>
      </left>
      <right style="thin">
        <color indexed="22"/>
      </right>
      <top/>
      <bottom style="thin">
        <color indexed="64"/>
      </bottom>
      <diagonal/>
    </border>
    <border>
      <left style="thin">
        <color indexed="22"/>
      </left>
      <right/>
      <top style="thin">
        <color indexed="22"/>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style="thin">
        <color indexed="64"/>
      </left>
      <right style="thin">
        <color indexed="64"/>
      </right>
      <top style="thin">
        <color indexed="64"/>
      </top>
      <bottom style="thin">
        <color indexed="22"/>
      </bottom>
      <diagonal/>
    </border>
    <border>
      <left/>
      <right/>
      <top/>
      <bottom style="thin">
        <color indexed="64"/>
      </bottom>
      <diagonal/>
    </border>
    <border>
      <left style="thin">
        <color theme="0" tint="-0.14993743705557422"/>
      </left>
      <right style="thin">
        <color theme="0" tint="-0.14993743705557422"/>
      </right>
      <top style="thin">
        <color theme="0" tint="-0.14993743705557422"/>
      </top>
      <bottom/>
      <diagonal/>
    </border>
    <border>
      <left style="thin">
        <color theme="0" tint="-0.14993743705557422"/>
      </left>
      <right style="thin">
        <color theme="0" tint="-0.14993743705557422"/>
      </right>
      <top/>
      <bottom/>
      <diagonal/>
    </border>
    <border>
      <left style="thin">
        <color theme="0" tint="-0.14993743705557422"/>
      </left>
      <right style="thin">
        <color theme="0" tint="-0.14993743705557422"/>
      </right>
      <top/>
      <bottom style="thin">
        <color theme="0" tint="-0.14993743705557422"/>
      </bottom>
      <diagonal/>
    </border>
    <border>
      <left/>
      <right style="thin">
        <color theme="0" tint="-0.14993743705557422"/>
      </right>
      <top/>
      <bottom/>
      <diagonal/>
    </border>
    <border>
      <left style="thin">
        <color theme="0" tint="-0.14993743705557422"/>
      </left>
      <right/>
      <top style="thin">
        <color theme="0" tint="-0.14993743705557422"/>
      </top>
      <bottom/>
      <diagonal/>
    </border>
    <border>
      <left style="thin">
        <color theme="0" tint="-0.14990691854609822"/>
      </left>
      <right style="thin">
        <color theme="0" tint="-0.14990691854609822"/>
      </right>
      <top style="thin">
        <color theme="0" tint="-0.14990691854609822"/>
      </top>
      <bottom style="thin">
        <color theme="0" tint="-0.14990691854609822"/>
      </bottom>
      <diagonal/>
    </border>
    <border>
      <left style="thin">
        <color theme="0" tint="-0.14993743705557422"/>
      </left>
      <right style="thin">
        <color theme="0" tint="-0.14993743705557422"/>
      </right>
      <top style="thin">
        <color theme="0" tint="-0.14993743705557422"/>
      </top>
      <bottom style="thin">
        <color theme="0" tint="-0.14993743705557422"/>
      </bottom>
      <diagonal/>
    </border>
    <border>
      <left style="thin">
        <color indexed="8"/>
      </left>
      <right style="thin">
        <color indexed="8"/>
      </right>
      <top style="thin">
        <color indexed="8"/>
      </top>
      <bottom style="thin">
        <color indexed="64"/>
      </bottom>
      <diagonal/>
    </border>
    <border>
      <left style="thin">
        <color indexed="64"/>
      </left>
      <right style="thin">
        <color indexed="64"/>
      </right>
      <top style="thin">
        <color indexed="22"/>
      </top>
      <bottom/>
      <diagonal/>
    </border>
    <border>
      <left style="thin">
        <color indexed="64"/>
      </left>
      <right style="thin">
        <color indexed="64"/>
      </right>
      <top style="thin">
        <color indexed="22"/>
      </top>
      <bottom style="thin">
        <color indexed="22"/>
      </bottom>
      <diagonal/>
    </border>
    <border>
      <left style="thin">
        <color indexed="64"/>
      </left>
      <right style="thin">
        <color indexed="64"/>
      </right>
      <top style="thin">
        <color indexed="22"/>
      </top>
      <bottom style="thin">
        <color indexed="64"/>
      </bottom>
      <diagonal/>
    </border>
    <border>
      <left style="thin">
        <color theme="0" tint="-0.14990691854609822"/>
      </left>
      <right/>
      <top style="thin">
        <color theme="0" tint="-0.14990691854609822"/>
      </top>
      <bottom style="thin">
        <color theme="0" tint="-0.14990691854609822"/>
      </bottom>
      <diagonal/>
    </border>
    <border>
      <left/>
      <right/>
      <top style="thin">
        <color indexed="22"/>
      </top>
      <bottom style="thin">
        <color indexed="22"/>
      </bottom>
      <diagonal/>
    </border>
    <border>
      <left/>
      <right style="thin">
        <color indexed="64"/>
      </right>
      <top style="thin">
        <color indexed="22"/>
      </top>
      <bottom style="thin">
        <color indexed="22"/>
      </bottom>
      <diagonal/>
    </border>
    <border>
      <left style="thin">
        <color indexed="22"/>
      </left>
      <right/>
      <top style="thin">
        <color indexed="22"/>
      </top>
      <bottom style="thin">
        <color indexed="64"/>
      </bottom>
      <diagonal/>
    </border>
    <border>
      <left/>
      <right/>
      <top style="thin">
        <color indexed="22"/>
      </top>
      <bottom style="thin">
        <color indexed="64"/>
      </bottom>
      <diagonal/>
    </border>
    <border>
      <left/>
      <right style="thin">
        <color indexed="64"/>
      </right>
      <top style="thin">
        <color indexed="22"/>
      </top>
      <bottom style="thin">
        <color indexed="64"/>
      </bottom>
      <diagonal/>
    </border>
    <border>
      <left/>
      <right style="thin">
        <color indexed="64"/>
      </right>
      <top style="thin">
        <color indexed="64"/>
      </top>
      <bottom/>
      <diagonal/>
    </border>
    <border>
      <left/>
      <right style="thin">
        <color indexed="64"/>
      </right>
      <top/>
      <bottom style="thin">
        <color rgb="FFC0C0C0"/>
      </bottom>
      <diagonal/>
    </border>
    <border>
      <left style="thin">
        <color indexed="64"/>
      </left>
      <right style="thin">
        <color indexed="64"/>
      </right>
      <top/>
      <bottom style="thin">
        <color indexed="22"/>
      </bottom>
      <diagonal/>
    </border>
    <border>
      <left/>
      <right style="thin">
        <color rgb="FF000000"/>
      </right>
      <top/>
      <bottom style="thin">
        <color indexed="64"/>
      </bottom>
      <diagonal/>
    </border>
  </borders>
  <cellStyleXfs count="6">
    <xf numFmtId="0" fontId="0" fillId="0" borderId="0"/>
    <xf numFmtId="0" fontId="1" fillId="0" borderId="0"/>
    <xf numFmtId="0" fontId="12" fillId="0" borderId="0" applyNumberFormat="0" applyFill="0" applyBorder="0" applyAlignment="0" applyProtection="0">
      <alignment vertical="top"/>
      <protection locked="0"/>
    </xf>
    <xf numFmtId="44" fontId="1" fillId="0" borderId="0" applyFont="0" applyFill="0" applyBorder="0" applyAlignment="0" applyProtection="0"/>
    <xf numFmtId="0" fontId="1" fillId="0" borderId="0"/>
    <xf numFmtId="0" fontId="3" fillId="0" borderId="0"/>
  </cellStyleXfs>
  <cellXfs count="320">
    <xf numFmtId="0" fontId="0" fillId="0" borderId="0" xfId="0"/>
    <xf numFmtId="44" fontId="0" fillId="0" borderId="0" xfId="3" applyFont="1"/>
    <xf numFmtId="0" fontId="0" fillId="0" borderId="0" xfId="0" applyAlignment="1">
      <alignment horizontal="center"/>
    </xf>
    <xf numFmtId="0" fontId="3" fillId="3" borderId="0" xfId="0" applyFont="1" applyFill="1" applyBorder="1" applyAlignment="1" applyProtection="1">
      <alignment vertical="center" wrapText="1"/>
    </xf>
    <xf numFmtId="0" fontId="3" fillId="0" borderId="29" xfId="0" applyFont="1" applyBorder="1" applyAlignment="1">
      <alignment horizontal="right" vertical="center" wrapText="1"/>
    </xf>
    <xf numFmtId="0" fontId="6" fillId="0" borderId="0" xfId="0" applyFont="1"/>
    <xf numFmtId="0" fontId="3" fillId="0" borderId="30" xfId="0" applyFont="1" applyBorder="1" applyAlignment="1" applyProtection="1">
      <alignment horizontal="left" vertical="center" wrapText="1"/>
      <protection locked="0"/>
    </xf>
    <xf numFmtId="0" fontId="6" fillId="0" borderId="0" xfId="0" applyFont="1" applyAlignment="1">
      <alignment horizontal="left"/>
    </xf>
    <xf numFmtId="0" fontId="4" fillId="2" borderId="31" xfId="0" applyFont="1" applyFill="1" applyBorder="1" applyAlignment="1" applyProtection="1">
      <alignment horizontal="left" vertical="center"/>
    </xf>
    <xf numFmtId="0" fontId="4" fillId="2" borderId="31" xfId="0" applyFont="1" applyFill="1" applyBorder="1" applyAlignment="1" applyProtection="1">
      <alignment horizontal="right" vertical="center"/>
    </xf>
    <xf numFmtId="0" fontId="4" fillId="2" borderId="31" xfId="0" applyFont="1" applyFill="1" applyBorder="1" applyAlignment="1" applyProtection="1">
      <alignment horizontal="left" vertical="center"/>
      <protection locked="0"/>
    </xf>
    <xf numFmtId="0" fontId="13" fillId="0" borderId="0" xfId="0" applyFont="1" applyAlignment="1">
      <alignment horizontal="left"/>
    </xf>
    <xf numFmtId="0" fontId="14" fillId="0" borderId="0" xfId="0" applyFont="1" applyFill="1" applyBorder="1" applyAlignment="1" applyProtection="1">
      <alignment vertical="center" wrapText="1"/>
    </xf>
    <xf numFmtId="0" fontId="13" fillId="0" borderId="0" xfId="0" applyFont="1"/>
    <xf numFmtId="0" fontId="13" fillId="0" borderId="0" xfId="0" applyFont="1" applyBorder="1" applyAlignment="1">
      <alignment horizontal="left"/>
    </xf>
    <xf numFmtId="0" fontId="13" fillId="0" borderId="0" xfId="0" applyFont="1" applyBorder="1"/>
    <xf numFmtId="0" fontId="15" fillId="0" borderId="0" xfId="2" applyFont="1" applyAlignment="1" applyProtection="1"/>
    <xf numFmtId="0" fontId="0" fillId="0" borderId="0" xfId="0" applyAlignment="1">
      <alignment wrapText="1"/>
    </xf>
    <xf numFmtId="0" fontId="0" fillId="0" borderId="0" xfId="0" applyAlignment="1">
      <alignment horizontal="center" wrapText="1"/>
    </xf>
    <xf numFmtId="0" fontId="16" fillId="4" borderId="1" xfId="0" applyFont="1" applyFill="1" applyBorder="1" applyAlignment="1">
      <alignment horizontal="left" vertical="center" wrapText="1"/>
    </xf>
    <xf numFmtId="0" fontId="16" fillId="4" borderId="19" xfId="0" applyFont="1" applyFill="1" applyBorder="1" applyAlignment="1">
      <alignment horizontal="center" vertical="center" wrapText="1"/>
    </xf>
    <xf numFmtId="0" fontId="0" fillId="0" borderId="0" xfId="0" applyBorder="1" applyAlignment="1">
      <alignment wrapText="1"/>
    </xf>
    <xf numFmtId="0" fontId="0" fillId="0" borderId="0" xfId="0" applyFill="1" applyAlignment="1">
      <alignment wrapText="1"/>
    </xf>
    <xf numFmtId="0" fontId="0" fillId="0" borderId="0" xfId="0" applyBorder="1" applyAlignment="1">
      <alignment horizontal="center" wrapText="1"/>
    </xf>
    <xf numFmtId="0" fontId="15" fillId="0" borderId="0" xfId="2" applyFont="1" applyBorder="1" applyAlignment="1" applyProtection="1">
      <alignment horizontal="right" vertical="center"/>
    </xf>
    <xf numFmtId="0" fontId="9" fillId="5" borderId="22" xfId="0" applyFont="1" applyFill="1" applyBorder="1" applyAlignment="1" applyProtection="1">
      <alignment horizontal="left" vertical="center" wrapText="1"/>
      <protection locked="0"/>
    </xf>
    <xf numFmtId="0" fontId="14" fillId="0" borderId="0" xfId="0" applyFont="1" applyFill="1" applyBorder="1" applyAlignment="1" applyProtection="1">
      <alignment vertical="center"/>
    </xf>
    <xf numFmtId="0" fontId="12" fillId="0" borderId="0" xfId="2" applyAlignment="1" applyProtection="1">
      <alignment vertical="center"/>
    </xf>
    <xf numFmtId="0" fontId="19" fillId="4" borderId="1" xfId="0" applyFont="1" applyFill="1" applyBorder="1" applyAlignment="1">
      <alignment horizontal="left" vertical="center" wrapText="1"/>
    </xf>
    <xf numFmtId="0" fontId="18" fillId="4" borderId="19" xfId="0" applyFont="1" applyFill="1" applyBorder="1" applyAlignment="1">
      <alignment horizontal="right" vertical="center" wrapText="1"/>
    </xf>
    <xf numFmtId="0" fontId="16" fillId="4" borderId="3" xfId="0" applyFont="1" applyFill="1" applyBorder="1" applyAlignment="1">
      <alignment horizontal="center" vertical="center" wrapText="1"/>
    </xf>
    <xf numFmtId="0" fontId="17" fillId="0" borderId="12" xfId="0" applyFont="1" applyBorder="1" applyAlignment="1">
      <alignment wrapText="1"/>
    </xf>
    <xf numFmtId="0" fontId="17" fillId="0" borderId="16" xfId="0" applyFont="1" applyBorder="1" applyAlignment="1">
      <alignment wrapText="1"/>
    </xf>
    <xf numFmtId="0" fontId="20" fillId="0" borderId="0" xfId="0" applyFont="1"/>
    <xf numFmtId="0" fontId="12" fillId="0" borderId="0" xfId="2" applyAlignment="1" applyProtection="1"/>
    <xf numFmtId="0" fontId="9" fillId="5" borderId="32" xfId="0" applyFont="1" applyFill="1" applyBorder="1" applyAlignment="1" applyProtection="1">
      <alignment horizontal="left" vertical="center" wrapText="1"/>
      <protection locked="0"/>
    </xf>
    <xf numFmtId="0" fontId="9" fillId="5" borderId="33" xfId="0" applyFont="1" applyFill="1" applyBorder="1" applyAlignment="1" applyProtection="1">
      <alignment horizontal="left" vertical="center" wrapText="1"/>
      <protection locked="0"/>
    </xf>
    <xf numFmtId="0" fontId="9" fillId="5" borderId="34" xfId="0" applyFont="1" applyFill="1" applyBorder="1" applyAlignment="1" applyProtection="1">
      <alignment horizontal="left" vertical="center" wrapText="1"/>
      <protection locked="0"/>
    </xf>
    <xf numFmtId="0" fontId="10" fillId="0" borderId="0" xfId="1" applyFont="1" applyBorder="1" applyAlignment="1">
      <alignment horizontal="left" vertical="top"/>
    </xf>
    <xf numFmtId="0" fontId="19" fillId="4" borderId="3" xfId="0" applyFont="1" applyFill="1" applyBorder="1" applyAlignment="1">
      <alignment horizontal="left" vertical="center" wrapText="1"/>
    </xf>
    <xf numFmtId="0" fontId="2" fillId="0" borderId="1" xfId="1" applyFont="1" applyBorder="1" applyAlignment="1" applyProtection="1">
      <alignment horizontal="left" vertical="center" wrapText="1"/>
    </xf>
    <xf numFmtId="0" fontId="6" fillId="0" borderId="12" xfId="1" applyFont="1" applyBorder="1" applyAlignment="1">
      <alignment vertical="center"/>
    </xf>
    <xf numFmtId="0" fontId="7" fillId="0" borderId="0" xfId="1" applyFont="1" applyAlignment="1">
      <alignment horizontal="left" vertical="center" wrapText="1"/>
    </xf>
    <xf numFmtId="0" fontId="9" fillId="0" borderId="23" xfId="1" applyFont="1" applyBorder="1" applyAlignment="1">
      <alignment horizontal="left" vertical="center" wrapText="1"/>
    </xf>
    <xf numFmtId="2" fontId="19" fillId="4" borderId="19" xfId="0" applyNumberFormat="1" applyFont="1" applyFill="1" applyBorder="1" applyAlignment="1">
      <alignment horizontal="right" vertical="center" wrapText="1"/>
    </xf>
    <xf numFmtId="2" fontId="9" fillId="0" borderId="11" xfId="1" applyNumberFormat="1" applyFont="1" applyBorder="1" applyAlignment="1">
      <alignment vertical="center"/>
    </xf>
    <xf numFmtId="2" fontId="9" fillId="5" borderId="33" xfId="0" applyNumberFormat="1" applyFont="1" applyFill="1" applyBorder="1" applyAlignment="1" applyProtection="1">
      <alignment horizontal="left" vertical="center" wrapText="1"/>
      <protection locked="0"/>
    </xf>
    <xf numFmtId="0" fontId="3" fillId="0" borderId="35" xfId="0" applyFont="1" applyBorder="1" applyAlignment="1">
      <alignment horizontal="right" vertical="center" wrapText="1"/>
    </xf>
    <xf numFmtId="0" fontId="9" fillId="5" borderId="0" xfId="0" applyFont="1" applyFill="1" applyBorder="1" applyAlignment="1" applyProtection="1">
      <alignment horizontal="left" vertical="center" wrapText="1"/>
      <protection locked="0"/>
    </xf>
    <xf numFmtId="0" fontId="9" fillId="6" borderId="0" xfId="0" applyFont="1" applyFill="1" applyBorder="1" applyAlignment="1" applyProtection="1">
      <alignment horizontal="left" vertical="center" wrapText="1"/>
      <protection locked="0"/>
    </xf>
    <xf numFmtId="0" fontId="14" fillId="5" borderId="0" xfId="0" applyFont="1" applyFill="1" applyBorder="1" applyAlignment="1" applyProtection="1">
      <alignment horizontal="left" vertical="center" wrapText="1"/>
      <protection locked="0"/>
    </xf>
    <xf numFmtId="0" fontId="9" fillId="0" borderId="10" xfId="1" applyFont="1" applyBorder="1" applyAlignment="1">
      <alignment horizontal="left" vertical="center" wrapText="1"/>
    </xf>
    <xf numFmtId="0" fontId="9" fillId="0" borderId="10" xfId="1" applyFont="1" applyFill="1" applyBorder="1" applyAlignment="1">
      <alignment horizontal="left" vertical="center" wrapText="1"/>
    </xf>
    <xf numFmtId="0" fontId="23" fillId="0" borderId="0" xfId="0" applyFont="1" applyAlignment="1">
      <alignment vertical="center"/>
    </xf>
    <xf numFmtId="0" fontId="0" fillId="0" borderId="0" xfId="0" applyAlignment="1">
      <alignment vertical="center"/>
    </xf>
    <xf numFmtId="0" fontId="3" fillId="0" borderId="6" xfId="0" applyFont="1" applyBorder="1" applyAlignment="1" applyProtection="1">
      <alignment horizontal="right" vertical="center" wrapText="1"/>
    </xf>
    <xf numFmtId="0" fontId="3" fillId="0" borderId="18" xfId="0" applyFont="1" applyBorder="1" applyAlignment="1" applyProtection="1">
      <alignment horizontal="right" vertical="center" wrapText="1"/>
    </xf>
    <xf numFmtId="0" fontId="6" fillId="0" borderId="20" xfId="0" applyFont="1" applyBorder="1" applyAlignment="1">
      <alignment vertical="center"/>
    </xf>
    <xf numFmtId="0" fontId="6" fillId="0" borderId="12" xfId="0" applyFont="1" applyBorder="1" applyAlignment="1">
      <alignment vertical="center"/>
    </xf>
    <xf numFmtId="0" fontId="6" fillId="0" borderId="2" xfId="0" applyFont="1" applyBorder="1" applyAlignment="1">
      <alignment vertical="center"/>
    </xf>
    <xf numFmtId="2" fontId="0" fillId="0" borderId="23" xfId="0" applyNumberFormat="1" applyBorder="1" applyAlignment="1">
      <alignment vertical="center"/>
    </xf>
    <xf numFmtId="0" fontId="11" fillId="0" borderId="41" xfId="1" applyFont="1" applyBorder="1" applyAlignment="1">
      <alignment horizontal="left" vertical="center" wrapText="1"/>
    </xf>
    <xf numFmtId="0" fontId="7" fillId="0" borderId="11" xfId="0" applyFont="1" applyBorder="1" applyAlignment="1">
      <alignment vertical="center"/>
    </xf>
    <xf numFmtId="2" fontId="7" fillId="0" borderId="11" xfId="0" applyNumberFormat="1" applyFont="1" applyBorder="1" applyAlignment="1">
      <alignment vertical="center"/>
    </xf>
    <xf numFmtId="0" fontId="8" fillId="0" borderId="11" xfId="0" applyFont="1" applyBorder="1" applyAlignment="1">
      <alignment vertical="center"/>
    </xf>
    <xf numFmtId="2" fontId="8" fillId="0" borderId="11" xfId="0" applyNumberFormat="1" applyFont="1" applyBorder="1" applyAlignment="1">
      <alignment vertical="center"/>
    </xf>
    <xf numFmtId="0" fontId="22" fillId="0" borderId="10" xfId="1" applyFont="1" applyBorder="1" applyAlignment="1">
      <alignment horizontal="left" vertical="center" wrapText="1"/>
    </xf>
    <xf numFmtId="0" fontId="8" fillId="0" borderId="11" xfId="1" applyFont="1" applyBorder="1" applyAlignment="1">
      <alignment vertical="center"/>
    </xf>
    <xf numFmtId="2" fontId="8" fillId="0" borderId="11" xfId="1" applyNumberFormat="1" applyFont="1" applyBorder="1" applyAlignment="1">
      <alignment vertical="center"/>
    </xf>
    <xf numFmtId="0" fontId="1" fillId="0" borderId="0" xfId="1" applyAlignment="1">
      <alignment vertical="center"/>
    </xf>
    <xf numFmtId="0" fontId="9" fillId="0" borderId="11" xfId="1" applyFont="1" applyBorder="1" applyAlignment="1">
      <alignment vertical="center"/>
    </xf>
    <xf numFmtId="0" fontId="9" fillId="0" borderId="10" xfId="0" applyFont="1" applyFill="1" applyBorder="1" applyAlignment="1">
      <alignment vertical="center" wrapText="1"/>
    </xf>
    <xf numFmtId="2" fontId="8" fillId="0" borderId="11" xfId="0" applyNumberFormat="1" applyFont="1" applyFill="1" applyBorder="1" applyAlignment="1">
      <alignment vertical="center"/>
    </xf>
    <xf numFmtId="0" fontId="6" fillId="0" borderId="0" xfId="0" applyFont="1" applyBorder="1" applyAlignment="1">
      <alignment vertical="center"/>
    </xf>
    <xf numFmtId="0" fontId="6" fillId="0" borderId="16" xfId="0" applyFont="1" applyBorder="1" applyAlignment="1">
      <alignment vertical="center"/>
    </xf>
    <xf numFmtId="0" fontId="8" fillId="0" borderId="15" xfId="0" applyFont="1" applyBorder="1" applyAlignment="1">
      <alignment horizontal="center" vertical="center"/>
    </xf>
    <xf numFmtId="0" fontId="23" fillId="0" borderId="0" xfId="0" applyFont="1" applyBorder="1" applyAlignment="1">
      <alignment vertical="center"/>
    </xf>
    <xf numFmtId="0" fontId="6" fillId="0" borderId="11" xfId="0" applyFont="1" applyBorder="1" applyAlignment="1">
      <alignment vertical="center"/>
    </xf>
    <xf numFmtId="2" fontId="6" fillId="0" borderId="11" xfId="0" applyNumberFormat="1" applyFont="1" applyBorder="1" applyAlignment="1">
      <alignment vertical="center"/>
    </xf>
    <xf numFmtId="0" fontId="9" fillId="0" borderId="11" xfId="0" applyFont="1" applyFill="1" applyBorder="1" applyAlignment="1">
      <alignment vertical="center"/>
    </xf>
    <xf numFmtId="2" fontId="9" fillId="0" borderId="11" xfId="0" applyNumberFormat="1" applyFont="1" applyFill="1" applyBorder="1" applyAlignment="1">
      <alignment vertical="center"/>
    </xf>
    <xf numFmtId="0" fontId="25" fillId="0" borderId="0" xfId="0" applyFont="1" applyAlignment="1">
      <alignment vertical="center"/>
    </xf>
    <xf numFmtId="0" fontId="9" fillId="0" borderId="10" xfId="1" applyFont="1" applyBorder="1" applyAlignment="1">
      <alignment horizontal="left" vertical="top" wrapText="1"/>
    </xf>
    <xf numFmtId="2" fontId="9" fillId="0" borderId="10" xfId="1" applyNumberFormat="1" applyFont="1" applyBorder="1" applyAlignment="1">
      <alignment horizontal="left" vertical="top" wrapText="1"/>
    </xf>
    <xf numFmtId="0" fontId="6" fillId="0" borderId="11" xfId="0" applyFont="1" applyFill="1" applyBorder="1" applyAlignment="1">
      <alignment vertical="center"/>
    </xf>
    <xf numFmtId="2" fontId="6" fillId="0" borderId="11" xfId="0" applyNumberFormat="1" applyFont="1" applyFill="1" applyBorder="1" applyAlignment="1">
      <alignment vertical="center"/>
    </xf>
    <xf numFmtId="0" fontId="24" fillId="0" borderId="0" xfId="0" applyFont="1" applyAlignment="1">
      <alignment vertical="center"/>
    </xf>
    <xf numFmtId="0" fontId="6" fillId="0" borderId="11" xfId="0" applyFont="1" applyBorder="1" applyAlignment="1">
      <alignment vertical="center" wrapText="1"/>
    </xf>
    <xf numFmtId="2" fontId="6" fillId="0" borderId="11" xfId="0" applyNumberFormat="1" applyFont="1" applyBorder="1" applyAlignment="1">
      <alignment vertical="center" wrapText="1"/>
    </xf>
    <xf numFmtId="0" fontId="24" fillId="0" borderId="0" xfId="0" applyFont="1" applyBorder="1" applyAlignment="1">
      <alignment vertical="center"/>
    </xf>
    <xf numFmtId="0" fontId="6" fillId="0" borderId="0" xfId="0" applyFont="1" applyBorder="1" applyAlignment="1">
      <alignment horizontal="left" vertical="center" wrapText="1"/>
    </xf>
    <xf numFmtId="2" fontId="6" fillId="0" borderId="0" xfId="0" applyNumberFormat="1" applyFont="1" applyBorder="1" applyAlignment="1">
      <alignment vertical="center"/>
    </xf>
    <xf numFmtId="0" fontId="26" fillId="0" borderId="0" xfId="0" applyFont="1" applyFill="1" applyBorder="1" applyAlignment="1" applyProtection="1">
      <alignment horizontal="left" vertical="center" wrapText="1"/>
      <protection locked="0"/>
    </xf>
    <xf numFmtId="0" fontId="0" fillId="0" borderId="0" xfId="0" applyBorder="1" applyAlignment="1">
      <alignment vertical="center"/>
    </xf>
    <xf numFmtId="0" fontId="7" fillId="0" borderId="4" xfId="0" applyFont="1" applyBorder="1" applyAlignment="1">
      <alignment vertical="center"/>
    </xf>
    <xf numFmtId="2" fontId="7" fillId="0" borderId="4" xfId="0" applyNumberFormat="1" applyFont="1" applyBorder="1" applyAlignment="1">
      <alignment vertical="center"/>
    </xf>
    <xf numFmtId="0" fontId="10" fillId="0" borderId="11" xfId="0" applyFont="1" applyBorder="1" applyAlignment="1">
      <alignment vertical="center"/>
    </xf>
    <xf numFmtId="2" fontId="10" fillId="0" borderId="11" xfId="0" applyNumberFormat="1" applyFont="1" applyBorder="1" applyAlignment="1">
      <alignment vertical="center"/>
    </xf>
    <xf numFmtId="0" fontId="9" fillId="0" borderId="0" xfId="0" applyFont="1" applyAlignment="1">
      <alignment vertical="center"/>
    </xf>
    <xf numFmtId="0" fontId="9" fillId="0" borderId="0" xfId="0" applyFont="1" applyBorder="1" applyAlignment="1">
      <alignment vertical="center" wrapText="1"/>
    </xf>
    <xf numFmtId="0" fontId="9" fillId="0" borderId="0" xfId="0" applyFont="1" applyBorder="1" applyAlignment="1">
      <alignment horizontal="center" vertical="center" wrapText="1"/>
    </xf>
    <xf numFmtId="2" fontId="9" fillId="0" borderId="0" xfId="0" applyNumberFormat="1" applyFont="1" applyBorder="1" applyAlignment="1">
      <alignment vertical="center" wrapText="1"/>
    </xf>
    <xf numFmtId="0" fontId="9" fillId="0" borderId="0" xfId="0" applyFont="1" applyBorder="1" applyAlignment="1">
      <alignment vertical="center"/>
    </xf>
    <xf numFmtId="2" fontId="9" fillId="0" borderId="0" xfId="0" applyNumberFormat="1" applyFont="1" applyBorder="1" applyAlignment="1">
      <alignment vertical="center"/>
    </xf>
    <xf numFmtId="2" fontId="0" fillId="0" borderId="0" xfId="0" applyNumberFormat="1" applyBorder="1" applyAlignment="1">
      <alignment vertical="center"/>
    </xf>
    <xf numFmtId="2" fontId="0" fillId="0" borderId="0" xfId="0" applyNumberFormat="1" applyAlignment="1">
      <alignment vertical="center"/>
    </xf>
    <xf numFmtId="0" fontId="3" fillId="0" borderId="23" xfId="0" applyFont="1" applyFill="1" applyBorder="1" applyAlignment="1" applyProtection="1">
      <alignment horizontal="left" vertical="center" wrapText="1"/>
      <protection locked="0"/>
    </xf>
    <xf numFmtId="0" fontId="6" fillId="0" borderId="0" xfId="0" applyFont="1" applyAlignment="1">
      <alignment vertical="center" wrapText="1"/>
    </xf>
    <xf numFmtId="0" fontId="6" fillId="0" borderId="0" xfId="0" applyFont="1" applyAlignment="1">
      <alignment horizontal="left" vertical="center" wrapText="1" indent="2"/>
    </xf>
    <xf numFmtId="0" fontId="6" fillId="0" borderId="0" xfId="0" applyFont="1" applyAlignment="1">
      <alignment wrapText="1"/>
    </xf>
    <xf numFmtId="0" fontId="6" fillId="0" borderId="11" xfId="1" applyFont="1" applyFill="1" applyBorder="1" applyAlignment="1">
      <alignment horizontal="center" vertical="center" wrapText="1"/>
    </xf>
    <xf numFmtId="0" fontId="8" fillId="0" borderId="11" xfId="0" applyFont="1" applyFill="1" applyBorder="1" applyAlignment="1">
      <alignment horizontal="center" vertical="center"/>
    </xf>
    <xf numFmtId="0" fontId="9" fillId="0" borderId="14" xfId="1" applyFont="1" applyFill="1" applyBorder="1" applyAlignment="1">
      <alignment horizontal="left" vertical="center" wrapText="1"/>
    </xf>
    <xf numFmtId="0" fontId="8" fillId="0" borderId="15" xfId="0" applyFont="1" applyFill="1" applyBorder="1" applyAlignment="1">
      <alignment horizontal="center" vertical="center"/>
    </xf>
    <xf numFmtId="2" fontId="9" fillId="5" borderId="34" xfId="0" applyNumberFormat="1" applyFont="1" applyFill="1" applyBorder="1" applyAlignment="1" applyProtection="1">
      <alignment horizontal="left" vertical="center" wrapText="1"/>
      <protection locked="0"/>
    </xf>
    <xf numFmtId="0" fontId="7" fillId="0" borderId="0" xfId="0" applyFont="1" applyBorder="1" applyAlignment="1">
      <alignment horizontal="left" vertical="center" wrapText="1"/>
    </xf>
    <xf numFmtId="0" fontId="22" fillId="0" borderId="0" xfId="0" applyFont="1" applyAlignment="1">
      <alignment horizontal="left" vertical="center" wrapText="1"/>
    </xf>
    <xf numFmtId="0" fontId="9" fillId="0" borderId="10" xfId="0" applyFont="1" applyFill="1" applyBorder="1" applyAlignment="1">
      <alignment horizontal="left" vertical="center" wrapText="1" indent="2"/>
    </xf>
    <xf numFmtId="0" fontId="9" fillId="0" borderId="10" xfId="0" applyFont="1" applyBorder="1" applyAlignment="1">
      <alignment horizontal="left" vertical="center" wrapText="1" indent="2"/>
    </xf>
    <xf numFmtId="0" fontId="9" fillId="0" borderId="0" xfId="1" applyFont="1" applyFill="1" applyBorder="1" applyAlignment="1">
      <alignment horizontal="left" vertical="center" wrapText="1" indent="2"/>
    </xf>
    <xf numFmtId="0" fontId="22" fillId="0" borderId="0" xfId="1" applyFont="1" applyFill="1" applyAlignment="1">
      <alignment horizontal="left" vertical="center" wrapText="1"/>
    </xf>
    <xf numFmtId="0" fontId="22" fillId="0" borderId="10" xfId="1" applyFont="1" applyFill="1" applyBorder="1" applyAlignment="1">
      <alignment horizontal="left" vertical="center" wrapText="1"/>
    </xf>
    <xf numFmtId="0" fontId="9" fillId="0" borderId="10" xfId="1" applyFont="1" applyFill="1" applyBorder="1" applyAlignment="1">
      <alignment horizontal="left" vertical="center" wrapText="1" indent="2"/>
    </xf>
    <xf numFmtId="0" fontId="19" fillId="4" borderId="3" xfId="0" applyFont="1" applyFill="1" applyBorder="1" applyAlignment="1">
      <alignment horizontal="left" vertical="center" wrapText="1"/>
    </xf>
    <xf numFmtId="0" fontId="6" fillId="0" borderId="12" xfId="1" applyFont="1" applyBorder="1" applyAlignment="1">
      <alignment vertical="center" wrapText="1"/>
    </xf>
    <xf numFmtId="0" fontId="6" fillId="0" borderId="0" xfId="0" applyFont="1" applyBorder="1" applyAlignment="1">
      <alignment vertical="center" wrapText="1"/>
    </xf>
    <xf numFmtId="0" fontId="7" fillId="0" borderId="0" xfId="1" applyFont="1" applyBorder="1" applyAlignment="1">
      <alignment horizontal="left" vertical="center" wrapText="1"/>
    </xf>
    <xf numFmtId="0" fontId="7" fillId="0" borderId="0" xfId="0" applyFont="1" applyAlignment="1">
      <alignment horizontal="left" vertical="center" wrapText="1"/>
    </xf>
    <xf numFmtId="0" fontId="27" fillId="0" borderId="0" xfId="1" applyFont="1" applyBorder="1" applyAlignment="1">
      <alignment horizontal="left" vertical="center" wrapText="1"/>
    </xf>
    <xf numFmtId="2" fontId="9" fillId="5" borderId="32" xfId="0" applyNumberFormat="1" applyFont="1" applyFill="1" applyBorder="1" applyAlignment="1" applyProtection="1">
      <alignment horizontal="left" vertical="center" wrapText="1"/>
      <protection locked="0"/>
    </xf>
    <xf numFmtId="0" fontId="6" fillId="0" borderId="11" xfId="0" applyFont="1" applyBorder="1" applyAlignment="1">
      <alignment horizontal="center" vertical="center" wrapText="1"/>
    </xf>
    <xf numFmtId="2" fontId="13" fillId="0" borderId="0" xfId="0" applyNumberFormat="1" applyFont="1"/>
    <xf numFmtId="0" fontId="19" fillId="4" borderId="3" xfId="0" applyFont="1" applyFill="1" applyBorder="1" applyAlignment="1">
      <alignment horizontal="left" vertical="center" wrapText="1"/>
    </xf>
    <xf numFmtId="0" fontId="9" fillId="5" borderId="43" xfId="0" applyFont="1" applyFill="1" applyBorder="1" applyAlignment="1" applyProtection="1">
      <alignment horizontal="left" vertical="center" wrapText="1"/>
      <protection locked="0"/>
    </xf>
    <xf numFmtId="0" fontId="8" fillId="0" borderId="11" xfId="0" applyFont="1" applyBorder="1" applyAlignment="1">
      <alignment vertical="center" wrapText="1"/>
    </xf>
    <xf numFmtId="2" fontId="8" fillId="0" borderId="11" xfId="0" applyNumberFormat="1" applyFont="1" applyBorder="1" applyAlignment="1">
      <alignment vertical="center" wrapText="1"/>
    </xf>
    <xf numFmtId="2" fontId="8" fillId="0" borderId="15" xfId="1" applyNumberFormat="1" applyFont="1" applyBorder="1" applyAlignment="1">
      <alignment vertical="center"/>
    </xf>
    <xf numFmtId="0" fontId="9" fillId="0" borderId="10" xfId="0" applyFont="1" applyBorder="1" applyAlignment="1">
      <alignment horizontal="left" vertical="center" wrapText="1"/>
    </xf>
    <xf numFmtId="0" fontId="17" fillId="0" borderId="0" xfId="0" applyFont="1" applyAlignment="1">
      <alignment wrapText="1"/>
    </xf>
    <xf numFmtId="0" fontId="6" fillId="0" borderId="0" xfId="0" applyFont="1" applyAlignment="1">
      <alignment vertical="center"/>
    </xf>
    <xf numFmtId="0" fontId="9" fillId="0" borderId="10" xfId="0" applyFont="1" applyBorder="1" applyAlignment="1">
      <alignment horizontal="left" vertical="center" wrapText="1"/>
    </xf>
    <xf numFmtId="0" fontId="9" fillId="0" borderId="10" xfId="1" applyFont="1" applyBorder="1" applyAlignment="1">
      <alignment horizontal="left" vertical="center" wrapText="1"/>
    </xf>
    <xf numFmtId="0" fontId="11" fillId="5" borderId="32" xfId="0" applyFont="1" applyFill="1" applyBorder="1" applyAlignment="1" applyProtection="1">
      <alignment horizontal="left" vertical="center" wrapText="1"/>
      <protection locked="0"/>
    </xf>
    <xf numFmtId="0" fontId="9" fillId="0" borderId="0" xfId="0" applyFont="1" applyAlignment="1">
      <alignment vertical="center" wrapText="1"/>
    </xf>
    <xf numFmtId="2" fontId="8" fillId="0" borderId="15" xfId="0" applyNumberFormat="1" applyFont="1" applyFill="1" applyBorder="1" applyAlignment="1">
      <alignment vertical="center"/>
    </xf>
    <xf numFmtId="0" fontId="9" fillId="0" borderId="0" xfId="1" applyFont="1" applyFill="1" applyAlignment="1">
      <alignment horizontal="left" vertical="center" wrapText="1"/>
    </xf>
    <xf numFmtId="0" fontId="11" fillId="0" borderId="0" xfId="1" applyFont="1" applyAlignment="1">
      <alignment horizontal="left" vertical="center" wrapText="1"/>
    </xf>
    <xf numFmtId="2" fontId="8" fillId="0" borderId="11" xfId="1" applyNumberFormat="1" applyFont="1" applyFill="1" applyBorder="1" applyAlignment="1">
      <alignment vertical="center"/>
    </xf>
    <xf numFmtId="0" fontId="11" fillId="0" borderId="10" xfId="1" applyFont="1" applyBorder="1" applyAlignment="1">
      <alignment horizontal="left" vertical="center" wrapText="1"/>
    </xf>
    <xf numFmtId="0" fontId="9" fillId="0" borderId="10" xfId="0" applyFont="1" applyBorder="1" applyAlignment="1">
      <alignment horizontal="left" vertical="center" wrapText="1"/>
    </xf>
    <xf numFmtId="0" fontId="9" fillId="0" borderId="10" xfId="1" applyFont="1" applyBorder="1" applyAlignment="1">
      <alignment horizontal="left" vertical="center" wrapText="1"/>
    </xf>
    <xf numFmtId="0" fontId="19" fillId="4" borderId="3" xfId="0" applyFont="1" applyFill="1" applyBorder="1" applyAlignment="1">
      <alignment horizontal="left" vertical="center" wrapText="1"/>
    </xf>
    <xf numFmtId="0" fontId="6" fillId="0" borderId="0" xfId="0" applyFont="1" applyBorder="1" applyAlignment="1">
      <alignment horizontal="left" vertical="center" wrapText="1"/>
    </xf>
    <xf numFmtId="0" fontId="8" fillId="0" borderId="11" xfId="1" applyFont="1" applyBorder="1" applyAlignment="1">
      <alignment vertical="center" wrapText="1"/>
    </xf>
    <xf numFmtId="0" fontId="9" fillId="0" borderId="6" xfId="0" applyFont="1" applyBorder="1" applyAlignment="1" applyProtection="1">
      <alignment horizontal="right" vertical="center" wrapText="1"/>
    </xf>
    <xf numFmtId="0" fontId="9" fillId="0" borderId="18" xfId="0" applyFont="1" applyBorder="1" applyAlignment="1" applyProtection="1">
      <alignment horizontal="right" vertical="center" wrapText="1"/>
    </xf>
    <xf numFmtId="0" fontId="16" fillId="4" borderId="3" xfId="0" applyFont="1" applyFill="1" applyBorder="1" applyAlignment="1">
      <alignment horizontal="left" vertical="center" wrapText="1"/>
    </xf>
    <xf numFmtId="0" fontId="11" fillId="0" borderId="41" xfId="0" applyFont="1" applyBorder="1" applyAlignment="1">
      <alignment horizontal="left" vertical="center" wrapText="1"/>
    </xf>
    <xf numFmtId="0" fontId="25" fillId="0" borderId="0" xfId="0" applyFont="1" applyBorder="1" applyAlignment="1">
      <alignment vertical="center"/>
    </xf>
    <xf numFmtId="0" fontId="11" fillId="0" borderId="11" xfId="0" applyFont="1" applyBorder="1" applyAlignment="1">
      <alignment vertical="center"/>
    </xf>
    <xf numFmtId="2" fontId="11" fillId="0" borderId="11" xfId="0" applyNumberFormat="1" applyFont="1" applyBorder="1" applyAlignment="1">
      <alignment vertical="center"/>
    </xf>
    <xf numFmtId="0" fontId="9" fillId="0" borderId="11" xfId="0" applyFont="1" applyBorder="1" applyAlignment="1">
      <alignment vertical="center"/>
    </xf>
    <xf numFmtId="2" fontId="9" fillId="0" borderId="11" xfId="0" applyNumberFormat="1" applyFont="1" applyBorder="1" applyAlignment="1">
      <alignment vertical="center"/>
    </xf>
    <xf numFmtId="0" fontId="14" fillId="0" borderId="0" xfId="0" applyFont="1"/>
    <xf numFmtId="0" fontId="2" fillId="0" borderId="1" xfId="1" applyFont="1" applyFill="1" applyBorder="1" applyAlignment="1" applyProtection="1">
      <alignment horizontal="left" vertical="center" wrapText="1"/>
    </xf>
    <xf numFmtId="0" fontId="9" fillId="0" borderId="0" xfId="0" applyFont="1" applyAlignment="1">
      <alignment horizontal="left" vertical="center" wrapText="1" indent="2"/>
    </xf>
    <xf numFmtId="0" fontId="8" fillId="0" borderId="11" xfId="0" applyFont="1" applyBorder="1" applyAlignment="1">
      <alignment horizontal="center" vertical="center"/>
    </xf>
    <xf numFmtId="0" fontId="8" fillId="0" borderId="11" xfId="1" applyFont="1" applyBorder="1" applyAlignment="1">
      <alignment horizontal="center" vertical="center"/>
    </xf>
    <xf numFmtId="0" fontId="8" fillId="0" borderId="15" xfId="1" applyFont="1" applyBorder="1" applyAlignment="1">
      <alignment horizontal="center" vertical="center"/>
    </xf>
    <xf numFmtId="0" fontId="7" fillId="0" borderId="11" xfId="0" applyFont="1" applyBorder="1" applyAlignment="1">
      <alignment horizontal="center" vertical="center"/>
    </xf>
    <xf numFmtId="0" fontId="6" fillId="0" borderId="11" xfId="0" applyFont="1" applyBorder="1" applyAlignment="1">
      <alignment horizontal="center" vertical="center"/>
    </xf>
    <xf numFmtId="0" fontId="0" fillId="0" borderId="0" xfId="0" applyAlignment="1">
      <alignment vertical="center" wrapText="1"/>
    </xf>
    <xf numFmtId="0" fontId="9" fillId="0" borderId="0" xfId="0" applyFont="1" applyBorder="1" applyAlignment="1">
      <alignment horizontal="left" vertical="center" wrapText="1"/>
    </xf>
    <xf numFmtId="0" fontId="9" fillId="0" borderId="10" xfId="0" applyFont="1" applyBorder="1" applyAlignment="1">
      <alignment horizontal="left" vertical="center" wrapText="1"/>
    </xf>
    <xf numFmtId="0" fontId="9" fillId="0" borderId="10" xfId="1" applyFont="1" applyBorder="1" applyAlignment="1">
      <alignment horizontal="left" vertical="center" wrapText="1"/>
    </xf>
    <xf numFmtId="0" fontId="9" fillId="0" borderId="10" xfId="1" applyFont="1" applyBorder="1" applyAlignment="1">
      <alignment horizontal="left" vertical="top" wrapText="1"/>
    </xf>
    <xf numFmtId="0" fontId="0" fillId="0" borderId="0" xfId="0" applyBorder="1" applyAlignment="1">
      <alignment vertical="center" wrapText="1"/>
    </xf>
    <xf numFmtId="0" fontId="9" fillId="5" borderId="33" xfId="0" applyFont="1" applyFill="1" applyBorder="1" applyAlignment="1" applyProtection="1">
      <alignment horizontal="left" vertical="top" wrapText="1"/>
      <protection locked="0"/>
    </xf>
    <xf numFmtId="0" fontId="9" fillId="0" borderId="10" xfId="5" applyFont="1" applyFill="1" applyBorder="1" applyAlignment="1">
      <alignment horizontal="left" vertical="center" wrapText="1"/>
    </xf>
    <xf numFmtId="0" fontId="9" fillId="0" borderId="14" xfId="5" applyFont="1" applyFill="1" applyBorder="1" applyAlignment="1">
      <alignment horizontal="left" vertical="center" wrapText="1"/>
    </xf>
    <xf numFmtId="0" fontId="6" fillId="0" borderId="15" xfId="0" applyFont="1" applyBorder="1" applyAlignment="1">
      <alignment horizontal="center" vertical="center" wrapText="1"/>
    </xf>
    <xf numFmtId="0" fontId="9" fillId="5" borderId="34" xfId="0" applyFont="1" applyFill="1" applyBorder="1" applyAlignment="1" applyProtection="1">
      <alignment horizontal="left" vertical="top" wrapText="1"/>
      <protection locked="0"/>
    </xf>
    <xf numFmtId="0" fontId="8" fillId="0" borderId="44" xfId="1" applyFont="1" applyBorder="1" applyAlignment="1">
      <alignment horizontal="left" vertical="center" wrapText="1"/>
    </xf>
    <xf numFmtId="2" fontId="8" fillId="0" borderId="15" xfId="1" applyNumberFormat="1" applyFont="1" applyFill="1" applyBorder="1" applyAlignment="1">
      <alignment vertical="center"/>
    </xf>
    <xf numFmtId="0" fontId="9" fillId="0" borderId="23" xfId="0" applyFont="1" applyBorder="1" applyAlignment="1">
      <alignment vertical="center" wrapText="1"/>
    </xf>
    <xf numFmtId="0" fontId="6" fillId="0" borderId="0" xfId="0" applyFont="1" applyFill="1" applyAlignment="1">
      <alignment horizontal="left" vertical="center" wrapText="1" indent="2"/>
    </xf>
    <xf numFmtId="0" fontId="6" fillId="0" borderId="0" xfId="0" applyFont="1" applyFill="1" applyAlignment="1">
      <alignment wrapText="1"/>
    </xf>
    <xf numFmtId="2" fontId="7" fillId="0" borderId="11" xfId="0" applyNumberFormat="1" applyFont="1" applyBorder="1" applyAlignment="1">
      <alignment vertical="center" wrapText="1"/>
    </xf>
    <xf numFmtId="2" fontId="13" fillId="0" borderId="0" xfId="0" applyNumberFormat="1" applyFont="1" applyAlignment="1">
      <alignment horizontal="left"/>
    </xf>
    <xf numFmtId="0" fontId="13" fillId="0" borderId="0" xfId="0" applyFont="1" applyFill="1" applyBorder="1" applyAlignment="1" applyProtection="1">
      <alignment horizontal="left" vertical="center" wrapText="1"/>
    </xf>
    <xf numFmtId="0" fontId="4" fillId="0" borderId="0" xfId="0" applyFont="1" applyFill="1" applyBorder="1" applyAlignment="1" applyProtection="1">
      <alignment horizontal="left" vertical="center" wrapText="1"/>
    </xf>
    <xf numFmtId="0" fontId="9" fillId="0" borderId="0" xfId="1" applyFont="1" applyBorder="1" applyAlignment="1">
      <alignment horizontal="left" vertical="center" wrapText="1"/>
    </xf>
    <xf numFmtId="0" fontId="19" fillId="4" borderId="3" xfId="0" applyFont="1" applyFill="1" applyBorder="1" applyAlignment="1">
      <alignment horizontal="left" vertical="center" wrapText="1"/>
    </xf>
    <xf numFmtId="0" fontId="7" fillId="0" borderId="21" xfId="0" applyFont="1" applyBorder="1" applyAlignment="1">
      <alignment horizontal="left" vertical="center" wrapText="1"/>
    </xf>
    <xf numFmtId="0" fontId="6" fillId="0" borderId="0" xfId="0" applyFont="1" applyBorder="1" applyAlignment="1">
      <alignment horizontal="left" vertical="center" wrapText="1"/>
    </xf>
    <xf numFmtId="0" fontId="6" fillId="0" borderId="12" xfId="0" applyFont="1" applyBorder="1" applyAlignment="1">
      <alignment horizontal="left" vertical="center" wrapText="1"/>
    </xf>
    <xf numFmtId="0" fontId="0" fillId="0" borderId="0" xfId="0" applyAlignment="1">
      <alignment horizontal="left" vertical="center" wrapText="1"/>
    </xf>
    <xf numFmtId="0" fontId="0" fillId="0" borderId="23" xfId="0" applyBorder="1" applyAlignment="1">
      <alignment vertical="center" wrapText="1"/>
    </xf>
    <xf numFmtId="0" fontId="29" fillId="0" borderId="0" xfId="1" applyFont="1" applyBorder="1" applyAlignment="1">
      <alignment horizontal="left" vertical="center" wrapText="1"/>
    </xf>
    <xf numFmtId="0" fontId="7" fillId="0" borderId="11" xfId="0" applyFont="1" applyBorder="1" applyAlignment="1">
      <alignment horizontal="center" vertical="center" wrapText="1"/>
    </xf>
    <xf numFmtId="0" fontId="7" fillId="0" borderId="11" xfId="1" applyFont="1" applyBorder="1" applyAlignment="1">
      <alignment horizontal="center" vertical="center" wrapText="1"/>
    </xf>
    <xf numFmtId="0" fontId="9" fillId="0" borderId="0" xfId="1" applyFont="1" applyAlignment="1">
      <alignment horizontal="left" vertical="center" wrapText="1" indent="2"/>
    </xf>
    <xf numFmtId="0" fontId="8" fillId="0" borderId="11" xfId="0" applyFont="1" applyBorder="1" applyAlignment="1">
      <alignment horizontal="center" vertical="center" wrapText="1"/>
    </xf>
    <xf numFmtId="0" fontId="8" fillId="0" borderId="11" xfId="1" applyFont="1" applyBorder="1" applyAlignment="1">
      <alignment horizontal="center" vertical="center" wrapText="1"/>
    </xf>
    <xf numFmtId="0" fontId="9" fillId="0" borderId="11" xfId="1" applyFont="1" applyBorder="1" applyAlignment="1">
      <alignment horizontal="center" vertical="center" wrapText="1"/>
    </xf>
    <xf numFmtId="0" fontId="8" fillId="0" borderId="23" xfId="1" applyFont="1" applyBorder="1" applyAlignment="1">
      <alignment horizontal="left" vertical="center" wrapText="1"/>
    </xf>
    <xf numFmtId="0" fontId="8" fillId="0" borderId="15" xfId="1" applyFont="1" applyBorder="1" applyAlignment="1">
      <alignment horizontal="center" vertical="center" wrapText="1"/>
    </xf>
    <xf numFmtId="0" fontId="31" fillId="0" borderId="0" xfId="1" applyFont="1" applyAlignment="1">
      <alignment horizontal="left" vertical="center" wrapText="1"/>
    </xf>
    <xf numFmtId="0" fontId="9" fillId="0" borderId="10" xfId="1" quotePrefix="1" applyFont="1" applyFill="1" applyBorder="1" applyAlignment="1">
      <alignment vertical="center" wrapText="1"/>
    </xf>
    <xf numFmtId="0" fontId="9" fillId="0" borderId="0" xfId="1" quotePrefix="1" applyFont="1" applyFill="1" applyBorder="1" applyAlignment="1">
      <alignment vertical="center" wrapText="1"/>
    </xf>
    <xf numFmtId="0" fontId="9" fillId="0" borderId="11" xfId="1" quotePrefix="1" applyFont="1" applyFill="1" applyBorder="1" applyAlignment="1">
      <alignment vertical="center" wrapText="1"/>
    </xf>
    <xf numFmtId="0" fontId="7" fillId="0" borderId="4" xfId="0" applyFont="1" applyBorder="1" applyAlignment="1">
      <alignment horizontal="center" vertical="center" wrapText="1"/>
    </xf>
    <xf numFmtId="0" fontId="32" fillId="0" borderId="0" xfId="1" applyFont="1" applyAlignment="1">
      <alignment horizontal="left" vertical="center" wrapText="1"/>
    </xf>
    <xf numFmtId="0" fontId="32" fillId="0" borderId="0" xfId="1" applyFont="1" applyFill="1" applyAlignment="1">
      <alignment horizontal="left" vertical="center" wrapText="1"/>
    </xf>
    <xf numFmtId="0" fontId="6" fillId="0" borderId="0" xfId="1" applyFont="1" applyBorder="1" applyAlignment="1">
      <alignment horizontal="left" vertical="center" wrapText="1"/>
    </xf>
    <xf numFmtId="0" fontId="9" fillId="0" borderId="11" xfId="0" applyFont="1" applyBorder="1" applyAlignment="1">
      <alignment horizontal="center" vertical="center" wrapText="1"/>
    </xf>
    <xf numFmtId="0" fontId="29" fillId="0" borderId="41" xfId="1" applyFont="1" applyBorder="1" applyAlignment="1">
      <alignment horizontal="left" vertical="center" wrapText="1"/>
    </xf>
    <xf numFmtId="0" fontId="29" fillId="0" borderId="4" xfId="0" applyFont="1" applyBorder="1" applyAlignment="1">
      <alignment horizontal="center" vertical="center" wrapText="1"/>
    </xf>
    <xf numFmtId="0" fontId="11" fillId="0" borderId="21" xfId="0" applyFont="1" applyBorder="1" applyAlignment="1">
      <alignment horizontal="left" vertical="center" wrapText="1"/>
    </xf>
    <xf numFmtId="0" fontId="35" fillId="0" borderId="0" xfId="1" applyFont="1" applyAlignment="1">
      <alignment horizontal="center" vertical="center" wrapText="1"/>
    </xf>
    <xf numFmtId="2" fontId="17" fillId="0" borderId="0" xfId="1" applyNumberFormat="1" applyFont="1" applyAlignment="1">
      <alignment vertical="center" wrapText="1"/>
    </xf>
    <xf numFmtId="0" fontId="35" fillId="0" borderId="0" xfId="1" applyFont="1" applyAlignment="1">
      <alignment vertical="center" wrapText="1"/>
    </xf>
    <xf numFmtId="0" fontId="35" fillId="0" borderId="0" xfId="1" applyFont="1" applyAlignment="1">
      <alignment horizontal="left" vertical="center" wrapText="1"/>
    </xf>
    <xf numFmtId="0" fontId="17" fillId="0" borderId="0" xfId="0" applyFont="1" applyAlignment="1">
      <alignment horizontal="left" vertical="top" wrapText="1"/>
    </xf>
    <xf numFmtId="0" fontId="17" fillId="0" borderId="0" xfId="0" applyFont="1" applyAlignment="1">
      <alignment horizontal="center" vertical="center" wrapText="1"/>
    </xf>
    <xf numFmtId="2" fontId="17" fillId="0" borderId="0" xfId="0" applyNumberFormat="1" applyFont="1" applyAlignment="1">
      <alignment vertical="center" wrapText="1"/>
    </xf>
    <xf numFmtId="0" fontId="35" fillId="0" borderId="0" xfId="0" applyFont="1" applyAlignment="1">
      <alignment vertical="center" wrapText="1"/>
    </xf>
    <xf numFmtId="0" fontId="36" fillId="0" borderId="0" xfId="2" applyFont="1" applyBorder="1" applyAlignment="1" applyProtection="1">
      <alignment horizontal="left" vertical="center" wrapText="1"/>
    </xf>
    <xf numFmtId="0" fontId="9" fillId="0" borderId="0" xfId="0" applyFont="1" applyBorder="1" applyAlignment="1">
      <alignment horizontal="left" vertical="center" wrapText="1"/>
    </xf>
    <xf numFmtId="0" fontId="9" fillId="0" borderId="10" xfId="0" applyFont="1" applyBorder="1" applyAlignment="1">
      <alignment horizontal="left" vertical="center" wrapText="1"/>
    </xf>
    <xf numFmtId="0" fontId="9" fillId="0" borderId="0" xfId="1" applyFont="1" applyBorder="1" applyAlignment="1">
      <alignment horizontal="left" vertical="center" wrapText="1"/>
    </xf>
    <xf numFmtId="0" fontId="9" fillId="0" borderId="10" xfId="1" applyFont="1" applyBorder="1" applyAlignment="1">
      <alignment horizontal="left" vertical="center" wrapText="1"/>
    </xf>
    <xf numFmtId="0" fontId="9" fillId="0" borderId="10" xfId="1" applyFont="1" applyBorder="1" applyAlignment="1">
      <alignment horizontal="left" vertical="top" wrapText="1"/>
    </xf>
    <xf numFmtId="0" fontId="9" fillId="0" borderId="0" xfId="1" applyFont="1" applyFill="1" applyBorder="1" applyAlignment="1">
      <alignment horizontal="left" vertical="center" wrapText="1"/>
    </xf>
    <xf numFmtId="0" fontId="9" fillId="0" borderId="10" xfId="1" applyFont="1" applyFill="1" applyBorder="1" applyAlignment="1">
      <alignment horizontal="left" vertical="center" wrapText="1"/>
    </xf>
    <xf numFmtId="0" fontId="11" fillId="0" borderId="41" xfId="0" applyFont="1" applyBorder="1" applyAlignment="1">
      <alignment horizontal="left" vertical="center" wrapText="1"/>
    </xf>
    <xf numFmtId="0" fontId="25" fillId="0" borderId="23" xfId="0" applyFont="1" applyBorder="1" applyAlignment="1">
      <alignment vertical="center"/>
    </xf>
    <xf numFmtId="0" fontId="9" fillId="0" borderId="23" xfId="0" applyFont="1" applyFill="1" applyBorder="1" applyAlignment="1" applyProtection="1">
      <alignment horizontal="left" vertical="center" wrapText="1"/>
      <protection locked="0"/>
    </xf>
    <xf numFmtId="0" fontId="9" fillId="0" borderId="0" xfId="0" applyFont="1" applyFill="1" applyBorder="1" applyAlignment="1" applyProtection="1">
      <alignment horizontal="left" vertical="center" wrapText="1"/>
      <protection locked="0"/>
    </xf>
    <xf numFmtId="0" fontId="37" fillId="0" borderId="0" xfId="2" applyFont="1" applyBorder="1" applyAlignment="1" applyProtection="1">
      <alignment horizontal="left" vertical="center"/>
    </xf>
    <xf numFmtId="0" fontId="25" fillId="0" borderId="0" xfId="0" applyFont="1" applyBorder="1" applyAlignment="1">
      <alignment horizontal="left" vertical="center"/>
    </xf>
    <xf numFmtId="0" fontId="25" fillId="0" borderId="0" xfId="0" applyFont="1" applyAlignment="1">
      <alignment horizontal="left" vertical="center"/>
    </xf>
    <xf numFmtId="0" fontId="9" fillId="0" borderId="10" xfId="0" applyFont="1" applyFill="1" applyBorder="1" applyAlignment="1">
      <alignment wrapText="1"/>
    </xf>
    <xf numFmtId="0" fontId="21" fillId="0" borderId="10" xfId="1" applyFont="1" applyBorder="1" applyAlignment="1">
      <alignment horizontal="left" vertical="center" wrapText="1"/>
    </xf>
    <xf numFmtId="0" fontId="9" fillId="0" borderId="0" xfId="0" applyFont="1" applyAlignment="1">
      <alignment horizontal="left" vertical="center" wrapText="1"/>
    </xf>
    <xf numFmtId="0" fontId="9" fillId="0" borderId="0" xfId="1" applyFont="1" applyAlignment="1">
      <alignment horizontal="left" vertical="center" wrapText="1"/>
    </xf>
    <xf numFmtId="0" fontId="9" fillId="0" borderId="0" xfId="0" applyFont="1" applyAlignment="1">
      <alignment horizontal="left" wrapText="1"/>
    </xf>
    <xf numFmtId="0" fontId="10" fillId="0" borderId="0" xfId="1" applyFont="1" applyBorder="1" applyAlignment="1">
      <alignment horizontal="left" vertical="top" wrapText="1"/>
    </xf>
    <xf numFmtId="0" fontId="25" fillId="0" borderId="0" xfId="0" applyFont="1" applyBorder="1" applyAlignment="1">
      <alignment vertical="center" wrapText="1"/>
    </xf>
    <xf numFmtId="0" fontId="25" fillId="0" borderId="0" xfId="0" applyFont="1" applyAlignment="1">
      <alignment vertical="center" wrapText="1"/>
    </xf>
    <xf numFmtId="2" fontId="9" fillId="0" borderId="11" xfId="0" applyNumberFormat="1" applyFont="1" applyFill="1" applyBorder="1" applyAlignment="1">
      <alignment vertical="center" wrapText="1"/>
    </xf>
    <xf numFmtId="2" fontId="9" fillId="0" borderId="15" xfId="0" applyNumberFormat="1" applyFont="1" applyFill="1" applyBorder="1" applyAlignment="1">
      <alignment vertical="center" wrapText="1"/>
    </xf>
    <xf numFmtId="0" fontId="9" fillId="7" borderId="42" xfId="0" applyFont="1" applyFill="1" applyBorder="1" applyAlignment="1">
      <alignment wrapText="1"/>
    </xf>
    <xf numFmtId="0" fontId="25" fillId="0" borderId="0" xfId="0" applyFont="1" applyAlignment="1">
      <alignment wrapText="1"/>
    </xf>
    <xf numFmtId="2" fontId="7" fillId="0" borderId="11" xfId="0" applyNumberFormat="1" applyFont="1" applyFill="1" applyBorder="1" applyAlignment="1">
      <alignment vertical="center" wrapText="1"/>
    </xf>
    <xf numFmtId="0" fontId="9" fillId="0" borderId="11" xfId="1" quotePrefix="1" applyFont="1" applyFill="1" applyBorder="1" applyAlignment="1">
      <alignment horizontal="center" vertical="center" wrapText="1"/>
    </xf>
    <xf numFmtId="0" fontId="21" fillId="0" borderId="0" xfId="1" applyFont="1" applyAlignment="1">
      <alignment horizontal="left" vertical="center" wrapText="1"/>
    </xf>
    <xf numFmtId="2" fontId="9" fillId="5" borderId="22" xfId="0" applyNumberFormat="1" applyFont="1" applyFill="1" applyBorder="1" applyAlignment="1" applyProtection="1">
      <alignment horizontal="left" vertical="center" wrapText="1"/>
      <protection locked="0"/>
    </xf>
    <xf numFmtId="2" fontId="9" fillId="0" borderId="11" xfId="0" applyNumberFormat="1" applyFont="1" applyBorder="1" applyAlignment="1">
      <alignment vertical="center" wrapText="1"/>
    </xf>
    <xf numFmtId="2" fontId="7" fillId="0" borderId="4" xfId="0" applyNumberFormat="1" applyFont="1" applyBorder="1" applyAlignment="1">
      <alignment vertical="center" wrapText="1"/>
    </xf>
    <xf numFmtId="2" fontId="9" fillId="0" borderId="11" xfId="1" applyNumberFormat="1" applyFont="1" applyBorder="1" applyAlignment="1" applyProtection="1">
      <alignment vertical="center" wrapText="1"/>
    </xf>
    <xf numFmtId="2" fontId="29" fillId="0" borderId="4" xfId="0" applyNumberFormat="1" applyFont="1" applyBorder="1" applyAlignment="1">
      <alignment vertical="center" wrapText="1"/>
    </xf>
    <xf numFmtId="2" fontId="10" fillId="0" borderId="11" xfId="0" applyNumberFormat="1" applyFont="1" applyBorder="1" applyAlignment="1">
      <alignment vertical="center" wrapText="1"/>
    </xf>
    <xf numFmtId="2" fontId="6" fillId="0" borderId="15" xfId="0" applyNumberFormat="1" applyFont="1" applyBorder="1" applyAlignment="1">
      <alignment vertical="center" wrapText="1"/>
    </xf>
    <xf numFmtId="0" fontId="17" fillId="0" borderId="4" xfId="0" applyFont="1" applyBorder="1" applyAlignment="1">
      <alignment horizontal="center" wrapText="1"/>
    </xf>
    <xf numFmtId="0" fontId="17" fillId="0" borderId="11" xfId="0" applyFont="1" applyBorder="1" applyAlignment="1">
      <alignment horizontal="center" wrapText="1"/>
    </xf>
    <xf numFmtId="0" fontId="17" fillId="0" borderId="15" xfId="0" applyFont="1" applyBorder="1" applyAlignment="1">
      <alignment horizontal="center" wrapText="1"/>
    </xf>
    <xf numFmtId="0" fontId="3" fillId="3" borderId="27" xfId="0" applyFont="1" applyFill="1" applyBorder="1" applyAlignment="1" applyProtection="1">
      <alignment horizontal="right" vertical="center" wrapText="1" indent="1"/>
    </xf>
    <xf numFmtId="0" fontId="3" fillId="0" borderId="24" xfId="0" applyFont="1" applyFill="1" applyBorder="1" applyAlignment="1">
      <alignment vertical="center" wrapText="1"/>
    </xf>
    <xf numFmtId="0" fontId="3" fillId="0" borderId="25" xfId="0" applyFont="1" applyFill="1" applyBorder="1" applyAlignment="1">
      <alignment vertical="center" wrapText="1"/>
    </xf>
    <xf numFmtId="0" fontId="3" fillId="0" borderId="26" xfId="0" applyFont="1" applyFill="1" applyBorder="1" applyAlignment="1">
      <alignment vertical="center" wrapText="1"/>
    </xf>
    <xf numFmtId="0" fontId="3" fillId="0" borderId="28" xfId="0" applyFont="1" applyFill="1" applyBorder="1" applyAlignment="1">
      <alignment vertical="center" wrapText="1"/>
    </xf>
    <xf numFmtId="0" fontId="13" fillId="0" borderId="21" xfId="0" applyFont="1" applyFill="1" applyBorder="1" applyAlignment="1" applyProtection="1">
      <alignment horizontal="left" vertical="center" wrapText="1"/>
    </xf>
    <xf numFmtId="0" fontId="13" fillId="0" borderId="0" xfId="0" applyFont="1" applyFill="1" applyBorder="1" applyAlignment="1" applyProtection="1">
      <alignment horizontal="left" vertical="center" wrapText="1"/>
    </xf>
    <xf numFmtId="0" fontId="4" fillId="0" borderId="21" xfId="0" applyFont="1" applyFill="1" applyBorder="1" applyAlignment="1" applyProtection="1">
      <alignment horizontal="left" vertical="center" wrapText="1"/>
    </xf>
    <xf numFmtId="0" fontId="4" fillId="0" borderId="0" xfId="0" applyFont="1" applyFill="1" applyBorder="1" applyAlignment="1" applyProtection="1">
      <alignment horizontal="left" vertical="center" wrapText="1"/>
    </xf>
    <xf numFmtId="0" fontId="3" fillId="0" borderId="5" xfId="1" applyNumberFormat="1" applyFont="1" applyBorder="1" applyAlignment="1" applyProtection="1">
      <alignment horizontal="left" vertical="center" wrapText="1"/>
    </xf>
    <xf numFmtId="0" fontId="0" fillId="0" borderId="13" xfId="0" applyBorder="1" applyAlignment="1">
      <alignment horizontal="left" vertical="center" wrapText="1"/>
    </xf>
    <xf numFmtId="0" fontId="0" fillId="0" borderId="17" xfId="0" applyBorder="1" applyAlignment="1">
      <alignment horizontal="left" vertical="center" wrapText="1"/>
    </xf>
    <xf numFmtId="0" fontId="3" fillId="0" borderId="7" xfId="1" applyFont="1" applyFill="1" applyBorder="1" applyAlignment="1" applyProtection="1">
      <alignment horizontal="left" vertical="center" wrapText="1"/>
      <protection locked="0"/>
    </xf>
    <xf numFmtId="0" fontId="3" fillId="0" borderId="8" xfId="1" applyFont="1" applyFill="1" applyBorder="1" applyAlignment="1" applyProtection="1">
      <alignment horizontal="left" vertical="center" wrapText="1"/>
      <protection locked="0"/>
    </xf>
    <xf numFmtId="0" fontId="0" fillId="0" borderId="9" xfId="0" applyBorder="1" applyAlignment="1">
      <alignment horizontal="left" vertical="center" wrapText="1"/>
    </xf>
    <xf numFmtId="0" fontId="3" fillId="0" borderId="6" xfId="1" applyFont="1" applyFill="1" applyBorder="1" applyAlignment="1" applyProtection="1">
      <alignment horizontal="left" vertical="center" wrapText="1"/>
      <protection locked="0"/>
    </xf>
    <xf numFmtId="0" fontId="3" fillId="0" borderId="36" xfId="1" applyFont="1" applyFill="1" applyBorder="1" applyAlignment="1" applyProtection="1">
      <alignment horizontal="left" vertical="center" wrapText="1"/>
      <protection locked="0"/>
    </xf>
    <xf numFmtId="0" fontId="0" fillId="0" borderId="37" xfId="0" applyBorder="1" applyAlignment="1">
      <alignment horizontal="left" vertical="center" wrapText="1"/>
    </xf>
    <xf numFmtId="0" fontId="3" fillId="0" borderId="38" xfId="1" applyFont="1" applyFill="1" applyBorder="1" applyAlignment="1" applyProtection="1">
      <alignment horizontal="left" vertical="center" wrapText="1"/>
      <protection locked="0"/>
    </xf>
    <xf numFmtId="0" fontId="3" fillId="0" borderId="39" xfId="1" applyFont="1" applyFill="1" applyBorder="1" applyAlignment="1" applyProtection="1">
      <alignment horizontal="left" vertical="center" wrapText="1"/>
      <protection locked="0"/>
    </xf>
    <xf numFmtId="0" fontId="0" fillId="0" borderId="40" xfId="0" applyBorder="1" applyAlignment="1">
      <alignment horizontal="left" vertical="center" wrapText="1"/>
    </xf>
    <xf numFmtId="0" fontId="4" fillId="0" borderId="1" xfId="1" applyFont="1" applyBorder="1" applyAlignment="1" applyProtection="1">
      <alignment vertical="center" wrapText="1"/>
    </xf>
    <xf numFmtId="0" fontId="0" fillId="0" borderId="2" xfId="0" applyBorder="1" applyAlignment="1">
      <alignment vertical="center" wrapText="1"/>
    </xf>
    <xf numFmtId="0" fontId="0" fillId="0" borderId="3" xfId="0" applyBorder="1" applyAlignment="1">
      <alignment vertical="center" wrapText="1"/>
    </xf>
    <xf numFmtId="0" fontId="9" fillId="0" borderId="0" xfId="0" applyFont="1" applyBorder="1" applyAlignment="1">
      <alignment horizontal="left" vertical="center" wrapText="1"/>
    </xf>
    <xf numFmtId="0" fontId="9" fillId="0" borderId="10" xfId="0" applyFont="1" applyBorder="1" applyAlignment="1">
      <alignment horizontal="left" vertical="center" wrapText="1"/>
    </xf>
    <xf numFmtId="0" fontId="6" fillId="0" borderId="23" xfId="0" applyFont="1" applyBorder="1" applyAlignment="1">
      <alignment horizontal="left" vertical="center" wrapText="1"/>
    </xf>
    <xf numFmtId="0" fontId="6" fillId="0" borderId="14" xfId="0" applyFont="1" applyBorder="1" applyAlignment="1">
      <alignment horizontal="left" vertical="center" wrapText="1"/>
    </xf>
    <xf numFmtId="0" fontId="9" fillId="0" borderId="0" xfId="1" applyFont="1" applyBorder="1" applyAlignment="1">
      <alignment horizontal="left" vertical="center" wrapText="1"/>
    </xf>
    <xf numFmtId="0" fontId="9" fillId="0" borderId="10" xfId="1" applyFont="1" applyBorder="1" applyAlignment="1">
      <alignment horizontal="left" vertical="center" wrapText="1"/>
    </xf>
    <xf numFmtId="0" fontId="0" fillId="0" borderId="23" xfId="0" applyBorder="1" applyAlignment="1">
      <alignment vertical="center"/>
    </xf>
    <xf numFmtId="0" fontId="9" fillId="0" borderId="0" xfId="1" applyFont="1" applyBorder="1" applyAlignment="1">
      <alignment horizontal="left" vertical="top" wrapText="1"/>
    </xf>
    <xf numFmtId="0" fontId="9" fillId="0" borderId="10" xfId="1" applyFont="1" applyBorder="1" applyAlignment="1">
      <alignment horizontal="left" vertical="top" wrapText="1"/>
    </xf>
    <xf numFmtId="0" fontId="2" fillId="0" borderId="2" xfId="1" applyFont="1" applyBorder="1" applyAlignment="1" applyProtection="1">
      <alignment horizontal="left" vertical="center" wrapText="1"/>
    </xf>
    <xf numFmtId="0" fontId="2" fillId="0" borderId="3" xfId="1" applyFont="1" applyBorder="1" applyAlignment="1" applyProtection="1">
      <alignment horizontal="left" vertical="center" wrapText="1"/>
    </xf>
    <xf numFmtId="0" fontId="19" fillId="4" borderId="2" xfId="0" applyFont="1" applyFill="1" applyBorder="1" applyAlignment="1">
      <alignment horizontal="left" vertical="center" wrapText="1"/>
    </xf>
    <xf numFmtId="0" fontId="19" fillId="4" borderId="3" xfId="0" applyFont="1" applyFill="1" applyBorder="1" applyAlignment="1">
      <alignment horizontal="left" vertical="center" wrapText="1"/>
    </xf>
    <xf numFmtId="0" fontId="7" fillId="0" borderId="21" xfId="0" applyFont="1" applyBorder="1" applyAlignment="1">
      <alignment horizontal="left" vertical="center" wrapText="1"/>
    </xf>
    <xf numFmtId="0" fontId="7" fillId="0" borderId="41" xfId="0" applyFont="1" applyBorder="1" applyAlignment="1">
      <alignment horizontal="left" vertical="center" wrapText="1"/>
    </xf>
    <xf numFmtId="0" fontId="6" fillId="0" borderId="0" xfId="0" applyFont="1" applyBorder="1" applyAlignment="1">
      <alignment horizontal="left" vertical="center" wrapText="1"/>
    </xf>
    <xf numFmtId="0" fontId="6" fillId="0" borderId="10" xfId="0" applyFont="1" applyBorder="1" applyAlignment="1">
      <alignment horizontal="left" vertical="center" wrapText="1"/>
    </xf>
    <xf numFmtId="0" fontId="9" fillId="0" borderId="23" xfId="0" applyFont="1" applyFill="1" applyBorder="1" applyAlignment="1">
      <alignment horizontal="left" vertical="center" wrapText="1"/>
    </xf>
    <xf numFmtId="0" fontId="9" fillId="0" borderId="14" xfId="0" applyFont="1" applyFill="1" applyBorder="1" applyAlignment="1">
      <alignment horizontal="left" vertical="center" wrapText="1"/>
    </xf>
    <xf numFmtId="0" fontId="9" fillId="0" borderId="0" xfId="1" applyFont="1" applyFill="1" applyBorder="1" applyAlignment="1">
      <alignment horizontal="left" vertical="center" wrapText="1"/>
    </xf>
    <xf numFmtId="0" fontId="9" fillId="0" borderId="10" xfId="1" applyFont="1" applyFill="1" applyBorder="1" applyAlignment="1">
      <alignment horizontal="left" vertical="center" wrapText="1"/>
    </xf>
    <xf numFmtId="0" fontId="11" fillId="0" borderId="21" xfId="0" applyFont="1" applyBorder="1" applyAlignment="1">
      <alignment horizontal="left" vertical="center" wrapText="1"/>
    </xf>
    <xf numFmtId="0" fontId="11" fillId="0" borderId="41" xfId="0" applyFont="1" applyBorder="1" applyAlignment="1">
      <alignment horizontal="left" vertical="center" wrapText="1"/>
    </xf>
    <xf numFmtId="0" fontId="9" fillId="0" borderId="0" xfId="0" applyFont="1" applyFill="1" applyBorder="1" applyAlignment="1">
      <alignment horizontal="left" vertical="center" wrapText="1"/>
    </xf>
    <xf numFmtId="0" fontId="9" fillId="0" borderId="10" xfId="0" applyFont="1" applyFill="1" applyBorder="1" applyAlignment="1">
      <alignment horizontal="left" vertical="center" wrapText="1"/>
    </xf>
    <xf numFmtId="0" fontId="41" fillId="2" borderId="19" xfId="0" applyFont="1" applyFill="1" applyBorder="1" applyAlignment="1" applyProtection="1">
      <alignment horizontal="left" vertical="center" wrapText="1"/>
    </xf>
    <xf numFmtId="0" fontId="4" fillId="2" borderId="19" xfId="0" applyFont="1" applyFill="1" applyBorder="1" applyAlignment="1" applyProtection="1">
      <alignment horizontal="left" vertical="center"/>
    </xf>
    <xf numFmtId="0" fontId="38" fillId="0" borderId="19" xfId="0" applyFont="1" applyBorder="1" applyAlignment="1">
      <alignment horizontal="left" vertical="center"/>
    </xf>
    <xf numFmtId="0" fontId="42" fillId="5" borderId="19" xfId="0" applyFont="1" applyFill="1" applyBorder="1" applyAlignment="1" applyProtection="1">
      <alignment horizontal="center" vertical="center" wrapText="1"/>
      <protection locked="0"/>
    </xf>
  </cellXfs>
  <cellStyles count="6">
    <cellStyle name="Hipervínculo" xfId="2" builtinId="8"/>
    <cellStyle name="Moneda" xfId="3" builtinId="4"/>
    <cellStyle name="Normal" xfId="0" builtinId="0"/>
    <cellStyle name="Normal 2" xfId="1"/>
    <cellStyle name="Normal 2 4 2" xfId="4"/>
    <cellStyle name="Normal 3" xfId="5"/>
  </cellStyles>
  <dxfs count="36">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haredStrings" Target="sharedStrings.xml"/><Relationship Id="rId2" Type="http://schemas.openxmlformats.org/officeDocument/2006/relationships/worksheet" Target="worksheets/sheet2.xml"/><Relationship Id="rId16" Type="http://schemas.openxmlformats.org/officeDocument/2006/relationships/customXml" Target="../customXml/item3.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tyles" Target="styles.xml"/><Relationship Id="rId5" Type="http://schemas.openxmlformats.org/officeDocument/2006/relationships/worksheet" Target="worksheets/sheet5.xml"/><Relationship Id="rId15" Type="http://schemas.openxmlformats.org/officeDocument/2006/relationships/customXml" Target="../customXml/item2.xml"/><Relationship Id="rId10" Type="http://schemas.openxmlformats.org/officeDocument/2006/relationships/theme" Target="theme/theme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customXml" Target="../customXml/item1.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152400</xdr:colOff>
      <xdr:row>0</xdr:row>
      <xdr:rowOff>152400</xdr:rowOff>
    </xdr:from>
    <xdr:to>
      <xdr:col>1</xdr:col>
      <xdr:colOff>1358900</xdr:colOff>
      <xdr:row>2</xdr:row>
      <xdr:rowOff>82550</xdr:rowOff>
    </xdr:to>
    <xdr:pic>
      <xdr:nvPicPr>
        <xdr:cNvPr id="4" name="Imatge 1" descr="Logotip Servei Català de la Salut"/>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t="-2" b="-13678"/>
        <a:stretch>
          <a:fillRect/>
        </a:stretch>
      </xdr:blipFill>
      <xdr:spPr bwMode="auto">
        <a:xfrm>
          <a:off x="152400" y="152400"/>
          <a:ext cx="1847850" cy="3048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40"/>
  <sheetViews>
    <sheetView tabSelected="1" zoomScale="80" zoomScaleNormal="80" workbookViewId="0">
      <selection activeCell="F14" sqref="F14"/>
    </sheetView>
  </sheetViews>
  <sheetFormatPr baseColWidth="10" defaultColWidth="9.28515625" defaultRowHeight="15" x14ac:dyDescent="0.25"/>
  <cols>
    <col min="2" max="2" width="42.5703125" customWidth="1"/>
    <col min="3" max="3" width="13.28515625" style="2" bestFit="1" customWidth="1"/>
    <col min="4" max="4" width="66.7109375" customWidth="1"/>
    <col min="5" max="5" width="22.28515625" customWidth="1"/>
    <col min="6" max="6" width="35.7109375" bestFit="1" customWidth="1"/>
    <col min="7" max="7" width="23" bestFit="1" customWidth="1"/>
    <col min="8" max="8" width="23.42578125" style="2" customWidth="1"/>
    <col min="9" max="9" width="11.42578125" style="1" customWidth="1"/>
    <col min="10" max="256" width="11.42578125" customWidth="1"/>
  </cols>
  <sheetData>
    <row r="1" spans="1:12" s="5" customFormat="1" ht="15" customHeight="1" x14ac:dyDescent="0.2">
      <c r="A1" s="3"/>
      <c r="B1" s="267" t="s">
        <v>21</v>
      </c>
      <c r="C1" s="268" t="s">
        <v>272</v>
      </c>
      <c r="D1" s="271" t="s">
        <v>193</v>
      </c>
      <c r="E1" s="47" t="s">
        <v>0</v>
      </c>
      <c r="F1" s="48" t="s">
        <v>22</v>
      </c>
      <c r="H1" s="6"/>
      <c r="I1" s="6"/>
    </row>
    <row r="2" spans="1:12" s="5" customFormat="1" ht="12.75" x14ac:dyDescent="0.2">
      <c r="A2" s="3"/>
      <c r="B2" s="267"/>
      <c r="C2" s="269"/>
      <c r="D2" s="269"/>
      <c r="E2" s="4" t="s">
        <v>1</v>
      </c>
      <c r="F2" s="48" t="s">
        <v>23</v>
      </c>
      <c r="H2" s="6"/>
      <c r="I2" s="6"/>
    </row>
    <row r="3" spans="1:12" s="5" customFormat="1" ht="12.75" customHeight="1" x14ac:dyDescent="0.2">
      <c r="A3" s="3"/>
      <c r="B3" s="267"/>
      <c r="C3" s="270"/>
      <c r="D3" s="270"/>
      <c r="E3" s="4" t="s">
        <v>2</v>
      </c>
      <c r="F3" s="49" t="s">
        <v>24</v>
      </c>
      <c r="H3" s="6"/>
      <c r="I3" s="6"/>
    </row>
    <row r="4" spans="1:12" s="5" customFormat="1" ht="12.75" x14ac:dyDescent="0.2">
      <c r="A4" s="7"/>
    </row>
    <row r="5" spans="1:12" s="5" customFormat="1" ht="12.75" x14ac:dyDescent="0.2">
      <c r="A5" s="7"/>
    </row>
    <row r="6" spans="1:12" s="5" customFormat="1" ht="53.25" customHeight="1" x14ac:dyDescent="0.2">
      <c r="A6" s="7"/>
      <c r="D6" s="316" t="s">
        <v>327</v>
      </c>
      <c r="E6" s="317"/>
    </row>
    <row r="7" spans="1:12" s="5" customFormat="1" ht="24" customHeight="1" x14ac:dyDescent="0.2">
      <c r="A7" s="7"/>
      <c r="D7" s="318" t="s">
        <v>328</v>
      </c>
      <c r="E7" s="319"/>
    </row>
    <row r="8" spans="1:12" s="5" customFormat="1" ht="24" customHeight="1" x14ac:dyDescent="0.2">
      <c r="A8" s="7"/>
      <c r="D8" s="318" t="s">
        <v>329</v>
      </c>
      <c r="E8" s="319"/>
    </row>
    <row r="9" spans="1:12" s="5" customFormat="1" ht="12.75" x14ac:dyDescent="0.2">
      <c r="A9" s="7"/>
    </row>
    <row r="10" spans="1:12" s="5" customFormat="1" ht="12.75" x14ac:dyDescent="0.2">
      <c r="A10" s="7"/>
    </row>
    <row r="11" spans="1:12" s="5" customFormat="1" ht="12.75" x14ac:dyDescent="0.2">
      <c r="A11" s="7"/>
    </row>
    <row r="12" spans="1:12" s="11" customFormat="1" ht="30" customHeight="1" x14ac:dyDescent="0.2">
      <c r="A12" s="8" t="s">
        <v>25</v>
      </c>
      <c r="B12" s="8" t="s">
        <v>26</v>
      </c>
      <c r="C12" s="8" t="s">
        <v>18</v>
      </c>
      <c r="D12" s="8" t="s">
        <v>19</v>
      </c>
      <c r="E12" s="9" t="s">
        <v>20</v>
      </c>
      <c r="F12" s="10" t="s">
        <v>27</v>
      </c>
      <c r="G12" s="5"/>
      <c r="L12" s="188"/>
    </row>
    <row r="13" spans="1:12" s="13" customFormat="1" ht="20.100000000000001" customHeight="1" x14ac:dyDescent="0.2">
      <c r="A13" s="274" t="s">
        <v>28</v>
      </c>
      <c r="B13" s="272" t="s">
        <v>39</v>
      </c>
      <c r="C13" s="27">
        <v>1590010500</v>
      </c>
      <c r="D13" s="12" t="s">
        <v>40</v>
      </c>
      <c r="E13" s="26">
        <v>16</v>
      </c>
      <c r="F13" s="50" t="s">
        <v>29</v>
      </c>
      <c r="H13" s="131"/>
    </row>
    <row r="14" spans="1:12" s="13" customFormat="1" ht="20.100000000000001" customHeight="1" x14ac:dyDescent="0.2">
      <c r="A14" s="275"/>
      <c r="B14" s="273"/>
      <c r="C14" s="27">
        <v>1590010600</v>
      </c>
      <c r="D14" s="12" t="s">
        <v>41</v>
      </c>
      <c r="E14" s="26">
        <v>16</v>
      </c>
      <c r="F14" s="50" t="s">
        <v>29</v>
      </c>
    </row>
    <row r="15" spans="1:12" s="13" customFormat="1" ht="20.100000000000001" customHeight="1" x14ac:dyDescent="0.2">
      <c r="A15" s="275"/>
      <c r="B15" s="273"/>
      <c r="C15" s="27">
        <v>1520010110</v>
      </c>
      <c r="D15" s="12" t="s">
        <v>42</v>
      </c>
      <c r="E15" s="26">
        <f>28+2</f>
        <v>30</v>
      </c>
      <c r="F15" s="50" t="s">
        <v>29</v>
      </c>
    </row>
    <row r="16" spans="1:12" s="163" customFormat="1" x14ac:dyDescent="0.2">
      <c r="A16" s="275"/>
      <c r="B16" s="273"/>
      <c r="C16" s="27">
        <v>1520010130</v>
      </c>
      <c r="D16" s="12" t="s">
        <v>148</v>
      </c>
      <c r="E16" s="26">
        <v>2</v>
      </c>
      <c r="F16" s="50" t="s">
        <v>29</v>
      </c>
    </row>
    <row r="17" spans="1:10" s="13" customFormat="1" x14ac:dyDescent="0.2">
      <c r="A17" s="275"/>
      <c r="B17" s="273"/>
      <c r="C17" s="27">
        <v>1590011300</v>
      </c>
      <c r="D17" s="12" t="s">
        <v>269</v>
      </c>
      <c r="E17" s="26">
        <v>2</v>
      </c>
      <c r="F17" s="50" t="s">
        <v>29</v>
      </c>
    </row>
    <row r="18" spans="1:10" s="13" customFormat="1" ht="20.100000000000001" customHeight="1" x14ac:dyDescent="0.2">
      <c r="A18" s="275"/>
      <c r="B18" s="273"/>
      <c r="C18" s="27">
        <v>1590010701</v>
      </c>
      <c r="D18" s="12" t="s">
        <v>43</v>
      </c>
      <c r="E18" s="26">
        <v>5</v>
      </c>
      <c r="F18" s="50" t="s">
        <v>29</v>
      </c>
    </row>
    <row r="19" spans="1:10" s="13" customFormat="1" ht="20.100000000000001" customHeight="1" x14ac:dyDescent="0.2">
      <c r="A19" s="190" t="s">
        <v>44</v>
      </c>
      <c r="B19" s="189" t="s">
        <v>194</v>
      </c>
      <c r="C19" s="27">
        <v>7718010400</v>
      </c>
      <c r="D19" s="12" t="s">
        <v>195</v>
      </c>
      <c r="E19" s="26">
        <v>16</v>
      </c>
      <c r="F19" s="50" t="s">
        <v>29</v>
      </c>
    </row>
    <row r="20" spans="1:10" s="13" customFormat="1" ht="12.75" x14ac:dyDescent="0.2">
      <c r="A20" s="14"/>
      <c r="B20" s="15"/>
      <c r="D20" s="5"/>
      <c r="H20" s="33"/>
      <c r="I20" s="33"/>
      <c r="J20" s="33"/>
    </row>
    <row r="21" spans="1:10" s="13" customFormat="1" ht="12" x14ac:dyDescent="0.2">
      <c r="A21" s="11"/>
    </row>
    <row r="22" spans="1:10" s="5" customFormat="1" x14ac:dyDescent="0.25">
      <c r="A22" s="7"/>
      <c r="D22" s="34" t="s">
        <v>30</v>
      </c>
      <c r="G22" s="13"/>
    </row>
    <row r="23" spans="1:10" s="5" customFormat="1" ht="12.75" x14ac:dyDescent="0.2">
      <c r="A23" s="7"/>
      <c r="D23" s="16"/>
    </row>
    <row r="24" spans="1:10" s="5" customFormat="1" ht="12.75" x14ac:dyDescent="0.2">
      <c r="A24" s="7"/>
    </row>
    <row r="25" spans="1:10" s="5" customFormat="1" ht="12.75" x14ac:dyDescent="0.2"/>
    <row r="26" spans="1:10" s="5" customFormat="1" ht="12.75" x14ac:dyDescent="0.2"/>
    <row r="27" spans="1:10" s="5" customFormat="1" ht="12.75" x14ac:dyDescent="0.2"/>
    <row r="28" spans="1:10" s="5" customFormat="1" ht="12.75" x14ac:dyDescent="0.2"/>
    <row r="29" spans="1:10" s="5" customFormat="1" ht="12.75" x14ac:dyDescent="0.2"/>
    <row r="30" spans="1:10" s="5" customFormat="1" ht="12.75" x14ac:dyDescent="0.2"/>
    <row r="31" spans="1:10" s="5" customFormat="1" ht="12.75" x14ac:dyDescent="0.2"/>
    <row r="32" spans="1:10" s="5" customFormat="1" ht="12.75" x14ac:dyDescent="0.2"/>
    <row r="33" spans="1:7" s="5" customFormat="1" ht="28.5" customHeight="1" x14ac:dyDescent="0.2"/>
    <row r="34" spans="1:7" s="5" customFormat="1" ht="28.5" customHeight="1" x14ac:dyDescent="0.2"/>
    <row r="35" spans="1:7" s="5" customFormat="1" ht="12.75" x14ac:dyDescent="0.2"/>
    <row r="36" spans="1:7" s="5" customFormat="1" ht="12.75" x14ac:dyDescent="0.2"/>
    <row r="37" spans="1:7" x14ac:dyDescent="0.25">
      <c r="A37" s="5"/>
      <c r="B37" s="5"/>
      <c r="C37" s="5"/>
      <c r="D37" s="5"/>
      <c r="E37" s="5"/>
      <c r="F37" s="5"/>
      <c r="G37" s="5"/>
    </row>
    <row r="38" spans="1:7" x14ac:dyDescent="0.25">
      <c r="A38" s="5"/>
      <c r="B38" s="5"/>
      <c r="C38" s="5"/>
      <c r="D38" s="5"/>
      <c r="E38" s="5"/>
      <c r="F38" s="5"/>
      <c r="G38" s="5"/>
    </row>
    <row r="39" spans="1:7" x14ac:dyDescent="0.25">
      <c r="A39" s="5"/>
      <c r="B39" s="5"/>
      <c r="C39" s="5"/>
      <c r="D39" s="5"/>
      <c r="E39" s="5"/>
      <c r="F39" s="5"/>
      <c r="G39" s="5"/>
    </row>
    <row r="40" spans="1:7" x14ac:dyDescent="0.25">
      <c r="A40" s="5"/>
      <c r="B40" s="5"/>
      <c r="C40" s="5"/>
      <c r="D40" s="5"/>
      <c r="E40" s="5"/>
      <c r="F40" s="5"/>
      <c r="G40" s="5"/>
    </row>
  </sheetData>
  <sheetProtection algorithmName="SHA-512" hashValue="tS480bSyR5QnhXkS9Mu73kcUkcx7rQEOQeYRMpu2qrtKO5osRovpH2olkfQAoSbz5P9sgjP5OAVjo0PJ09CLVw==" saltValue="J0BWS4En/75f0kWGOhlLbg==" spinCount="100000" sheet="1" objects="1" scenarios="1"/>
  <mergeCells count="6">
    <mergeCell ref="B1:B3"/>
    <mergeCell ref="C1:C3"/>
    <mergeCell ref="D1:D3"/>
    <mergeCell ref="B13:B18"/>
    <mergeCell ref="A13:A18"/>
    <mergeCell ref="D6:E6"/>
  </mergeCells>
  <hyperlinks>
    <hyperlink ref="D22" location="'Llegenda grup de criteri'!A1" display="Anar a la llegenda de grups de criteris a valorar"/>
    <hyperlink ref="C13" location="'1590010500'!A1" display="'1590010500'!A1"/>
    <hyperlink ref="C14" location="'1590010600'!A1" display="'1590010600'!A1"/>
    <hyperlink ref="C15" location="'1520010110'!A1" display="'1520010110'!A1"/>
    <hyperlink ref="C16" location="'1520010130'!A1" display="'1520010130'!A1"/>
    <hyperlink ref="C17" location="'1590011300'!A1" display="'1590011300'!A1"/>
    <hyperlink ref="C18" location="'1590010701'!A1" display="'1590010701'!A1"/>
    <hyperlink ref="C19" location="'7718010400'!A1" display="'7718010400'!A1"/>
  </hyperlinks>
  <pageMargins left="0.7" right="0.7" top="0.75" bottom="0.75" header="0.3" footer="0.3"/>
  <pageSetup paperSize="9"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100"/>
  <sheetViews>
    <sheetView zoomScaleNormal="100" workbookViewId="0">
      <selection activeCell="B59" sqref="B59"/>
    </sheetView>
  </sheetViews>
  <sheetFormatPr baseColWidth="10" defaultColWidth="11.42578125" defaultRowHeight="15" x14ac:dyDescent="0.25"/>
  <cols>
    <col min="1" max="1" width="16.85546875" style="54" customWidth="1"/>
    <col min="2" max="2" width="66.7109375" style="249" customWidth="1"/>
    <col min="3" max="3" width="10.85546875" style="54" customWidth="1"/>
    <col min="4" max="4" width="10.85546875" style="105" customWidth="1"/>
    <col min="5" max="5" width="28.7109375" style="81" customWidth="1"/>
    <col min="6" max="6" width="28.7109375" style="241" customWidth="1"/>
    <col min="7" max="256" width="9.140625" style="54" customWidth="1"/>
    <col min="257" max="257" width="16.85546875" style="54" customWidth="1"/>
    <col min="258" max="258" width="66.7109375" style="54" customWidth="1"/>
    <col min="259" max="260" width="10.85546875" style="54" customWidth="1"/>
    <col min="261" max="262" width="28.7109375" style="54" customWidth="1"/>
    <col min="263" max="263" width="53.140625" style="54" bestFit="1" customWidth="1"/>
    <col min="264" max="512" width="9.140625" style="54" customWidth="1"/>
    <col min="513" max="513" width="16.85546875" style="54" customWidth="1"/>
    <col min="514" max="514" width="66.7109375" style="54" customWidth="1"/>
    <col min="515" max="516" width="10.85546875" style="54" customWidth="1"/>
    <col min="517" max="518" width="28.7109375" style="54" customWidth="1"/>
    <col min="519" max="519" width="53.140625" style="54" bestFit="1" customWidth="1"/>
    <col min="520" max="768" width="9.140625" style="54" customWidth="1"/>
    <col min="769" max="769" width="16.85546875" style="54" customWidth="1"/>
    <col min="770" max="770" width="66.7109375" style="54" customWidth="1"/>
    <col min="771" max="772" width="10.85546875" style="54" customWidth="1"/>
    <col min="773" max="774" width="28.7109375" style="54" customWidth="1"/>
    <col min="775" max="775" width="53.140625" style="54" bestFit="1" customWidth="1"/>
    <col min="776" max="1024" width="9.140625" style="54" customWidth="1"/>
    <col min="1025" max="1025" width="16.85546875" style="54" customWidth="1"/>
    <col min="1026" max="1026" width="66.7109375" style="54" customWidth="1"/>
    <col min="1027" max="1028" width="10.85546875" style="54" customWidth="1"/>
    <col min="1029" max="1030" width="28.7109375" style="54" customWidth="1"/>
    <col min="1031" max="1031" width="53.140625" style="54" bestFit="1" customWidth="1"/>
    <col min="1032" max="1280" width="9.140625" style="54" customWidth="1"/>
    <col min="1281" max="1281" width="16.85546875" style="54" customWidth="1"/>
    <col min="1282" max="1282" width="66.7109375" style="54" customWidth="1"/>
    <col min="1283" max="1284" width="10.85546875" style="54" customWidth="1"/>
    <col min="1285" max="1286" width="28.7109375" style="54" customWidth="1"/>
    <col min="1287" max="1287" width="53.140625" style="54" bestFit="1" customWidth="1"/>
    <col min="1288" max="1536" width="9.140625" style="54" customWidth="1"/>
    <col min="1537" max="1537" width="16.85546875" style="54" customWidth="1"/>
    <col min="1538" max="1538" width="66.7109375" style="54" customWidth="1"/>
    <col min="1539" max="1540" width="10.85546875" style="54" customWidth="1"/>
    <col min="1541" max="1542" width="28.7109375" style="54" customWidth="1"/>
    <col min="1543" max="1543" width="53.140625" style="54" bestFit="1" customWidth="1"/>
    <col min="1544" max="1792" width="9.140625" style="54" customWidth="1"/>
    <col min="1793" max="1793" width="16.85546875" style="54" customWidth="1"/>
    <col min="1794" max="1794" width="66.7109375" style="54" customWidth="1"/>
    <col min="1795" max="1796" width="10.85546875" style="54" customWidth="1"/>
    <col min="1797" max="1798" width="28.7109375" style="54" customWidth="1"/>
    <col min="1799" max="1799" width="53.140625" style="54" bestFit="1" customWidth="1"/>
    <col min="1800" max="2048" width="9.140625" style="54" customWidth="1"/>
    <col min="2049" max="2049" width="16.85546875" style="54" customWidth="1"/>
    <col min="2050" max="2050" width="66.7109375" style="54" customWidth="1"/>
    <col min="2051" max="2052" width="10.85546875" style="54" customWidth="1"/>
    <col min="2053" max="2054" width="28.7109375" style="54" customWidth="1"/>
    <col min="2055" max="2055" width="53.140625" style="54" bestFit="1" customWidth="1"/>
    <col min="2056" max="2304" width="9.140625" style="54" customWidth="1"/>
    <col min="2305" max="2305" width="16.85546875" style="54" customWidth="1"/>
    <col min="2306" max="2306" width="66.7109375" style="54" customWidth="1"/>
    <col min="2307" max="2308" width="10.85546875" style="54" customWidth="1"/>
    <col min="2309" max="2310" width="28.7109375" style="54" customWidth="1"/>
    <col min="2311" max="2311" width="53.140625" style="54" bestFit="1" customWidth="1"/>
    <col min="2312" max="2560" width="9.140625" style="54" customWidth="1"/>
    <col min="2561" max="2561" width="16.85546875" style="54" customWidth="1"/>
    <col min="2562" max="2562" width="66.7109375" style="54" customWidth="1"/>
    <col min="2563" max="2564" width="10.85546875" style="54" customWidth="1"/>
    <col min="2565" max="2566" width="28.7109375" style="54" customWidth="1"/>
    <col min="2567" max="2567" width="53.140625" style="54" bestFit="1" customWidth="1"/>
    <col min="2568" max="2816" width="9.140625" style="54" customWidth="1"/>
    <col min="2817" max="2817" width="16.85546875" style="54" customWidth="1"/>
    <col min="2818" max="2818" width="66.7109375" style="54" customWidth="1"/>
    <col min="2819" max="2820" width="10.85546875" style="54" customWidth="1"/>
    <col min="2821" max="2822" width="28.7109375" style="54" customWidth="1"/>
    <col min="2823" max="2823" width="53.140625" style="54" bestFit="1" customWidth="1"/>
    <col min="2824" max="3072" width="9.140625" style="54" customWidth="1"/>
    <col min="3073" max="3073" width="16.85546875" style="54" customWidth="1"/>
    <col min="3074" max="3074" width="66.7109375" style="54" customWidth="1"/>
    <col min="3075" max="3076" width="10.85546875" style="54" customWidth="1"/>
    <col min="3077" max="3078" width="28.7109375" style="54" customWidth="1"/>
    <col min="3079" max="3079" width="53.140625" style="54" bestFit="1" customWidth="1"/>
    <col min="3080" max="3328" width="9.140625" style="54" customWidth="1"/>
    <col min="3329" max="3329" width="16.85546875" style="54" customWidth="1"/>
    <col min="3330" max="3330" width="66.7109375" style="54" customWidth="1"/>
    <col min="3331" max="3332" width="10.85546875" style="54" customWidth="1"/>
    <col min="3333" max="3334" width="28.7109375" style="54" customWidth="1"/>
    <col min="3335" max="3335" width="53.140625" style="54" bestFit="1" customWidth="1"/>
    <col min="3336" max="3584" width="9.140625" style="54" customWidth="1"/>
    <col min="3585" max="3585" width="16.85546875" style="54" customWidth="1"/>
    <col min="3586" max="3586" width="66.7109375" style="54" customWidth="1"/>
    <col min="3587" max="3588" width="10.85546875" style="54" customWidth="1"/>
    <col min="3589" max="3590" width="28.7109375" style="54" customWidth="1"/>
    <col min="3591" max="3591" width="53.140625" style="54" bestFit="1" customWidth="1"/>
    <col min="3592" max="3840" width="9.140625" style="54" customWidth="1"/>
    <col min="3841" max="3841" width="16.85546875" style="54" customWidth="1"/>
    <col min="3842" max="3842" width="66.7109375" style="54" customWidth="1"/>
    <col min="3843" max="3844" width="10.85546875" style="54" customWidth="1"/>
    <col min="3845" max="3846" width="28.7109375" style="54" customWidth="1"/>
    <col min="3847" max="3847" width="53.140625" style="54" bestFit="1" customWidth="1"/>
    <col min="3848" max="4096" width="9.140625" style="54" customWidth="1"/>
    <col min="4097" max="4097" width="16.85546875" style="54" customWidth="1"/>
    <col min="4098" max="4098" width="66.7109375" style="54" customWidth="1"/>
    <col min="4099" max="4100" width="10.85546875" style="54" customWidth="1"/>
    <col min="4101" max="4102" width="28.7109375" style="54" customWidth="1"/>
    <col min="4103" max="4103" width="53.140625" style="54" bestFit="1" customWidth="1"/>
    <col min="4104" max="4352" width="9.140625" style="54" customWidth="1"/>
    <col min="4353" max="4353" width="16.85546875" style="54" customWidth="1"/>
    <col min="4354" max="4354" width="66.7109375" style="54" customWidth="1"/>
    <col min="4355" max="4356" width="10.85546875" style="54" customWidth="1"/>
    <col min="4357" max="4358" width="28.7109375" style="54" customWidth="1"/>
    <col min="4359" max="4359" width="53.140625" style="54" bestFit="1" customWidth="1"/>
    <col min="4360" max="4608" width="9.140625" style="54" customWidth="1"/>
    <col min="4609" max="4609" width="16.85546875" style="54" customWidth="1"/>
    <col min="4610" max="4610" width="66.7109375" style="54" customWidth="1"/>
    <col min="4611" max="4612" width="10.85546875" style="54" customWidth="1"/>
    <col min="4613" max="4614" width="28.7109375" style="54" customWidth="1"/>
    <col min="4615" max="4615" width="53.140625" style="54" bestFit="1" customWidth="1"/>
    <col min="4616" max="4864" width="9.140625" style="54" customWidth="1"/>
    <col min="4865" max="4865" width="16.85546875" style="54" customWidth="1"/>
    <col min="4866" max="4866" width="66.7109375" style="54" customWidth="1"/>
    <col min="4867" max="4868" width="10.85546875" style="54" customWidth="1"/>
    <col min="4869" max="4870" width="28.7109375" style="54" customWidth="1"/>
    <col min="4871" max="4871" width="53.140625" style="54" bestFit="1" customWidth="1"/>
    <col min="4872" max="5120" width="9.140625" style="54" customWidth="1"/>
    <col min="5121" max="5121" width="16.85546875" style="54" customWidth="1"/>
    <col min="5122" max="5122" width="66.7109375" style="54" customWidth="1"/>
    <col min="5123" max="5124" width="10.85546875" style="54" customWidth="1"/>
    <col min="5125" max="5126" width="28.7109375" style="54" customWidth="1"/>
    <col min="5127" max="5127" width="53.140625" style="54" bestFit="1" customWidth="1"/>
    <col min="5128" max="5376" width="9.140625" style="54" customWidth="1"/>
    <col min="5377" max="5377" width="16.85546875" style="54" customWidth="1"/>
    <col min="5378" max="5378" width="66.7109375" style="54" customWidth="1"/>
    <col min="5379" max="5380" width="10.85546875" style="54" customWidth="1"/>
    <col min="5381" max="5382" width="28.7109375" style="54" customWidth="1"/>
    <col min="5383" max="5383" width="53.140625" style="54" bestFit="1" customWidth="1"/>
    <col min="5384" max="5632" width="9.140625" style="54" customWidth="1"/>
    <col min="5633" max="5633" width="16.85546875" style="54" customWidth="1"/>
    <col min="5634" max="5634" width="66.7109375" style="54" customWidth="1"/>
    <col min="5635" max="5636" width="10.85546875" style="54" customWidth="1"/>
    <col min="5637" max="5638" width="28.7109375" style="54" customWidth="1"/>
    <col min="5639" max="5639" width="53.140625" style="54" bestFit="1" customWidth="1"/>
    <col min="5640" max="5888" width="9.140625" style="54" customWidth="1"/>
    <col min="5889" max="5889" width="16.85546875" style="54" customWidth="1"/>
    <col min="5890" max="5890" width="66.7109375" style="54" customWidth="1"/>
    <col min="5891" max="5892" width="10.85546875" style="54" customWidth="1"/>
    <col min="5893" max="5894" width="28.7109375" style="54" customWidth="1"/>
    <col min="5895" max="5895" width="53.140625" style="54" bestFit="1" customWidth="1"/>
    <col min="5896" max="6144" width="9.140625" style="54" customWidth="1"/>
    <col min="6145" max="6145" width="16.85546875" style="54" customWidth="1"/>
    <col min="6146" max="6146" width="66.7109375" style="54" customWidth="1"/>
    <col min="6147" max="6148" width="10.85546875" style="54" customWidth="1"/>
    <col min="6149" max="6150" width="28.7109375" style="54" customWidth="1"/>
    <col min="6151" max="6151" width="53.140625" style="54" bestFit="1" customWidth="1"/>
    <col min="6152" max="6400" width="9.140625" style="54" customWidth="1"/>
    <col min="6401" max="6401" width="16.85546875" style="54" customWidth="1"/>
    <col min="6402" max="6402" width="66.7109375" style="54" customWidth="1"/>
    <col min="6403" max="6404" width="10.85546875" style="54" customWidth="1"/>
    <col min="6405" max="6406" width="28.7109375" style="54" customWidth="1"/>
    <col min="6407" max="6407" width="53.140625" style="54" bestFit="1" customWidth="1"/>
    <col min="6408" max="6656" width="9.140625" style="54" customWidth="1"/>
    <col min="6657" max="6657" width="16.85546875" style="54" customWidth="1"/>
    <col min="6658" max="6658" width="66.7109375" style="54" customWidth="1"/>
    <col min="6659" max="6660" width="10.85546875" style="54" customWidth="1"/>
    <col min="6661" max="6662" width="28.7109375" style="54" customWidth="1"/>
    <col min="6663" max="6663" width="53.140625" style="54" bestFit="1" customWidth="1"/>
    <col min="6664" max="6912" width="9.140625" style="54" customWidth="1"/>
    <col min="6913" max="6913" width="16.85546875" style="54" customWidth="1"/>
    <col min="6914" max="6914" width="66.7109375" style="54" customWidth="1"/>
    <col min="6915" max="6916" width="10.85546875" style="54" customWidth="1"/>
    <col min="6917" max="6918" width="28.7109375" style="54" customWidth="1"/>
    <col min="6919" max="6919" width="53.140625" style="54" bestFit="1" customWidth="1"/>
    <col min="6920" max="7168" width="9.140625" style="54" customWidth="1"/>
    <col min="7169" max="7169" width="16.85546875" style="54" customWidth="1"/>
    <col min="7170" max="7170" width="66.7109375" style="54" customWidth="1"/>
    <col min="7171" max="7172" width="10.85546875" style="54" customWidth="1"/>
    <col min="7173" max="7174" width="28.7109375" style="54" customWidth="1"/>
    <col min="7175" max="7175" width="53.140625" style="54" bestFit="1" customWidth="1"/>
    <col min="7176" max="7424" width="9.140625" style="54" customWidth="1"/>
    <col min="7425" max="7425" width="16.85546875" style="54" customWidth="1"/>
    <col min="7426" max="7426" width="66.7109375" style="54" customWidth="1"/>
    <col min="7427" max="7428" width="10.85546875" style="54" customWidth="1"/>
    <col min="7429" max="7430" width="28.7109375" style="54" customWidth="1"/>
    <col min="7431" max="7431" width="53.140625" style="54" bestFit="1" customWidth="1"/>
    <col min="7432" max="7680" width="9.140625" style="54" customWidth="1"/>
    <col min="7681" max="7681" width="16.85546875" style="54" customWidth="1"/>
    <col min="7682" max="7682" width="66.7109375" style="54" customWidth="1"/>
    <col min="7683" max="7684" width="10.85546875" style="54" customWidth="1"/>
    <col min="7685" max="7686" width="28.7109375" style="54" customWidth="1"/>
    <col min="7687" max="7687" width="53.140625" style="54" bestFit="1" customWidth="1"/>
    <col min="7688" max="7936" width="9.140625" style="54" customWidth="1"/>
    <col min="7937" max="7937" width="16.85546875" style="54" customWidth="1"/>
    <col min="7938" max="7938" width="66.7109375" style="54" customWidth="1"/>
    <col min="7939" max="7940" width="10.85546875" style="54" customWidth="1"/>
    <col min="7941" max="7942" width="28.7109375" style="54" customWidth="1"/>
    <col min="7943" max="7943" width="53.140625" style="54" bestFit="1" customWidth="1"/>
    <col min="7944" max="8192" width="9.140625" style="54" customWidth="1"/>
    <col min="8193" max="8193" width="16.85546875" style="54" customWidth="1"/>
    <col min="8194" max="8194" width="66.7109375" style="54" customWidth="1"/>
    <col min="8195" max="8196" width="10.85546875" style="54" customWidth="1"/>
    <col min="8197" max="8198" width="28.7109375" style="54" customWidth="1"/>
    <col min="8199" max="8199" width="53.140625" style="54" bestFit="1" customWidth="1"/>
    <col min="8200" max="8448" width="9.140625" style="54" customWidth="1"/>
    <col min="8449" max="8449" width="16.85546875" style="54" customWidth="1"/>
    <col min="8450" max="8450" width="66.7109375" style="54" customWidth="1"/>
    <col min="8451" max="8452" width="10.85546875" style="54" customWidth="1"/>
    <col min="8453" max="8454" width="28.7109375" style="54" customWidth="1"/>
    <col min="8455" max="8455" width="53.140625" style="54" bestFit="1" customWidth="1"/>
    <col min="8456" max="8704" width="9.140625" style="54" customWidth="1"/>
    <col min="8705" max="8705" width="16.85546875" style="54" customWidth="1"/>
    <col min="8706" max="8706" width="66.7109375" style="54" customWidth="1"/>
    <col min="8707" max="8708" width="10.85546875" style="54" customWidth="1"/>
    <col min="8709" max="8710" width="28.7109375" style="54" customWidth="1"/>
    <col min="8711" max="8711" width="53.140625" style="54" bestFit="1" customWidth="1"/>
    <col min="8712" max="8960" width="9.140625" style="54" customWidth="1"/>
    <col min="8961" max="8961" width="16.85546875" style="54" customWidth="1"/>
    <col min="8962" max="8962" width="66.7109375" style="54" customWidth="1"/>
    <col min="8963" max="8964" width="10.85546875" style="54" customWidth="1"/>
    <col min="8965" max="8966" width="28.7109375" style="54" customWidth="1"/>
    <col min="8967" max="8967" width="53.140625" style="54" bestFit="1" customWidth="1"/>
    <col min="8968" max="9216" width="9.140625" style="54" customWidth="1"/>
    <col min="9217" max="9217" width="16.85546875" style="54" customWidth="1"/>
    <col min="9218" max="9218" width="66.7109375" style="54" customWidth="1"/>
    <col min="9219" max="9220" width="10.85546875" style="54" customWidth="1"/>
    <col min="9221" max="9222" width="28.7109375" style="54" customWidth="1"/>
    <col min="9223" max="9223" width="53.140625" style="54" bestFit="1" customWidth="1"/>
    <col min="9224" max="9472" width="9.140625" style="54" customWidth="1"/>
    <col min="9473" max="9473" width="16.85546875" style="54" customWidth="1"/>
    <col min="9474" max="9474" width="66.7109375" style="54" customWidth="1"/>
    <col min="9475" max="9476" width="10.85546875" style="54" customWidth="1"/>
    <col min="9477" max="9478" width="28.7109375" style="54" customWidth="1"/>
    <col min="9479" max="9479" width="53.140625" style="54" bestFit="1" customWidth="1"/>
    <col min="9480" max="9728" width="9.140625" style="54" customWidth="1"/>
    <col min="9729" max="9729" width="16.85546875" style="54" customWidth="1"/>
    <col min="9730" max="9730" width="66.7109375" style="54" customWidth="1"/>
    <col min="9731" max="9732" width="10.85546875" style="54" customWidth="1"/>
    <col min="9733" max="9734" width="28.7109375" style="54" customWidth="1"/>
    <col min="9735" max="9735" width="53.140625" style="54" bestFit="1" customWidth="1"/>
    <col min="9736" max="9984" width="9.140625" style="54" customWidth="1"/>
    <col min="9985" max="9985" width="16.85546875" style="54" customWidth="1"/>
    <col min="9986" max="9986" width="66.7109375" style="54" customWidth="1"/>
    <col min="9987" max="9988" width="10.85546875" style="54" customWidth="1"/>
    <col min="9989" max="9990" width="28.7109375" style="54" customWidth="1"/>
    <col min="9991" max="9991" width="53.140625" style="54" bestFit="1" customWidth="1"/>
    <col min="9992" max="10240" width="9.140625" style="54" customWidth="1"/>
    <col min="10241" max="10241" width="16.85546875" style="54" customWidth="1"/>
    <col min="10242" max="10242" width="66.7109375" style="54" customWidth="1"/>
    <col min="10243" max="10244" width="10.85546875" style="54" customWidth="1"/>
    <col min="10245" max="10246" width="28.7109375" style="54" customWidth="1"/>
    <col min="10247" max="10247" width="53.140625" style="54" bestFit="1" customWidth="1"/>
    <col min="10248" max="10496" width="9.140625" style="54" customWidth="1"/>
    <col min="10497" max="10497" width="16.85546875" style="54" customWidth="1"/>
    <col min="10498" max="10498" width="66.7109375" style="54" customWidth="1"/>
    <col min="10499" max="10500" width="10.85546875" style="54" customWidth="1"/>
    <col min="10501" max="10502" width="28.7109375" style="54" customWidth="1"/>
    <col min="10503" max="10503" width="53.140625" style="54" bestFit="1" customWidth="1"/>
    <col min="10504" max="10752" width="9.140625" style="54" customWidth="1"/>
    <col min="10753" max="10753" width="16.85546875" style="54" customWidth="1"/>
    <col min="10754" max="10754" width="66.7109375" style="54" customWidth="1"/>
    <col min="10755" max="10756" width="10.85546875" style="54" customWidth="1"/>
    <col min="10757" max="10758" width="28.7109375" style="54" customWidth="1"/>
    <col min="10759" max="10759" width="53.140625" style="54" bestFit="1" customWidth="1"/>
    <col min="10760" max="11008" width="9.140625" style="54" customWidth="1"/>
    <col min="11009" max="11009" width="16.85546875" style="54" customWidth="1"/>
    <col min="11010" max="11010" width="66.7109375" style="54" customWidth="1"/>
    <col min="11011" max="11012" width="10.85546875" style="54" customWidth="1"/>
    <col min="11013" max="11014" width="28.7109375" style="54" customWidth="1"/>
    <col min="11015" max="11015" width="53.140625" style="54" bestFit="1" customWidth="1"/>
    <col min="11016" max="11264" width="9.140625" style="54" customWidth="1"/>
    <col min="11265" max="11265" width="16.85546875" style="54" customWidth="1"/>
    <col min="11266" max="11266" width="66.7109375" style="54" customWidth="1"/>
    <col min="11267" max="11268" width="10.85546875" style="54" customWidth="1"/>
    <col min="11269" max="11270" width="28.7109375" style="54" customWidth="1"/>
    <col min="11271" max="11271" width="53.140625" style="54" bestFit="1" customWidth="1"/>
    <col min="11272" max="11520" width="9.140625" style="54" customWidth="1"/>
    <col min="11521" max="11521" width="16.85546875" style="54" customWidth="1"/>
    <col min="11522" max="11522" width="66.7109375" style="54" customWidth="1"/>
    <col min="11523" max="11524" width="10.85546875" style="54" customWidth="1"/>
    <col min="11525" max="11526" width="28.7109375" style="54" customWidth="1"/>
    <col min="11527" max="11527" width="53.140625" style="54" bestFit="1" customWidth="1"/>
    <col min="11528" max="11776" width="9.140625" style="54" customWidth="1"/>
    <col min="11777" max="11777" width="16.85546875" style="54" customWidth="1"/>
    <col min="11778" max="11778" width="66.7109375" style="54" customWidth="1"/>
    <col min="11779" max="11780" width="10.85546875" style="54" customWidth="1"/>
    <col min="11781" max="11782" width="28.7109375" style="54" customWidth="1"/>
    <col min="11783" max="11783" width="53.140625" style="54" bestFit="1" customWidth="1"/>
    <col min="11784" max="12032" width="9.140625" style="54" customWidth="1"/>
    <col min="12033" max="12033" width="16.85546875" style="54" customWidth="1"/>
    <col min="12034" max="12034" width="66.7109375" style="54" customWidth="1"/>
    <col min="12035" max="12036" width="10.85546875" style="54" customWidth="1"/>
    <col min="12037" max="12038" width="28.7109375" style="54" customWidth="1"/>
    <col min="12039" max="12039" width="53.140625" style="54" bestFit="1" customWidth="1"/>
    <col min="12040" max="12288" width="9.140625" style="54" customWidth="1"/>
    <col min="12289" max="12289" width="16.85546875" style="54" customWidth="1"/>
    <col min="12290" max="12290" width="66.7109375" style="54" customWidth="1"/>
    <col min="12291" max="12292" width="10.85546875" style="54" customWidth="1"/>
    <col min="12293" max="12294" width="28.7109375" style="54" customWidth="1"/>
    <col min="12295" max="12295" width="53.140625" style="54" bestFit="1" customWidth="1"/>
    <col min="12296" max="12544" width="9.140625" style="54" customWidth="1"/>
    <col min="12545" max="12545" width="16.85546875" style="54" customWidth="1"/>
    <col min="12546" max="12546" width="66.7109375" style="54" customWidth="1"/>
    <col min="12547" max="12548" width="10.85546875" style="54" customWidth="1"/>
    <col min="12549" max="12550" width="28.7109375" style="54" customWidth="1"/>
    <col min="12551" max="12551" width="53.140625" style="54" bestFit="1" customWidth="1"/>
    <col min="12552" max="12800" width="9.140625" style="54" customWidth="1"/>
    <col min="12801" max="12801" width="16.85546875" style="54" customWidth="1"/>
    <col min="12802" max="12802" width="66.7109375" style="54" customWidth="1"/>
    <col min="12803" max="12804" width="10.85546875" style="54" customWidth="1"/>
    <col min="12805" max="12806" width="28.7109375" style="54" customWidth="1"/>
    <col min="12807" max="12807" width="53.140625" style="54" bestFit="1" customWidth="1"/>
    <col min="12808" max="13056" width="9.140625" style="54" customWidth="1"/>
    <col min="13057" max="13057" width="16.85546875" style="54" customWidth="1"/>
    <col min="13058" max="13058" width="66.7109375" style="54" customWidth="1"/>
    <col min="13059" max="13060" width="10.85546875" style="54" customWidth="1"/>
    <col min="13061" max="13062" width="28.7109375" style="54" customWidth="1"/>
    <col min="13063" max="13063" width="53.140625" style="54" bestFit="1" customWidth="1"/>
    <col min="13064" max="13312" width="9.140625" style="54" customWidth="1"/>
    <col min="13313" max="13313" width="16.85546875" style="54" customWidth="1"/>
    <col min="13314" max="13314" width="66.7109375" style="54" customWidth="1"/>
    <col min="13315" max="13316" width="10.85546875" style="54" customWidth="1"/>
    <col min="13317" max="13318" width="28.7109375" style="54" customWidth="1"/>
    <col min="13319" max="13319" width="53.140625" style="54" bestFit="1" customWidth="1"/>
    <col min="13320" max="13568" width="9.140625" style="54" customWidth="1"/>
    <col min="13569" max="13569" width="16.85546875" style="54" customWidth="1"/>
    <col min="13570" max="13570" width="66.7109375" style="54" customWidth="1"/>
    <col min="13571" max="13572" width="10.85546875" style="54" customWidth="1"/>
    <col min="13573" max="13574" width="28.7109375" style="54" customWidth="1"/>
    <col min="13575" max="13575" width="53.140625" style="54" bestFit="1" customWidth="1"/>
    <col min="13576" max="13824" width="9.140625" style="54" customWidth="1"/>
    <col min="13825" max="13825" width="16.85546875" style="54" customWidth="1"/>
    <col min="13826" max="13826" width="66.7109375" style="54" customWidth="1"/>
    <col min="13827" max="13828" width="10.85546875" style="54" customWidth="1"/>
    <col min="13829" max="13830" width="28.7109375" style="54" customWidth="1"/>
    <col min="13831" max="13831" width="53.140625" style="54" bestFit="1" customWidth="1"/>
    <col min="13832" max="14080" width="9.140625" style="54" customWidth="1"/>
    <col min="14081" max="14081" width="16.85546875" style="54" customWidth="1"/>
    <col min="14082" max="14082" width="66.7109375" style="54" customWidth="1"/>
    <col min="14083" max="14084" width="10.85546875" style="54" customWidth="1"/>
    <col min="14085" max="14086" width="28.7109375" style="54" customWidth="1"/>
    <col min="14087" max="14087" width="53.140625" style="54" bestFit="1" customWidth="1"/>
    <col min="14088" max="14336" width="9.140625" style="54" customWidth="1"/>
    <col min="14337" max="14337" width="16.85546875" style="54" customWidth="1"/>
    <col min="14338" max="14338" width="66.7109375" style="54" customWidth="1"/>
    <col min="14339" max="14340" width="10.85546875" style="54" customWidth="1"/>
    <col min="14341" max="14342" width="28.7109375" style="54" customWidth="1"/>
    <col min="14343" max="14343" width="53.140625" style="54" bestFit="1" customWidth="1"/>
    <col min="14344" max="14592" width="9.140625" style="54" customWidth="1"/>
    <col min="14593" max="14593" width="16.85546875" style="54" customWidth="1"/>
    <col min="14594" max="14594" width="66.7109375" style="54" customWidth="1"/>
    <col min="14595" max="14596" width="10.85546875" style="54" customWidth="1"/>
    <col min="14597" max="14598" width="28.7109375" style="54" customWidth="1"/>
    <col min="14599" max="14599" width="53.140625" style="54" bestFit="1" customWidth="1"/>
    <col min="14600" max="14848" width="9.140625" style="54" customWidth="1"/>
    <col min="14849" max="14849" width="16.85546875" style="54" customWidth="1"/>
    <col min="14850" max="14850" width="66.7109375" style="54" customWidth="1"/>
    <col min="14851" max="14852" width="10.85546875" style="54" customWidth="1"/>
    <col min="14853" max="14854" width="28.7109375" style="54" customWidth="1"/>
    <col min="14855" max="14855" width="53.140625" style="54" bestFit="1" customWidth="1"/>
    <col min="14856" max="15104" width="9.140625" style="54" customWidth="1"/>
    <col min="15105" max="15105" width="16.85546875" style="54" customWidth="1"/>
    <col min="15106" max="15106" width="66.7109375" style="54" customWidth="1"/>
    <col min="15107" max="15108" width="10.85546875" style="54" customWidth="1"/>
    <col min="15109" max="15110" width="28.7109375" style="54" customWidth="1"/>
    <col min="15111" max="15111" width="53.140625" style="54" bestFit="1" customWidth="1"/>
    <col min="15112" max="15360" width="9.140625" style="54" customWidth="1"/>
    <col min="15361" max="15361" width="16.85546875" style="54" customWidth="1"/>
    <col min="15362" max="15362" width="66.7109375" style="54" customWidth="1"/>
    <col min="15363" max="15364" width="10.85546875" style="54" customWidth="1"/>
    <col min="15365" max="15366" width="28.7109375" style="54" customWidth="1"/>
    <col min="15367" max="15367" width="53.140625" style="54" bestFit="1" customWidth="1"/>
    <col min="15368" max="15616" width="9.140625" style="54" customWidth="1"/>
    <col min="15617" max="15617" width="16.85546875" style="54" customWidth="1"/>
    <col min="15618" max="15618" width="66.7109375" style="54" customWidth="1"/>
    <col min="15619" max="15620" width="10.85546875" style="54" customWidth="1"/>
    <col min="15621" max="15622" width="28.7109375" style="54" customWidth="1"/>
    <col min="15623" max="15623" width="53.140625" style="54" bestFit="1" customWidth="1"/>
    <col min="15624" max="15872" width="9.140625" style="54" customWidth="1"/>
    <col min="15873" max="15873" width="16.85546875" style="54" customWidth="1"/>
    <col min="15874" max="15874" width="66.7109375" style="54" customWidth="1"/>
    <col min="15875" max="15876" width="10.85546875" style="54" customWidth="1"/>
    <col min="15877" max="15878" width="28.7109375" style="54" customWidth="1"/>
    <col min="15879" max="15879" width="53.140625" style="54" bestFit="1" customWidth="1"/>
    <col min="15880" max="16128" width="9.140625" style="54" customWidth="1"/>
    <col min="16129" max="16129" width="16.85546875" style="54" customWidth="1"/>
    <col min="16130" max="16130" width="66.7109375" style="54" customWidth="1"/>
    <col min="16131" max="16132" width="10.85546875" style="54" customWidth="1"/>
    <col min="16133" max="16134" width="28.7109375" style="54" customWidth="1"/>
    <col min="16135" max="16135" width="53.140625" style="54" bestFit="1" customWidth="1"/>
    <col min="16136" max="16384" width="9.140625" style="54" customWidth="1"/>
  </cols>
  <sheetData>
    <row r="1" spans="1:6" ht="37.5" customHeight="1" x14ac:dyDescent="0.25">
      <c r="A1" s="40">
        <v>1590010500</v>
      </c>
      <c r="B1" s="300" t="s">
        <v>40</v>
      </c>
      <c r="C1" s="300"/>
      <c r="D1" s="300"/>
      <c r="E1" s="300"/>
      <c r="F1" s="301"/>
    </row>
    <row r="2" spans="1:6" ht="15" customHeight="1" x14ac:dyDescent="0.25">
      <c r="A2" s="276" t="str">
        <f>'Annex B'!C1</f>
        <v>SCS-2027-7</v>
      </c>
      <c r="B2" s="154" t="s">
        <v>0</v>
      </c>
      <c r="C2" s="279" t="str">
        <f>'Annex B'!F1</f>
        <v>Nom a emplenar per l'empresa</v>
      </c>
      <c r="D2" s="280"/>
      <c r="E2" s="280"/>
      <c r="F2" s="281"/>
    </row>
    <row r="3" spans="1:6" ht="14.45" customHeight="1" x14ac:dyDescent="0.25">
      <c r="A3" s="277"/>
      <c r="B3" s="154" t="s">
        <v>1</v>
      </c>
      <c r="C3" s="282" t="str">
        <f>'Annex B'!F2</f>
        <v>NIF a emplenar per l'empresa</v>
      </c>
      <c r="D3" s="283"/>
      <c r="E3" s="283"/>
      <c r="F3" s="284"/>
    </row>
    <row r="4" spans="1:6" ht="15" customHeight="1" x14ac:dyDescent="0.25">
      <c r="A4" s="278"/>
      <c r="B4" s="155" t="s">
        <v>2</v>
      </c>
      <c r="C4" s="285" t="str">
        <f>'Annex B'!F3</f>
        <v>Correu electrònic a emplenar per l'empresa</v>
      </c>
      <c r="D4" s="286"/>
      <c r="E4" s="286"/>
      <c r="F4" s="287"/>
    </row>
    <row r="5" spans="1:6" ht="38.25" customHeight="1" x14ac:dyDescent="0.25">
      <c r="A5" s="288" t="s">
        <v>3</v>
      </c>
      <c r="B5" s="289"/>
      <c r="C5" s="289"/>
      <c r="D5" s="289"/>
      <c r="E5" s="289"/>
      <c r="F5" s="290"/>
    </row>
    <row r="6" spans="1:6" ht="37.5" customHeight="1" x14ac:dyDescent="0.25">
      <c r="A6" s="28"/>
      <c r="B6" s="302" t="s">
        <v>35</v>
      </c>
      <c r="C6" s="302"/>
      <c r="D6" s="303"/>
      <c r="E6" s="29" t="s">
        <v>5</v>
      </c>
      <c r="F6" s="20" t="s">
        <v>6</v>
      </c>
    </row>
    <row r="7" spans="1:6" ht="15" customHeight="1" x14ac:dyDescent="0.25">
      <c r="A7" s="57"/>
      <c r="B7" s="304" t="s">
        <v>4</v>
      </c>
      <c r="C7" s="304"/>
      <c r="D7" s="305"/>
      <c r="E7" s="36"/>
      <c r="F7" s="25"/>
    </row>
    <row r="8" spans="1:6" ht="37.5" customHeight="1" x14ac:dyDescent="0.25">
      <c r="A8" s="58"/>
      <c r="B8" s="291" t="s">
        <v>266</v>
      </c>
      <c r="C8" s="291"/>
      <c r="D8" s="292"/>
      <c r="E8" s="46"/>
      <c r="F8" s="46"/>
    </row>
    <row r="9" spans="1:6" ht="37.5" customHeight="1" x14ac:dyDescent="0.25">
      <c r="A9" s="58"/>
      <c r="B9" s="291" t="s">
        <v>289</v>
      </c>
      <c r="C9" s="291"/>
      <c r="D9" s="292"/>
      <c r="E9" s="46"/>
      <c r="F9" s="46"/>
    </row>
    <row r="10" spans="1:6" ht="30" customHeight="1" x14ac:dyDescent="0.25">
      <c r="A10" s="58"/>
      <c r="B10" s="291" t="s">
        <v>45</v>
      </c>
      <c r="C10" s="291"/>
      <c r="D10" s="292"/>
      <c r="E10" s="35"/>
      <c r="F10" s="35"/>
    </row>
    <row r="11" spans="1:6" ht="43.5" customHeight="1" x14ac:dyDescent="0.25">
      <c r="A11" s="58"/>
      <c r="B11" s="298" t="s">
        <v>84</v>
      </c>
      <c r="C11" s="298"/>
      <c r="D11" s="299"/>
      <c r="E11" s="35"/>
      <c r="F11" s="35"/>
    </row>
    <row r="12" spans="1:6" ht="51" customHeight="1" x14ac:dyDescent="0.25">
      <c r="A12" s="58"/>
      <c r="B12" s="295" t="s">
        <v>85</v>
      </c>
      <c r="C12" s="295"/>
      <c r="D12" s="296"/>
      <c r="E12" s="35"/>
      <c r="F12" s="35"/>
    </row>
    <row r="13" spans="1:6" ht="51" customHeight="1" x14ac:dyDescent="0.25">
      <c r="A13" s="58"/>
      <c r="B13" s="295" t="s">
        <v>273</v>
      </c>
      <c r="C13" s="295"/>
      <c r="D13" s="296"/>
      <c r="E13" s="35"/>
      <c r="F13" s="35"/>
    </row>
    <row r="14" spans="1:6" ht="15" customHeight="1" x14ac:dyDescent="0.25">
      <c r="A14" s="58"/>
      <c r="B14" s="291" t="s">
        <v>46</v>
      </c>
      <c r="C14" s="291"/>
      <c r="D14" s="292"/>
      <c r="E14" s="35"/>
      <c r="F14" s="35"/>
    </row>
    <row r="15" spans="1:6" ht="25.5" x14ac:dyDescent="0.25">
      <c r="A15" s="58"/>
      <c r="B15" s="293" t="s">
        <v>17</v>
      </c>
      <c r="C15" s="293"/>
      <c r="D15" s="294"/>
      <c r="E15" s="37" t="str">
        <f>'Annex B'!F13</f>
        <v>Marca/Model a emplenar per l'empresa</v>
      </c>
      <c r="F15" s="37"/>
    </row>
    <row r="16" spans="1:6" ht="15" customHeight="1" x14ac:dyDescent="0.25">
      <c r="A16" s="59"/>
      <c r="B16" s="293"/>
      <c r="C16" s="297"/>
      <c r="D16" s="60"/>
      <c r="E16" s="236"/>
      <c r="F16" s="237"/>
    </row>
    <row r="17" spans="1:6" ht="37.5" customHeight="1" x14ac:dyDescent="0.25">
      <c r="A17" s="28"/>
      <c r="B17" s="156" t="s">
        <v>7</v>
      </c>
      <c r="C17" s="30" t="s">
        <v>13</v>
      </c>
      <c r="D17" s="44" t="s">
        <v>8</v>
      </c>
      <c r="E17" s="29" t="s">
        <v>5</v>
      </c>
      <c r="F17" s="20" t="s">
        <v>6</v>
      </c>
    </row>
    <row r="18" spans="1:6" ht="15" customHeight="1" x14ac:dyDescent="0.25">
      <c r="A18" s="58"/>
      <c r="B18" s="61" t="s">
        <v>48</v>
      </c>
      <c r="C18" s="62"/>
      <c r="D18" s="63">
        <f>SUM(D19:D64)</f>
        <v>8.5</v>
      </c>
      <c r="E18" s="36"/>
      <c r="F18" s="25"/>
    </row>
    <row r="19" spans="1:6" ht="25.5" x14ac:dyDescent="0.25">
      <c r="A19" s="58"/>
      <c r="B19" s="146" t="s">
        <v>9</v>
      </c>
      <c r="C19" s="62"/>
      <c r="D19" s="63"/>
      <c r="E19" s="46"/>
      <c r="F19" s="46"/>
    </row>
    <row r="20" spans="1:6" ht="30" customHeight="1" x14ac:dyDescent="0.25">
      <c r="A20" s="58">
        <v>1</v>
      </c>
      <c r="B20" s="234" t="s">
        <v>49</v>
      </c>
      <c r="C20" s="64"/>
      <c r="D20" s="65"/>
      <c r="E20" s="35"/>
      <c r="F20" s="35"/>
    </row>
    <row r="21" spans="1:6" ht="51" x14ac:dyDescent="0.25">
      <c r="A21" s="58">
        <f t="shared" ref="A21:A33" si="0">A20+1</f>
        <v>2</v>
      </c>
      <c r="B21" s="234" t="s">
        <v>156</v>
      </c>
      <c r="C21" s="64"/>
      <c r="D21" s="65"/>
      <c r="E21" s="35"/>
      <c r="F21" s="35"/>
    </row>
    <row r="22" spans="1:6" x14ac:dyDescent="0.25">
      <c r="A22" s="58">
        <f t="shared" si="0"/>
        <v>3</v>
      </c>
      <c r="B22" s="234" t="s">
        <v>157</v>
      </c>
      <c r="C22" s="64"/>
      <c r="D22" s="65"/>
      <c r="E22" s="35"/>
      <c r="F22" s="35"/>
    </row>
    <row r="23" spans="1:6" ht="25.5" x14ac:dyDescent="0.25">
      <c r="A23" s="58">
        <f t="shared" si="0"/>
        <v>4</v>
      </c>
      <c r="B23" s="234" t="s">
        <v>50</v>
      </c>
      <c r="C23" s="64"/>
      <c r="D23" s="65"/>
      <c r="E23" s="35"/>
      <c r="F23" s="35"/>
    </row>
    <row r="24" spans="1:6" ht="25.5" x14ac:dyDescent="0.25">
      <c r="A24" s="58">
        <f t="shared" si="0"/>
        <v>5</v>
      </c>
      <c r="B24" s="234" t="s">
        <v>51</v>
      </c>
      <c r="C24" s="64"/>
      <c r="D24" s="65"/>
      <c r="E24" s="35"/>
      <c r="F24" s="35"/>
    </row>
    <row r="25" spans="1:6" x14ac:dyDescent="0.25">
      <c r="A25" s="58">
        <f t="shared" si="0"/>
        <v>6</v>
      </c>
      <c r="B25" s="231" t="s">
        <v>52</v>
      </c>
      <c r="C25" s="64"/>
      <c r="D25" s="65"/>
      <c r="E25" s="35"/>
      <c r="F25" s="35"/>
    </row>
    <row r="26" spans="1:6" ht="25.5" x14ac:dyDescent="0.25">
      <c r="A26" s="58">
        <f t="shared" si="0"/>
        <v>7</v>
      </c>
      <c r="B26" s="234" t="s">
        <v>158</v>
      </c>
      <c r="C26" s="64"/>
      <c r="D26" s="65"/>
      <c r="E26" s="35"/>
      <c r="F26" s="35"/>
    </row>
    <row r="27" spans="1:6" ht="25.5" x14ac:dyDescent="0.25">
      <c r="A27" s="58">
        <f t="shared" si="0"/>
        <v>8</v>
      </c>
      <c r="B27" s="234" t="s">
        <v>173</v>
      </c>
      <c r="C27" s="64"/>
      <c r="D27" s="65"/>
      <c r="E27" s="35"/>
      <c r="F27" s="35"/>
    </row>
    <row r="28" spans="1:6" ht="51" x14ac:dyDescent="0.25">
      <c r="A28" s="58">
        <f t="shared" si="0"/>
        <v>9</v>
      </c>
      <c r="B28" s="143" t="s">
        <v>140</v>
      </c>
      <c r="C28" s="64"/>
      <c r="D28" s="65"/>
      <c r="E28" s="35"/>
      <c r="F28" s="35"/>
    </row>
    <row r="29" spans="1:6" ht="51" x14ac:dyDescent="0.25">
      <c r="A29" s="58">
        <f t="shared" si="0"/>
        <v>10</v>
      </c>
      <c r="B29" s="231" t="s">
        <v>182</v>
      </c>
      <c r="C29" s="64"/>
      <c r="D29" s="65"/>
      <c r="E29" s="35"/>
      <c r="F29" s="35"/>
    </row>
    <row r="30" spans="1:6" s="69" customFormat="1" x14ac:dyDescent="0.25">
      <c r="A30" s="58">
        <f t="shared" si="0"/>
        <v>11</v>
      </c>
      <c r="B30" s="71" t="s">
        <v>60</v>
      </c>
      <c r="C30" s="67"/>
      <c r="D30" s="68"/>
      <c r="E30" s="35"/>
      <c r="F30" s="35"/>
    </row>
    <row r="31" spans="1:6" s="69" customFormat="1" x14ac:dyDescent="0.25">
      <c r="A31" s="58">
        <f t="shared" si="0"/>
        <v>12</v>
      </c>
      <c r="B31" s="231" t="s">
        <v>61</v>
      </c>
      <c r="C31" s="67"/>
      <c r="D31" s="68"/>
      <c r="E31" s="35"/>
      <c r="F31" s="35"/>
    </row>
    <row r="32" spans="1:6" ht="25.5" x14ac:dyDescent="0.25">
      <c r="A32" s="58">
        <f t="shared" si="0"/>
        <v>13</v>
      </c>
      <c r="B32" s="231" t="s">
        <v>72</v>
      </c>
      <c r="C32" s="64"/>
      <c r="D32" s="68"/>
      <c r="E32" s="35"/>
      <c r="F32" s="35"/>
    </row>
    <row r="33" spans="1:6" s="69" customFormat="1" x14ac:dyDescent="0.25">
      <c r="A33" s="58">
        <f t="shared" si="0"/>
        <v>14</v>
      </c>
      <c r="B33" s="143" t="s">
        <v>298</v>
      </c>
      <c r="C33" s="67"/>
      <c r="D33" s="68"/>
      <c r="E33" s="35"/>
      <c r="F33" s="35"/>
    </row>
    <row r="34" spans="1:6" s="69" customFormat="1" x14ac:dyDescent="0.25">
      <c r="A34" s="41"/>
      <c r="B34" s="66" t="s">
        <v>53</v>
      </c>
      <c r="C34" s="67"/>
      <c r="D34" s="68"/>
      <c r="E34" s="35"/>
      <c r="F34" s="35"/>
    </row>
    <row r="35" spans="1:6" s="69" customFormat="1" x14ac:dyDescent="0.25">
      <c r="A35" s="41">
        <f>A33+1</f>
        <v>15</v>
      </c>
      <c r="B35" s="231" t="s">
        <v>54</v>
      </c>
      <c r="C35" s="67"/>
      <c r="D35" s="68"/>
      <c r="E35" s="35"/>
      <c r="F35" s="35"/>
    </row>
    <row r="36" spans="1:6" s="69" customFormat="1" ht="38.25" x14ac:dyDescent="0.25">
      <c r="A36" s="41">
        <f>A35+1</f>
        <v>16</v>
      </c>
      <c r="B36" s="243" t="s">
        <v>183</v>
      </c>
      <c r="C36" s="67"/>
      <c r="D36" s="68"/>
      <c r="E36" s="35"/>
      <c r="F36" s="35"/>
    </row>
    <row r="37" spans="1:6" x14ac:dyDescent="0.25">
      <c r="A37" s="41">
        <f t="shared" ref="A37:A38" si="1">A36+1</f>
        <v>17</v>
      </c>
      <c r="B37" s="234" t="s">
        <v>73</v>
      </c>
      <c r="C37" s="64"/>
      <c r="D37" s="65"/>
      <c r="E37" s="35"/>
      <c r="F37" s="35"/>
    </row>
    <row r="38" spans="1:6" ht="51" x14ac:dyDescent="0.25">
      <c r="A38" s="41">
        <f t="shared" si="1"/>
        <v>18</v>
      </c>
      <c r="B38" s="244" t="s">
        <v>74</v>
      </c>
      <c r="C38" s="64"/>
      <c r="D38" s="68"/>
      <c r="E38" s="35"/>
      <c r="F38" s="35"/>
    </row>
    <row r="39" spans="1:6" s="69" customFormat="1" x14ac:dyDescent="0.25">
      <c r="A39" s="41"/>
      <c r="B39" s="234" t="s">
        <v>55</v>
      </c>
      <c r="C39" s="67"/>
      <c r="D39" s="68"/>
      <c r="E39" s="35"/>
      <c r="F39" s="35"/>
    </row>
    <row r="40" spans="1:6" s="69" customFormat="1" ht="25.5" x14ac:dyDescent="0.25">
      <c r="A40" s="41">
        <f>A38+1</f>
        <v>19</v>
      </c>
      <c r="B40" s="245" t="s">
        <v>141</v>
      </c>
      <c r="C40" s="67"/>
      <c r="D40" s="68"/>
      <c r="E40" s="35"/>
      <c r="F40" s="35"/>
    </row>
    <row r="41" spans="1:6" s="69" customFormat="1" ht="38.25" x14ac:dyDescent="0.2">
      <c r="A41" s="58">
        <f>A40+1</f>
        <v>20</v>
      </c>
      <c r="B41" s="246" t="s">
        <v>75</v>
      </c>
      <c r="C41" s="67"/>
      <c r="D41" s="68"/>
      <c r="E41" s="35"/>
      <c r="F41" s="35"/>
    </row>
    <row r="42" spans="1:6" s="69" customFormat="1" ht="38.25" x14ac:dyDescent="0.2">
      <c r="A42" s="58">
        <f t="shared" ref="A42:A57" si="2">A41+1</f>
        <v>21</v>
      </c>
      <c r="B42" s="246" t="s">
        <v>76</v>
      </c>
      <c r="C42" s="67"/>
      <c r="D42" s="68"/>
      <c r="E42" s="35"/>
      <c r="F42" s="35"/>
    </row>
    <row r="43" spans="1:6" s="69" customFormat="1" ht="38.25" x14ac:dyDescent="0.2">
      <c r="A43" s="58">
        <f t="shared" si="2"/>
        <v>22</v>
      </c>
      <c r="B43" s="246" t="s">
        <v>299</v>
      </c>
      <c r="C43" s="67"/>
      <c r="D43" s="68"/>
      <c r="E43" s="35"/>
      <c r="F43" s="35"/>
    </row>
    <row r="44" spans="1:6" s="69" customFormat="1" ht="63.75" x14ac:dyDescent="0.2">
      <c r="A44" s="58">
        <f t="shared" si="2"/>
        <v>23</v>
      </c>
      <c r="B44" s="246" t="s">
        <v>159</v>
      </c>
      <c r="C44" s="67"/>
      <c r="D44" s="68"/>
      <c r="E44" s="35"/>
      <c r="F44" s="35"/>
    </row>
    <row r="45" spans="1:6" s="69" customFormat="1" ht="76.5" x14ac:dyDescent="0.25">
      <c r="A45" s="58">
        <f t="shared" si="2"/>
        <v>24</v>
      </c>
      <c r="B45" s="234" t="s">
        <v>300</v>
      </c>
      <c r="C45" s="67"/>
      <c r="D45" s="68"/>
      <c r="E45" s="35"/>
      <c r="F45" s="35"/>
    </row>
    <row r="46" spans="1:6" s="69" customFormat="1" ht="76.5" x14ac:dyDescent="0.2">
      <c r="A46" s="58">
        <f t="shared" si="2"/>
        <v>25</v>
      </c>
      <c r="B46" s="246" t="s">
        <v>184</v>
      </c>
      <c r="C46" s="67"/>
      <c r="D46" s="68"/>
      <c r="E46" s="35"/>
      <c r="F46" s="35"/>
    </row>
    <row r="47" spans="1:6" s="69" customFormat="1" ht="25.5" x14ac:dyDescent="0.25">
      <c r="A47" s="58">
        <f t="shared" si="2"/>
        <v>26</v>
      </c>
      <c r="B47" s="244" t="s">
        <v>301</v>
      </c>
      <c r="C47" s="67"/>
      <c r="D47" s="68"/>
      <c r="E47" s="35"/>
      <c r="F47" s="35"/>
    </row>
    <row r="48" spans="1:6" s="69" customFormat="1" x14ac:dyDescent="0.25">
      <c r="A48" s="58">
        <f t="shared" si="2"/>
        <v>27</v>
      </c>
      <c r="B48" s="244" t="s">
        <v>56</v>
      </c>
      <c r="C48" s="67"/>
      <c r="D48" s="68"/>
      <c r="E48" s="35"/>
      <c r="F48" s="35"/>
    </row>
    <row r="49" spans="1:6" s="69" customFormat="1" x14ac:dyDescent="0.25">
      <c r="A49" s="58">
        <f t="shared" si="2"/>
        <v>28</v>
      </c>
      <c r="B49" s="244" t="s">
        <v>77</v>
      </c>
      <c r="C49" s="67"/>
      <c r="D49" s="68"/>
      <c r="E49" s="35"/>
      <c r="F49" s="35"/>
    </row>
    <row r="50" spans="1:6" s="69" customFormat="1" x14ac:dyDescent="0.25">
      <c r="A50" s="58">
        <f t="shared" si="2"/>
        <v>29</v>
      </c>
      <c r="B50" s="244" t="s">
        <v>57</v>
      </c>
      <c r="C50" s="70"/>
      <c r="D50" s="45"/>
      <c r="E50" s="35"/>
      <c r="F50" s="35"/>
    </row>
    <row r="51" spans="1:6" s="69" customFormat="1" x14ac:dyDescent="0.25">
      <c r="A51" s="58">
        <f t="shared" si="2"/>
        <v>30</v>
      </c>
      <c r="B51" s="244" t="s">
        <v>78</v>
      </c>
      <c r="C51" s="70"/>
      <c r="D51" s="45"/>
      <c r="E51" s="35"/>
      <c r="F51" s="35"/>
    </row>
    <row r="52" spans="1:6" s="69" customFormat="1" ht="25.5" x14ac:dyDescent="0.25">
      <c r="A52" s="58">
        <f t="shared" si="2"/>
        <v>31</v>
      </c>
      <c r="B52" s="244" t="s">
        <v>58</v>
      </c>
      <c r="C52" s="67"/>
      <c r="D52" s="68"/>
      <c r="E52" s="35"/>
      <c r="F52" s="35"/>
    </row>
    <row r="53" spans="1:6" s="69" customFormat="1" x14ac:dyDescent="0.25">
      <c r="A53" s="58">
        <f t="shared" si="2"/>
        <v>32</v>
      </c>
      <c r="B53" s="244" t="s">
        <v>79</v>
      </c>
      <c r="C53" s="67"/>
      <c r="D53" s="68"/>
      <c r="E53" s="35"/>
      <c r="F53" s="35"/>
    </row>
    <row r="54" spans="1:6" s="69" customFormat="1" x14ac:dyDescent="0.25">
      <c r="A54" s="58">
        <f t="shared" si="2"/>
        <v>33</v>
      </c>
      <c r="B54" s="244" t="s">
        <v>80</v>
      </c>
      <c r="C54" s="67"/>
      <c r="D54" s="68"/>
      <c r="E54" s="35"/>
      <c r="F54" s="35"/>
    </row>
    <row r="55" spans="1:6" s="69" customFormat="1" x14ac:dyDescent="0.25">
      <c r="A55" s="58">
        <f t="shared" si="2"/>
        <v>34</v>
      </c>
      <c r="B55" s="244" t="s">
        <v>81</v>
      </c>
      <c r="C55" s="67"/>
      <c r="D55" s="68"/>
      <c r="E55" s="35"/>
      <c r="F55" s="35"/>
    </row>
    <row r="56" spans="1:6" s="69" customFormat="1" ht="25.5" x14ac:dyDescent="0.25">
      <c r="A56" s="58">
        <f t="shared" si="2"/>
        <v>35</v>
      </c>
      <c r="B56" s="244" t="s">
        <v>82</v>
      </c>
      <c r="C56" s="67"/>
      <c r="D56" s="68"/>
      <c r="E56" s="35"/>
      <c r="F56" s="35"/>
    </row>
    <row r="57" spans="1:6" s="69" customFormat="1" ht="25.5" x14ac:dyDescent="0.25">
      <c r="A57" s="58">
        <f t="shared" si="2"/>
        <v>36</v>
      </c>
      <c r="B57" s="244" t="s">
        <v>83</v>
      </c>
      <c r="C57" s="67"/>
      <c r="D57" s="68"/>
      <c r="E57" s="35"/>
      <c r="F57" s="35"/>
    </row>
    <row r="58" spans="1:6" x14ac:dyDescent="0.25">
      <c r="A58" s="58"/>
      <c r="B58" s="146" t="s">
        <v>10</v>
      </c>
      <c r="C58" s="64"/>
      <c r="D58" s="65"/>
      <c r="E58" s="35"/>
      <c r="F58" s="35"/>
    </row>
    <row r="59" spans="1:6" ht="25.5" x14ac:dyDescent="0.25">
      <c r="A59" s="58">
        <f>A57+1</f>
        <v>37</v>
      </c>
      <c r="B59" s="145" t="s">
        <v>142</v>
      </c>
      <c r="C59" s="110" t="s">
        <v>14</v>
      </c>
      <c r="D59" s="72">
        <v>1</v>
      </c>
      <c r="E59" s="35"/>
      <c r="F59" s="35"/>
    </row>
    <row r="60" spans="1:6" ht="25.5" x14ac:dyDescent="0.25">
      <c r="A60" s="73">
        <f>A59+1</f>
        <v>38</v>
      </c>
      <c r="B60" s="145" t="s">
        <v>166</v>
      </c>
      <c r="C60" s="110" t="s">
        <v>167</v>
      </c>
      <c r="D60" s="72">
        <v>1.5</v>
      </c>
      <c r="E60" s="35"/>
      <c r="F60" s="35"/>
    </row>
    <row r="61" spans="1:6" x14ac:dyDescent="0.2">
      <c r="A61" s="58">
        <f>A60+1</f>
        <v>39</v>
      </c>
      <c r="B61" s="242" t="s">
        <v>185</v>
      </c>
      <c r="C61" s="110" t="s">
        <v>167</v>
      </c>
      <c r="D61" s="72">
        <v>1.5</v>
      </c>
      <c r="E61" s="35"/>
      <c r="F61" s="35"/>
    </row>
    <row r="62" spans="1:6" ht="25.5" x14ac:dyDescent="0.25">
      <c r="A62" s="58">
        <f t="shared" ref="A62:A64" si="3">A61+1</f>
        <v>40</v>
      </c>
      <c r="B62" s="234" t="s">
        <v>86</v>
      </c>
      <c r="C62" s="111" t="s">
        <v>165</v>
      </c>
      <c r="D62" s="72">
        <v>1</v>
      </c>
      <c r="E62" s="35"/>
      <c r="F62" s="35"/>
    </row>
    <row r="63" spans="1:6" ht="51" x14ac:dyDescent="0.25">
      <c r="A63" s="58">
        <f>A62+1</f>
        <v>41</v>
      </c>
      <c r="B63" s="234" t="s">
        <v>302</v>
      </c>
      <c r="C63" s="111" t="s">
        <v>14</v>
      </c>
      <c r="D63" s="72">
        <v>2</v>
      </c>
      <c r="E63" s="35"/>
      <c r="F63" s="35"/>
    </row>
    <row r="64" spans="1:6" ht="38.25" x14ac:dyDescent="0.25">
      <c r="A64" s="74">
        <f t="shared" si="3"/>
        <v>42</v>
      </c>
      <c r="B64" s="112" t="s">
        <v>303</v>
      </c>
      <c r="C64" s="113" t="s">
        <v>14</v>
      </c>
      <c r="D64" s="144">
        <v>1.5</v>
      </c>
      <c r="E64" s="37"/>
      <c r="F64" s="37"/>
    </row>
    <row r="65" spans="1:6" ht="15" customHeight="1" x14ac:dyDescent="0.25">
      <c r="A65" s="58"/>
      <c r="B65" s="61" t="s">
        <v>62</v>
      </c>
      <c r="C65" s="62"/>
      <c r="D65" s="63">
        <f>SUM(D66:D77)</f>
        <v>1.5</v>
      </c>
      <c r="E65" s="133"/>
      <c r="F65" s="133"/>
    </row>
    <row r="66" spans="1:6" ht="25.5" x14ac:dyDescent="0.25">
      <c r="A66" s="58"/>
      <c r="B66" s="146" t="s">
        <v>9</v>
      </c>
      <c r="C66" s="77"/>
      <c r="D66" s="78"/>
      <c r="E66" s="46"/>
      <c r="F66" s="46"/>
    </row>
    <row r="67" spans="1:6" ht="102" x14ac:dyDescent="0.25">
      <c r="A67" s="58">
        <f>A64+1</f>
        <v>43</v>
      </c>
      <c r="B67" s="229" t="s">
        <v>304</v>
      </c>
      <c r="C67" s="77"/>
      <c r="D67" s="78"/>
      <c r="E67" s="35"/>
      <c r="F67" s="35"/>
    </row>
    <row r="68" spans="1:6" x14ac:dyDescent="0.25">
      <c r="A68" s="58">
        <f t="shared" ref="A68:A74" si="4">A67+1</f>
        <v>44</v>
      </c>
      <c r="B68" s="229" t="s">
        <v>63</v>
      </c>
      <c r="C68" s="77"/>
      <c r="D68" s="78"/>
      <c r="E68" s="46"/>
      <c r="F68" s="46"/>
    </row>
    <row r="69" spans="1:6" s="81" customFormat="1" ht="25.5" x14ac:dyDescent="0.25">
      <c r="A69" s="58">
        <f t="shared" si="4"/>
        <v>45</v>
      </c>
      <c r="B69" s="231" t="s">
        <v>64</v>
      </c>
      <c r="C69" s="79"/>
      <c r="D69" s="80"/>
      <c r="E69" s="46"/>
      <c r="F69" s="46"/>
    </row>
    <row r="70" spans="1:6" x14ac:dyDescent="0.25">
      <c r="A70" s="58">
        <f t="shared" si="4"/>
        <v>46</v>
      </c>
      <c r="B70" s="231" t="s">
        <v>65</v>
      </c>
      <c r="C70" s="82"/>
      <c r="D70" s="83"/>
      <c r="E70" s="46"/>
      <c r="F70" s="46"/>
    </row>
    <row r="71" spans="1:6" ht="30.75" customHeight="1" x14ac:dyDescent="0.25">
      <c r="A71" s="58">
        <f t="shared" si="4"/>
        <v>47</v>
      </c>
      <c r="B71" s="229" t="s">
        <v>66</v>
      </c>
      <c r="C71" s="82"/>
      <c r="D71" s="83"/>
      <c r="E71" s="46"/>
      <c r="F71" s="46"/>
    </row>
    <row r="72" spans="1:6" ht="30.75" customHeight="1" x14ac:dyDescent="0.25">
      <c r="A72" s="58">
        <f t="shared" si="4"/>
        <v>48</v>
      </c>
      <c r="B72" s="231" t="s">
        <v>180</v>
      </c>
      <c r="C72" s="175"/>
      <c r="D72" s="83"/>
      <c r="E72" s="46"/>
      <c r="F72" s="46"/>
    </row>
    <row r="73" spans="1:6" x14ac:dyDescent="0.25">
      <c r="A73" s="58">
        <f t="shared" si="4"/>
        <v>49</v>
      </c>
      <c r="B73" s="231" t="s">
        <v>67</v>
      </c>
      <c r="C73" s="84"/>
      <c r="D73" s="85"/>
      <c r="E73" s="46"/>
      <c r="F73" s="46"/>
    </row>
    <row r="74" spans="1:6" ht="51" x14ac:dyDescent="0.25">
      <c r="A74" s="58">
        <f t="shared" si="4"/>
        <v>50</v>
      </c>
      <c r="B74" s="232" t="s">
        <v>68</v>
      </c>
      <c r="C74" s="77"/>
      <c r="D74" s="78"/>
      <c r="E74" s="46"/>
      <c r="F74" s="46"/>
    </row>
    <row r="75" spans="1:6" x14ac:dyDescent="0.25">
      <c r="A75" s="58"/>
      <c r="B75" s="146" t="s">
        <v>10</v>
      </c>
      <c r="C75" s="87"/>
      <c r="D75" s="88"/>
      <c r="E75" s="46"/>
      <c r="F75" s="46"/>
    </row>
    <row r="76" spans="1:6" x14ac:dyDescent="0.25">
      <c r="A76" s="58">
        <f>A74+1</f>
        <v>51</v>
      </c>
      <c r="B76" s="234" t="s">
        <v>136</v>
      </c>
      <c r="C76" s="130" t="s">
        <v>137</v>
      </c>
      <c r="D76" s="88">
        <v>0.25</v>
      </c>
      <c r="E76" s="129"/>
      <c r="F76" s="129"/>
    </row>
    <row r="77" spans="1:6" ht="25.5" x14ac:dyDescent="0.25">
      <c r="A77" s="74">
        <f>A76+1</f>
        <v>52</v>
      </c>
      <c r="B77" s="43" t="s">
        <v>168</v>
      </c>
      <c r="C77" s="75" t="s">
        <v>87</v>
      </c>
      <c r="D77" s="144">
        <v>1.25</v>
      </c>
      <c r="E77" s="37"/>
      <c r="F77" s="114"/>
    </row>
    <row r="78" spans="1:6" s="93" customFormat="1" ht="15" customHeight="1" x14ac:dyDescent="0.25">
      <c r="A78" s="73"/>
      <c r="B78" s="228"/>
      <c r="C78" s="73"/>
      <c r="D78" s="91"/>
      <c r="E78" s="102"/>
      <c r="F78" s="238"/>
    </row>
    <row r="79" spans="1:6" ht="37.5" customHeight="1" x14ac:dyDescent="0.25">
      <c r="A79" s="28"/>
      <c r="B79" s="156" t="s">
        <v>177</v>
      </c>
      <c r="C79" s="30" t="s">
        <v>47</v>
      </c>
      <c r="D79" s="44" t="s">
        <v>8</v>
      </c>
      <c r="E79" s="29" t="s">
        <v>5</v>
      </c>
      <c r="F79" s="20" t="s">
        <v>6</v>
      </c>
    </row>
    <row r="80" spans="1:6" ht="15" customHeight="1" x14ac:dyDescent="0.25">
      <c r="A80" s="57"/>
      <c r="B80" s="235" t="s">
        <v>70</v>
      </c>
      <c r="C80" s="94"/>
      <c r="D80" s="95">
        <f>SUM(D81:D85)</f>
        <v>0.75</v>
      </c>
      <c r="E80" s="36"/>
      <c r="F80" s="25"/>
    </row>
    <row r="81" spans="1:6" ht="25.5" x14ac:dyDescent="0.25">
      <c r="A81" s="58"/>
      <c r="B81" s="146" t="s">
        <v>9</v>
      </c>
      <c r="C81" s="96"/>
      <c r="D81" s="97"/>
      <c r="E81" s="46"/>
      <c r="F81" s="46"/>
    </row>
    <row r="82" spans="1:6" x14ac:dyDescent="0.25">
      <c r="A82" s="58">
        <f>A77+1</f>
        <v>53</v>
      </c>
      <c r="B82" s="229" t="s">
        <v>71</v>
      </c>
      <c r="C82" s="62"/>
      <c r="D82" s="63"/>
      <c r="E82" s="46"/>
      <c r="F82" s="46"/>
    </row>
    <row r="83" spans="1:6" x14ac:dyDescent="0.25">
      <c r="A83" s="58"/>
      <c r="B83" s="42" t="s">
        <v>10</v>
      </c>
      <c r="C83" s="130"/>
      <c r="D83" s="187"/>
      <c r="E83" s="177"/>
      <c r="F83" s="177"/>
    </row>
    <row r="84" spans="1:6" x14ac:dyDescent="0.25">
      <c r="A84" s="58">
        <f>A82+1</f>
        <v>54</v>
      </c>
      <c r="B84" s="178" t="s">
        <v>178</v>
      </c>
      <c r="C84" s="130" t="s">
        <v>38</v>
      </c>
      <c r="D84" s="250">
        <v>0.25</v>
      </c>
      <c r="E84" s="177"/>
      <c r="F84" s="177"/>
    </row>
    <row r="85" spans="1:6" s="98" customFormat="1" ht="12.75" x14ac:dyDescent="0.25">
      <c r="A85" s="74">
        <f>A84+1</f>
        <v>55</v>
      </c>
      <c r="B85" s="179" t="s">
        <v>179</v>
      </c>
      <c r="C85" s="180" t="s">
        <v>38</v>
      </c>
      <c r="D85" s="251">
        <v>0.5</v>
      </c>
      <c r="E85" s="181"/>
      <c r="F85" s="181"/>
    </row>
    <row r="86" spans="1:6" s="102" customFormat="1" ht="15" customHeight="1" x14ac:dyDescent="0.25">
      <c r="A86" s="99"/>
      <c r="B86" s="228"/>
      <c r="C86" s="100"/>
      <c r="D86" s="101"/>
      <c r="E86" s="99"/>
      <c r="F86" s="228"/>
    </row>
    <row r="87" spans="1:6" s="102" customFormat="1" ht="15" customHeight="1" x14ac:dyDescent="0.25">
      <c r="B87" s="247" t="s">
        <v>33</v>
      </c>
      <c r="D87" s="103"/>
      <c r="F87" s="228"/>
    </row>
    <row r="88" spans="1:6" s="93" customFormat="1" ht="15" customHeight="1" x14ac:dyDescent="0.25">
      <c r="B88" s="248"/>
      <c r="D88" s="104"/>
      <c r="E88" s="158"/>
      <c r="F88" s="239" t="s">
        <v>12</v>
      </c>
    </row>
    <row r="89" spans="1:6" s="93" customFormat="1" x14ac:dyDescent="0.25">
      <c r="B89" s="248"/>
      <c r="D89" s="104"/>
      <c r="E89" s="158"/>
      <c r="F89" s="240"/>
    </row>
    <row r="90" spans="1:6" x14ac:dyDescent="0.25">
      <c r="A90" s="93"/>
      <c r="B90" s="248"/>
      <c r="C90" s="93"/>
      <c r="D90" s="104"/>
      <c r="E90" s="158"/>
      <c r="F90" s="240"/>
    </row>
    <row r="91" spans="1:6" x14ac:dyDescent="0.25">
      <c r="A91" s="93"/>
      <c r="B91" s="248"/>
      <c r="C91" s="93"/>
      <c r="D91" s="104"/>
      <c r="E91" s="158"/>
      <c r="F91" s="240"/>
    </row>
    <row r="92" spans="1:6" x14ac:dyDescent="0.25">
      <c r="A92" s="93"/>
      <c r="B92" s="248"/>
      <c r="C92" s="93"/>
      <c r="D92" s="104"/>
      <c r="E92" s="158"/>
      <c r="F92" s="240"/>
    </row>
    <row r="93" spans="1:6" x14ac:dyDescent="0.25">
      <c r="A93" s="93"/>
      <c r="B93" s="248"/>
      <c r="C93" s="93"/>
      <c r="D93" s="104"/>
      <c r="E93" s="158"/>
      <c r="F93" s="240"/>
    </row>
    <row r="94" spans="1:6" x14ac:dyDescent="0.25">
      <c r="A94" s="93"/>
      <c r="B94" s="248"/>
      <c r="C94" s="93"/>
      <c r="D94" s="104"/>
      <c r="E94" s="158"/>
      <c r="F94" s="240"/>
    </row>
    <row r="95" spans="1:6" x14ac:dyDescent="0.25">
      <c r="A95" s="93"/>
      <c r="B95" s="248"/>
      <c r="C95" s="93"/>
      <c r="D95" s="104"/>
      <c r="E95" s="158"/>
      <c r="F95" s="240"/>
    </row>
    <row r="96" spans="1:6" x14ac:dyDescent="0.25">
      <c r="A96" s="93"/>
      <c r="B96" s="248"/>
      <c r="C96" s="93"/>
      <c r="D96" s="104"/>
      <c r="E96" s="158"/>
      <c r="F96" s="240"/>
    </row>
    <row r="97" spans="1:6" x14ac:dyDescent="0.25">
      <c r="A97" s="93"/>
      <c r="B97" s="248"/>
      <c r="C97" s="93"/>
      <c r="D97" s="104"/>
      <c r="E97" s="158"/>
      <c r="F97" s="240"/>
    </row>
    <row r="98" spans="1:6" x14ac:dyDescent="0.25">
      <c r="A98" s="93"/>
      <c r="B98" s="248"/>
      <c r="C98" s="93"/>
      <c r="D98" s="104"/>
      <c r="E98" s="158"/>
      <c r="F98" s="240"/>
    </row>
    <row r="99" spans="1:6" x14ac:dyDescent="0.25">
      <c r="A99" s="93"/>
      <c r="B99" s="248"/>
      <c r="C99" s="93"/>
      <c r="D99" s="104"/>
      <c r="E99" s="158"/>
      <c r="F99" s="240"/>
    </row>
    <row r="100" spans="1:6" x14ac:dyDescent="0.25">
      <c r="A100" s="93"/>
      <c r="B100" s="248"/>
      <c r="C100" s="93"/>
      <c r="D100" s="104"/>
      <c r="E100" s="158"/>
      <c r="F100" s="240"/>
    </row>
  </sheetData>
  <sheetProtection algorithmName="SHA-512" hashValue="qMRvI7UagxjZL1fT6M7phmJiUdEJDICoPgCwh6aJsXcmYJavI9+IknnWHPfveAXYvWpqtGeKldwl3cGk4TlAyA==" saltValue="N+czmE0203rg4mmQn8mjuw==" spinCount="100000" sheet="1" objects="1" scenarios="1"/>
  <mergeCells count="17">
    <mergeCell ref="B1:F1"/>
    <mergeCell ref="B6:D6"/>
    <mergeCell ref="B7:D7"/>
    <mergeCell ref="B8:D8"/>
    <mergeCell ref="B10:D10"/>
    <mergeCell ref="B9:D9"/>
    <mergeCell ref="B14:D14"/>
    <mergeCell ref="B15:D15"/>
    <mergeCell ref="B13:D13"/>
    <mergeCell ref="B16:C16"/>
    <mergeCell ref="B11:D11"/>
    <mergeCell ref="B12:D12"/>
    <mergeCell ref="A2:A4"/>
    <mergeCell ref="C2:F2"/>
    <mergeCell ref="C3:F3"/>
    <mergeCell ref="C4:F4"/>
    <mergeCell ref="A5:F5"/>
  </mergeCells>
  <hyperlinks>
    <hyperlink ref="F88" location="'Annex B'!A1" display="Anar al full Annex B"/>
  </hyperlinks>
  <pageMargins left="0.7" right="0.7" top="0.75" bottom="0.75" header="0.3" footer="0.3"/>
  <pageSetup paperSize="9"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95"/>
  <sheetViews>
    <sheetView topLeftCell="A40" zoomScale="85" zoomScaleNormal="85" workbookViewId="0">
      <selection activeCell="B73" sqref="B73"/>
    </sheetView>
  </sheetViews>
  <sheetFormatPr baseColWidth="10" defaultColWidth="11.42578125" defaultRowHeight="15" x14ac:dyDescent="0.25"/>
  <cols>
    <col min="1" max="1" width="16.85546875" style="54" customWidth="1"/>
    <col min="2" max="2" width="66.7109375" style="249" customWidth="1"/>
    <col min="3" max="3" width="10.85546875" style="54" customWidth="1"/>
    <col min="4" max="4" width="10.85546875" style="105" customWidth="1"/>
    <col min="5" max="5" width="28.7109375" style="81" customWidth="1"/>
    <col min="6" max="6" width="28.7109375" style="241" customWidth="1"/>
    <col min="7" max="256" width="9.140625" style="54" customWidth="1"/>
    <col min="257" max="257" width="16.85546875" style="54" customWidth="1"/>
    <col min="258" max="258" width="66.7109375" style="54" customWidth="1"/>
    <col min="259" max="260" width="10.85546875" style="54" customWidth="1"/>
    <col min="261" max="262" width="28.7109375" style="54" customWidth="1"/>
    <col min="263" max="263" width="53.140625" style="54" bestFit="1" customWidth="1"/>
    <col min="264" max="512" width="9.140625" style="54" customWidth="1"/>
    <col min="513" max="513" width="16.85546875" style="54" customWidth="1"/>
    <col min="514" max="514" width="66.7109375" style="54" customWidth="1"/>
    <col min="515" max="516" width="10.85546875" style="54" customWidth="1"/>
    <col min="517" max="518" width="28.7109375" style="54" customWidth="1"/>
    <col min="519" max="519" width="53.140625" style="54" bestFit="1" customWidth="1"/>
    <col min="520" max="768" width="9.140625" style="54" customWidth="1"/>
    <col min="769" max="769" width="16.85546875" style="54" customWidth="1"/>
    <col min="770" max="770" width="66.7109375" style="54" customWidth="1"/>
    <col min="771" max="772" width="10.85546875" style="54" customWidth="1"/>
    <col min="773" max="774" width="28.7109375" style="54" customWidth="1"/>
    <col min="775" max="775" width="53.140625" style="54" bestFit="1" customWidth="1"/>
    <col min="776" max="1024" width="9.140625" style="54" customWidth="1"/>
    <col min="1025" max="1025" width="16.85546875" style="54" customWidth="1"/>
    <col min="1026" max="1026" width="66.7109375" style="54" customWidth="1"/>
    <col min="1027" max="1028" width="10.85546875" style="54" customWidth="1"/>
    <col min="1029" max="1030" width="28.7109375" style="54" customWidth="1"/>
    <col min="1031" max="1031" width="53.140625" style="54" bestFit="1" customWidth="1"/>
    <col min="1032" max="1280" width="9.140625" style="54" customWidth="1"/>
    <col min="1281" max="1281" width="16.85546875" style="54" customWidth="1"/>
    <col min="1282" max="1282" width="66.7109375" style="54" customWidth="1"/>
    <col min="1283" max="1284" width="10.85546875" style="54" customWidth="1"/>
    <col min="1285" max="1286" width="28.7109375" style="54" customWidth="1"/>
    <col min="1287" max="1287" width="53.140625" style="54" bestFit="1" customWidth="1"/>
    <col min="1288" max="1536" width="9.140625" style="54" customWidth="1"/>
    <col min="1537" max="1537" width="16.85546875" style="54" customWidth="1"/>
    <col min="1538" max="1538" width="66.7109375" style="54" customWidth="1"/>
    <col min="1539" max="1540" width="10.85546875" style="54" customWidth="1"/>
    <col min="1541" max="1542" width="28.7109375" style="54" customWidth="1"/>
    <col min="1543" max="1543" width="53.140625" style="54" bestFit="1" customWidth="1"/>
    <col min="1544" max="1792" width="9.140625" style="54" customWidth="1"/>
    <col min="1793" max="1793" width="16.85546875" style="54" customWidth="1"/>
    <col min="1794" max="1794" width="66.7109375" style="54" customWidth="1"/>
    <col min="1795" max="1796" width="10.85546875" style="54" customWidth="1"/>
    <col min="1797" max="1798" width="28.7109375" style="54" customWidth="1"/>
    <col min="1799" max="1799" width="53.140625" style="54" bestFit="1" customWidth="1"/>
    <col min="1800" max="2048" width="9.140625" style="54" customWidth="1"/>
    <col min="2049" max="2049" width="16.85546875" style="54" customWidth="1"/>
    <col min="2050" max="2050" width="66.7109375" style="54" customWidth="1"/>
    <col min="2051" max="2052" width="10.85546875" style="54" customWidth="1"/>
    <col min="2053" max="2054" width="28.7109375" style="54" customWidth="1"/>
    <col min="2055" max="2055" width="53.140625" style="54" bestFit="1" customWidth="1"/>
    <col min="2056" max="2304" width="9.140625" style="54" customWidth="1"/>
    <col min="2305" max="2305" width="16.85546875" style="54" customWidth="1"/>
    <col min="2306" max="2306" width="66.7109375" style="54" customWidth="1"/>
    <col min="2307" max="2308" width="10.85546875" style="54" customWidth="1"/>
    <col min="2309" max="2310" width="28.7109375" style="54" customWidth="1"/>
    <col min="2311" max="2311" width="53.140625" style="54" bestFit="1" customWidth="1"/>
    <col min="2312" max="2560" width="9.140625" style="54" customWidth="1"/>
    <col min="2561" max="2561" width="16.85546875" style="54" customWidth="1"/>
    <col min="2562" max="2562" width="66.7109375" style="54" customWidth="1"/>
    <col min="2563" max="2564" width="10.85546875" style="54" customWidth="1"/>
    <col min="2565" max="2566" width="28.7109375" style="54" customWidth="1"/>
    <col min="2567" max="2567" width="53.140625" style="54" bestFit="1" customWidth="1"/>
    <col min="2568" max="2816" width="9.140625" style="54" customWidth="1"/>
    <col min="2817" max="2817" width="16.85546875" style="54" customWidth="1"/>
    <col min="2818" max="2818" width="66.7109375" style="54" customWidth="1"/>
    <col min="2819" max="2820" width="10.85546875" style="54" customWidth="1"/>
    <col min="2821" max="2822" width="28.7109375" style="54" customWidth="1"/>
    <col min="2823" max="2823" width="53.140625" style="54" bestFit="1" customWidth="1"/>
    <col min="2824" max="3072" width="9.140625" style="54" customWidth="1"/>
    <col min="3073" max="3073" width="16.85546875" style="54" customWidth="1"/>
    <col min="3074" max="3074" width="66.7109375" style="54" customWidth="1"/>
    <col min="3075" max="3076" width="10.85546875" style="54" customWidth="1"/>
    <col min="3077" max="3078" width="28.7109375" style="54" customWidth="1"/>
    <col min="3079" max="3079" width="53.140625" style="54" bestFit="1" customWidth="1"/>
    <col min="3080" max="3328" width="9.140625" style="54" customWidth="1"/>
    <col min="3329" max="3329" width="16.85546875" style="54" customWidth="1"/>
    <col min="3330" max="3330" width="66.7109375" style="54" customWidth="1"/>
    <col min="3331" max="3332" width="10.85546875" style="54" customWidth="1"/>
    <col min="3333" max="3334" width="28.7109375" style="54" customWidth="1"/>
    <col min="3335" max="3335" width="53.140625" style="54" bestFit="1" customWidth="1"/>
    <col min="3336" max="3584" width="9.140625" style="54" customWidth="1"/>
    <col min="3585" max="3585" width="16.85546875" style="54" customWidth="1"/>
    <col min="3586" max="3586" width="66.7109375" style="54" customWidth="1"/>
    <col min="3587" max="3588" width="10.85546875" style="54" customWidth="1"/>
    <col min="3589" max="3590" width="28.7109375" style="54" customWidth="1"/>
    <col min="3591" max="3591" width="53.140625" style="54" bestFit="1" customWidth="1"/>
    <col min="3592" max="3840" width="9.140625" style="54" customWidth="1"/>
    <col min="3841" max="3841" width="16.85546875" style="54" customWidth="1"/>
    <col min="3842" max="3842" width="66.7109375" style="54" customWidth="1"/>
    <col min="3843" max="3844" width="10.85546875" style="54" customWidth="1"/>
    <col min="3845" max="3846" width="28.7109375" style="54" customWidth="1"/>
    <col min="3847" max="3847" width="53.140625" style="54" bestFit="1" customWidth="1"/>
    <col min="3848" max="4096" width="9.140625" style="54" customWidth="1"/>
    <col min="4097" max="4097" width="16.85546875" style="54" customWidth="1"/>
    <col min="4098" max="4098" width="66.7109375" style="54" customWidth="1"/>
    <col min="4099" max="4100" width="10.85546875" style="54" customWidth="1"/>
    <col min="4101" max="4102" width="28.7109375" style="54" customWidth="1"/>
    <col min="4103" max="4103" width="53.140625" style="54" bestFit="1" customWidth="1"/>
    <col min="4104" max="4352" width="9.140625" style="54" customWidth="1"/>
    <col min="4353" max="4353" width="16.85546875" style="54" customWidth="1"/>
    <col min="4354" max="4354" width="66.7109375" style="54" customWidth="1"/>
    <col min="4355" max="4356" width="10.85546875" style="54" customWidth="1"/>
    <col min="4357" max="4358" width="28.7109375" style="54" customWidth="1"/>
    <col min="4359" max="4359" width="53.140625" style="54" bestFit="1" customWidth="1"/>
    <col min="4360" max="4608" width="9.140625" style="54" customWidth="1"/>
    <col min="4609" max="4609" width="16.85546875" style="54" customWidth="1"/>
    <col min="4610" max="4610" width="66.7109375" style="54" customWidth="1"/>
    <col min="4611" max="4612" width="10.85546875" style="54" customWidth="1"/>
    <col min="4613" max="4614" width="28.7109375" style="54" customWidth="1"/>
    <col min="4615" max="4615" width="53.140625" style="54" bestFit="1" customWidth="1"/>
    <col min="4616" max="4864" width="9.140625" style="54" customWidth="1"/>
    <col min="4865" max="4865" width="16.85546875" style="54" customWidth="1"/>
    <col min="4866" max="4866" width="66.7109375" style="54" customWidth="1"/>
    <col min="4867" max="4868" width="10.85546875" style="54" customWidth="1"/>
    <col min="4869" max="4870" width="28.7109375" style="54" customWidth="1"/>
    <col min="4871" max="4871" width="53.140625" style="54" bestFit="1" customWidth="1"/>
    <col min="4872" max="5120" width="9.140625" style="54" customWidth="1"/>
    <col min="5121" max="5121" width="16.85546875" style="54" customWidth="1"/>
    <col min="5122" max="5122" width="66.7109375" style="54" customWidth="1"/>
    <col min="5123" max="5124" width="10.85546875" style="54" customWidth="1"/>
    <col min="5125" max="5126" width="28.7109375" style="54" customWidth="1"/>
    <col min="5127" max="5127" width="53.140625" style="54" bestFit="1" customWidth="1"/>
    <col min="5128" max="5376" width="9.140625" style="54" customWidth="1"/>
    <col min="5377" max="5377" width="16.85546875" style="54" customWidth="1"/>
    <col min="5378" max="5378" width="66.7109375" style="54" customWidth="1"/>
    <col min="5379" max="5380" width="10.85546875" style="54" customWidth="1"/>
    <col min="5381" max="5382" width="28.7109375" style="54" customWidth="1"/>
    <col min="5383" max="5383" width="53.140625" style="54" bestFit="1" customWidth="1"/>
    <col min="5384" max="5632" width="9.140625" style="54" customWidth="1"/>
    <col min="5633" max="5633" width="16.85546875" style="54" customWidth="1"/>
    <col min="5634" max="5634" width="66.7109375" style="54" customWidth="1"/>
    <col min="5635" max="5636" width="10.85546875" style="54" customWidth="1"/>
    <col min="5637" max="5638" width="28.7109375" style="54" customWidth="1"/>
    <col min="5639" max="5639" width="53.140625" style="54" bestFit="1" customWidth="1"/>
    <col min="5640" max="5888" width="9.140625" style="54" customWidth="1"/>
    <col min="5889" max="5889" width="16.85546875" style="54" customWidth="1"/>
    <col min="5890" max="5890" width="66.7109375" style="54" customWidth="1"/>
    <col min="5891" max="5892" width="10.85546875" style="54" customWidth="1"/>
    <col min="5893" max="5894" width="28.7109375" style="54" customWidth="1"/>
    <col min="5895" max="5895" width="53.140625" style="54" bestFit="1" customWidth="1"/>
    <col min="5896" max="6144" width="9.140625" style="54" customWidth="1"/>
    <col min="6145" max="6145" width="16.85546875" style="54" customWidth="1"/>
    <col min="6146" max="6146" width="66.7109375" style="54" customWidth="1"/>
    <col min="6147" max="6148" width="10.85546875" style="54" customWidth="1"/>
    <col min="6149" max="6150" width="28.7109375" style="54" customWidth="1"/>
    <col min="6151" max="6151" width="53.140625" style="54" bestFit="1" customWidth="1"/>
    <col min="6152" max="6400" width="9.140625" style="54" customWidth="1"/>
    <col min="6401" max="6401" width="16.85546875" style="54" customWidth="1"/>
    <col min="6402" max="6402" width="66.7109375" style="54" customWidth="1"/>
    <col min="6403" max="6404" width="10.85546875" style="54" customWidth="1"/>
    <col min="6405" max="6406" width="28.7109375" style="54" customWidth="1"/>
    <col min="6407" max="6407" width="53.140625" style="54" bestFit="1" customWidth="1"/>
    <col min="6408" max="6656" width="9.140625" style="54" customWidth="1"/>
    <col min="6657" max="6657" width="16.85546875" style="54" customWidth="1"/>
    <col min="6658" max="6658" width="66.7109375" style="54" customWidth="1"/>
    <col min="6659" max="6660" width="10.85546875" style="54" customWidth="1"/>
    <col min="6661" max="6662" width="28.7109375" style="54" customWidth="1"/>
    <col min="6663" max="6663" width="53.140625" style="54" bestFit="1" customWidth="1"/>
    <col min="6664" max="6912" width="9.140625" style="54" customWidth="1"/>
    <col min="6913" max="6913" width="16.85546875" style="54" customWidth="1"/>
    <col min="6914" max="6914" width="66.7109375" style="54" customWidth="1"/>
    <col min="6915" max="6916" width="10.85546875" style="54" customWidth="1"/>
    <col min="6917" max="6918" width="28.7109375" style="54" customWidth="1"/>
    <col min="6919" max="6919" width="53.140625" style="54" bestFit="1" customWidth="1"/>
    <col min="6920" max="7168" width="9.140625" style="54" customWidth="1"/>
    <col min="7169" max="7169" width="16.85546875" style="54" customWidth="1"/>
    <col min="7170" max="7170" width="66.7109375" style="54" customWidth="1"/>
    <col min="7171" max="7172" width="10.85546875" style="54" customWidth="1"/>
    <col min="7173" max="7174" width="28.7109375" style="54" customWidth="1"/>
    <col min="7175" max="7175" width="53.140625" style="54" bestFit="1" customWidth="1"/>
    <col min="7176" max="7424" width="9.140625" style="54" customWidth="1"/>
    <col min="7425" max="7425" width="16.85546875" style="54" customWidth="1"/>
    <col min="7426" max="7426" width="66.7109375" style="54" customWidth="1"/>
    <col min="7427" max="7428" width="10.85546875" style="54" customWidth="1"/>
    <col min="7429" max="7430" width="28.7109375" style="54" customWidth="1"/>
    <col min="7431" max="7431" width="53.140625" style="54" bestFit="1" customWidth="1"/>
    <col min="7432" max="7680" width="9.140625" style="54" customWidth="1"/>
    <col min="7681" max="7681" width="16.85546875" style="54" customWidth="1"/>
    <col min="7682" max="7682" width="66.7109375" style="54" customWidth="1"/>
    <col min="7683" max="7684" width="10.85546875" style="54" customWidth="1"/>
    <col min="7685" max="7686" width="28.7109375" style="54" customWidth="1"/>
    <col min="7687" max="7687" width="53.140625" style="54" bestFit="1" customWidth="1"/>
    <col min="7688" max="7936" width="9.140625" style="54" customWidth="1"/>
    <col min="7937" max="7937" width="16.85546875" style="54" customWidth="1"/>
    <col min="7938" max="7938" width="66.7109375" style="54" customWidth="1"/>
    <col min="7939" max="7940" width="10.85546875" style="54" customWidth="1"/>
    <col min="7941" max="7942" width="28.7109375" style="54" customWidth="1"/>
    <col min="7943" max="7943" width="53.140625" style="54" bestFit="1" customWidth="1"/>
    <col min="7944" max="8192" width="9.140625" style="54" customWidth="1"/>
    <col min="8193" max="8193" width="16.85546875" style="54" customWidth="1"/>
    <col min="8194" max="8194" width="66.7109375" style="54" customWidth="1"/>
    <col min="8195" max="8196" width="10.85546875" style="54" customWidth="1"/>
    <col min="8197" max="8198" width="28.7109375" style="54" customWidth="1"/>
    <col min="8199" max="8199" width="53.140625" style="54" bestFit="1" customWidth="1"/>
    <col min="8200" max="8448" width="9.140625" style="54" customWidth="1"/>
    <col min="8449" max="8449" width="16.85546875" style="54" customWidth="1"/>
    <col min="8450" max="8450" width="66.7109375" style="54" customWidth="1"/>
    <col min="8451" max="8452" width="10.85546875" style="54" customWidth="1"/>
    <col min="8453" max="8454" width="28.7109375" style="54" customWidth="1"/>
    <col min="8455" max="8455" width="53.140625" style="54" bestFit="1" customWidth="1"/>
    <col min="8456" max="8704" width="9.140625" style="54" customWidth="1"/>
    <col min="8705" max="8705" width="16.85546875" style="54" customWidth="1"/>
    <col min="8706" max="8706" width="66.7109375" style="54" customWidth="1"/>
    <col min="8707" max="8708" width="10.85546875" style="54" customWidth="1"/>
    <col min="8709" max="8710" width="28.7109375" style="54" customWidth="1"/>
    <col min="8711" max="8711" width="53.140625" style="54" bestFit="1" customWidth="1"/>
    <col min="8712" max="8960" width="9.140625" style="54" customWidth="1"/>
    <col min="8961" max="8961" width="16.85546875" style="54" customWidth="1"/>
    <col min="8962" max="8962" width="66.7109375" style="54" customWidth="1"/>
    <col min="8963" max="8964" width="10.85546875" style="54" customWidth="1"/>
    <col min="8965" max="8966" width="28.7109375" style="54" customWidth="1"/>
    <col min="8967" max="8967" width="53.140625" style="54" bestFit="1" customWidth="1"/>
    <col min="8968" max="9216" width="9.140625" style="54" customWidth="1"/>
    <col min="9217" max="9217" width="16.85546875" style="54" customWidth="1"/>
    <col min="9218" max="9218" width="66.7109375" style="54" customWidth="1"/>
    <col min="9219" max="9220" width="10.85546875" style="54" customWidth="1"/>
    <col min="9221" max="9222" width="28.7109375" style="54" customWidth="1"/>
    <col min="9223" max="9223" width="53.140625" style="54" bestFit="1" customWidth="1"/>
    <col min="9224" max="9472" width="9.140625" style="54" customWidth="1"/>
    <col min="9473" max="9473" width="16.85546875" style="54" customWidth="1"/>
    <col min="9474" max="9474" width="66.7109375" style="54" customWidth="1"/>
    <col min="9475" max="9476" width="10.85546875" style="54" customWidth="1"/>
    <col min="9477" max="9478" width="28.7109375" style="54" customWidth="1"/>
    <col min="9479" max="9479" width="53.140625" style="54" bestFit="1" customWidth="1"/>
    <col min="9480" max="9728" width="9.140625" style="54" customWidth="1"/>
    <col min="9729" max="9729" width="16.85546875" style="54" customWidth="1"/>
    <col min="9730" max="9730" width="66.7109375" style="54" customWidth="1"/>
    <col min="9731" max="9732" width="10.85546875" style="54" customWidth="1"/>
    <col min="9733" max="9734" width="28.7109375" style="54" customWidth="1"/>
    <col min="9735" max="9735" width="53.140625" style="54" bestFit="1" customWidth="1"/>
    <col min="9736" max="9984" width="9.140625" style="54" customWidth="1"/>
    <col min="9985" max="9985" width="16.85546875" style="54" customWidth="1"/>
    <col min="9986" max="9986" width="66.7109375" style="54" customWidth="1"/>
    <col min="9987" max="9988" width="10.85546875" style="54" customWidth="1"/>
    <col min="9989" max="9990" width="28.7109375" style="54" customWidth="1"/>
    <col min="9991" max="9991" width="53.140625" style="54" bestFit="1" customWidth="1"/>
    <col min="9992" max="10240" width="9.140625" style="54" customWidth="1"/>
    <col min="10241" max="10241" width="16.85546875" style="54" customWidth="1"/>
    <col min="10242" max="10242" width="66.7109375" style="54" customWidth="1"/>
    <col min="10243" max="10244" width="10.85546875" style="54" customWidth="1"/>
    <col min="10245" max="10246" width="28.7109375" style="54" customWidth="1"/>
    <col min="10247" max="10247" width="53.140625" style="54" bestFit="1" customWidth="1"/>
    <col min="10248" max="10496" width="9.140625" style="54" customWidth="1"/>
    <col min="10497" max="10497" width="16.85546875" style="54" customWidth="1"/>
    <col min="10498" max="10498" width="66.7109375" style="54" customWidth="1"/>
    <col min="10499" max="10500" width="10.85546875" style="54" customWidth="1"/>
    <col min="10501" max="10502" width="28.7109375" style="54" customWidth="1"/>
    <col min="10503" max="10503" width="53.140625" style="54" bestFit="1" customWidth="1"/>
    <col min="10504" max="10752" width="9.140625" style="54" customWidth="1"/>
    <col min="10753" max="10753" width="16.85546875" style="54" customWidth="1"/>
    <col min="10754" max="10754" width="66.7109375" style="54" customWidth="1"/>
    <col min="10755" max="10756" width="10.85546875" style="54" customWidth="1"/>
    <col min="10757" max="10758" width="28.7109375" style="54" customWidth="1"/>
    <col min="10759" max="10759" width="53.140625" style="54" bestFit="1" customWidth="1"/>
    <col min="10760" max="11008" width="9.140625" style="54" customWidth="1"/>
    <col min="11009" max="11009" width="16.85546875" style="54" customWidth="1"/>
    <col min="11010" max="11010" width="66.7109375" style="54" customWidth="1"/>
    <col min="11011" max="11012" width="10.85546875" style="54" customWidth="1"/>
    <col min="11013" max="11014" width="28.7109375" style="54" customWidth="1"/>
    <col min="11015" max="11015" width="53.140625" style="54" bestFit="1" customWidth="1"/>
    <col min="11016" max="11264" width="9.140625" style="54" customWidth="1"/>
    <col min="11265" max="11265" width="16.85546875" style="54" customWidth="1"/>
    <col min="11266" max="11266" width="66.7109375" style="54" customWidth="1"/>
    <col min="11267" max="11268" width="10.85546875" style="54" customWidth="1"/>
    <col min="11269" max="11270" width="28.7109375" style="54" customWidth="1"/>
    <col min="11271" max="11271" width="53.140625" style="54" bestFit="1" customWidth="1"/>
    <col min="11272" max="11520" width="9.140625" style="54" customWidth="1"/>
    <col min="11521" max="11521" width="16.85546875" style="54" customWidth="1"/>
    <col min="11522" max="11522" width="66.7109375" style="54" customWidth="1"/>
    <col min="11523" max="11524" width="10.85546875" style="54" customWidth="1"/>
    <col min="11525" max="11526" width="28.7109375" style="54" customWidth="1"/>
    <col min="11527" max="11527" width="53.140625" style="54" bestFit="1" customWidth="1"/>
    <col min="11528" max="11776" width="9.140625" style="54" customWidth="1"/>
    <col min="11777" max="11777" width="16.85546875" style="54" customWidth="1"/>
    <col min="11778" max="11778" width="66.7109375" style="54" customWidth="1"/>
    <col min="11779" max="11780" width="10.85546875" style="54" customWidth="1"/>
    <col min="11781" max="11782" width="28.7109375" style="54" customWidth="1"/>
    <col min="11783" max="11783" width="53.140625" style="54" bestFit="1" customWidth="1"/>
    <col min="11784" max="12032" width="9.140625" style="54" customWidth="1"/>
    <col min="12033" max="12033" width="16.85546875" style="54" customWidth="1"/>
    <col min="12034" max="12034" width="66.7109375" style="54" customWidth="1"/>
    <col min="12035" max="12036" width="10.85546875" style="54" customWidth="1"/>
    <col min="12037" max="12038" width="28.7109375" style="54" customWidth="1"/>
    <col min="12039" max="12039" width="53.140625" style="54" bestFit="1" customWidth="1"/>
    <col min="12040" max="12288" width="9.140625" style="54" customWidth="1"/>
    <col min="12289" max="12289" width="16.85546875" style="54" customWidth="1"/>
    <col min="12290" max="12290" width="66.7109375" style="54" customWidth="1"/>
    <col min="12291" max="12292" width="10.85546875" style="54" customWidth="1"/>
    <col min="12293" max="12294" width="28.7109375" style="54" customWidth="1"/>
    <col min="12295" max="12295" width="53.140625" style="54" bestFit="1" customWidth="1"/>
    <col min="12296" max="12544" width="9.140625" style="54" customWidth="1"/>
    <col min="12545" max="12545" width="16.85546875" style="54" customWidth="1"/>
    <col min="12546" max="12546" width="66.7109375" style="54" customWidth="1"/>
    <col min="12547" max="12548" width="10.85546875" style="54" customWidth="1"/>
    <col min="12549" max="12550" width="28.7109375" style="54" customWidth="1"/>
    <col min="12551" max="12551" width="53.140625" style="54" bestFit="1" customWidth="1"/>
    <col min="12552" max="12800" width="9.140625" style="54" customWidth="1"/>
    <col min="12801" max="12801" width="16.85546875" style="54" customWidth="1"/>
    <col min="12802" max="12802" width="66.7109375" style="54" customWidth="1"/>
    <col min="12803" max="12804" width="10.85546875" style="54" customWidth="1"/>
    <col min="12805" max="12806" width="28.7109375" style="54" customWidth="1"/>
    <col min="12807" max="12807" width="53.140625" style="54" bestFit="1" customWidth="1"/>
    <col min="12808" max="13056" width="9.140625" style="54" customWidth="1"/>
    <col min="13057" max="13057" width="16.85546875" style="54" customWidth="1"/>
    <col min="13058" max="13058" width="66.7109375" style="54" customWidth="1"/>
    <col min="13059" max="13060" width="10.85546875" style="54" customWidth="1"/>
    <col min="13061" max="13062" width="28.7109375" style="54" customWidth="1"/>
    <col min="13063" max="13063" width="53.140625" style="54" bestFit="1" customWidth="1"/>
    <col min="13064" max="13312" width="9.140625" style="54" customWidth="1"/>
    <col min="13313" max="13313" width="16.85546875" style="54" customWidth="1"/>
    <col min="13314" max="13314" width="66.7109375" style="54" customWidth="1"/>
    <col min="13315" max="13316" width="10.85546875" style="54" customWidth="1"/>
    <col min="13317" max="13318" width="28.7109375" style="54" customWidth="1"/>
    <col min="13319" max="13319" width="53.140625" style="54" bestFit="1" customWidth="1"/>
    <col min="13320" max="13568" width="9.140625" style="54" customWidth="1"/>
    <col min="13569" max="13569" width="16.85546875" style="54" customWidth="1"/>
    <col min="13570" max="13570" width="66.7109375" style="54" customWidth="1"/>
    <col min="13571" max="13572" width="10.85546875" style="54" customWidth="1"/>
    <col min="13573" max="13574" width="28.7109375" style="54" customWidth="1"/>
    <col min="13575" max="13575" width="53.140625" style="54" bestFit="1" customWidth="1"/>
    <col min="13576" max="13824" width="9.140625" style="54" customWidth="1"/>
    <col min="13825" max="13825" width="16.85546875" style="54" customWidth="1"/>
    <col min="13826" max="13826" width="66.7109375" style="54" customWidth="1"/>
    <col min="13827" max="13828" width="10.85546875" style="54" customWidth="1"/>
    <col min="13829" max="13830" width="28.7109375" style="54" customWidth="1"/>
    <col min="13831" max="13831" width="53.140625" style="54" bestFit="1" customWidth="1"/>
    <col min="13832" max="14080" width="9.140625" style="54" customWidth="1"/>
    <col min="14081" max="14081" width="16.85546875" style="54" customWidth="1"/>
    <col min="14082" max="14082" width="66.7109375" style="54" customWidth="1"/>
    <col min="14083" max="14084" width="10.85546875" style="54" customWidth="1"/>
    <col min="14085" max="14086" width="28.7109375" style="54" customWidth="1"/>
    <col min="14087" max="14087" width="53.140625" style="54" bestFit="1" customWidth="1"/>
    <col min="14088" max="14336" width="9.140625" style="54" customWidth="1"/>
    <col min="14337" max="14337" width="16.85546875" style="54" customWidth="1"/>
    <col min="14338" max="14338" width="66.7109375" style="54" customWidth="1"/>
    <col min="14339" max="14340" width="10.85546875" style="54" customWidth="1"/>
    <col min="14341" max="14342" width="28.7109375" style="54" customWidth="1"/>
    <col min="14343" max="14343" width="53.140625" style="54" bestFit="1" customWidth="1"/>
    <col min="14344" max="14592" width="9.140625" style="54" customWidth="1"/>
    <col min="14593" max="14593" width="16.85546875" style="54" customWidth="1"/>
    <col min="14594" max="14594" width="66.7109375" style="54" customWidth="1"/>
    <col min="14595" max="14596" width="10.85546875" style="54" customWidth="1"/>
    <col min="14597" max="14598" width="28.7109375" style="54" customWidth="1"/>
    <col min="14599" max="14599" width="53.140625" style="54" bestFit="1" customWidth="1"/>
    <col min="14600" max="14848" width="9.140625" style="54" customWidth="1"/>
    <col min="14849" max="14849" width="16.85546875" style="54" customWidth="1"/>
    <col min="14850" max="14850" width="66.7109375" style="54" customWidth="1"/>
    <col min="14851" max="14852" width="10.85546875" style="54" customWidth="1"/>
    <col min="14853" max="14854" width="28.7109375" style="54" customWidth="1"/>
    <col min="14855" max="14855" width="53.140625" style="54" bestFit="1" customWidth="1"/>
    <col min="14856" max="15104" width="9.140625" style="54" customWidth="1"/>
    <col min="15105" max="15105" width="16.85546875" style="54" customWidth="1"/>
    <col min="15106" max="15106" width="66.7109375" style="54" customWidth="1"/>
    <col min="15107" max="15108" width="10.85546875" style="54" customWidth="1"/>
    <col min="15109" max="15110" width="28.7109375" style="54" customWidth="1"/>
    <col min="15111" max="15111" width="53.140625" style="54" bestFit="1" customWidth="1"/>
    <col min="15112" max="15360" width="9.140625" style="54" customWidth="1"/>
    <col min="15361" max="15361" width="16.85546875" style="54" customWidth="1"/>
    <col min="15362" max="15362" width="66.7109375" style="54" customWidth="1"/>
    <col min="15363" max="15364" width="10.85546875" style="54" customWidth="1"/>
    <col min="15365" max="15366" width="28.7109375" style="54" customWidth="1"/>
    <col min="15367" max="15367" width="53.140625" style="54" bestFit="1" customWidth="1"/>
    <col min="15368" max="15616" width="9.140625" style="54" customWidth="1"/>
    <col min="15617" max="15617" width="16.85546875" style="54" customWidth="1"/>
    <col min="15618" max="15618" width="66.7109375" style="54" customWidth="1"/>
    <col min="15619" max="15620" width="10.85546875" style="54" customWidth="1"/>
    <col min="15621" max="15622" width="28.7109375" style="54" customWidth="1"/>
    <col min="15623" max="15623" width="53.140625" style="54" bestFit="1" customWidth="1"/>
    <col min="15624" max="15872" width="9.140625" style="54" customWidth="1"/>
    <col min="15873" max="15873" width="16.85546875" style="54" customWidth="1"/>
    <col min="15874" max="15874" width="66.7109375" style="54" customWidth="1"/>
    <col min="15875" max="15876" width="10.85546875" style="54" customWidth="1"/>
    <col min="15877" max="15878" width="28.7109375" style="54" customWidth="1"/>
    <col min="15879" max="15879" width="53.140625" style="54" bestFit="1" customWidth="1"/>
    <col min="15880" max="16128" width="9.140625" style="54" customWidth="1"/>
    <col min="16129" max="16129" width="16.85546875" style="54" customWidth="1"/>
    <col min="16130" max="16130" width="66.7109375" style="54" customWidth="1"/>
    <col min="16131" max="16132" width="10.85546875" style="54" customWidth="1"/>
    <col min="16133" max="16134" width="28.7109375" style="54" customWidth="1"/>
    <col min="16135" max="16135" width="53.140625" style="54" bestFit="1" customWidth="1"/>
    <col min="16136" max="16384" width="9.140625" style="54" customWidth="1"/>
  </cols>
  <sheetData>
    <row r="1" spans="1:6" ht="37.5" customHeight="1" x14ac:dyDescent="0.25">
      <c r="A1" s="40">
        <v>1590010600</v>
      </c>
      <c r="B1" s="300" t="s">
        <v>41</v>
      </c>
      <c r="C1" s="300"/>
      <c r="D1" s="300"/>
      <c r="E1" s="300"/>
      <c r="F1" s="301"/>
    </row>
    <row r="2" spans="1:6" ht="15" customHeight="1" x14ac:dyDescent="0.25">
      <c r="A2" s="276" t="str">
        <f>'Annex B'!C1</f>
        <v>SCS-2027-7</v>
      </c>
      <c r="B2" s="154" t="s">
        <v>0</v>
      </c>
      <c r="C2" s="279" t="str">
        <f>'Annex B'!F1</f>
        <v>Nom a emplenar per l'empresa</v>
      </c>
      <c r="D2" s="280"/>
      <c r="E2" s="280"/>
      <c r="F2" s="281"/>
    </row>
    <row r="3" spans="1:6" ht="14.45" customHeight="1" x14ac:dyDescent="0.25">
      <c r="A3" s="277"/>
      <c r="B3" s="154" t="s">
        <v>1</v>
      </c>
      <c r="C3" s="282" t="str">
        <f>'Annex B'!F2</f>
        <v>NIF a emplenar per l'empresa</v>
      </c>
      <c r="D3" s="283"/>
      <c r="E3" s="283"/>
      <c r="F3" s="284"/>
    </row>
    <row r="4" spans="1:6" ht="15" customHeight="1" x14ac:dyDescent="0.25">
      <c r="A4" s="278"/>
      <c r="B4" s="155" t="s">
        <v>2</v>
      </c>
      <c r="C4" s="285" t="str">
        <f>'Annex B'!F3</f>
        <v>Correu electrònic a emplenar per l'empresa</v>
      </c>
      <c r="D4" s="286"/>
      <c r="E4" s="286"/>
      <c r="F4" s="287"/>
    </row>
    <row r="5" spans="1:6" ht="38.25" customHeight="1" x14ac:dyDescent="0.25">
      <c r="A5" s="288" t="s">
        <v>3</v>
      </c>
      <c r="B5" s="289"/>
      <c r="C5" s="289"/>
      <c r="D5" s="289"/>
      <c r="E5" s="289"/>
      <c r="F5" s="290"/>
    </row>
    <row r="6" spans="1:6" ht="37.5" customHeight="1" x14ac:dyDescent="0.25">
      <c r="A6" s="28"/>
      <c r="B6" s="302" t="s">
        <v>35</v>
      </c>
      <c r="C6" s="302"/>
      <c r="D6" s="303"/>
      <c r="E6" s="29" t="s">
        <v>5</v>
      </c>
      <c r="F6" s="20" t="s">
        <v>6</v>
      </c>
    </row>
    <row r="7" spans="1:6" ht="15" customHeight="1" x14ac:dyDescent="0.25">
      <c r="A7" s="57"/>
      <c r="B7" s="304" t="s">
        <v>4</v>
      </c>
      <c r="C7" s="304"/>
      <c r="D7" s="305"/>
      <c r="E7" s="36"/>
      <c r="F7" s="25"/>
    </row>
    <row r="8" spans="1:6" ht="31.5" customHeight="1" x14ac:dyDescent="0.25">
      <c r="A8" s="58"/>
      <c r="B8" s="291" t="s">
        <v>145</v>
      </c>
      <c r="C8" s="291"/>
      <c r="D8" s="292"/>
      <c r="E8" s="46"/>
      <c r="F8" s="46"/>
    </row>
    <row r="9" spans="1:6" ht="37.5" customHeight="1" x14ac:dyDescent="0.25">
      <c r="A9" s="58"/>
      <c r="B9" s="291" t="s">
        <v>289</v>
      </c>
      <c r="C9" s="291"/>
      <c r="D9" s="292"/>
      <c r="E9" s="46"/>
      <c r="F9" s="46"/>
    </row>
    <row r="10" spans="1:6" ht="30" customHeight="1" x14ac:dyDescent="0.25">
      <c r="A10" s="58"/>
      <c r="B10" s="291" t="s">
        <v>45</v>
      </c>
      <c r="C10" s="291"/>
      <c r="D10" s="292"/>
      <c r="E10" s="35"/>
      <c r="F10" s="35"/>
    </row>
    <row r="11" spans="1:6" ht="43.5" customHeight="1" x14ac:dyDescent="0.25">
      <c r="A11" s="58"/>
      <c r="B11" s="298" t="s">
        <v>84</v>
      </c>
      <c r="C11" s="298"/>
      <c r="D11" s="299"/>
      <c r="E11" s="35"/>
      <c r="F11" s="35"/>
    </row>
    <row r="12" spans="1:6" ht="51" customHeight="1" x14ac:dyDescent="0.25">
      <c r="A12" s="58"/>
      <c r="B12" s="295" t="s">
        <v>85</v>
      </c>
      <c r="C12" s="295"/>
      <c r="D12" s="296"/>
      <c r="E12" s="35"/>
      <c r="F12" s="35"/>
    </row>
    <row r="13" spans="1:6" ht="51" customHeight="1" x14ac:dyDescent="0.25">
      <c r="A13" s="58"/>
      <c r="B13" s="295" t="s">
        <v>273</v>
      </c>
      <c r="C13" s="295"/>
      <c r="D13" s="296"/>
      <c r="E13" s="35"/>
      <c r="F13" s="35"/>
    </row>
    <row r="14" spans="1:6" ht="15" customHeight="1" x14ac:dyDescent="0.25">
      <c r="A14" s="58"/>
      <c r="B14" s="291" t="s">
        <v>46</v>
      </c>
      <c r="C14" s="291"/>
      <c r="D14" s="292"/>
      <c r="E14" s="35"/>
      <c r="F14" s="35"/>
    </row>
    <row r="15" spans="1:6" ht="25.5" x14ac:dyDescent="0.25">
      <c r="A15" s="58"/>
      <c r="B15" s="293" t="s">
        <v>17</v>
      </c>
      <c r="C15" s="293"/>
      <c r="D15" s="294"/>
      <c r="E15" s="37" t="str">
        <f>'Annex B'!F14</f>
        <v>Marca/Model a emplenar per l'empresa</v>
      </c>
      <c r="F15" s="37"/>
    </row>
    <row r="16" spans="1:6" ht="15" customHeight="1" x14ac:dyDescent="0.25">
      <c r="A16" s="59"/>
      <c r="B16" s="293"/>
      <c r="C16" s="297"/>
      <c r="D16" s="60"/>
      <c r="E16" s="236"/>
      <c r="F16" s="237"/>
    </row>
    <row r="17" spans="1:6" ht="37.5" customHeight="1" x14ac:dyDescent="0.25">
      <c r="A17" s="28"/>
      <c r="B17" s="156" t="s">
        <v>7</v>
      </c>
      <c r="C17" s="30" t="s">
        <v>13</v>
      </c>
      <c r="D17" s="44" t="s">
        <v>8</v>
      </c>
      <c r="E17" s="29" t="s">
        <v>5</v>
      </c>
      <c r="F17" s="20" t="s">
        <v>6</v>
      </c>
    </row>
    <row r="18" spans="1:6" ht="15" customHeight="1" x14ac:dyDescent="0.25">
      <c r="A18" s="58"/>
      <c r="B18" s="61" t="s">
        <v>48</v>
      </c>
      <c r="C18" s="62"/>
      <c r="D18" s="63">
        <f>SUM(D19:D60)</f>
        <v>8.5</v>
      </c>
      <c r="E18" s="36"/>
      <c r="F18" s="25"/>
    </row>
    <row r="19" spans="1:6" ht="25.5" x14ac:dyDescent="0.25">
      <c r="A19" s="58"/>
      <c r="B19" s="146" t="s">
        <v>9</v>
      </c>
      <c r="C19" s="159"/>
      <c r="D19" s="160"/>
      <c r="E19" s="46"/>
      <c r="F19" s="46"/>
    </row>
    <row r="20" spans="1:6" ht="30" customHeight="1" x14ac:dyDescent="0.25">
      <c r="A20" s="58">
        <v>1</v>
      </c>
      <c r="B20" s="234" t="s">
        <v>49</v>
      </c>
      <c r="C20" s="161"/>
      <c r="D20" s="162"/>
      <c r="E20" s="35"/>
      <c r="F20" s="35"/>
    </row>
    <row r="21" spans="1:6" ht="51" x14ac:dyDescent="0.25">
      <c r="A21" s="58">
        <f t="shared" ref="A21:A32" si="0">A20+1</f>
        <v>2</v>
      </c>
      <c r="B21" s="234" t="s">
        <v>156</v>
      </c>
      <c r="C21" s="161"/>
      <c r="D21" s="162"/>
      <c r="E21" s="35"/>
      <c r="F21" s="35"/>
    </row>
    <row r="22" spans="1:6" x14ac:dyDescent="0.25">
      <c r="A22" s="58">
        <f t="shared" si="0"/>
        <v>3</v>
      </c>
      <c r="B22" s="234" t="s">
        <v>157</v>
      </c>
      <c r="C22" s="161"/>
      <c r="D22" s="162"/>
      <c r="E22" s="35"/>
      <c r="F22" s="35"/>
    </row>
    <row r="23" spans="1:6" ht="25.5" x14ac:dyDescent="0.25">
      <c r="A23" s="58">
        <f t="shared" si="0"/>
        <v>4</v>
      </c>
      <c r="B23" s="234" t="s">
        <v>50</v>
      </c>
      <c r="C23" s="161"/>
      <c r="D23" s="162"/>
      <c r="E23" s="35"/>
      <c r="F23" s="35"/>
    </row>
    <row r="24" spans="1:6" ht="25.5" x14ac:dyDescent="0.25">
      <c r="A24" s="58">
        <f t="shared" si="0"/>
        <v>5</v>
      </c>
      <c r="B24" s="234" t="s">
        <v>51</v>
      </c>
      <c r="C24" s="161"/>
      <c r="D24" s="162"/>
      <c r="E24" s="35"/>
      <c r="F24" s="35"/>
    </row>
    <row r="25" spans="1:6" x14ac:dyDescent="0.25">
      <c r="A25" s="58">
        <f t="shared" si="0"/>
        <v>6</v>
      </c>
      <c r="B25" s="231" t="s">
        <v>52</v>
      </c>
      <c r="C25" s="161"/>
      <c r="D25" s="162"/>
      <c r="E25" s="35"/>
      <c r="F25" s="35"/>
    </row>
    <row r="26" spans="1:6" ht="25.5" x14ac:dyDescent="0.25">
      <c r="A26" s="58">
        <f t="shared" si="0"/>
        <v>7</v>
      </c>
      <c r="B26" s="234" t="s">
        <v>158</v>
      </c>
      <c r="C26" s="161"/>
      <c r="D26" s="162"/>
      <c r="E26" s="35"/>
      <c r="F26" s="35"/>
    </row>
    <row r="27" spans="1:6" ht="25.5" x14ac:dyDescent="0.25">
      <c r="A27" s="58">
        <f t="shared" si="0"/>
        <v>8</v>
      </c>
      <c r="B27" s="234" t="s">
        <v>173</v>
      </c>
      <c r="C27" s="161"/>
      <c r="D27" s="162"/>
      <c r="E27" s="35"/>
      <c r="F27" s="35"/>
    </row>
    <row r="28" spans="1:6" ht="51" x14ac:dyDescent="0.25">
      <c r="A28" s="58">
        <f t="shared" si="0"/>
        <v>9</v>
      </c>
      <c r="B28" s="143" t="s">
        <v>140</v>
      </c>
      <c r="C28" s="64"/>
      <c r="D28" s="65"/>
      <c r="E28" s="35"/>
      <c r="F28" s="35"/>
    </row>
    <row r="29" spans="1:6" ht="51" x14ac:dyDescent="0.25">
      <c r="A29" s="58">
        <f t="shared" si="0"/>
        <v>10</v>
      </c>
      <c r="B29" s="231" t="s">
        <v>187</v>
      </c>
      <c r="C29" s="64"/>
      <c r="D29" s="65"/>
      <c r="E29" s="35"/>
      <c r="F29" s="35"/>
    </row>
    <row r="30" spans="1:6" s="69" customFormat="1" x14ac:dyDescent="0.25">
      <c r="A30" s="58">
        <f t="shared" si="0"/>
        <v>11</v>
      </c>
      <c r="B30" s="71" t="s">
        <v>60</v>
      </c>
      <c r="C30" s="67"/>
      <c r="D30" s="68"/>
      <c r="E30" s="35"/>
      <c r="F30" s="35"/>
    </row>
    <row r="31" spans="1:6" s="69" customFormat="1" x14ac:dyDescent="0.25">
      <c r="A31" s="58">
        <f t="shared" si="0"/>
        <v>12</v>
      </c>
      <c r="B31" s="231" t="s">
        <v>61</v>
      </c>
      <c r="C31" s="67"/>
      <c r="D31" s="68"/>
      <c r="E31" s="35"/>
      <c r="F31" s="35"/>
    </row>
    <row r="32" spans="1:6" s="69" customFormat="1" ht="25.5" x14ac:dyDescent="0.25">
      <c r="A32" s="58">
        <f t="shared" si="0"/>
        <v>13</v>
      </c>
      <c r="B32" s="231" t="s">
        <v>72</v>
      </c>
      <c r="C32" s="67"/>
      <c r="D32" s="68"/>
      <c r="E32" s="35"/>
      <c r="F32" s="35"/>
    </row>
    <row r="33" spans="1:6" s="69" customFormat="1" x14ac:dyDescent="0.25">
      <c r="A33" s="41"/>
      <c r="B33" s="66" t="s">
        <v>88</v>
      </c>
      <c r="C33" s="67"/>
      <c r="D33" s="68"/>
      <c r="E33" s="35"/>
      <c r="F33" s="35"/>
    </row>
    <row r="34" spans="1:6" s="69" customFormat="1" x14ac:dyDescent="0.25">
      <c r="A34" s="41">
        <f>A32+1</f>
        <v>14</v>
      </c>
      <c r="B34" s="231" t="s">
        <v>54</v>
      </c>
      <c r="C34" s="67"/>
      <c r="D34" s="68"/>
      <c r="E34" s="35"/>
      <c r="F34" s="35"/>
    </row>
    <row r="35" spans="1:6" s="69" customFormat="1" ht="38.25" x14ac:dyDescent="0.25">
      <c r="A35" s="41">
        <f>A34+1</f>
        <v>15</v>
      </c>
      <c r="B35" s="243" t="s">
        <v>186</v>
      </c>
      <c r="C35" s="67"/>
      <c r="D35" s="68"/>
      <c r="E35" s="35"/>
      <c r="F35" s="35"/>
    </row>
    <row r="36" spans="1:6" x14ac:dyDescent="0.25">
      <c r="A36" s="41">
        <f t="shared" ref="A36:A37" si="1">A35+1</f>
        <v>16</v>
      </c>
      <c r="B36" s="234" t="s">
        <v>73</v>
      </c>
      <c r="C36" s="64"/>
      <c r="D36" s="65"/>
      <c r="E36" s="35"/>
      <c r="F36" s="35"/>
    </row>
    <row r="37" spans="1:6" ht="51" x14ac:dyDescent="0.25">
      <c r="A37" s="41">
        <f t="shared" si="1"/>
        <v>17</v>
      </c>
      <c r="B37" s="244" t="s">
        <v>89</v>
      </c>
      <c r="C37" s="64"/>
      <c r="D37" s="68"/>
      <c r="E37" s="35"/>
      <c r="F37" s="35"/>
    </row>
    <row r="38" spans="1:6" s="69" customFormat="1" x14ac:dyDescent="0.25">
      <c r="A38" s="41"/>
      <c r="B38" s="234" t="s">
        <v>55</v>
      </c>
      <c r="C38" s="67"/>
      <c r="D38" s="68"/>
      <c r="E38" s="35"/>
      <c r="F38" s="35"/>
    </row>
    <row r="39" spans="1:6" s="69" customFormat="1" ht="38.25" x14ac:dyDescent="0.2">
      <c r="A39" s="58">
        <f>A37+1</f>
        <v>18</v>
      </c>
      <c r="B39" s="246" t="s">
        <v>90</v>
      </c>
      <c r="C39" s="67"/>
      <c r="D39" s="68"/>
      <c r="E39" s="35"/>
      <c r="F39" s="35"/>
    </row>
    <row r="40" spans="1:6" s="69" customFormat="1" ht="38.25" x14ac:dyDescent="0.2">
      <c r="A40" s="58">
        <f t="shared" ref="A40:A53" si="2">A39+1</f>
        <v>19</v>
      </c>
      <c r="B40" s="246" t="s">
        <v>91</v>
      </c>
      <c r="C40" s="67"/>
      <c r="D40" s="68"/>
      <c r="E40" s="35"/>
      <c r="F40" s="35"/>
    </row>
    <row r="41" spans="1:6" s="69" customFormat="1" ht="38.25" x14ac:dyDescent="0.25">
      <c r="A41" s="58">
        <f t="shared" si="2"/>
        <v>20</v>
      </c>
      <c r="B41" s="244" t="s">
        <v>146</v>
      </c>
      <c r="C41" s="67"/>
      <c r="D41" s="68"/>
      <c r="E41" s="35"/>
      <c r="F41" s="35"/>
    </row>
    <row r="42" spans="1:6" s="69" customFormat="1" ht="38.25" x14ac:dyDescent="0.25">
      <c r="A42" s="58">
        <f t="shared" si="2"/>
        <v>21</v>
      </c>
      <c r="B42" s="244" t="s">
        <v>305</v>
      </c>
      <c r="C42" s="67"/>
      <c r="D42" s="68"/>
      <c r="E42" s="35"/>
      <c r="F42" s="35"/>
    </row>
    <row r="43" spans="1:6" s="69" customFormat="1" ht="38.25" x14ac:dyDescent="0.25">
      <c r="A43" s="58">
        <f t="shared" si="2"/>
        <v>22</v>
      </c>
      <c r="B43" s="244" t="s">
        <v>147</v>
      </c>
      <c r="C43" s="67"/>
      <c r="D43" s="68"/>
      <c r="E43" s="35"/>
      <c r="F43" s="35"/>
    </row>
    <row r="44" spans="1:6" s="69" customFormat="1" x14ac:dyDescent="0.25">
      <c r="A44" s="58">
        <f t="shared" si="2"/>
        <v>23</v>
      </c>
      <c r="B44" s="244" t="s">
        <v>56</v>
      </c>
      <c r="C44" s="67"/>
      <c r="D44" s="68"/>
      <c r="E44" s="35"/>
      <c r="F44" s="35"/>
    </row>
    <row r="45" spans="1:6" s="69" customFormat="1" x14ac:dyDescent="0.25">
      <c r="A45" s="58">
        <f t="shared" si="2"/>
        <v>24</v>
      </c>
      <c r="B45" s="244" t="s">
        <v>92</v>
      </c>
      <c r="C45" s="67"/>
      <c r="D45" s="68"/>
      <c r="E45" s="35"/>
      <c r="F45" s="35"/>
    </row>
    <row r="46" spans="1:6" s="69" customFormat="1" x14ac:dyDescent="0.25">
      <c r="A46" s="58">
        <f t="shared" si="2"/>
        <v>25</v>
      </c>
      <c r="B46" s="244" t="s">
        <v>57</v>
      </c>
      <c r="C46" s="67"/>
      <c r="D46" s="68"/>
      <c r="E46" s="35"/>
      <c r="F46" s="35"/>
    </row>
    <row r="47" spans="1:6" s="69" customFormat="1" x14ac:dyDescent="0.25">
      <c r="A47" s="58">
        <f t="shared" si="2"/>
        <v>26</v>
      </c>
      <c r="B47" s="244" t="s">
        <v>93</v>
      </c>
      <c r="C47" s="70"/>
      <c r="D47" s="45"/>
      <c r="E47" s="35"/>
      <c r="F47" s="35"/>
    </row>
    <row r="48" spans="1:6" s="69" customFormat="1" ht="25.5" x14ac:dyDescent="0.25">
      <c r="A48" s="58">
        <f t="shared" si="2"/>
        <v>27</v>
      </c>
      <c r="B48" s="244" t="s">
        <v>58</v>
      </c>
      <c r="C48" s="70"/>
      <c r="D48" s="45"/>
      <c r="E48" s="35"/>
      <c r="F48" s="35"/>
    </row>
    <row r="49" spans="1:6" s="69" customFormat="1" x14ac:dyDescent="0.25">
      <c r="A49" s="58">
        <f t="shared" si="2"/>
        <v>28</v>
      </c>
      <c r="B49" s="244" t="s">
        <v>79</v>
      </c>
      <c r="C49" s="67"/>
      <c r="D49" s="68"/>
      <c r="E49" s="35"/>
      <c r="F49" s="35"/>
    </row>
    <row r="50" spans="1:6" s="69" customFormat="1" x14ac:dyDescent="0.25">
      <c r="A50" s="58">
        <f t="shared" si="2"/>
        <v>29</v>
      </c>
      <c r="B50" s="244" t="s">
        <v>80</v>
      </c>
      <c r="C50" s="67"/>
      <c r="D50" s="68"/>
      <c r="E50" s="35"/>
      <c r="F50" s="35"/>
    </row>
    <row r="51" spans="1:6" s="69" customFormat="1" x14ac:dyDescent="0.25">
      <c r="A51" s="58">
        <f t="shared" si="2"/>
        <v>30</v>
      </c>
      <c r="B51" s="244" t="s">
        <v>59</v>
      </c>
      <c r="C51" s="67"/>
      <c r="D51" s="68"/>
      <c r="E51" s="35"/>
      <c r="F51" s="35"/>
    </row>
    <row r="52" spans="1:6" s="69" customFormat="1" ht="25.5" x14ac:dyDescent="0.25">
      <c r="A52" s="58">
        <f t="shared" si="2"/>
        <v>31</v>
      </c>
      <c r="B52" s="244" t="s">
        <v>82</v>
      </c>
      <c r="C52" s="67"/>
      <c r="D52" s="68"/>
      <c r="E52" s="35"/>
      <c r="F52" s="35"/>
    </row>
    <row r="53" spans="1:6" s="69" customFormat="1" ht="25.5" x14ac:dyDescent="0.25">
      <c r="A53" s="58">
        <f t="shared" si="2"/>
        <v>32</v>
      </c>
      <c r="B53" s="244" t="s">
        <v>83</v>
      </c>
      <c r="C53" s="67"/>
      <c r="D53" s="68"/>
      <c r="E53" s="35"/>
      <c r="F53" s="35"/>
    </row>
    <row r="54" spans="1:6" x14ac:dyDescent="0.25">
      <c r="A54" s="58"/>
      <c r="B54" s="146" t="s">
        <v>10</v>
      </c>
      <c r="C54" s="64"/>
      <c r="D54" s="72"/>
      <c r="E54" s="35"/>
      <c r="F54" s="35"/>
    </row>
    <row r="55" spans="1:6" x14ac:dyDescent="0.25">
      <c r="A55" s="58">
        <f>A53+1</f>
        <v>33</v>
      </c>
      <c r="B55" s="145" t="s">
        <v>306</v>
      </c>
      <c r="C55" s="110" t="s">
        <v>14</v>
      </c>
      <c r="D55" s="72">
        <v>1</v>
      </c>
      <c r="E55" s="35"/>
      <c r="F55" s="35"/>
    </row>
    <row r="56" spans="1:6" ht="25.5" x14ac:dyDescent="0.25">
      <c r="A56" s="73">
        <f>A55+1</f>
        <v>34</v>
      </c>
      <c r="B56" s="145" t="s">
        <v>166</v>
      </c>
      <c r="C56" s="110" t="s">
        <v>167</v>
      </c>
      <c r="D56" s="72">
        <v>1.5</v>
      </c>
      <c r="E56" s="35"/>
      <c r="F56" s="35"/>
    </row>
    <row r="57" spans="1:6" x14ac:dyDescent="0.2">
      <c r="A57" s="58">
        <f>A56+1</f>
        <v>35</v>
      </c>
      <c r="B57" s="242" t="s">
        <v>185</v>
      </c>
      <c r="C57" s="110" t="s">
        <v>167</v>
      </c>
      <c r="D57" s="72">
        <v>1.5</v>
      </c>
      <c r="E57" s="35"/>
      <c r="F57" s="35"/>
    </row>
    <row r="58" spans="1:6" ht="25.5" x14ac:dyDescent="0.25">
      <c r="A58" s="58">
        <f t="shared" ref="A58:A60" si="3">A57+1</f>
        <v>36</v>
      </c>
      <c r="B58" s="234" t="s">
        <v>86</v>
      </c>
      <c r="C58" s="111" t="s">
        <v>165</v>
      </c>
      <c r="D58" s="72">
        <v>1</v>
      </c>
      <c r="E58" s="35"/>
      <c r="F58" s="35"/>
    </row>
    <row r="59" spans="1:6" ht="51" x14ac:dyDescent="0.25">
      <c r="A59" s="58">
        <f t="shared" si="3"/>
        <v>37</v>
      </c>
      <c r="B59" s="234" t="s">
        <v>302</v>
      </c>
      <c r="C59" s="111" t="s">
        <v>14</v>
      </c>
      <c r="D59" s="72">
        <v>2</v>
      </c>
      <c r="E59" s="35"/>
      <c r="F59" s="35"/>
    </row>
    <row r="60" spans="1:6" ht="38.25" x14ac:dyDescent="0.25">
      <c r="A60" s="74">
        <f t="shared" si="3"/>
        <v>38</v>
      </c>
      <c r="B60" s="112" t="s">
        <v>303</v>
      </c>
      <c r="C60" s="113" t="s">
        <v>14</v>
      </c>
      <c r="D60" s="144">
        <v>1.5</v>
      </c>
      <c r="E60" s="37"/>
      <c r="F60" s="37"/>
    </row>
    <row r="61" spans="1:6" ht="15" customHeight="1" x14ac:dyDescent="0.25">
      <c r="A61" s="58"/>
      <c r="B61" s="61" t="s">
        <v>62</v>
      </c>
      <c r="C61" s="62"/>
      <c r="D61" s="63">
        <f>SUM(D62:D73)</f>
        <v>1.5</v>
      </c>
      <c r="E61" s="36"/>
      <c r="F61" s="25"/>
    </row>
    <row r="62" spans="1:6" ht="25.5" x14ac:dyDescent="0.25">
      <c r="A62" s="58"/>
      <c r="B62" s="146" t="s">
        <v>9</v>
      </c>
      <c r="C62" s="77"/>
      <c r="D62" s="78"/>
      <c r="E62" s="46"/>
      <c r="F62" s="46"/>
    </row>
    <row r="63" spans="1:6" ht="102" x14ac:dyDescent="0.25">
      <c r="A63" s="58">
        <f>A60+1</f>
        <v>39</v>
      </c>
      <c r="B63" s="229" t="s">
        <v>304</v>
      </c>
      <c r="C63" s="77"/>
      <c r="D63" s="78"/>
      <c r="E63" s="35"/>
      <c r="F63" s="35"/>
    </row>
    <row r="64" spans="1:6" x14ac:dyDescent="0.25">
      <c r="A64" s="58">
        <f t="shared" ref="A64:A70" si="4">A63+1</f>
        <v>40</v>
      </c>
      <c r="B64" s="229" t="s">
        <v>63</v>
      </c>
      <c r="C64" s="77"/>
      <c r="D64" s="78"/>
      <c r="E64" s="35"/>
      <c r="F64" s="35"/>
    </row>
    <row r="65" spans="1:6" s="81" customFormat="1" ht="25.5" x14ac:dyDescent="0.25">
      <c r="A65" s="58">
        <f t="shared" si="4"/>
        <v>41</v>
      </c>
      <c r="B65" s="231" t="s">
        <v>64</v>
      </c>
      <c r="C65" s="79"/>
      <c r="D65" s="80"/>
      <c r="E65" s="35"/>
      <c r="F65" s="35"/>
    </row>
    <row r="66" spans="1:6" x14ac:dyDescent="0.25">
      <c r="A66" s="58">
        <f t="shared" si="4"/>
        <v>42</v>
      </c>
      <c r="B66" s="231" t="s">
        <v>65</v>
      </c>
      <c r="C66" s="82"/>
      <c r="D66" s="83"/>
      <c r="E66" s="35"/>
      <c r="F66" s="35"/>
    </row>
    <row r="67" spans="1:6" ht="30.75" customHeight="1" x14ac:dyDescent="0.25">
      <c r="A67" s="58">
        <f t="shared" si="4"/>
        <v>43</v>
      </c>
      <c r="B67" s="229" t="s">
        <v>66</v>
      </c>
      <c r="C67" s="82"/>
      <c r="D67" s="83"/>
      <c r="E67" s="35"/>
      <c r="F67" s="35"/>
    </row>
    <row r="68" spans="1:6" ht="30.75" customHeight="1" x14ac:dyDescent="0.25">
      <c r="A68" s="58">
        <f t="shared" si="4"/>
        <v>44</v>
      </c>
      <c r="B68" s="231" t="s">
        <v>180</v>
      </c>
      <c r="C68" s="175"/>
      <c r="D68" s="83"/>
      <c r="E68" s="35"/>
      <c r="F68" s="35"/>
    </row>
    <row r="69" spans="1:6" x14ac:dyDescent="0.25">
      <c r="A69" s="58">
        <f t="shared" si="4"/>
        <v>45</v>
      </c>
      <c r="B69" s="231" t="s">
        <v>67</v>
      </c>
      <c r="C69" s="84"/>
      <c r="D69" s="85"/>
      <c r="E69" s="35"/>
      <c r="F69" s="35"/>
    </row>
    <row r="70" spans="1:6" ht="51" x14ac:dyDescent="0.25">
      <c r="A70" s="58">
        <f t="shared" si="4"/>
        <v>46</v>
      </c>
      <c r="B70" s="232" t="s">
        <v>68</v>
      </c>
      <c r="C70" s="77"/>
      <c r="D70" s="78"/>
      <c r="E70" s="35"/>
      <c r="F70" s="35"/>
    </row>
    <row r="71" spans="1:6" x14ac:dyDescent="0.25">
      <c r="A71" s="58"/>
      <c r="B71" s="146" t="s">
        <v>10</v>
      </c>
      <c r="C71" s="87"/>
      <c r="D71" s="88"/>
      <c r="E71" s="35"/>
      <c r="F71" s="35"/>
    </row>
    <row r="72" spans="1:6" x14ac:dyDescent="0.25">
      <c r="A72" s="58">
        <f>A70+1</f>
        <v>47</v>
      </c>
      <c r="B72" s="234" t="s">
        <v>136</v>
      </c>
      <c r="C72" s="130" t="s">
        <v>137</v>
      </c>
      <c r="D72" s="88">
        <v>0.25</v>
      </c>
      <c r="E72" s="129"/>
      <c r="F72" s="35"/>
    </row>
    <row r="73" spans="1:6" ht="25.5" x14ac:dyDescent="0.25">
      <c r="A73" s="74">
        <f>A72+1</f>
        <v>48</v>
      </c>
      <c r="B73" s="43" t="s">
        <v>168</v>
      </c>
      <c r="C73" s="75" t="s">
        <v>87</v>
      </c>
      <c r="D73" s="144">
        <v>1.25</v>
      </c>
      <c r="E73" s="37"/>
      <c r="F73" s="114"/>
    </row>
    <row r="74" spans="1:6" s="93" customFormat="1" ht="15" customHeight="1" x14ac:dyDescent="0.25">
      <c r="A74" s="73"/>
      <c r="B74" s="228"/>
      <c r="C74" s="73"/>
      <c r="D74" s="91"/>
      <c r="E74" s="102"/>
      <c r="F74" s="238"/>
    </row>
    <row r="75" spans="1:6" ht="37.5" customHeight="1" x14ac:dyDescent="0.25">
      <c r="A75" s="28"/>
      <c r="B75" s="156" t="s">
        <v>177</v>
      </c>
      <c r="C75" s="30" t="s">
        <v>47</v>
      </c>
      <c r="D75" s="44" t="s">
        <v>8</v>
      </c>
      <c r="E75" s="29" t="s">
        <v>5</v>
      </c>
      <c r="F75" s="20" t="s">
        <v>6</v>
      </c>
    </row>
    <row r="76" spans="1:6" ht="15" customHeight="1" x14ac:dyDescent="0.25">
      <c r="A76" s="57"/>
      <c r="B76" s="235" t="s">
        <v>70</v>
      </c>
      <c r="C76" s="94"/>
      <c r="D76" s="95">
        <f>SUM(D77:D81)</f>
        <v>0.75</v>
      </c>
      <c r="E76" s="36"/>
      <c r="F76" s="25"/>
    </row>
    <row r="77" spans="1:6" ht="25.5" x14ac:dyDescent="0.25">
      <c r="A77" s="58"/>
      <c r="B77" s="146" t="s">
        <v>9</v>
      </c>
      <c r="C77" s="96"/>
      <c r="D77" s="97"/>
      <c r="E77" s="46"/>
      <c r="F77" s="46"/>
    </row>
    <row r="78" spans="1:6" x14ac:dyDescent="0.25">
      <c r="A78" s="58">
        <f>A73+1</f>
        <v>49</v>
      </c>
      <c r="B78" s="229" t="s">
        <v>71</v>
      </c>
      <c r="C78" s="62"/>
      <c r="D78" s="63"/>
      <c r="E78" s="46"/>
      <c r="F78" s="46"/>
    </row>
    <row r="79" spans="1:6" x14ac:dyDescent="0.25">
      <c r="A79" s="58"/>
      <c r="B79" s="42" t="s">
        <v>10</v>
      </c>
      <c r="C79" s="130"/>
      <c r="D79" s="187"/>
      <c r="E79" s="177"/>
      <c r="F79" s="177"/>
    </row>
    <row r="80" spans="1:6" x14ac:dyDescent="0.25">
      <c r="A80" s="58">
        <f>A78+1</f>
        <v>50</v>
      </c>
      <c r="B80" s="178" t="s">
        <v>178</v>
      </c>
      <c r="C80" s="130" t="s">
        <v>38</v>
      </c>
      <c r="D80" s="250">
        <v>0.25</v>
      </c>
      <c r="E80" s="177"/>
      <c r="F80" s="177"/>
    </row>
    <row r="81" spans="1:6" s="98" customFormat="1" ht="12.75" x14ac:dyDescent="0.25">
      <c r="A81" s="74">
        <f>A80+1</f>
        <v>51</v>
      </c>
      <c r="B81" s="179" t="s">
        <v>179</v>
      </c>
      <c r="C81" s="180" t="s">
        <v>38</v>
      </c>
      <c r="D81" s="251">
        <v>0.5</v>
      </c>
      <c r="E81" s="181"/>
      <c r="F81" s="181"/>
    </row>
    <row r="82" spans="1:6" s="102" customFormat="1" ht="15" customHeight="1" x14ac:dyDescent="0.25">
      <c r="A82" s="99"/>
      <c r="B82" s="228"/>
      <c r="C82" s="100"/>
      <c r="D82" s="101"/>
      <c r="E82" s="99"/>
      <c r="F82" s="228"/>
    </row>
    <row r="83" spans="1:6" s="102" customFormat="1" ht="15" customHeight="1" x14ac:dyDescent="0.25">
      <c r="B83" s="247" t="s">
        <v>33</v>
      </c>
      <c r="D83" s="103"/>
      <c r="F83" s="228"/>
    </row>
    <row r="84" spans="1:6" s="93" customFormat="1" ht="15" customHeight="1" x14ac:dyDescent="0.25">
      <c r="B84" s="248"/>
      <c r="D84" s="104"/>
      <c r="E84" s="158"/>
      <c r="F84" s="239" t="s">
        <v>12</v>
      </c>
    </row>
    <row r="85" spans="1:6" s="93" customFormat="1" x14ac:dyDescent="0.25">
      <c r="B85" s="248"/>
      <c r="D85" s="104"/>
      <c r="E85" s="158"/>
      <c r="F85" s="240"/>
    </row>
    <row r="86" spans="1:6" x14ac:dyDescent="0.25">
      <c r="A86" s="93"/>
      <c r="B86" s="248"/>
      <c r="C86" s="93"/>
      <c r="D86" s="104"/>
      <c r="E86" s="158"/>
      <c r="F86" s="240"/>
    </row>
    <row r="87" spans="1:6" x14ac:dyDescent="0.25">
      <c r="A87" s="93"/>
      <c r="B87" s="248"/>
      <c r="C87" s="93"/>
      <c r="D87" s="104"/>
      <c r="E87" s="158"/>
      <c r="F87" s="240"/>
    </row>
    <row r="88" spans="1:6" x14ac:dyDescent="0.25">
      <c r="A88" s="93"/>
      <c r="B88" s="248"/>
      <c r="C88" s="93"/>
      <c r="D88" s="104"/>
      <c r="E88" s="158"/>
      <c r="F88" s="240"/>
    </row>
    <row r="89" spans="1:6" x14ac:dyDescent="0.25">
      <c r="A89" s="93"/>
      <c r="B89" s="248"/>
      <c r="C89" s="93"/>
      <c r="D89" s="104"/>
      <c r="E89" s="158"/>
      <c r="F89" s="240"/>
    </row>
    <row r="90" spans="1:6" x14ac:dyDescent="0.25">
      <c r="A90" s="93"/>
      <c r="B90" s="248"/>
      <c r="C90" s="93"/>
      <c r="D90" s="104"/>
      <c r="E90" s="158"/>
      <c r="F90" s="240"/>
    </row>
    <row r="91" spans="1:6" x14ac:dyDescent="0.25">
      <c r="A91" s="93"/>
      <c r="B91" s="248"/>
      <c r="C91" s="93"/>
      <c r="D91" s="104"/>
      <c r="E91" s="158"/>
      <c r="F91" s="240"/>
    </row>
    <row r="92" spans="1:6" x14ac:dyDescent="0.25">
      <c r="A92" s="93"/>
      <c r="B92" s="248"/>
      <c r="C92" s="93"/>
      <c r="D92" s="104"/>
      <c r="E92" s="158"/>
      <c r="F92" s="240"/>
    </row>
    <row r="93" spans="1:6" s="53" customFormat="1" x14ac:dyDescent="0.25">
      <c r="A93" s="93"/>
      <c r="B93" s="248"/>
      <c r="C93" s="93"/>
      <c r="D93" s="104"/>
      <c r="E93" s="158"/>
      <c r="F93" s="240"/>
    </row>
    <row r="94" spans="1:6" s="53" customFormat="1" x14ac:dyDescent="0.25">
      <c r="A94" s="93"/>
      <c r="B94" s="248"/>
      <c r="C94" s="93"/>
      <c r="D94" s="104"/>
      <c r="E94" s="158"/>
      <c r="F94" s="240"/>
    </row>
    <row r="95" spans="1:6" s="53" customFormat="1" x14ac:dyDescent="0.25">
      <c r="A95" s="93"/>
      <c r="B95" s="248"/>
      <c r="C95" s="93"/>
      <c r="D95" s="104"/>
      <c r="E95" s="158"/>
      <c r="F95" s="240"/>
    </row>
  </sheetData>
  <sheetProtection algorithmName="SHA-512" hashValue="gDr9axYjLPTGOEWGy/I609sjFPQPrkZc38gsmKpkVtAZZdPP0gRd7Kpeue1KrJirGGT4auJ242AW6deZqPEoEQ==" saltValue="afjLXsFO6L5Waiym/g58xQ==" spinCount="100000" sheet="1" objects="1" scenarios="1"/>
  <mergeCells count="17">
    <mergeCell ref="B13:D13"/>
    <mergeCell ref="B14:D14"/>
    <mergeCell ref="B15:D15"/>
    <mergeCell ref="B16:C16"/>
    <mergeCell ref="B6:D6"/>
    <mergeCell ref="B7:D7"/>
    <mergeCell ref="B8:D8"/>
    <mergeCell ref="B10:D10"/>
    <mergeCell ref="B11:D11"/>
    <mergeCell ref="B12:D12"/>
    <mergeCell ref="B9:D9"/>
    <mergeCell ref="A5:F5"/>
    <mergeCell ref="B1:F1"/>
    <mergeCell ref="A2:A4"/>
    <mergeCell ref="C2:F2"/>
    <mergeCell ref="C3:F3"/>
    <mergeCell ref="C4:F4"/>
  </mergeCells>
  <hyperlinks>
    <hyperlink ref="F84" location="'Annex B'!A1" display="Anar al full Annex B"/>
  </hyperlinks>
  <pageMargins left="0.7" right="0.7" top="0.75" bottom="0.75" header="0.3" footer="0.3"/>
  <pageSetup paperSize="9"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93"/>
  <sheetViews>
    <sheetView zoomScaleNormal="100" workbookViewId="0">
      <selection activeCell="B1" sqref="A1:F1"/>
    </sheetView>
  </sheetViews>
  <sheetFormatPr baseColWidth="10" defaultColWidth="11.42578125" defaultRowHeight="15" x14ac:dyDescent="0.25"/>
  <cols>
    <col min="1" max="1" width="16.85546875" style="54" customWidth="1"/>
    <col min="2" max="2" width="66.7109375" style="54" customWidth="1"/>
    <col min="3" max="3" width="10.85546875" style="54" customWidth="1"/>
    <col min="4" max="4" width="10.85546875" style="105" customWidth="1"/>
    <col min="5" max="5" width="28.7109375" style="81" customWidth="1"/>
    <col min="6" max="6" width="28.7109375" style="241" customWidth="1"/>
    <col min="7" max="7" width="53.140625" style="53" bestFit="1" customWidth="1"/>
    <col min="8" max="256" width="9.140625" style="54" customWidth="1"/>
    <col min="257" max="257" width="16.85546875" style="54" customWidth="1"/>
    <col min="258" max="258" width="66.7109375" style="54" customWidth="1"/>
    <col min="259" max="260" width="10.85546875" style="54" customWidth="1"/>
    <col min="261" max="262" width="28.7109375" style="54" customWidth="1"/>
    <col min="263" max="263" width="53.140625" style="54" bestFit="1" customWidth="1"/>
    <col min="264" max="512" width="9.140625" style="54" customWidth="1"/>
    <col min="513" max="513" width="16.85546875" style="54" customWidth="1"/>
    <col min="514" max="514" width="66.7109375" style="54" customWidth="1"/>
    <col min="515" max="516" width="10.85546875" style="54" customWidth="1"/>
    <col min="517" max="518" width="28.7109375" style="54" customWidth="1"/>
    <col min="519" max="519" width="53.140625" style="54" bestFit="1" customWidth="1"/>
    <col min="520" max="768" width="9.140625" style="54" customWidth="1"/>
    <col min="769" max="769" width="16.85546875" style="54" customWidth="1"/>
    <col min="770" max="770" width="66.7109375" style="54" customWidth="1"/>
    <col min="771" max="772" width="10.85546875" style="54" customWidth="1"/>
    <col min="773" max="774" width="28.7109375" style="54" customWidth="1"/>
    <col min="775" max="775" width="53.140625" style="54" bestFit="1" customWidth="1"/>
    <col min="776" max="1024" width="9.140625" style="54" customWidth="1"/>
    <col min="1025" max="1025" width="16.85546875" style="54" customWidth="1"/>
    <col min="1026" max="1026" width="66.7109375" style="54" customWidth="1"/>
    <col min="1027" max="1028" width="10.85546875" style="54" customWidth="1"/>
    <col min="1029" max="1030" width="28.7109375" style="54" customWidth="1"/>
    <col min="1031" max="1031" width="53.140625" style="54" bestFit="1" customWidth="1"/>
    <col min="1032" max="1280" width="9.140625" style="54" customWidth="1"/>
    <col min="1281" max="1281" width="16.85546875" style="54" customWidth="1"/>
    <col min="1282" max="1282" width="66.7109375" style="54" customWidth="1"/>
    <col min="1283" max="1284" width="10.85546875" style="54" customWidth="1"/>
    <col min="1285" max="1286" width="28.7109375" style="54" customWidth="1"/>
    <col min="1287" max="1287" width="53.140625" style="54" bestFit="1" customWidth="1"/>
    <col min="1288" max="1536" width="9.140625" style="54" customWidth="1"/>
    <col min="1537" max="1537" width="16.85546875" style="54" customWidth="1"/>
    <col min="1538" max="1538" width="66.7109375" style="54" customWidth="1"/>
    <col min="1539" max="1540" width="10.85546875" style="54" customWidth="1"/>
    <col min="1541" max="1542" width="28.7109375" style="54" customWidth="1"/>
    <col min="1543" max="1543" width="53.140625" style="54" bestFit="1" customWidth="1"/>
    <col min="1544" max="1792" width="9.140625" style="54" customWidth="1"/>
    <col min="1793" max="1793" width="16.85546875" style="54" customWidth="1"/>
    <col min="1794" max="1794" width="66.7109375" style="54" customWidth="1"/>
    <col min="1795" max="1796" width="10.85546875" style="54" customWidth="1"/>
    <col min="1797" max="1798" width="28.7109375" style="54" customWidth="1"/>
    <col min="1799" max="1799" width="53.140625" style="54" bestFit="1" customWidth="1"/>
    <col min="1800" max="2048" width="9.140625" style="54" customWidth="1"/>
    <col min="2049" max="2049" width="16.85546875" style="54" customWidth="1"/>
    <col min="2050" max="2050" width="66.7109375" style="54" customWidth="1"/>
    <col min="2051" max="2052" width="10.85546875" style="54" customWidth="1"/>
    <col min="2053" max="2054" width="28.7109375" style="54" customWidth="1"/>
    <col min="2055" max="2055" width="53.140625" style="54" bestFit="1" customWidth="1"/>
    <col min="2056" max="2304" width="9.140625" style="54" customWidth="1"/>
    <col min="2305" max="2305" width="16.85546875" style="54" customWidth="1"/>
    <col min="2306" max="2306" width="66.7109375" style="54" customWidth="1"/>
    <col min="2307" max="2308" width="10.85546875" style="54" customWidth="1"/>
    <col min="2309" max="2310" width="28.7109375" style="54" customWidth="1"/>
    <col min="2311" max="2311" width="53.140625" style="54" bestFit="1" customWidth="1"/>
    <col min="2312" max="2560" width="9.140625" style="54" customWidth="1"/>
    <col min="2561" max="2561" width="16.85546875" style="54" customWidth="1"/>
    <col min="2562" max="2562" width="66.7109375" style="54" customWidth="1"/>
    <col min="2563" max="2564" width="10.85546875" style="54" customWidth="1"/>
    <col min="2565" max="2566" width="28.7109375" style="54" customWidth="1"/>
    <col min="2567" max="2567" width="53.140625" style="54" bestFit="1" customWidth="1"/>
    <col min="2568" max="2816" width="9.140625" style="54" customWidth="1"/>
    <col min="2817" max="2817" width="16.85546875" style="54" customWidth="1"/>
    <col min="2818" max="2818" width="66.7109375" style="54" customWidth="1"/>
    <col min="2819" max="2820" width="10.85546875" style="54" customWidth="1"/>
    <col min="2821" max="2822" width="28.7109375" style="54" customWidth="1"/>
    <col min="2823" max="2823" width="53.140625" style="54" bestFit="1" customWidth="1"/>
    <col min="2824" max="3072" width="9.140625" style="54" customWidth="1"/>
    <col min="3073" max="3073" width="16.85546875" style="54" customWidth="1"/>
    <col min="3074" max="3074" width="66.7109375" style="54" customWidth="1"/>
    <col min="3075" max="3076" width="10.85546875" style="54" customWidth="1"/>
    <col min="3077" max="3078" width="28.7109375" style="54" customWidth="1"/>
    <col min="3079" max="3079" width="53.140625" style="54" bestFit="1" customWidth="1"/>
    <col min="3080" max="3328" width="9.140625" style="54" customWidth="1"/>
    <col min="3329" max="3329" width="16.85546875" style="54" customWidth="1"/>
    <col min="3330" max="3330" width="66.7109375" style="54" customWidth="1"/>
    <col min="3331" max="3332" width="10.85546875" style="54" customWidth="1"/>
    <col min="3333" max="3334" width="28.7109375" style="54" customWidth="1"/>
    <col min="3335" max="3335" width="53.140625" style="54" bestFit="1" customWidth="1"/>
    <col min="3336" max="3584" width="9.140625" style="54" customWidth="1"/>
    <col min="3585" max="3585" width="16.85546875" style="54" customWidth="1"/>
    <col min="3586" max="3586" width="66.7109375" style="54" customWidth="1"/>
    <col min="3587" max="3588" width="10.85546875" style="54" customWidth="1"/>
    <col min="3589" max="3590" width="28.7109375" style="54" customWidth="1"/>
    <col min="3591" max="3591" width="53.140625" style="54" bestFit="1" customWidth="1"/>
    <col min="3592" max="3840" width="9.140625" style="54" customWidth="1"/>
    <col min="3841" max="3841" width="16.85546875" style="54" customWidth="1"/>
    <col min="3842" max="3842" width="66.7109375" style="54" customWidth="1"/>
    <col min="3843" max="3844" width="10.85546875" style="54" customWidth="1"/>
    <col min="3845" max="3846" width="28.7109375" style="54" customWidth="1"/>
    <col min="3847" max="3847" width="53.140625" style="54" bestFit="1" customWidth="1"/>
    <col min="3848" max="4096" width="9.140625" style="54" customWidth="1"/>
    <col min="4097" max="4097" width="16.85546875" style="54" customWidth="1"/>
    <col min="4098" max="4098" width="66.7109375" style="54" customWidth="1"/>
    <col min="4099" max="4100" width="10.85546875" style="54" customWidth="1"/>
    <col min="4101" max="4102" width="28.7109375" style="54" customWidth="1"/>
    <col min="4103" max="4103" width="53.140625" style="54" bestFit="1" customWidth="1"/>
    <col min="4104" max="4352" width="9.140625" style="54" customWidth="1"/>
    <col min="4353" max="4353" width="16.85546875" style="54" customWidth="1"/>
    <col min="4354" max="4354" width="66.7109375" style="54" customWidth="1"/>
    <col min="4355" max="4356" width="10.85546875" style="54" customWidth="1"/>
    <col min="4357" max="4358" width="28.7109375" style="54" customWidth="1"/>
    <col min="4359" max="4359" width="53.140625" style="54" bestFit="1" customWidth="1"/>
    <col min="4360" max="4608" width="9.140625" style="54" customWidth="1"/>
    <col min="4609" max="4609" width="16.85546875" style="54" customWidth="1"/>
    <col min="4610" max="4610" width="66.7109375" style="54" customWidth="1"/>
    <col min="4611" max="4612" width="10.85546875" style="54" customWidth="1"/>
    <col min="4613" max="4614" width="28.7109375" style="54" customWidth="1"/>
    <col min="4615" max="4615" width="53.140625" style="54" bestFit="1" customWidth="1"/>
    <col min="4616" max="4864" width="9.140625" style="54" customWidth="1"/>
    <col min="4865" max="4865" width="16.85546875" style="54" customWidth="1"/>
    <col min="4866" max="4866" width="66.7109375" style="54" customWidth="1"/>
    <col min="4867" max="4868" width="10.85546875" style="54" customWidth="1"/>
    <col min="4869" max="4870" width="28.7109375" style="54" customWidth="1"/>
    <col min="4871" max="4871" width="53.140625" style="54" bestFit="1" customWidth="1"/>
    <col min="4872" max="5120" width="9.140625" style="54" customWidth="1"/>
    <col min="5121" max="5121" width="16.85546875" style="54" customWidth="1"/>
    <col min="5122" max="5122" width="66.7109375" style="54" customWidth="1"/>
    <col min="5123" max="5124" width="10.85546875" style="54" customWidth="1"/>
    <col min="5125" max="5126" width="28.7109375" style="54" customWidth="1"/>
    <col min="5127" max="5127" width="53.140625" style="54" bestFit="1" customWidth="1"/>
    <col min="5128" max="5376" width="9.140625" style="54" customWidth="1"/>
    <col min="5377" max="5377" width="16.85546875" style="54" customWidth="1"/>
    <col min="5378" max="5378" width="66.7109375" style="54" customWidth="1"/>
    <col min="5379" max="5380" width="10.85546875" style="54" customWidth="1"/>
    <col min="5381" max="5382" width="28.7109375" style="54" customWidth="1"/>
    <col min="5383" max="5383" width="53.140625" style="54" bestFit="1" customWidth="1"/>
    <col min="5384" max="5632" width="9.140625" style="54" customWidth="1"/>
    <col min="5633" max="5633" width="16.85546875" style="54" customWidth="1"/>
    <col min="5634" max="5634" width="66.7109375" style="54" customWidth="1"/>
    <col min="5635" max="5636" width="10.85546875" style="54" customWidth="1"/>
    <col min="5637" max="5638" width="28.7109375" style="54" customWidth="1"/>
    <col min="5639" max="5639" width="53.140625" style="54" bestFit="1" customWidth="1"/>
    <col min="5640" max="5888" width="9.140625" style="54" customWidth="1"/>
    <col min="5889" max="5889" width="16.85546875" style="54" customWidth="1"/>
    <col min="5890" max="5890" width="66.7109375" style="54" customWidth="1"/>
    <col min="5891" max="5892" width="10.85546875" style="54" customWidth="1"/>
    <col min="5893" max="5894" width="28.7109375" style="54" customWidth="1"/>
    <col min="5895" max="5895" width="53.140625" style="54" bestFit="1" customWidth="1"/>
    <col min="5896" max="6144" width="9.140625" style="54" customWidth="1"/>
    <col min="6145" max="6145" width="16.85546875" style="54" customWidth="1"/>
    <col min="6146" max="6146" width="66.7109375" style="54" customWidth="1"/>
    <col min="6147" max="6148" width="10.85546875" style="54" customWidth="1"/>
    <col min="6149" max="6150" width="28.7109375" style="54" customWidth="1"/>
    <col min="6151" max="6151" width="53.140625" style="54" bestFit="1" customWidth="1"/>
    <col min="6152" max="6400" width="9.140625" style="54" customWidth="1"/>
    <col min="6401" max="6401" width="16.85546875" style="54" customWidth="1"/>
    <col min="6402" max="6402" width="66.7109375" style="54" customWidth="1"/>
    <col min="6403" max="6404" width="10.85546875" style="54" customWidth="1"/>
    <col min="6405" max="6406" width="28.7109375" style="54" customWidth="1"/>
    <col min="6407" max="6407" width="53.140625" style="54" bestFit="1" customWidth="1"/>
    <col min="6408" max="6656" width="9.140625" style="54" customWidth="1"/>
    <col min="6657" max="6657" width="16.85546875" style="54" customWidth="1"/>
    <col min="6658" max="6658" width="66.7109375" style="54" customWidth="1"/>
    <col min="6659" max="6660" width="10.85546875" style="54" customWidth="1"/>
    <col min="6661" max="6662" width="28.7109375" style="54" customWidth="1"/>
    <col min="6663" max="6663" width="53.140625" style="54" bestFit="1" customWidth="1"/>
    <col min="6664" max="6912" width="9.140625" style="54" customWidth="1"/>
    <col min="6913" max="6913" width="16.85546875" style="54" customWidth="1"/>
    <col min="6914" max="6914" width="66.7109375" style="54" customWidth="1"/>
    <col min="6915" max="6916" width="10.85546875" style="54" customWidth="1"/>
    <col min="6917" max="6918" width="28.7109375" style="54" customWidth="1"/>
    <col min="6919" max="6919" width="53.140625" style="54" bestFit="1" customWidth="1"/>
    <col min="6920" max="7168" width="9.140625" style="54" customWidth="1"/>
    <col min="7169" max="7169" width="16.85546875" style="54" customWidth="1"/>
    <col min="7170" max="7170" width="66.7109375" style="54" customWidth="1"/>
    <col min="7171" max="7172" width="10.85546875" style="54" customWidth="1"/>
    <col min="7173" max="7174" width="28.7109375" style="54" customWidth="1"/>
    <col min="7175" max="7175" width="53.140625" style="54" bestFit="1" customWidth="1"/>
    <col min="7176" max="7424" width="9.140625" style="54" customWidth="1"/>
    <col min="7425" max="7425" width="16.85546875" style="54" customWidth="1"/>
    <col min="7426" max="7426" width="66.7109375" style="54" customWidth="1"/>
    <col min="7427" max="7428" width="10.85546875" style="54" customWidth="1"/>
    <col min="7429" max="7430" width="28.7109375" style="54" customWidth="1"/>
    <col min="7431" max="7431" width="53.140625" style="54" bestFit="1" customWidth="1"/>
    <col min="7432" max="7680" width="9.140625" style="54" customWidth="1"/>
    <col min="7681" max="7681" width="16.85546875" style="54" customWidth="1"/>
    <col min="7682" max="7682" width="66.7109375" style="54" customWidth="1"/>
    <col min="7683" max="7684" width="10.85546875" style="54" customWidth="1"/>
    <col min="7685" max="7686" width="28.7109375" style="54" customWidth="1"/>
    <col min="7687" max="7687" width="53.140625" style="54" bestFit="1" customWidth="1"/>
    <col min="7688" max="7936" width="9.140625" style="54" customWidth="1"/>
    <col min="7937" max="7937" width="16.85546875" style="54" customWidth="1"/>
    <col min="7938" max="7938" width="66.7109375" style="54" customWidth="1"/>
    <col min="7939" max="7940" width="10.85546875" style="54" customWidth="1"/>
    <col min="7941" max="7942" width="28.7109375" style="54" customWidth="1"/>
    <col min="7943" max="7943" width="53.140625" style="54" bestFit="1" customWidth="1"/>
    <col min="7944" max="8192" width="9.140625" style="54" customWidth="1"/>
    <col min="8193" max="8193" width="16.85546875" style="54" customWidth="1"/>
    <col min="8194" max="8194" width="66.7109375" style="54" customWidth="1"/>
    <col min="8195" max="8196" width="10.85546875" style="54" customWidth="1"/>
    <col min="8197" max="8198" width="28.7109375" style="54" customWidth="1"/>
    <col min="8199" max="8199" width="53.140625" style="54" bestFit="1" customWidth="1"/>
    <col min="8200" max="8448" width="9.140625" style="54" customWidth="1"/>
    <col min="8449" max="8449" width="16.85546875" style="54" customWidth="1"/>
    <col min="8450" max="8450" width="66.7109375" style="54" customWidth="1"/>
    <col min="8451" max="8452" width="10.85546875" style="54" customWidth="1"/>
    <col min="8453" max="8454" width="28.7109375" style="54" customWidth="1"/>
    <col min="8455" max="8455" width="53.140625" style="54" bestFit="1" customWidth="1"/>
    <col min="8456" max="8704" width="9.140625" style="54" customWidth="1"/>
    <col min="8705" max="8705" width="16.85546875" style="54" customWidth="1"/>
    <col min="8706" max="8706" width="66.7109375" style="54" customWidth="1"/>
    <col min="8707" max="8708" width="10.85546875" style="54" customWidth="1"/>
    <col min="8709" max="8710" width="28.7109375" style="54" customWidth="1"/>
    <col min="8711" max="8711" width="53.140625" style="54" bestFit="1" customWidth="1"/>
    <col min="8712" max="8960" width="9.140625" style="54" customWidth="1"/>
    <col min="8961" max="8961" width="16.85546875" style="54" customWidth="1"/>
    <col min="8962" max="8962" width="66.7109375" style="54" customWidth="1"/>
    <col min="8963" max="8964" width="10.85546875" style="54" customWidth="1"/>
    <col min="8965" max="8966" width="28.7109375" style="54" customWidth="1"/>
    <col min="8967" max="8967" width="53.140625" style="54" bestFit="1" customWidth="1"/>
    <col min="8968" max="9216" width="9.140625" style="54" customWidth="1"/>
    <col min="9217" max="9217" width="16.85546875" style="54" customWidth="1"/>
    <col min="9218" max="9218" width="66.7109375" style="54" customWidth="1"/>
    <col min="9219" max="9220" width="10.85546875" style="54" customWidth="1"/>
    <col min="9221" max="9222" width="28.7109375" style="54" customWidth="1"/>
    <col min="9223" max="9223" width="53.140625" style="54" bestFit="1" customWidth="1"/>
    <col min="9224" max="9472" width="9.140625" style="54" customWidth="1"/>
    <col min="9473" max="9473" width="16.85546875" style="54" customWidth="1"/>
    <col min="9474" max="9474" width="66.7109375" style="54" customWidth="1"/>
    <col min="9475" max="9476" width="10.85546875" style="54" customWidth="1"/>
    <col min="9477" max="9478" width="28.7109375" style="54" customWidth="1"/>
    <col min="9479" max="9479" width="53.140625" style="54" bestFit="1" customWidth="1"/>
    <col min="9480" max="9728" width="9.140625" style="54" customWidth="1"/>
    <col min="9729" max="9729" width="16.85546875" style="54" customWidth="1"/>
    <col min="9730" max="9730" width="66.7109375" style="54" customWidth="1"/>
    <col min="9731" max="9732" width="10.85546875" style="54" customWidth="1"/>
    <col min="9733" max="9734" width="28.7109375" style="54" customWidth="1"/>
    <col min="9735" max="9735" width="53.140625" style="54" bestFit="1" customWidth="1"/>
    <col min="9736" max="9984" width="9.140625" style="54" customWidth="1"/>
    <col min="9985" max="9985" width="16.85546875" style="54" customWidth="1"/>
    <col min="9986" max="9986" width="66.7109375" style="54" customWidth="1"/>
    <col min="9987" max="9988" width="10.85546875" style="54" customWidth="1"/>
    <col min="9989" max="9990" width="28.7109375" style="54" customWidth="1"/>
    <col min="9991" max="9991" width="53.140625" style="54" bestFit="1" customWidth="1"/>
    <col min="9992" max="10240" width="9.140625" style="54" customWidth="1"/>
    <col min="10241" max="10241" width="16.85546875" style="54" customWidth="1"/>
    <col min="10242" max="10242" width="66.7109375" style="54" customWidth="1"/>
    <col min="10243" max="10244" width="10.85546875" style="54" customWidth="1"/>
    <col min="10245" max="10246" width="28.7109375" style="54" customWidth="1"/>
    <col min="10247" max="10247" width="53.140625" style="54" bestFit="1" customWidth="1"/>
    <col min="10248" max="10496" width="9.140625" style="54" customWidth="1"/>
    <col min="10497" max="10497" width="16.85546875" style="54" customWidth="1"/>
    <col min="10498" max="10498" width="66.7109375" style="54" customWidth="1"/>
    <col min="10499" max="10500" width="10.85546875" style="54" customWidth="1"/>
    <col min="10501" max="10502" width="28.7109375" style="54" customWidth="1"/>
    <col min="10503" max="10503" width="53.140625" style="54" bestFit="1" customWidth="1"/>
    <col min="10504" max="10752" width="9.140625" style="54" customWidth="1"/>
    <col min="10753" max="10753" width="16.85546875" style="54" customWidth="1"/>
    <col min="10754" max="10754" width="66.7109375" style="54" customWidth="1"/>
    <col min="10755" max="10756" width="10.85546875" style="54" customWidth="1"/>
    <col min="10757" max="10758" width="28.7109375" style="54" customWidth="1"/>
    <col min="10759" max="10759" width="53.140625" style="54" bestFit="1" customWidth="1"/>
    <col min="10760" max="11008" width="9.140625" style="54" customWidth="1"/>
    <col min="11009" max="11009" width="16.85546875" style="54" customWidth="1"/>
    <col min="11010" max="11010" width="66.7109375" style="54" customWidth="1"/>
    <col min="11011" max="11012" width="10.85546875" style="54" customWidth="1"/>
    <col min="11013" max="11014" width="28.7109375" style="54" customWidth="1"/>
    <col min="11015" max="11015" width="53.140625" style="54" bestFit="1" customWidth="1"/>
    <col min="11016" max="11264" width="9.140625" style="54" customWidth="1"/>
    <col min="11265" max="11265" width="16.85546875" style="54" customWidth="1"/>
    <col min="11266" max="11266" width="66.7109375" style="54" customWidth="1"/>
    <col min="11267" max="11268" width="10.85546875" style="54" customWidth="1"/>
    <col min="11269" max="11270" width="28.7109375" style="54" customWidth="1"/>
    <col min="11271" max="11271" width="53.140625" style="54" bestFit="1" customWidth="1"/>
    <col min="11272" max="11520" width="9.140625" style="54" customWidth="1"/>
    <col min="11521" max="11521" width="16.85546875" style="54" customWidth="1"/>
    <col min="11522" max="11522" width="66.7109375" style="54" customWidth="1"/>
    <col min="11523" max="11524" width="10.85546875" style="54" customWidth="1"/>
    <col min="11525" max="11526" width="28.7109375" style="54" customWidth="1"/>
    <col min="11527" max="11527" width="53.140625" style="54" bestFit="1" customWidth="1"/>
    <col min="11528" max="11776" width="9.140625" style="54" customWidth="1"/>
    <col min="11777" max="11777" width="16.85546875" style="54" customWidth="1"/>
    <col min="11778" max="11778" width="66.7109375" style="54" customWidth="1"/>
    <col min="11779" max="11780" width="10.85546875" style="54" customWidth="1"/>
    <col min="11781" max="11782" width="28.7109375" style="54" customWidth="1"/>
    <col min="11783" max="11783" width="53.140625" style="54" bestFit="1" customWidth="1"/>
    <col min="11784" max="12032" width="9.140625" style="54" customWidth="1"/>
    <col min="12033" max="12033" width="16.85546875" style="54" customWidth="1"/>
    <col min="12034" max="12034" width="66.7109375" style="54" customWidth="1"/>
    <col min="12035" max="12036" width="10.85546875" style="54" customWidth="1"/>
    <col min="12037" max="12038" width="28.7109375" style="54" customWidth="1"/>
    <col min="12039" max="12039" width="53.140625" style="54" bestFit="1" customWidth="1"/>
    <col min="12040" max="12288" width="9.140625" style="54" customWidth="1"/>
    <col min="12289" max="12289" width="16.85546875" style="54" customWidth="1"/>
    <col min="12290" max="12290" width="66.7109375" style="54" customWidth="1"/>
    <col min="12291" max="12292" width="10.85546875" style="54" customWidth="1"/>
    <col min="12293" max="12294" width="28.7109375" style="54" customWidth="1"/>
    <col min="12295" max="12295" width="53.140625" style="54" bestFit="1" customWidth="1"/>
    <col min="12296" max="12544" width="9.140625" style="54" customWidth="1"/>
    <col min="12545" max="12545" width="16.85546875" style="54" customWidth="1"/>
    <col min="12546" max="12546" width="66.7109375" style="54" customWidth="1"/>
    <col min="12547" max="12548" width="10.85546875" style="54" customWidth="1"/>
    <col min="12549" max="12550" width="28.7109375" style="54" customWidth="1"/>
    <col min="12551" max="12551" width="53.140625" style="54" bestFit="1" customWidth="1"/>
    <col min="12552" max="12800" width="9.140625" style="54" customWidth="1"/>
    <col min="12801" max="12801" width="16.85546875" style="54" customWidth="1"/>
    <col min="12802" max="12802" width="66.7109375" style="54" customWidth="1"/>
    <col min="12803" max="12804" width="10.85546875" style="54" customWidth="1"/>
    <col min="12805" max="12806" width="28.7109375" style="54" customWidth="1"/>
    <col min="12807" max="12807" width="53.140625" style="54" bestFit="1" customWidth="1"/>
    <col min="12808" max="13056" width="9.140625" style="54" customWidth="1"/>
    <col min="13057" max="13057" width="16.85546875" style="54" customWidth="1"/>
    <col min="13058" max="13058" width="66.7109375" style="54" customWidth="1"/>
    <col min="13059" max="13060" width="10.85546875" style="54" customWidth="1"/>
    <col min="13061" max="13062" width="28.7109375" style="54" customWidth="1"/>
    <col min="13063" max="13063" width="53.140625" style="54" bestFit="1" customWidth="1"/>
    <col min="13064" max="13312" width="9.140625" style="54" customWidth="1"/>
    <col min="13313" max="13313" width="16.85546875" style="54" customWidth="1"/>
    <col min="13314" max="13314" width="66.7109375" style="54" customWidth="1"/>
    <col min="13315" max="13316" width="10.85546875" style="54" customWidth="1"/>
    <col min="13317" max="13318" width="28.7109375" style="54" customWidth="1"/>
    <col min="13319" max="13319" width="53.140625" style="54" bestFit="1" customWidth="1"/>
    <col min="13320" max="13568" width="9.140625" style="54" customWidth="1"/>
    <col min="13569" max="13569" width="16.85546875" style="54" customWidth="1"/>
    <col min="13570" max="13570" width="66.7109375" style="54" customWidth="1"/>
    <col min="13571" max="13572" width="10.85546875" style="54" customWidth="1"/>
    <col min="13573" max="13574" width="28.7109375" style="54" customWidth="1"/>
    <col min="13575" max="13575" width="53.140625" style="54" bestFit="1" customWidth="1"/>
    <col min="13576" max="13824" width="9.140625" style="54" customWidth="1"/>
    <col min="13825" max="13825" width="16.85546875" style="54" customWidth="1"/>
    <col min="13826" max="13826" width="66.7109375" style="54" customWidth="1"/>
    <col min="13827" max="13828" width="10.85546875" style="54" customWidth="1"/>
    <col min="13829" max="13830" width="28.7109375" style="54" customWidth="1"/>
    <col min="13831" max="13831" width="53.140625" style="54" bestFit="1" customWidth="1"/>
    <col min="13832" max="14080" width="9.140625" style="54" customWidth="1"/>
    <col min="14081" max="14081" width="16.85546875" style="54" customWidth="1"/>
    <col min="14082" max="14082" width="66.7109375" style="54" customWidth="1"/>
    <col min="14083" max="14084" width="10.85546875" style="54" customWidth="1"/>
    <col min="14085" max="14086" width="28.7109375" style="54" customWidth="1"/>
    <col min="14087" max="14087" width="53.140625" style="54" bestFit="1" customWidth="1"/>
    <col min="14088" max="14336" width="9.140625" style="54" customWidth="1"/>
    <col min="14337" max="14337" width="16.85546875" style="54" customWidth="1"/>
    <col min="14338" max="14338" width="66.7109375" style="54" customWidth="1"/>
    <col min="14339" max="14340" width="10.85546875" style="54" customWidth="1"/>
    <col min="14341" max="14342" width="28.7109375" style="54" customWidth="1"/>
    <col min="14343" max="14343" width="53.140625" style="54" bestFit="1" customWidth="1"/>
    <col min="14344" max="14592" width="9.140625" style="54" customWidth="1"/>
    <col min="14593" max="14593" width="16.85546875" style="54" customWidth="1"/>
    <col min="14594" max="14594" width="66.7109375" style="54" customWidth="1"/>
    <col min="14595" max="14596" width="10.85546875" style="54" customWidth="1"/>
    <col min="14597" max="14598" width="28.7109375" style="54" customWidth="1"/>
    <col min="14599" max="14599" width="53.140625" style="54" bestFit="1" customWidth="1"/>
    <col min="14600" max="14848" width="9.140625" style="54" customWidth="1"/>
    <col min="14849" max="14849" width="16.85546875" style="54" customWidth="1"/>
    <col min="14850" max="14850" width="66.7109375" style="54" customWidth="1"/>
    <col min="14851" max="14852" width="10.85546875" style="54" customWidth="1"/>
    <col min="14853" max="14854" width="28.7109375" style="54" customWidth="1"/>
    <col min="14855" max="14855" width="53.140625" style="54" bestFit="1" customWidth="1"/>
    <col min="14856" max="15104" width="9.140625" style="54" customWidth="1"/>
    <col min="15105" max="15105" width="16.85546875" style="54" customWidth="1"/>
    <col min="15106" max="15106" width="66.7109375" style="54" customWidth="1"/>
    <col min="15107" max="15108" width="10.85546875" style="54" customWidth="1"/>
    <col min="15109" max="15110" width="28.7109375" style="54" customWidth="1"/>
    <col min="15111" max="15111" width="53.140625" style="54" bestFit="1" customWidth="1"/>
    <col min="15112" max="15360" width="9.140625" style="54" customWidth="1"/>
    <col min="15361" max="15361" width="16.85546875" style="54" customWidth="1"/>
    <col min="15362" max="15362" width="66.7109375" style="54" customWidth="1"/>
    <col min="15363" max="15364" width="10.85546875" style="54" customWidth="1"/>
    <col min="15365" max="15366" width="28.7109375" style="54" customWidth="1"/>
    <col min="15367" max="15367" width="53.140625" style="54" bestFit="1" customWidth="1"/>
    <col min="15368" max="15616" width="9.140625" style="54" customWidth="1"/>
    <col min="15617" max="15617" width="16.85546875" style="54" customWidth="1"/>
    <col min="15618" max="15618" width="66.7109375" style="54" customWidth="1"/>
    <col min="15619" max="15620" width="10.85546875" style="54" customWidth="1"/>
    <col min="15621" max="15622" width="28.7109375" style="54" customWidth="1"/>
    <col min="15623" max="15623" width="53.140625" style="54" bestFit="1" customWidth="1"/>
    <col min="15624" max="15872" width="9.140625" style="54" customWidth="1"/>
    <col min="15873" max="15873" width="16.85546875" style="54" customWidth="1"/>
    <col min="15874" max="15874" width="66.7109375" style="54" customWidth="1"/>
    <col min="15875" max="15876" width="10.85546875" style="54" customWidth="1"/>
    <col min="15877" max="15878" width="28.7109375" style="54" customWidth="1"/>
    <col min="15879" max="15879" width="53.140625" style="54" bestFit="1" customWidth="1"/>
    <col min="15880" max="16128" width="9.140625" style="54" customWidth="1"/>
    <col min="16129" max="16129" width="16.85546875" style="54" customWidth="1"/>
    <col min="16130" max="16130" width="66.7109375" style="54" customWidth="1"/>
    <col min="16131" max="16132" width="10.85546875" style="54" customWidth="1"/>
    <col min="16133" max="16134" width="28.7109375" style="54" customWidth="1"/>
    <col min="16135" max="16135" width="53.140625" style="54" bestFit="1" customWidth="1"/>
    <col min="16136" max="16384" width="9.140625" style="54" customWidth="1"/>
  </cols>
  <sheetData>
    <row r="1" spans="1:7" ht="37.5" customHeight="1" x14ac:dyDescent="0.25">
      <c r="A1" s="40">
        <v>1520010110</v>
      </c>
      <c r="B1" s="300" t="s">
        <v>42</v>
      </c>
      <c r="C1" s="300"/>
      <c r="D1" s="300"/>
      <c r="E1" s="300"/>
      <c r="F1" s="301"/>
    </row>
    <row r="2" spans="1:7" ht="15" customHeight="1" x14ac:dyDescent="0.25">
      <c r="A2" s="276" t="str">
        <f>'Annex B'!C1</f>
        <v>SCS-2027-7</v>
      </c>
      <c r="B2" s="55" t="s">
        <v>0</v>
      </c>
      <c r="C2" s="279" t="str">
        <f>'Annex B'!F1</f>
        <v>Nom a emplenar per l'empresa</v>
      </c>
      <c r="D2" s="280"/>
      <c r="E2" s="280"/>
      <c r="F2" s="281"/>
    </row>
    <row r="3" spans="1:7" ht="14.45" customHeight="1" x14ac:dyDescent="0.25">
      <c r="A3" s="277"/>
      <c r="B3" s="55" t="s">
        <v>1</v>
      </c>
      <c r="C3" s="282" t="str">
        <f>'Annex B'!F2</f>
        <v>NIF a emplenar per l'empresa</v>
      </c>
      <c r="D3" s="283"/>
      <c r="E3" s="283"/>
      <c r="F3" s="284"/>
    </row>
    <row r="4" spans="1:7" ht="15" customHeight="1" x14ac:dyDescent="0.25">
      <c r="A4" s="278"/>
      <c r="B4" s="56" t="s">
        <v>2</v>
      </c>
      <c r="C4" s="285" t="str">
        <f>'Annex B'!F3</f>
        <v>Correu electrònic a emplenar per l'empresa</v>
      </c>
      <c r="D4" s="286"/>
      <c r="E4" s="286"/>
      <c r="F4" s="287"/>
    </row>
    <row r="5" spans="1:7" ht="38.25" customHeight="1" x14ac:dyDescent="0.25">
      <c r="A5" s="288" t="s">
        <v>3</v>
      </c>
      <c r="B5" s="289"/>
      <c r="C5" s="289"/>
      <c r="D5" s="289"/>
      <c r="E5" s="289"/>
      <c r="F5" s="290"/>
    </row>
    <row r="6" spans="1:7" ht="37.5" customHeight="1" x14ac:dyDescent="0.25">
      <c r="A6" s="28"/>
      <c r="B6" s="302" t="s">
        <v>35</v>
      </c>
      <c r="C6" s="302"/>
      <c r="D6" s="303"/>
      <c r="E6" s="29" t="s">
        <v>5</v>
      </c>
      <c r="F6" s="20" t="s">
        <v>6</v>
      </c>
      <c r="G6" s="54"/>
    </row>
    <row r="7" spans="1:7" ht="15" customHeight="1" x14ac:dyDescent="0.25">
      <c r="A7" s="57"/>
      <c r="B7" s="304" t="s">
        <v>4</v>
      </c>
      <c r="C7" s="304"/>
      <c r="D7" s="305"/>
      <c r="E7" s="36"/>
      <c r="F7" s="25"/>
    </row>
    <row r="8" spans="1:7" ht="38.25" customHeight="1" x14ac:dyDescent="0.25">
      <c r="A8" s="58"/>
      <c r="B8" s="291" t="s">
        <v>274</v>
      </c>
      <c r="C8" s="291"/>
      <c r="D8" s="292"/>
      <c r="E8" s="46"/>
      <c r="F8" s="46"/>
    </row>
    <row r="9" spans="1:7" ht="64.5" customHeight="1" x14ac:dyDescent="0.25">
      <c r="A9" s="58"/>
      <c r="B9" s="291" t="s">
        <v>307</v>
      </c>
      <c r="C9" s="291"/>
      <c r="D9" s="292"/>
      <c r="E9" s="46"/>
      <c r="F9" s="46"/>
      <c r="G9" s="54"/>
    </row>
    <row r="10" spans="1:7" ht="30" customHeight="1" x14ac:dyDescent="0.25">
      <c r="A10" s="58"/>
      <c r="B10" s="291" t="s">
        <v>45</v>
      </c>
      <c r="C10" s="291"/>
      <c r="D10" s="292"/>
      <c r="E10" s="35"/>
      <c r="F10" s="35"/>
    </row>
    <row r="11" spans="1:7" ht="43.5" customHeight="1" x14ac:dyDescent="0.25">
      <c r="A11" s="58"/>
      <c r="B11" s="298" t="s">
        <v>94</v>
      </c>
      <c r="C11" s="298"/>
      <c r="D11" s="299"/>
      <c r="E11" s="35"/>
      <c r="F11" s="35"/>
    </row>
    <row r="12" spans="1:7" ht="51" customHeight="1" x14ac:dyDescent="0.25">
      <c r="A12" s="58"/>
      <c r="B12" s="295" t="s">
        <v>85</v>
      </c>
      <c r="C12" s="295"/>
      <c r="D12" s="296"/>
      <c r="E12" s="35"/>
      <c r="F12" s="35"/>
    </row>
    <row r="13" spans="1:7" ht="51" customHeight="1" x14ac:dyDescent="0.25">
      <c r="A13" s="58"/>
      <c r="B13" s="295" t="s">
        <v>273</v>
      </c>
      <c r="C13" s="295"/>
      <c r="D13" s="296"/>
      <c r="E13" s="35"/>
      <c r="F13" s="35"/>
    </row>
    <row r="14" spans="1:7" ht="15" customHeight="1" x14ac:dyDescent="0.25">
      <c r="A14" s="58"/>
      <c r="B14" s="291" t="s">
        <v>46</v>
      </c>
      <c r="C14" s="291"/>
      <c r="D14" s="292"/>
      <c r="E14" s="35"/>
      <c r="F14" s="35"/>
    </row>
    <row r="15" spans="1:7" ht="25.5" x14ac:dyDescent="0.25">
      <c r="A15" s="58"/>
      <c r="B15" s="293" t="s">
        <v>17</v>
      </c>
      <c r="C15" s="293"/>
      <c r="D15" s="294"/>
      <c r="E15" s="37" t="str">
        <f>'Annex B'!F15</f>
        <v>Marca/Model a emplenar per l'empresa</v>
      </c>
      <c r="F15" s="37"/>
    </row>
    <row r="16" spans="1:7" ht="15" customHeight="1" x14ac:dyDescent="0.25">
      <c r="A16" s="59"/>
      <c r="B16" s="293"/>
      <c r="C16" s="297"/>
      <c r="D16" s="60"/>
      <c r="E16" s="236"/>
      <c r="F16" s="237"/>
    </row>
    <row r="17" spans="1:7" ht="37.5" customHeight="1" x14ac:dyDescent="0.25">
      <c r="A17" s="28"/>
      <c r="B17" s="39" t="s">
        <v>7</v>
      </c>
      <c r="C17" s="30" t="s">
        <v>13</v>
      </c>
      <c r="D17" s="44" t="s">
        <v>8</v>
      </c>
      <c r="E17" s="29" t="s">
        <v>5</v>
      </c>
      <c r="F17" s="20" t="s">
        <v>6</v>
      </c>
    </row>
    <row r="18" spans="1:7" ht="15" customHeight="1" x14ac:dyDescent="0.25">
      <c r="A18" s="58"/>
      <c r="B18" s="115" t="s">
        <v>95</v>
      </c>
      <c r="C18" s="62"/>
      <c r="D18" s="63">
        <f>SUM(D19:D60)</f>
        <v>13.25</v>
      </c>
      <c r="E18" s="36"/>
      <c r="F18" s="25"/>
    </row>
    <row r="19" spans="1:7" ht="25.5" x14ac:dyDescent="0.25">
      <c r="A19" s="58"/>
      <c r="B19" s="42" t="s">
        <v>9</v>
      </c>
      <c r="C19" s="62"/>
      <c r="D19" s="65"/>
      <c r="E19" s="46"/>
      <c r="F19" s="46"/>
    </row>
    <row r="20" spans="1:7" x14ac:dyDescent="0.25">
      <c r="A20" s="58"/>
      <c r="B20" s="120" t="s">
        <v>98</v>
      </c>
      <c r="C20" s="64"/>
      <c r="D20" s="65"/>
      <c r="E20" s="35"/>
      <c r="F20" s="35"/>
    </row>
    <row r="21" spans="1:7" ht="25.5" x14ac:dyDescent="0.25">
      <c r="A21" s="58">
        <v>1</v>
      </c>
      <c r="B21" s="117" t="s">
        <v>97</v>
      </c>
      <c r="C21" s="64"/>
      <c r="D21" s="65"/>
      <c r="E21" s="35"/>
      <c r="F21" s="35"/>
    </row>
    <row r="22" spans="1:7" x14ac:dyDescent="0.25">
      <c r="A22" s="58">
        <f>A21+1</f>
        <v>2</v>
      </c>
      <c r="B22" s="117" t="s">
        <v>116</v>
      </c>
      <c r="C22" s="64"/>
      <c r="D22" s="65"/>
      <c r="E22" s="35"/>
      <c r="F22" s="35"/>
    </row>
    <row r="23" spans="1:7" ht="25.5" x14ac:dyDescent="0.25">
      <c r="A23" s="58">
        <f>A22+1</f>
        <v>3</v>
      </c>
      <c r="B23" s="117" t="s">
        <v>105</v>
      </c>
      <c r="C23" s="64"/>
      <c r="D23" s="65"/>
      <c r="E23" s="35"/>
      <c r="F23" s="35"/>
    </row>
    <row r="24" spans="1:7" s="69" customFormat="1" x14ac:dyDescent="0.25">
      <c r="A24" s="58"/>
      <c r="B24" s="121" t="s">
        <v>99</v>
      </c>
      <c r="C24" s="67"/>
      <c r="D24" s="65"/>
      <c r="E24" s="35"/>
      <c r="F24" s="35"/>
      <c r="G24" s="53"/>
    </row>
    <row r="25" spans="1:7" s="69" customFormat="1" x14ac:dyDescent="0.25">
      <c r="A25" s="58">
        <f>A23+1</f>
        <v>4</v>
      </c>
      <c r="B25" s="122" t="s">
        <v>100</v>
      </c>
      <c r="C25" s="153"/>
      <c r="D25" s="65"/>
      <c r="E25" s="35"/>
      <c r="F25" s="35"/>
      <c r="G25" s="53"/>
    </row>
    <row r="26" spans="1:7" s="69" customFormat="1" ht="51" x14ac:dyDescent="0.25">
      <c r="A26" s="58">
        <f>A25+1</f>
        <v>5</v>
      </c>
      <c r="B26" s="122" t="s">
        <v>308</v>
      </c>
      <c r="C26" s="67"/>
      <c r="D26" s="65"/>
      <c r="E26" s="35"/>
      <c r="F26" s="35"/>
      <c r="G26" s="53"/>
    </row>
    <row r="27" spans="1:7" s="69" customFormat="1" x14ac:dyDescent="0.25">
      <c r="A27" s="58">
        <f t="shared" ref="A27:A40" si="0">A26+1</f>
        <v>6</v>
      </c>
      <c r="B27" s="122" t="s">
        <v>101</v>
      </c>
      <c r="C27" s="67"/>
      <c r="D27" s="65"/>
      <c r="E27" s="35"/>
      <c r="F27" s="35"/>
      <c r="G27" s="53"/>
    </row>
    <row r="28" spans="1:7" s="69" customFormat="1" ht="25.5" x14ac:dyDescent="0.25">
      <c r="A28" s="58">
        <f t="shared" si="0"/>
        <v>7</v>
      </c>
      <c r="B28" s="119" t="s">
        <v>149</v>
      </c>
      <c r="C28" s="67"/>
      <c r="D28" s="65"/>
      <c r="E28" s="35"/>
      <c r="F28" s="35"/>
      <c r="G28" s="53"/>
    </row>
    <row r="29" spans="1:7" s="69" customFormat="1" ht="25.5" x14ac:dyDescent="0.25">
      <c r="A29" s="58">
        <f t="shared" si="0"/>
        <v>8</v>
      </c>
      <c r="B29" s="119" t="s">
        <v>106</v>
      </c>
      <c r="C29" s="67"/>
      <c r="D29" s="65"/>
      <c r="E29" s="35"/>
      <c r="F29" s="35"/>
      <c r="G29" s="53"/>
    </row>
    <row r="30" spans="1:7" ht="51" x14ac:dyDescent="0.25">
      <c r="A30" s="58">
        <f t="shared" si="0"/>
        <v>9</v>
      </c>
      <c r="B30" s="119" t="s">
        <v>188</v>
      </c>
      <c r="C30" s="64"/>
      <c r="D30" s="65"/>
      <c r="E30" s="35"/>
      <c r="F30" s="35"/>
    </row>
    <row r="31" spans="1:7" ht="38.25" x14ac:dyDescent="0.25">
      <c r="A31" s="58">
        <f t="shared" si="0"/>
        <v>10</v>
      </c>
      <c r="B31" s="119" t="s">
        <v>160</v>
      </c>
      <c r="C31" s="134"/>
      <c r="D31" s="65"/>
      <c r="E31" s="35"/>
      <c r="F31" s="35"/>
    </row>
    <row r="32" spans="1:7" s="69" customFormat="1" x14ac:dyDescent="0.25">
      <c r="A32" s="58">
        <f t="shared" si="0"/>
        <v>11</v>
      </c>
      <c r="B32" s="122" t="s">
        <v>102</v>
      </c>
      <c r="C32" s="67"/>
      <c r="D32" s="65"/>
      <c r="E32" s="35"/>
      <c r="F32" s="35"/>
      <c r="G32" s="53"/>
    </row>
    <row r="33" spans="1:7" s="69" customFormat="1" x14ac:dyDescent="0.25">
      <c r="A33" s="58">
        <f t="shared" si="0"/>
        <v>12</v>
      </c>
      <c r="B33" s="122" t="s">
        <v>107</v>
      </c>
      <c r="C33" s="67"/>
      <c r="D33" s="65"/>
      <c r="E33" s="35"/>
      <c r="F33" s="35"/>
      <c r="G33" s="53"/>
    </row>
    <row r="34" spans="1:7" s="69" customFormat="1" x14ac:dyDescent="0.25">
      <c r="A34" s="58">
        <f t="shared" si="0"/>
        <v>13</v>
      </c>
      <c r="B34" s="122" t="s">
        <v>103</v>
      </c>
      <c r="C34" s="67"/>
      <c r="D34" s="65"/>
      <c r="E34" s="35"/>
      <c r="F34" s="35"/>
      <c r="G34" s="53"/>
    </row>
    <row r="35" spans="1:7" s="69" customFormat="1" ht="25.5" x14ac:dyDescent="0.25">
      <c r="A35" s="58">
        <f t="shared" si="0"/>
        <v>14</v>
      </c>
      <c r="B35" s="185" t="s">
        <v>174</v>
      </c>
      <c r="C35" s="67"/>
      <c r="D35" s="65"/>
      <c r="E35" s="35"/>
      <c r="F35" s="142"/>
      <c r="G35" s="53"/>
    </row>
    <row r="36" spans="1:7" s="69" customFormat="1" x14ac:dyDescent="0.25">
      <c r="A36" s="58">
        <f t="shared" si="0"/>
        <v>15</v>
      </c>
      <c r="B36" s="119" t="s">
        <v>108</v>
      </c>
      <c r="C36" s="67"/>
      <c r="D36" s="65"/>
      <c r="E36" s="35"/>
      <c r="F36" s="35"/>
      <c r="G36" s="53"/>
    </row>
    <row r="37" spans="1:7" s="69" customFormat="1" x14ac:dyDescent="0.25">
      <c r="A37" s="58">
        <f t="shared" si="0"/>
        <v>16</v>
      </c>
      <c r="B37" s="119" t="s">
        <v>109</v>
      </c>
      <c r="C37" s="67"/>
      <c r="D37" s="65"/>
      <c r="E37" s="35"/>
      <c r="F37" s="35"/>
      <c r="G37" s="53"/>
    </row>
    <row r="38" spans="1:7" s="69" customFormat="1" x14ac:dyDescent="0.25">
      <c r="A38" s="58">
        <f t="shared" si="0"/>
        <v>17</v>
      </c>
      <c r="B38" s="119" t="s">
        <v>143</v>
      </c>
      <c r="C38" s="67"/>
      <c r="D38" s="65"/>
      <c r="E38" s="35"/>
      <c r="F38" s="35"/>
      <c r="G38" s="53"/>
    </row>
    <row r="39" spans="1:7" s="69" customFormat="1" x14ac:dyDescent="0.25">
      <c r="A39" s="58">
        <f t="shared" si="0"/>
        <v>18</v>
      </c>
      <c r="B39" s="165" t="s">
        <v>114</v>
      </c>
      <c r="C39" s="67"/>
      <c r="D39" s="65"/>
      <c r="E39" s="35"/>
      <c r="F39" s="35"/>
      <c r="G39" s="53"/>
    </row>
    <row r="40" spans="1:7" s="69" customFormat="1" ht="25.5" x14ac:dyDescent="0.25">
      <c r="A40" s="58">
        <f t="shared" si="0"/>
        <v>19</v>
      </c>
      <c r="B40" s="119" t="s">
        <v>150</v>
      </c>
      <c r="C40" s="67"/>
      <c r="D40" s="65"/>
      <c r="E40" s="35"/>
      <c r="F40" s="35"/>
      <c r="G40" s="53"/>
    </row>
    <row r="41" spans="1:7" x14ac:dyDescent="0.25">
      <c r="A41" s="58"/>
      <c r="B41" s="116" t="s">
        <v>96</v>
      </c>
      <c r="C41" s="64"/>
      <c r="D41" s="65"/>
      <c r="E41" s="35"/>
      <c r="F41" s="35"/>
    </row>
    <row r="42" spans="1:7" ht="25.5" x14ac:dyDescent="0.25">
      <c r="A42" s="58">
        <f>A40+1</f>
        <v>20</v>
      </c>
      <c r="B42" s="117" t="s">
        <v>110</v>
      </c>
      <c r="C42" s="64"/>
      <c r="D42" s="65"/>
      <c r="E42" s="35"/>
      <c r="F42" s="35"/>
    </row>
    <row r="43" spans="1:7" x14ac:dyDescent="0.25">
      <c r="A43" s="58">
        <f t="shared" ref="A43:A48" si="1">A42+1</f>
        <v>21</v>
      </c>
      <c r="B43" s="117" t="s">
        <v>117</v>
      </c>
      <c r="C43" s="64"/>
      <c r="D43" s="65"/>
      <c r="E43" s="35"/>
      <c r="F43" s="35"/>
    </row>
    <row r="44" spans="1:7" ht="25.5" x14ac:dyDescent="0.25">
      <c r="A44" s="58">
        <f t="shared" si="1"/>
        <v>22</v>
      </c>
      <c r="B44" s="117" t="s">
        <v>164</v>
      </c>
      <c r="C44" s="64"/>
      <c r="D44" s="65"/>
      <c r="E44" s="35"/>
      <c r="F44" s="35"/>
    </row>
    <row r="45" spans="1:7" ht="25.5" x14ac:dyDescent="0.25">
      <c r="A45" s="58">
        <f t="shared" si="1"/>
        <v>23</v>
      </c>
      <c r="B45" s="118" t="s">
        <v>151</v>
      </c>
      <c r="C45" s="64"/>
      <c r="D45" s="65"/>
      <c r="E45" s="35"/>
      <c r="F45" s="35"/>
    </row>
    <row r="46" spans="1:7" x14ac:dyDescent="0.25">
      <c r="A46" s="58">
        <f t="shared" si="1"/>
        <v>24</v>
      </c>
      <c r="B46" s="108" t="s">
        <v>115</v>
      </c>
      <c r="C46" s="64"/>
      <c r="D46" s="65"/>
      <c r="E46" s="35"/>
      <c r="F46" s="35"/>
    </row>
    <row r="47" spans="1:7" ht="38.25" x14ac:dyDescent="0.25">
      <c r="A47" s="58">
        <f t="shared" si="1"/>
        <v>25</v>
      </c>
      <c r="B47" s="108" t="s">
        <v>181</v>
      </c>
      <c r="C47" s="64"/>
      <c r="D47" s="65"/>
      <c r="E47" s="35"/>
      <c r="F47" s="35"/>
    </row>
    <row r="48" spans="1:7" ht="25.5" x14ac:dyDescent="0.25">
      <c r="A48" s="58">
        <f t="shared" si="1"/>
        <v>26</v>
      </c>
      <c r="B48" s="108" t="s">
        <v>111</v>
      </c>
      <c r="C48" s="64"/>
      <c r="D48" s="65"/>
      <c r="E48" s="35"/>
      <c r="F48" s="35"/>
    </row>
    <row r="49" spans="1:7" ht="25.5" x14ac:dyDescent="0.25">
      <c r="A49" s="58">
        <f>A48+1</f>
        <v>27</v>
      </c>
      <c r="B49" s="118" t="s">
        <v>113</v>
      </c>
      <c r="C49" s="64"/>
      <c r="D49" s="65"/>
      <c r="E49" s="35"/>
      <c r="F49" s="35"/>
    </row>
    <row r="50" spans="1:7" ht="25.5" x14ac:dyDescent="0.25">
      <c r="A50" s="58">
        <f>A49+1</f>
        <v>28</v>
      </c>
      <c r="B50" s="118" t="s">
        <v>112</v>
      </c>
      <c r="C50" s="166"/>
      <c r="D50" s="65"/>
      <c r="E50" s="35"/>
      <c r="F50" s="35"/>
    </row>
    <row r="51" spans="1:7" s="69" customFormat="1" x14ac:dyDescent="0.25">
      <c r="A51" s="58"/>
      <c r="B51" s="42" t="s">
        <v>10</v>
      </c>
      <c r="C51" s="167"/>
      <c r="D51" s="65"/>
      <c r="E51" s="35"/>
      <c r="F51" s="35"/>
      <c r="G51" s="53"/>
    </row>
    <row r="52" spans="1:7" s="69" customFormat="1" ht="51" x14ac:dyDescent="0.25">
      <c r="A52" s="58">
        <f>A50+1</f>
        <v>29</v>
      </c>
      <c r="B52" s="107" t="s">
        <v>154</v>
      </c>
      <c r="C52" s="167" t="s">
        <v>165</v>
      </c>
      <c r="D52" s="147">
        <v>1.5</v>
      </c>
      <c r="E52" s="35"/>
      <c r="F52" s="35"/>
      <c r="G52" s="53"/>
    </row>
    <row r="53" spans="1:7" s="69" customFormat="1" x14ac:dyDescent="0.25">
      <c r="A53" s="58">
        <f>A52+1</f>
        <v>30</v>
      </c>
      <c r="B53" s="107" t="s">
        <v>119</v>
      </c>
      <c r="C53" s="167" t="s">
        <v>15</v>
      </c>
      <c r="D53" s="147">
        <v>0.75</v>
      </c>
      <c r="E53" s="35"/>
      <c r="F53" s="35"/>
      <c r="G53" s="53"/>
    </row>
    <row r="54" spans="1:7" s="69" customFormat="1" ht="25.5" x14ac:dyDescent="0.2">
      <c r="A54" s="58">
        <f>A53+1</f>
        <v>31</v>
      </c>
      <c r="B54" s="109" t="s">
        <v>189</v>
      </c>
      <c r="C54" s="167" t="s">
        <v>169</v>
      </c>
      <c r="D54" s="147">
        <v>1.75</v>
      </c>
      <c r="E54" s="35"/>
      <c r="F54" s="35"/>
      <c r="G54" s="53"/>
    </row>
    <row r="55" spans="1:7" s="69" customFormat="1" ht="25.5" x14ac:dyDescent="0.2">
      <c r="A55" s="58">
        <f t="shared" ref="A55:A56" si="2">A54+1</f>
        <v>32</v>
      </c>
      <c r="B55" s="186" t="s">
        <v>175</v>
      </c>
      <c r="C55" s="167" t="s">
        <v>165</v>
      </c>
      <c r="D55" s="147">
        <v>1</v>
      </c>
      <c r="E55" s="35"/>
      <c r="F55" s="35"/>
      <c r="G55" s="53"/>
    </row>
    <row r="56" spans="1:7" s="69" customFormat="1" ht="25.5" x14ac:dyDescent="0.2">
      <c r="A56" s="58">
        <f t="shared" si="2"/>
        <v>33</v>
      </c>
      <c r="B56" s="109" t="s">
        <v>152</v>
      </c>
      <c r="C56" s="167" t="s">
        <v>14</v>
      </c>
      <c r="D56" s="147">
        <v>1.25</v>
      </c>
      <c r="E56" s="35"/>
      <c r="F56" s="35"/>
      <c r="G56" s="53"/>
    </row>
    <row r="57" spans="1:7" s="69" customFormat="1" ht="25.5" x14ac:dyDescent="0.25">
      <c r="A57" s="58">
        <f>A56+1</f>
        <v>34</v>
      </c>
      <c r="B57" s="107" t="s">
        <v>153</v>
      </c>
      <c r="C57" s="167" t="s">
        <v>170</v>
      </c>
      <c r="D57" s="147">
        <v>0.75</v>
      </c>
      <c r="E57" s="35"/>
      <c r="F57" s="35"/>
      <c r="G57" s="53"/>
    </row>
    <row r="58" spans="1:7" s="69" customFormat="1" ht="25.5" x14ac:dyDescent="0.25">
      <c r="A58" s="58">
        <f>A57+1</f>
        <v>35</v>
      </c>
      <c r="B58" s="143" t="s">
        <v>176</v>
      </c>
      <c r="C58" s="167" t="s">
        <v>16</v>
      </c>
      <c r="D58" s="147">
        <v>1.75</v>
      </c>
      <c r="E58" s="35"/>
      <c r="F58" s="35"/>
      <c r="G58" s="53"/>
    </row>
    <row r="59" spans="1:7" s="69" customFormat="1" ht="38.25" x14ac:dyDescent="0.2">
      <c r="A59" s="58">
        <f t="shared" ref="A59:A60" si="3">A58+1</f>
        <v>36</v>
      </c>
      <c r="B59" s="109" t="s">
        <v>309</v>
      </c>
      <c r="C59" s="167" t="s">
        <v>14</v>
      </c>
      <c r="D59" s="147">
        <v>1.75</v>
      </c>
      <c r="E59" s="35"/>
      <c r="F59" s="35"/>
      <c r="G59" s="53"/>
    </row>
    <row r="60" spans="1:7" s="69" customFormat="1" ht="25.5" x14ac:dyDescent="0.25">
      <c r="A60" s="74">
        <f t="shared" si="3"/>
        <v>37</v>
      </c>
      <c r="B60" s="182" t="s">
        <v>138</v>
      </c>
      <c r="C60" s="168" t="s">
        <v>14</v>
      </c>
      <c r="D60" s="183">
        <v>2.75</v>
      </c>
      <c r="E60" s="37"/>
      <c r="F60" s="37"/>
      <c r="G60" s="53"/>
    </row>
    <row r="61" spans="1:7" ht="15" customHeight="1" x14ac:dyDescent="0.25">
      <c r="A61" s="58"/>
      <c r="B61" s="148" t="s">
        <v>62</v>
      </c>
      <c r="C61" s="169"/>
      <c r="D61" s="63">
        <f>SUM(D62:D71)</f>
        <v>1.1499999999999999</v>
      </c>
      <c r="E61" s="133"/>
      <c r="F61" s="133"/>
      <c r="G61" s="76"/>
    </row>
    <row r="62" spans="1:7" ht="25.5" x14ac:dyDescent="0.25">
      <c r="A62" s="58"/>
      <c r="B62" s="146" t="s">
        <v>9</v>
      </c>
      <c r="C62" s="170"/>
      <c r="D62" s="78"/>
      <c r="E62" s="46"/>
      <c r="F62" s="46"/>
    </row>
    <row r="63" spans="1:7" ht="102" x14ac:dyDescent="0.25">
      <c r="A63" s="58">
        <f>A60+1</f>
        <v>38</v>
      </c>
      <c r="B63" s="140" t="s">
        <v>304</v>
      </c>
      <c r="C63" s="77"/>
      <c r="D63" s="78"/>
      <c r="E63" s="35"/>
      <c r="F63" s="35"/>
    </row>
    <row r="64" spans="1:7" x14ac:dyDescent="0.25">
      <c r="A64" s="58">
        <f>A63+1</f>
        <v>39</v>
      </c>
      <c r="B64" s="141" t="s">
        <v>65</v>
      </c>
      <c r="C64" s="82"/>
      <c r="D64" s="83"/>
      <c r="E64" s="35"/>
      <c r="F64" s="35"/>
    </row>
    <row r="65" spans="1:7" ht="30.75" customHeight="1" x14ac:dyDescent="0.25">
      <c r="A65" s="58">
        <f t="shared" ref="A65:A68" si="4">A64+1</f>
        <v>40</v>
      </c>
      <c r="B65" s="141" t="s">
        <v>104</v>
      </c>
      <c r="C65" s="82"/>
      <c r="D65" s="83"/>
      <c r="E65" s="35"/>
      <c r="F65" s="35"/>
    </row>
    <row r="66" spans="1:7" ht="45" customHeight="1" x14ac:dyDescent="0.25">
      <c r="A66" s="58">
        <f t="shared" si="4"/>
        <v>41</v>
      </c>
      <c r="B66" s="141" t="s">
        <v>180</v>
      </c>
      <c r="C66" s="82"/>
      <c r="D66" s="83"/>
      <c r="E66" s="35"/>
      <c r="F66" s="35"/>
    </row>
    <row r="67" spans="1:7" x14ac:dyDescent="0.25">
      <c r="A67" s="58">
        <f t="shared" si="4"/>
        <v>42</v>
      </c>
      <c r="B67" s="141" t="s">
        <v>67</v>
      </c>
      <c r="C67" s="84"/>
      <c r="D67" s="85"/>
      <c r="E67" s="35"/>
      <c r="F67" s="35"/>
    </row>
    <row r="68" spans="1:7" ht="25.5" x14ac:dyDescent="0.25">
      <c r="A68" s="58">
        <f t="shared" si="4"/>
        <v>43</v>
      </c>
      <c r="B68" s="141" t="s">
        <v>69</v>
      </c>
      <c r="C68" s="77"/>
      <c r="D68" s="78"/>
      <c r="E68" s="35"/>
      <c r="F68" s="35"/>
      <c r="G68" s="86"/>
    </row>
    <row r="69" spans="1:7" x14ac:dyDescent="0.25">
      <c r="A69" s="58"/>
      <c r="B69" s="42" t="s">
        <v>10</v>
      </c>
      <c r="C69" s="87"/>
      <c r="D69" s="88"/>
      <c r="E69" s="35"/>
      <c r="F69" s="35"/>
      <c r="G69" s="89"/>
    </row>
    <row r="70" spans="1:7" x14ac:dyDescent="0.25">
      <c r="A70" s="58">
        <f>A68+1</f>
        <v>44</v>
      </c>
      <c r="B70" s="52" t="s">
        <v>136</v>
      </c>
      <c r="C70" s="130" t="s">
        <v>137</v>
      </c>
      <c r="D70" s="88">
        <v>0.15</v>
      </c>
      <c r="E70" s="129"/>
      <c r="F70" s="35"/>
      <c r="G70" s="89"/>
    </row>
    <row r="71" spans="1:7" ht="25.5" x14ac:dyDescent="0.25">
      <c r="A71" s="74">
        <f>A70+1</f>
        <v>45</v>
      </c>
      <c r="B71" s="43" t="s">
        <v>168</v>
      </c>
      <c r="C71" s="75" t="s">
        <v>87</v>
      </c>
      <c r="D71" s="144">
        <v>1</v>
      </c>
      <c r="E71" s="37"/>
      <c r="F71" s="114"/>
    </row>
    <row r="72" spans="1:7" s="93" customFormat="1" ht="15" customHeight="1" x14ac:dyDescent="0.25">
      <c r="A72" s="73"/>
      <c r="B72" s="90"/>
      <c r="C72" s="73"/>
      <c r="D72" s="91"/>
      <c r="E72" s="102"/>
      <c r="F72" s="238"/>
      <c r="G72" s="53"/>
    </row>
    <row r="73" spans="1:7" ht="37.5" customHeight="1" x14ac:dyDescent="0.25">
      <c r="A73" s="28"/>
      <c r="B73" s="156" t="s">
        <v>177</v>
      </c>
      <c r="C73" s="30" t="s">
        <v>47</v>
      </c>
      <c r="D73" s="44" t="s">
        <v>8</v>
      </c>
      <c r="E73" s="29" t="s">
        <v>5</v>
      </c>
      <c r="F73" s="20" t="s">
        <v>6</v>
      </c>
      <c r="G73" s="54"/>
    </row>
    <row r="74" spans="1:7" ht="15" customHeight="1" x14ac:dyDescent="0.25">
      <c r="A74" s="57"/>
      <c r="B74" s="157" t="s">
        <v>70</v>
      </c>
      <c r="C74" s="94"/>
      <c r="D74" s="95">
        <f>SUM(D75:D79)</f>
        <v>0.75</v>
      </c>
      <c r="E74" s="36"/>
      <c r="F74" s="25"/>
      <c r="G74" s="54"/>
    </row>
    <row r="75" spans="1:7" ht="25.5" x14ac:dyDescent="0.25">
      <c r="A75" s="58"/>
      <c r="B75" s="146" t="s">
        <v>9</v>
      </c>
      <c r="C75" s="96"/>
      <c r="D75" s="97"/>
      <c r="E75" s="46"/>
      <c r="F75" s="46"/>
      <c r="G75" s="54"/>
    </row>
    <row r="76" spans="1:7" x14ac:dyDescent="0.25">
      <c r="A76" s="58">
        <f>A71+1</f>
        <v>46</v>
      </c>
      <c r="B76" s="173" t="s">
        <v>71</v>
      </c>
      <c r="C76" s="62"/>
      <c r="D76" s="63"/>
      <c r="E76" s="46"/>
      <c r="F76" s="46"/>
      <c r="G76" s="54"/>
    </row>
    <row r="77" spans="1:7" x14ac:dyDescent="0.25">
      <c r="A77" s="58"/>
      <c r="B77" s="42" t="s">
        <v>10</v>
      </c>
      <c r="C77" s="130"/>
      <c r="D77" s="187"/>
      <c r="E77" s="177"/>
      <c r="F77" s="177"/>
      <c r="G77" s="54"/>
    </row>
    <row r="78" spans="1:7" x14ac:dyDescent="0.25">
      <c r="A78" s="58">
        <f>A76+1</f>
        <v>47</v>
      </c>
      <c r="B78" s="178" t="s">
        <v>178</v>
      </c>
      <c r="C78" s="130" t="s">
        <v>38</v>
      </c>
      <c r="D78" s="250">
        <v>0.25</v>
      </c>
      <c r="E78" s="177"/>
      <c r="F78" s="177"/>
      <c r="G78" s="54"/>
    </row>
    <row r="79" spans="1:7" s="98" customFormat="1" ht="12.75" x14ac:dyDescent="0.25">
      <c r="A79" s="74">
        <f>A78+1</f>
        <v>48</v>
      </c>
      <c r="B79" s="179" t="s">
        <v>179</v>
      </c>
      <c r="C79" s="180" t="s">
        <v>38</v>
      </c>
      <c r="D79" s="251">
        <v>0.5</v>
      </c>
      <c r="E79" s="181"/>
      <c r="F79" s="181"/>
    </row>
    <row r="80" spans="1:7" s="102" customFormat="1" ht="15" customHeight="1" x14ac:dyDescent="0.25">
      <c r="A80" s="99"/>
      <c r="B80" s="172"/>
      <c r="C80" s="100"/>
      <c r="D80" s="101"/>
      <c r="E80" s="99"/>
      <c r="F80" s="228"/>
    </row>
    <row r="81" spans="1:7" s="102" customFormat="1" ht="15" customHeight="1" x14ac:dyDescent="0.25">
      <c r="B81" s="38" t="s">
        <v>33</v>
      </c>
      <c r="D81" s="103"/>
      <c r="F81" s="228"/>
    </row>
    <row r="82" spans="1:7" s="93" customFormat="1" ht="15" customHeight="1" x14ac:dyDescent="0.25">
      <c r="B82" s="158"/>
      <c r="D82" s="104"/>
      <c r="E82" s="158"/>
      <c r="F82" s="239" t="s">
        <v>12</v>
      </c>
    </row>
    <row r="83" spans="1:7" s="93" customFormat="1" x14ac:dyDescent="0.25">
      <c r="B83" s="158"/>
      <c r="D83" s="104"/>
      <c r="E83" s="158"/>
      <c r="F83" s="240"/>
    </row>
    <row r="84" spans="1:7" x14ac:dyDescent="0.25">
      <c r="A84" s="93"/>
      <c r="B84" s="158"/>
      <c r="C84" s="93"/>
      <c r="D84" s="104"/>
      <c r="E84" s="158"/>
      <c r="F84" s="240"/>
      <c r="G84" s="54"/>
    </row>
    <row r="85" spans="1:7" x14ac:dyDescent="0.25">
      <c r="A85" s="93"/>
      <c r="B85" s="158"/>
      <c r="C85" s="93"/>
      <c r="D85" s="104"/>
      <c r="E85" s="158"/>
      <c r="F85" s="240"/>
      <c r="G85" s="54"/>
    </row>
    <row r="86" spans="1:7" x14ac:dyDescent="0.25">
      <c r="A86" s="93"/>
      <c r="B86" s="158"/>
      <c r="C86" s="93"/>
      <c r="D86" s="104"/>
      <c r="E86" s="158"/>
      <c r="F86" s="240"/>
      <c r="G86" s="54"/>
    </row>
    <row r="87" spans="1:7" x14ac:dyDescent="0.25">
      <c r="A87" s="93"/>
      <c r="B87" s="158"/>
      <c r="C87" s="93"/>
      <c r="D87" s="104"/>
      <c r="E87" s="158"/>
      <c r="F87" s="240"/>
      <c r="G87" s="54"/>
    </row>
    <row r="88" spans="1:7" x14ac:dyDescent="0.25">
      <c r="A88" s="93"/>
      <c r="B88" s="158"/>
      <c r="C88" s="93"/>
      <c r="D88" s="104"/>
      <c r="E88" s="158"/>
      <c r="F88" s="240"/>
      <c r="G88" s="54"/>
    </row>
    <row r="89" spans="1:7" x14ac:dyDescent="0.25">
      <c r="A89" s="93"/>
      <c r="B89" s="158"/>
      <c r="C89" s="93"/>
      <c r="D89" s="104"/>
      <c r="E89" s="158"/>
      <c r="F89" s="240"/>
      <c r="G89" s="54"/>
    </row>
    <row r="90" spans="1:7" x14ac:dyDescent="0.25">
      <c r="A90" s="93"/>
      <c r="B90" s="158"/>
      <c r="C90" s="93"/>
      <c r="D90" s="104"/>
      <c r="E90" s="158"/>
      <c r="F90" s="240"/>
      <c r="G90" s="54"/>
    </row>
    <row r="91" spans="1:7" s="53" customFormat="1" x14ac:dyDescent="0.25">
      <c r="A91" s="93"/>
      <c r="B91" s="93"/>
      <c r="C91" s="93"/>
      <c r="D91" s="104"/>
      <c r="E91" s="158"/>
      <c r="F91" s="240"/>
    </row>
    <row r="92" spans="1:7" s="53" customFormat="1" x14ac:dyDescent="0.25">
      <c r="A92" s="93"/>
      <c r="B92" s="93"/>
      <c r="C92" s="93"/>
      <c r="D92" s="104"/>
      <c r="E92" s="158"/>
      <c r="F92" s="240"/>
    </row>
    <row r="93" spans="1:7" s="53" customFormat="1" x14ac:dyDescent="0.25">
      <c r="A93" s="93"/>
      <c r="B93" s="93"/>
      <c r="C93" s="93"/>
      <c r="D93" s="104"/>
      <c r="E93" s="158"/>
      <c r="F93" s="240"/>
    </row>
  </sheetData>
  <sheetProtection algorithmName="SHA-512" hashValue="qBPbrNenvUzxw2MXdTrR2r6I6knufeRp+aMj5+OIsUfOttuEdCGR0pFj4MYiwnI+KTYbiFWo7OEZ+Ljinb5ifw==" saltValue="uWx70kFz3mhid8+HcKbSbQ==" spinCount="100000" sheet="1" objects="1" scenarios="1"/>
  <mergeCells count="17">
    <mergeCell ref="B13:D13"/>
    <mergeCell ref="B14:D14"/>
    <mergeCell ref="B15:D15"/>
    <mergeCell ref="B16:C16"/>
    <mergeCell ref="B6:D6"/>
    <mergeCell ref="B7:D7"/>
    <mergeCell ref="B8:D8"/>
    <mergeCell ref="B10:D10"/>
    <mergeCell ref="B11:D11"/>
    <mergeCell ref="B12:D12"/>
    <mergeCell ref="B9:D9"/>
    <mergeCell ref="A5:F5"/>
    <mergeCell ref="B1:F1"/>
    <mergeCell ref="A2:A4"/>
    <mergeCell ref="C2:F2"/>
    <mergeCell ref="C3:F3"/>
    <mergeCell ref="C4:F4"/>
  </mergeCells>
  <conditionalFormatting sqref="B94 B96">
    <cfRule type="duplicateValues" dxfId="35" priority="10"/>
  </conditionalFormatting>
  <conditionalFormatting sqref="B78:B79 B81:B88">
    <cfRule type="duplicateValues" dxfId="34" priority="9"/>
  </conditionalFormatting>
  <conditionalFormatting sqref="B89">
    <cfRule type="duplicateValues" dxfId="33" priority="11"/>
  </conditionalFormatting>
  <conditionalFormatting sqref="B103">
    <cfRule type="duplicateValues" dxfId="32" priority="12"/>
  </conditionalFormatting>
  <conditionalFormatting sqref="B104:B110">
    <cfRule type="duplicateValues" dxfId="31" priority="13"/>
  </conditionalFormatting>
  <conditionalFormatting sqref="B112">
    <cfRule type="duplicateValues" dxfId="30" priority="7"/>
  </conditionalFormatting>
  <conditionalFormatting sqref="B95">
    <cfRule type="duplicateValues" dxfId="29" priority="6"/>
  </conditionalFormatting>
  <conditionalFormatting sqref="C70">
    <cfRule type="duplicateValues" dxfId="28" priority="3"/>
  </conditionalFormatting>
  <conditionalFormatting sqref="C63">
    <cfRule type="duplicateValues" dxfId="27" priority="2"/>
  </conditionalFormatting>
  <conditionalFormatting sqref="B53">
    <cfRule type="duplicateValues" dxfId="26" priority="1"/>
  </conditionalFormatting>
  <conditionalFormatting sqref="C71:C77 C61:C62 C57 C24:C26 C48 C64:C69">
    <cfRule type="duplicateValues" dxfId="25" priority="73"/>
  </conditionalFormatting>
  <hyperlinks>
    <hyperlink ref="F82" location="'Annex B'!A1" display="Anar al full Annex B"/>
  </hyperlinks>
  <pageMargins left="0.7" right="0.7" top="0.75" bottom="0.75" header="0.3" footer="0.3"/>
  <pageSetup paperSize="9" orientation="portrait"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88"/>
  <sheetViews>
    <sheetView zoomScaleNormal="100" workbookViewId="0"/>
  </sheetViews>
  <sheetFormatPr baseColWidth="10" defaultColWidth="11.42578125" defaultRowHeight="15" x14ac:dyDescent="0.25"/>
  <cols>
    <col min="1" max="1" width="16.85546875" style="54" customWidth="1"/>
    <col min="2" max="2" width="66.7109375" style="54" customWidth="1"/>
    <col min="3" max="3" width="10.85546875" style="54" customWidth="1"/>
    <col min="4" max="4" width="10.85546875" style="105" customWidth="1"/>
    <col min="5" max="5" width="28.7109375" style="81" customWidth="1"/>
    <col min="6" max="6" width="28.7109375" style="241" customWidth="1"/>
    <col min="7" max="7" width="53.140625" style="53" bestFit="1" customWidth="1"/>
    <col min="8" max="256" width="9.140625" style="54" customWidth="1"/>
    <col min="257" max="257" width="16.85546875" style="54" customWidth="1"/>
    <col min="258" max="258" width="66.7109375" style="54" customWidth="1"/>
    <col min="259" max="260" width="10.85546875" style="54" customWidth="1"/>
    <col min="261" max="262" width="28.7109375" style="54" customWidth="1"/>
    <col min="263" max="263" width="53.140625" style="54" bestFit="1" customWidth="1"/>
    <col min="264" max="512" width="9.140625" style="54" customWidth="1"/>
    <col min="513" max="513" width="16.85546875" style="54" customWidth="1"/>
    <col min="514" max="514" width="66.7109375" style="54" customWidth="1"/>
    <col min="515" max="516" width="10.85546875" style="54" customWidth="1"/>
    <col min="517" max="518" width="28.7109375" style="54" customWidth="1"/>
    <col min="519" max="519" width="53.140625" style="54" bestFit="1" customWidth="1"/>
    <col min="520" max="768" width="9.140625" style="54" customWidth="1"/>
    <col min="769" max="769" width="16.85546875" style="54" customWidth="1"/>
    <col min="770" max="770" width="66.7109375" style="54" customWidth="1"/>
    <col min="771" max="772" width="10.85546875" style="54" customWidth="1"/>
    <col min="773" max="774" width="28.7109375" style="54" customWidth="1"/>
    <col min="775" max="775" width="53.140625" style="54" bestFit="1" customWidth="1"/>
    <col min="776" max="1024" width="9.140625" style="54" customWidth="1"/>
    <col min="1025" max="1025" width="16.85546875" style="54" customWidth="1"/>
    <col min="1026" max="1026" width="66.7109375" style="54" customWidth="1"/>
    <col min="1027" max="1028" width="10.85546875" style="54" customWidth="1"/>
    <col min="1029" max="1030" width="28.7109375" style="54" customWidth="1"/>
    <col min="1031" max="1031" width="53.140625" style="54" bestFit="1" customWidth="1"/>
    <col min="1032" max="1280" width="9.140625" style="54" customWidth="1"/>
    <col min="1281" max="1281" width="16.85546875" style="54" customWidth="1"/>
    <col min="1282" max="1282" width="66.7109375" style="54" customWidth="1"/>
    <col min="1283" max="1284" width="10.85546875" style="54" customWidth="1"/>
    <col min="1285" max="1286" width="28.7109375" style="54" customWidth="1"/>
    <col min="1287" max="1287" width="53.140625" style="54" bestFit="1" customWidth="1"/>
    <col min="1288" max="1536" width="9.140625" style="54" customWidth="1"/>
    <col min="1537" max="1537" width="16.85546875" style="54" customWidth="1"/>
    <col min="1538" max="1538" width="66.7109375" style="54" customWidth="1"/>
    <col min="1539" max="1540" width="10.85546875" style="54" customWidth="1"/>
    <col min="1541" max="1542" width="28.7109375" style="54" customWidth="1"/>
    <col min="1543" max="1543" width="53.140625" style="54" bestFit="1" customWidth="1"/>
    <col min="1544" max="1792" width="9.140625" style="54" customWidth="1"/>
    <col min="1793" max="1793" width="16.85546875" style="54" customWidth="1"/>
    <col min="1794" max="1794" width="66.7109375" style="54" customWidth="1"/>
    <col min="1795" max="1796" width="10.85546875" style="54" customWidth="1"/>
    <col min="1797" max="1798" width="28.7109375" style="54" customWidth="1"/>
    <col min="1799" max="1799" width="53.140625" style="54" bestFit="1" customWidth="1"/>
    <col min="1800" max="2048" width="9.140625" style="54" customWidth="1"/>
    <col min="2049" max="2049" width="16.85546875" style="54" customWidth="1"/>
    <col min="2050" max="2050" width="66.7109375" style="54" customWidth="1"/>
    <col min="2051" max="2052" width="10.85546875" style="54" customWidth="1"/>
    <col min="2053" max="2054" width="28.7109375" style="54" customWidth="1"/>
    <col min="2055" max="2055" width="53.140625" style="54" bestFit="1" customWidth="1"/>
    <col min="2056" max="2304" width="9.140625" style="54" customWidth="1"/>
    <col min="2305" max="2305" width="16.85546875" style="54" customWidth="1"/>
    <col min="2306" max="2306" width="66.7109375" style="54" customWidth="1"/>
    <col min="2307" max="2308" width="10.85546875" style="54" customWidth="1"/>
    <col min="2309" max="2310" width="28.7109375" style="54" customWidth="1"/>
    <col min="2311" max="2311" width="53.140625" style="54" bestFit="1" customWidth="1"/>
    <col min="2312" max="2560" width="9.140625" style="54" customWidth="1"/>
    <col min="2561" max="2561" width="16.85546875" style="54" customWidth="1"/>
    <col min="2562" max="2562" width="66.7109375" style="54" customWidth="1"/>
    <col min="2563" max="2564" width="10.85546875" style="54" customWidth="1"/>
    <col min="2565" max="2566" width="28.7109375" style="54" customWidth="1"/>
    <col min="2567" max="2567" width="53.140625" style="54" bestFit="1" customWidth="1"/>
    <col min="2568" max="2816" width="9.140625" style="54" customWidth="1"/>
    <col min="2817" max="2817" width="16.85546875" style="54" customWidth="1"/>
    <col min="2818" max="2818" width="66.7109375" style="54" customWidth="1"/>
    <col min="2819" max="2820" width="10.85546875" style="54" customWidth="1"/>
    <col min="2821" max="2822" width="28.7109375" style="54" customWidth="1"/>
    <col min="2823" max="2823" width="53.140625" style="54" bestFit="1" customWidth="1"/>
    <col min="2824" max="3072" width="9.140625" style="54" customWidth="1"/>
    <col min="3073" max="3073" width="16.85546875" style="54" customWidth="1"/>
    <col min="3074" max="3074" width="66.7109375" style="54" customWidth="1"/>
    <col min="3075" max="3076" width="10.85546875" style="54" customWidth="1"/>
    <col min="3077" max="3078" width="28.7109375" style="54" customWidth="1"/>
    <col min="3079" max="3079" width="53.140625" style="54" bestFit="1" customWidth="1"/>
    <col min="3080" max="3328" width="9.140625" style="54" customWidth="1"/>
    <col min="3329" max="3329" width="16.85546875" style="54" customWidth="1"/>
    <col min="3330" max="3330" width="66.7109375" style="54" customWidth="1"/>
    <col min="3331" max="3332" width="10.85546875" style="54" customWidth="1"/>
    <col min="3333" max="3334" width="28.7109375" style="54" customWidth="1"/>
    <col min="3335" max="3335" width="53.140625" style="54" bestFit="1" customWidth="1"/>
    <col min="3336" max="3584" width="9.140625" style="54" customWidth="1"/>
    <col min="3585" max="3585" width="16.85546875" style="54" customWidth="1"/>
    <col min="3586" max="3586" width="66.7109375" style="54" customWidth="1"/>
    <col min="3587" max="3588" width="10.85546875" style="54" customWidth="1"/>
    <col min="3589" max="3590" width="28.7109375" style="54" customWidth="1"/>
    <col min="3591" max="3591" width="53.140625" style="54" bestFit="1" customWidth="1"/>
    <col min="3592" max="3840" width="9.140625" style="54" customWidth="1"/>
    <col min="3841" max="3841" width="16.85546875" style="54" customWidth="1"/>
    <col min="3842" max="3842" width="66.7109375" style="54" customWidth="1"/>
    <col min="3843" max="3844" width="10.85546875" style="54" customWidth="1"/>
    <col min="3845" max="3846" width="28.7109375" style="54" customWidth="1"/>
    <col min="3847" max="3847" width="53.140625" style="54" bestFit="1" customWidth="1"/>
    <col min="3848" max="4096" width="9.140625" style="54" customWidth="1"/>
    <col min="4097" max="4097" width="16.85546875" style="54" customWidth="1"/>
    <col min="4098" max="4098" width="66.7109375" style="54" customWidth="1"/>
    <col min="4099" max="4100" width="10.85546875" style="54" customWidth="1"/>
    <col min="4101" max="4102" width="28.7109375" style="54" customWidth="1"/>
    <col min="4103" max="4103" width="53.140625" style="54" bestFit="1" customWidth="1"/>
    <col min="4104" max="4352" width="9.140625" style="54" customWidth="1"/>
    <col min="4353" max="4353" width="16.85546875" style="54" customWidth="1"/>
    <col min="4354" max="4354" width="66.7109375" style="54" customWidth="1"/>
    <col min="4355" max="4356" width="10.85546875" style="54" customWidth="1"/>
    <col min="4357" max="4358" width="28.7109375" style="54" customWidth="1"/>
    <col min="4359" max="4359" width="53.140625" style="54" bestFit="1" customWidth="1"/>
    <col min="4360" max="4608" width="9.140625" style="54" customWidth="1"/>
    <col min="4609" max="4609" width="16.85546875" style="54" customWidth="1"/>
    <col min="4610" max="4610" width="66.7109375" style="54" customWidth="1"/>
    <col min="4611" max="4612" width="10.85546875" style="54" customWidth="1"/>
    <col min="4613" max="4614" width="28.7109375" style="54" customWidth="1"/>
    <col min="4615" max="4615" width="53.140625" style="54" bestFit="1" customWidth="1"/>
    <col min="4616" max="4864" width="9.140625" style="54" customWidth="1"/>
    <col min="4865" max="4865" width="16.85546875" style="54" customWidth="1"/>
    <col min="4866" max="4866" width="66.7109375" style="54" customWidth="1"/>
    <col min="4867" max="4868" width="10.85546875" style="54" customWidth="1"/>
    <col min="4869" max="4870" width="28.7109375" style="54" customWidth="1"/>
    <col min="4871" max="4871" width="53.140625" style="54" bestFit="1" customWidth="1"/>
    <col min="4872" max="5120" width="9.140625" style="54" customWidth="1"/>
    <col min="5121" max="5121" width="16.85546875" style="54" customWidth="1"/>
    <col min="5122" max="5122" width="66.7109375" style="54" customWidth="1"/>
    <col min="5123" max="5124" width="10.85546875" style="54" customWidth="1"/>
    <col min="5125" max="5126" width="28.7109375" style="54" customWidth="1"/>
    <col min="5127" max="5127" width="53.140625" style="54" bestFit="1" customWidth="1"/>
    <col min="5128" max="5376" width="9.140625" style="54" customWidth="1"/>
    <col min="5377" max="5377" width="16.85546875" style="54" customWidth="1"/>
    <col min="5378" max="5378" width="66.7109375" style="54" customWidth="1"/>
    <col min="5379" max="5380" width="10.85546875" style="54" customWidth="1"/>
    <col min="5381" max="5382" width="28.7109375" style="54" customWidth="1"/>
    <col min="5383" max="5383" width="53.140625" style="54" bestFit="1" customWidth="1"/>
    <col min="5384" max="5632" width="9.140625" style="54" customWidth="1"/>
    <col min="5633" max="5633" width="16.85546875" style="54" customWidth="1"/>
    <col min="5634" max="5634" width="66.7109375" style="54" customWidth="1"/>
    <col min="5635" max="5636" width="10.85546875" style="54" customWidth="1"/>
    <col min="5637" max="5638" width="28.7109375" style="54" customWidth="1"/>
    <col min="5639" max="5639" width="53.140625" style="54" bestFit="1" customWidth="1"/>
    <col min="5640" max="5888" width="9.140625" style="54" customWidth="1"/>
    <col min="5889" max="5889" width="16.85546875" style="54" customWidth="1"/>
    <col min="5890" max="5890" width="66.7109375" style="54" customWidth="1"/>
    <col min="5891" max="5892" width="10.85546875" style="54" customWidth="1"/>
    <col min="5893" max="5894" width="28.7109375" style="54" customWidth="1"/>
    <col min="5895" max="5895" width="53.140625" style="54" bestFit="1" customWidth="1"/>
    <col min="5896" max="6144" width="9.140625" style="54" customWidth="1"/>
    <col min="6145" max="6145" width="16.85546875" style="54" customWidth="1"/>
    <col min="6146" max="6146" width="66.7109375" style="54" customWidth="1"/>
    <col min="6147" max="6148" width="10.85546875" style="54" customWidth="1"/>
    <col min="6149" max="6150" width="28.7109375" style="54" customWidth="1"/>
    <col min="6151" max="6151" width="53.140625" style="54" bestFit="1" customWidth="1"/>
    <col min="6152" max="6400" width="9.140625" style="54" customWidth="1"/>
    <col min="6401" max="6401" width="16.85546875" style="54" customWidth="1"/>
    <col min="6402" max="6402" width="66.7109375" style="54" customWidth="1"/>
    <col min="6403" max="6404" width="10.85546875" style="54" customWidth="1"/>
    <col min="6405" max="6406" width="28.7109375" style="54" customWidth="1"/>
    <col min="6407" max="6407" width="53.140625" style="54" bestFit="1" customWidth="1"/>
    <col min="6408" max="6656" width="9.140625" style="54" customWidth="1"/>
    <col min="6657" max="6657" width="16.85546875" style="54" customWidth="1"/>
    <col min="6658" max="6658" width="66.7109375" style="54" customWidth="1"/>
    <col min="6659" max="6660" width="10.85546875" style="54" customWidth="1"/>
    <col min="6661" max="6662" width="28.7109375" style="54" customWidth="1"/>
    <col min="6663" max="6663" width="53.140625" style="54" bestFit="1" customWidth="1"/>
    <col min="6664" max="6912" width="9.140625" style="54" customWidth="1"/>
    <col min="6913" max="6913" width="16.85546875" style="54" customWidth="1"/>
    <col min="6914" max="6914" width="66.7109375" style="54" customWidth="1"/>
    <col min="6915" max="6916" width="10.85546875" style="54" customWidth="1"/>
    <col min="6917" max="6918" width="28.7109375" style="54" customWidth="1"/>
    <col min="6919" max="6919" width="53.140625" style="54" bestFit="1" customWidth="1"/>
    <col min="6920" max="7168" width="9.140625" style="54" customWidth="1"/>
    <col min="7169" max="7169" width="16.85546875" style="54" customWidth="1"/>
    <col min="7170" max="7170" width="66.7109375" style="54" customWidth="1"/>
    <col min="7171" max="7172" width="10.85546875" style="54" customWidth="1"/>
    <col min="7173" max="7174" width="28.7109375" style="54" customWidth="1"/>
    <col min="7175" max="7175" width="53.140625" style="54" bestFit="1" customWidth="1"/>
    <col min="7176" max="7424" width="9.140625" style="54" customWidth="1"/>
    <col min="7425" max="7425" width="16.85546875" style="54" customWidth="1"/>
    <col min="7426" max="7426" width="66.7109375" style="54" customWidth="1"/>
    <col min="7427" max="7428" width="10.85546875" style="54" customWidth="1"/>
    <col min="7429" max="7430" width="28.7109375" style="54" customWidth="1"/>
    <col min="7431" max="7431" width="53.140625" style="54" bestFit="1" customWidth="1"/>
    <col min="7432" max="7680" width="9.140625" style="54" customWidth="1"/>
    <col min="7681" max="7681" width="16.85546875" style="54" customWidth="1"/>
    <col min="7682" max="7682" width="66.7109375" style="54" customWidth="1"/>
    <col min="7683" max="7684" width="10.85546875" style="54" customWidth="1"/>
    <col min="7685" max="7686" width="28.7109375" style="54" customWidth="1"/>
    <col min="7687" max="7687" width="53.140625" style="54" bestFit="1" customWidth="1"/>
    <col min="7688" max="7936" width="9.140625" style="54" customWidth="1"/>
    <col min="7937" max="7937" width="16.85546875" style="54" customWidth="1"/>
    <col min="7938" max="7938" width="66.7109375" style="54" customWidth="1"/>
    <col min="7939" max="7940" width="10.85546875" style="54" customWidth="1"/>
    <col min="7941" max="7942" width="28.7109375" style="54" customWidth="1"/>
    <col min="7943" max="7943" width="53.140625" style="54" bestFit="1" customWidth="1"/>
    <col min="7944" max="8192" width="9.140625" style="54" customWidth="1"/>
    <col min="8193" max="8193" width="16.85546875" style="54" customWidth="1"/>
    <col min="8194" max="8194" width="66.7109375" style="54" customWidth="1"/>
    <col min="8195" max="8196" width="10.85546875" style="54" customWidth="1"/>
    <col min="8197" max="8198" width="28.7109375" style="54" customWidth="1"/>
    <col min="8199" max="8199" width="53.140625" style="54" bestFit="1" customWidth="1"/>
    <col min="8200" max="8448" width="9.140625" style="54" customWidth="1"/>
    <col min="8449" max="8449" width="16.85546875" style="54" customWidth="1"/>
    <col min="8450" max="8450" width="66.7109375" style="54" customWidth="1"/>
    <col min="8451" max="8452" width="10.85546875" style="54" customWidth="1"/>
    <col min="8453" max="8454" width="28.7109375" style="54" customWidth="1"/>
    <col min="8455" max="8455" width="53.140625" style="54" bestFit="1" customWidth="1"/>
    <col min="8456" max="8704" width="9.140625" style="54" customWidth="1"/>
    <col min="8705" max="8705" width="16.85546875" style="54" customWidth="1"/>
    <col min="8706" max="8706" width="66.7109375" style="54" customWidth="1"/>
    <col min="8707" max="8708" width="10.85546875" style="54" customWidth="1"/>
    <col min="8709" max="8710" width="28.7109375" style="54" customWidth="1"/>
    <col min="8711" max="8711" width="53.140625" style="54" bestFit="1" customWidth="1"/>
    <col min="8712" max="8960" width="9.140625" style="54" customWidth="1"/>
    <col min="8961" max="8961" width="16.85546875" style="54" customWidth="1"/>
    <col min="8962" max="8962" width="66.7109375" style="54" customWidth="1"/>
    <col min="8963" max="8964" width="10.85546875" style="54" customWidth="1"/>
    <col min="8965" max="8966" width="28.7109375" style="54" customWidth="1"/>
    <col min="8967" max="8967" width="53.140625" style="54" bestFit="1" customWidth="1"/>
    <col min="8968" max="9216" width="9.140625" style="54" customWidth="1"/>
    <col min="9217" max="9217" width="16.85546875" style="54" customWidth="1"/>
    <col min="9218" max="9218" width="66.7109375" style="54" customWidth="1"/>
    <col min="9219" max="9220" width="10.85546875" style="54" customWidth="1"/>
    <col min="9221" max="9222" width="28.7109375" style="54" customWidth="1"/>
    <col min="9223" max="9223" width="53.140625" style="54" bestFit="1" customWidth="1"/>
    <col min="9224" max="9472" width="9.140625" style="54" customWidth="1"/>
    <col min="9473" max="9473" width="16.85546875" style="54" customWidth="1"/>
    <col min="9474" max="9474" width="66.7109375" style="54" customWidth="1"/>
    <col min="9475" max="9476" width="10.85546875" style="54" customWidth="1"/>
    <col min="9477" max="9478" width="28.7109375" style="54" customWidth="1"/>
    <col min="9479" max="9479" width="53.140625" style="54" bestFit="1" customWidth="1"/>
    <col min="9480" max="9728" width="9.140625" style="54" customWidth="1"/>
    <col min="9729" max="9729" width="16.85546875" style="54" customWidth="1"/>
    <col min="9730" max="9730" width="66.7109375" style="54" customWidth="1"/>
    <col min="9731" max="9732" width="10.85546875" style="54" customWidth="1"/>
    <col min="9733" max="9734" width="28.7109375" style="54" customWidth="1"/>
    <col min="9735" max="9735" width="53.140625" style="54" bestFit="1" customWidth="1"/>
    <col min="9736" max="9984" width="9.140625" style="54" customWidth="1"/>
    <col min="9985" max="9985" width="16.85546875" style="54" customWidth="1"/>
    <col min="9986" max="9986" width="66.7109375" style="54" customWidth="1"/>
    <col min="9987" max="9988" width="10.85546875" style="54" customWidth="1"/>
    <col min="9989" max="9990" width="28.7109375" style="54" customWidth="1"/>
    <col min="9991" max="9991" width="53.140625" style="54" bestFit="1" customWidth="1"/>
    <col min="9992" max="10240" width="9.140625" style="54" customWidth="1"/>
    <col min="10241" max="10241" width="16.85546875" style="54" customWidth="1"/>
    <col min="10242" max="10242" width="66.7109375" style="54" customWidth="1"/>
    <col min="10243" max="10244" width="10.85546875" style="54" customWidth="1"/>
    <col min="10245" max="10246" width="28.7109375" style="54" customWidth="1"/>
    <col min="10247" max="10247" width="53.140625" style="54" bestFit="1" customWidth="1"/>
    <col min="10248" max="10496" width="9.140625" style="54" customWidth="1"/>
    <col min="10497" max="10497" width="16.85546875" style="54" customWidth="1"/>
    <col min="10498" max="10498" width="66.7109375" style="54" customWidth="1"/>
    <col min="10499" max="10500" width="10.85546875" style="54" customWidth="1"/>
    <col min="10501" max="10502" width="28.7109375" style="54" customWidth="1"/>
    <col min="10503" max="10503" width="53.140625" style="54" bestFit="1" customWidth="1"/>
    <col min="10504" max="10752" width="9.140625" style="54" customWidth="1"/>
    <col min="10753" max="10753" width="16.85546875" style="54" customWidth="1"/>
    <col min="10754" max="10754" width="66.7109375" style="54" customWidth="1"/>
    <col min="10755" max="10756" width="10.85546875" style="54" customWidth="1"/>
    <col min="10757" max="10758" width="28.7109375" style="54" customWidth="1"/>
    <col min="10759" max="10759" width="53.140625" style="54" bestFit="1" customWidth="1"/>
    <col min="10760" max="11008" width="9.140625" style="54" customWidth="1"/>
    <col min="11009" max="11009" width="16.85546875" style="54" customWidth="1"/>
    <col min="11010" max="11010" width="66.7109375" style="54" customWidth="1"/>
    <col min="11011" max="11012" width="10.85546875" style="54" customWidth="1"/>
    <col min="11013" max="11014" width="28.7109375" style="54" customWidth="1"/>
    <col min="11015" max="11015" width="53.140625" style="54" bestFit="1" customWidth="1"/>
    <col min="11016" max="11264" width="9.140625" style="54" customWidth="1"/>
    <col min="11265" max="11265" width="16.85546875" style="54" customWidth="1"/>
    <col min="11266" max="11266" width="66.7109375" style="54" customWidth="1"/>
    <col min="11267" max="11268" width="10.85546875" style="54" customWidth="1"/>
    <col min="11269" max="11270" width="28.7109375" style="54" customWidth="1"/>
    <col min="11271" max="11271" width="53.140625" style="54" bestFit="1" customWidth="1"/>
    <col min="11272" max="11520" width="9.140625" style="54" customWidth="1"/>
    <col min="11521" max="11521" width="16.85546875" style="54" customWidth="1"/>
    <col min="11522" max="11522" width="66.7109375" style="54" customWidth="1"/>
    <col min="11523" max="11524" width="10.85546875" style="54" customWidth="1"/>
    <col min="11525" max="11526" width="28.7109375" style="54" customWidth="1"/>
    <col min="11527" max="11527" width="53.140625" style="54" bestFit="1" customWidth="1"/>
    <col min="11528" max="11776" width="9.140625" style="54" customWidth="1"/>
    <col min="11777" max="11777" width="16.85546875" style="54" customWidth="1"/>
    <col min="11778" max="11778" width="66.7109375" style="54" customWidth="1"/>
    <col min="11779" max="11780" width="10.85546875" style="54" customWidth="1"/>
    <col min="11781" max="11782" width="28.7109375" style="54" customWidth="1"/>
    <col min="11783" max="11783" width="53.140625" style="54" bestFit="1" customWidth="1"/>
    <col min="11784" max="12032" width="9.140625" style="54" customWidth="1"/>
    <col min="12033" max="12033" width="16.85546875" style="54" customWidth="1"/>
    <col min="12034" max="12034" width="66.7109375" style="54" customWidth="1"/>
    <col min="12035" max="12036" width="10.85546875" style="54" customWidth="1"/>
    <col min="12037" max="12038" width="28.7109375" style="54" customWidth="1"/>
    <col min="12039" max="12039" width="53.140625" style="54" bestFit="1" customWidth="1"/>
    <col min="12040" max="12288" width="9.140625" style="54" customWidth="1"/>
    <col min="12289" max="12289" width="16.85546875" style="54" customWidth="1"/>
    <col min="12290" max="12290" width="66.7109375" style="54" customWidth="1"/>
    <col min="12291" max="12292" width="10.85546875" style="54" customWidth="1"/>
    <col min="12293" max="12294" width="28.7109375" style="54" customWidth="1"/>
    <col min="12295" max="12295" width="53.140625" style="54" bestFit="1" customWidth="1"/>
    <col min="12296" max="12544" width="9.140625" style="54" customWidth="1"/>
    <col min="12545" max="12545" width="16.85546875" style="54" customWidth="1"/>
    <col min="12546" max="12546" width="66.7109375" style="54" customWidth="1"/>
    <col min="12547" max="12548" width="10.85546875" style="54" customWidth="1"/>
    <col min="12549" max="12550" width="28.7109375" style="54" customWidth="1"/>
    <col min="12551" max="12551" width="53.140625" style="54" bestFit="1" customWidth="1"/>
    <col min="12552" max="12800" width="9.140625" style="54" customWidth="1"/>
    <col min="12801" max="12801" width="16.85546875" style="54" customWidth="1"/>
    <col min="12802" max="12802" width="66.7109375" style="54" customWidth="1"/>
    <col min="12803" max="12804" width="10.85546875" style="54" customWidth="1"/>
    <col min="12805" max="12806" width="28.7109375" style="54" customWidth="1"/>
    <col min="12807" max="12807" width="53.140625" style="54" bestFit="1" customWidth="1"/>
    <col min="12808" max="13056" width="9.140625" style="54" customWidth="1"/>
    <col min="13057" max="13057" width="16.85546875" style="54" customWidth="1"/>
    <col min="13058" max="13058" width="66.7109375" style="54" customWidth="1"/>
    <col min="13059" max="13060" width="10.85546875" style="54" customWidth="1"/>
    <col min="13061" max="13062" width="28.7109375" style="54" customWidth="1"/>
    <col min="13063" max="13063" width="53.140625" style="54" bestFit="1" customWidth="1"/>
    <col min="13064" max="13312" width="9.140625" style="54" customWidth="1"/>
    <col min="13313" max="13313" width="16.85546875" style="54" customWidth="1"/>
    <col min="13314" max="13314" width="66.7109375" style="54" customWidth="1"/>
    <col min="13315" max="13316" width="10.85546875" style="54" customWidth="1"/>
    <col min="13317" max="13318" width="28.7109375" style="54" customWidth="1"/>
    <col min="13319" max="13319" width="53.140625" style="54" bestFit="1" customWidth="1"/>
    <col min="13320" max="13568" width="9.140625" style="54" customWidth="1"/>
    <col min="13569" max="13569" width="16.85546875" style="54" customWidth="1"/>
    <col min="13570" max="13570" width="66.7109375" style="54" customWidth="1"/>
    <col min="13571" max="13572" width="10.85546875" style="54" customWidth="1"/>
    <col min="13573" max="13574" width="28.7109375" style="54" customWidth="1"/>
    <col min="13575" max="13575" width="53.140625" style="54" bestFit="1" customWidth="1"/>
    <col min="13576" max="13824" width="9.140625" style="54" customWidth="1"/>
    <col min="13825" max="13825" width="16.85546875" style="54" customWidth="1"/>
    <col min="13826" max="13826" width="66.7109375" style="54" customWidth="1"/>
    <col min="13827" max="13828" width="10.85546875" style="54" customWidth="1"/>
    <col min="13829" max="13830" width="28.7109375" style="54" customWidth="1"/>
    <col min="13831" max="13831" width="53.140625" style="54" bestFit="1" customWidth="1"/>
    <col min="13832" max="14080" width="9.140625" style="54" customWidth="1"/>
    <col min="14081" max="14081" width="16.85546875" style="54" customWidth="1"/>
    <col min="14082" max="14082" width="66.7109375" style="54" customWidth="1"/>
    <col min="14083" max="14084" width="10.85546875" style="54" customWidth="1"/>
    <col min="14085" max="14086" width="28.7109375" style="54" customWidth="1"/>
    <col min="14087" max="14087" width="53.140625" style="54" bestFit="1" customWidth="1"/>
    <col min="14088" max="14336" width="9.140625" style="54" customWidth="1"/>
    <col min="14337" max="14337" width="16.85546875" style="54" customWidth="1"/>
    <col min="14338" max="14338" width="66.7109375" style="54" customWidth="1"/>
    <col min="14339" max="14340" width="10.85546875" style="54" customWidth="1"/>
    <col min="14341" max="14342" width="28.7109375" style="54" customWidth="1"/>
    <col min="14343" max="14343" width="53.140625" style="54" bestFit="1" customWidth="1"/>
    <col min="14344" max="14592" width="9.140625" style="54" customWidth="1"/>
    <col min="14593" max="14593" width="16.85546875" style="54" customWidth="1"/>
    <col min="14594" max="14594" width="66.7109375" style="54" customWidth="1"/>
    <col min="14595" max="14596" width="10.85546875" style="54" customWidth="1"/>
    <col min="14597" max="14598" width="28.7109375" style="54" customWidth="1"/>
    <col min="14599" max="14599" width="53.140625" style="54" bestFit="1" customWidth="1"/>
    <col min="14600" max="14848" width="9.140625" style="54" customWidth="1"/>
    <col min="14849" max="14849" width="16.85546875" style="54" customWidth="1"/>
    <col min="14850" max="14850" width="66.7109375" style="54" customWidth="1"/>
    <col min="14851" max="14852" width="10.85546875" style="54" customWidth="1"/>
    <col min="14853" max="14854" width="28.7109375" style="54" customWidth="1"/>
    <col min="14855" max="14855" width="53.140625" style="54" bestFit="1" customWidth="1"/>
    <col min="14856" max="15104" width="9.140625" style="54" customWidth="1"/>
    <col min="15105" max="15105" width="16.85546875" style="54" customWidth="1"/>
    <col min="15106" max="15106" width="66.7109375" style="54" customWidth="1"/>
    <col min="15107" max="15108" width="10.85546875" style="54" customWidth="1"/>
    <col min="15109" max="15110" width="28.7109375" style="54" customWidth="1"/>
    <col min="15111" max="15111" width="53.140625" style="54" bestFit="1" customWidth="1"/>
    <col min="15112" max="15360" width="9.140625" style="54" customWidth="1"/>
    <col min="15361" max="15361" width="16.85546875" style="54" customWidth="1"/>
    <col min="15362" max="15362" width="66.7109375" style="54" customWidth="1"/>
    <col min="15363" max="15364" width="10.85546875" style="54" customWidth="1"/>
    <col min="15365" max="15366" width="28.7109375" style="54" customWidth="1"/>
    <col min="15367" max="15367" width="53.140625" style="54" bestFit="1" customWidth="1"/>
    <col min="15368" max="15616" width="9.140625" style="54" customWidth="1"/>
    <col min="15617" max="15617" width="16.85546875" style="54" customWidth="1"/>
    <col min="15618" max="15618" width="66.7109375" style="54" customWidth="1"/>
    <col min="15619" max="15620" width="10.85546875" style="54" customWidth="1"/>
    <col min="15621" max="15622" width="28.7109375" style="54" customWidth="1"/>
    <col min="15623" max="15623" width="53.140625" style="54" bestFit="1" customWidth="1"/>
    <col min="15624" max="15872" width="9.140625" style="54" customWidth="1"/>
    <col min="15873" max="15873" width="16.85546875" style="54" customWidth="1"/>
    <col min="15874" max="15874" width="66.7109375" style="54" customWidth="1"/>
    <col min="15875" max="15876" width="10.85546875" style="54" customWidth="1"/>
    <col min="15877" max="15878" width="28.7109375" style="54" customWidth="1"/>
    <col min="15879" max="15879" width="53.140625" style="54" bestFit="1" customWidth="1"/>
    <col min="15880" max="16128" width="9.140625" style="54" customWidth="1"/>
    <col min="16129" max="16129" width="16.85546875" style="54" customWidth="1"/>
    <col min="16130" max="16130" width="66.7109375" style="54" customWidth="1"/>
    <col min="16131" max="16132" width="10.85546875" style="54" customWidth="1"/>
    <col min="16133" max="16134" width="28.7109375" style="54" customWidth="1"/>
    <col min="16135" max="16135" width="53.140625" style="54" bestFit="1" customWidth="1"/>
    <col min="16136" max="16384" width="9.140625" style="54" customWidth="1"/>
  </cols>
  <sheetData>
    <row r="1" spans="1:7" ht="37.5" customHeight="1" x14ac:dyDescent="0.25">
      <c r="A1" s="40">
        <v>1520010130</v>
      </c>
      <c r="B1" s="300" t="s">
        <v>148</v>
      </c>
      <c r="C1" s="300"/>
      <c r="D1" s="300"/>
      <c r="E1" s="300"/>
      <c r="F1" s="301"/>
    </row>
    <row r="2" spans="1:7" ht="15" customHeight="1" x14ac:dyDescent="0.25">
      <c r="A2" s="276" t="str">
        <f>'Annex B'!C1</f>
        <v>SCS-2027-7</v>
      </c>
      <c r="B2" s="55" t="s">
        <v>0</v>
      </c>
      <c r="C2" s="279" t="str">
        <f>'Annex B'!F1</f>
        <v>Nom a emplenar per l'empresa</v>
      </c>
      <c r="D2" s="280"/>
      <c r="E2" s="280"/>
      <c r="F2" s="281"/>
    </row>
    <row r="3" spans="1:7" ht="14.45" customHeight="1" x14ac:dyDescent="0.25">
      <c r="A3" s="277"/>
      <c r="B3" s="55" t="s">
        <v>1</v>
      </c>
      <c r="C3" s="282" t="str">
        <f>'Annex B'!F2</f>
        <v>NIF a emplenar per l'empresa</v>
      </c>
      <c r="D3" s="283"/>
      <c r="E3" s="283"/>
      <c r="F3" s="284"/>
    </row>
    <row r="4" spans="1:7" ht="15" customHeight="1" x14ac:dyDescent="0.25">
      <c r="A4" s="278"/>
      <c r="B4" s="56" t="s">
        <v>2</v>
      </c>
      <c r="C4" s="285" t="str">
        <f>'Annex B'!F3</f>
        <v>Correu electrònic a emplenar per l'empresa</v>
      </c>
      <c r="D4" s="286"/>
      <c r="E4" s="286"/>
      <c r="F4" s="287"/>
    </row>
    <row r="5" spans="1:7" ht="38.25" customHeight="1" x14ac:dyDescent="0.25">
      <c r="A5" s="288" t="s">
        <v>3</v>
      </c>
      <c r="B5" s="289"/>
      <c r="C5" s="289"/>
      <c r="D5" s="289"/>
      <c r="E5" s="289"/>
      <c r="F5" s="290"/>
    </row>
    <row r="6" spans="1:7" ht="37.5" customHeight="1" x14ac:dyDescent="0.25">
      <c r="A6" s="28"/>
      <c r="B6" s="302" t="s">
        <v>35</v>
      </c>
      <c r="C6" s="302"/>
      <c r="D6" s="303"/>
      <c r="E6" s="29" t="s">
        <v>5</v>
      </c>
      <c r="F6" s="20" t="s">
        <v>6</v>
      </c>
      <c r="G6" s="54"/>
    </row>
    <row r="7" spans="1:7" ht="15" customHeight="1" x14ac:dyDescent="0.25">
      <c r="A7" s="57"/>
      <c r="B7" s="304" t="s">
        <v>4</v>
      </c>
      <c r="C7" s="304"/>
      <c r="D7" s="305"/>
      <c r="E7" s="36"/>
      <c r="F7" s="25"/>
    </row>
    <row r="8" spans="1:7" x14ac:dyDescent="0.25">
      <c r="A8" s="58"/>
      <c r="B8" s="291" t="s">
        <v>190</v>
      </c>
      <c r="C8" s="291"/>
      <c r="D8" s="292"/>
      <c r="E8" s="46"/>
      <c r="F8" s="46"/>
    </row>
    <row r="9" spans="1:7" ht="37.5" customHeight="1" x14ac:dyDescent="0.25">
      <c r="A9" s="58"/>
      <c r="B9" s="291" t="s">
        <v>267</v>
      </c>
      <c r="C9" s="291"/>
      <c r="D9" s="292"/>
      <c r="E9" s="46"/>
      <c r="F9" s="46"/>
      <c r="G9" s="54"/>
    </row>
    <row r="10" spans="1:7" ht="30" customHeight="1" x14ac:dyDescent="0.25">
      <c r="A10" s="58"/>
      <c r="B10" s="291" t="s">
        <v>45</v>
      </c>
      <c r="C10" s="291"/>
      <c r="D10" s="292"/>
      <c r="E10" s="35"/>
      <c r="F10" s="35"/>
    </row>
    <row r="11" spans="1:7" ht="43.5" customHeight="1" x14ac:dyDescent="0.25">
      <c r="A11" s="58"/>
      <c r="B11" s="298" t="s">
        <v>94</v>
      </c>
      <c r="C11" s="298"/>
      <c r="D11" s="299"/>
      <c r="E11" s="35"/>
      <c r="F11" s="35"/>
    </row>
    <row r="12" spans="1:7" ht="51" customHeight="1" x14ac:dyDescent="0.25">
      <c r="A12" s="58"/>
      <c r="B12" s="295" t="s">
        <v>85</v>
      </c>
      <c r="C12" s="295"/>
      <c r="D12" s="296"/>
      <c r="E12" s="35"/>
      <c r="F12" s="35"/>
    </row>
    <row r="13" spans="1:7" ht="51" customHeight="1" x14ac:dyDescent="0.25">
      <c r="A13" s="58"/>
      <c r="B13" s="295" t="s">
        <v>273</v>
      </c>
      <c r="C13" s="295"/>
      <c r="D13" s="296"/>
      <c r="E13" s="35"/>
      <c r="F13" s="35"/>
    </row>
    <row r="14" spans="1:7" ht="15" customHeight="1" x14ac:dyDescent="0.25">
      <c r="A14" s="58"/>
      <c r="B14" s="291" t="s">
        <v>46</v>
      </c>
      <c r="C14" s="291"/>
      <c r="D14" s="292"/>
      <c r="E14" s="35"/>
      <c r="F14" s="35"/>
    </row>
    <row r="15" spans="1:7" ht="25.5" x14ac:dyDescent="0.25">
      <c r="A15" s="58"/>
      <c r="B15" s="293" t="s">
        <v>17</v>
      </c>
      <c r="C15" s="293"/>
      <c r="D15" s="294"/>
      <c r="E15" s="37" t="str">
        <f>'Annex B'!F16</f>
        <v>Marca/Model a emplenar per l'empresa</v>
      </c>
      <c r="F15" s="37"/>
    </row>
    <row r="16" spans="1:7" ht="15" customHeight="1" x14ac:dyDescent="0.25">
      <c r="A16" s="59"/>
      <c r="B16" s="293"/>
      <c r="C16" s="297"/>
      <c r="D16" s="60"/>
      <c r="E16" s="236"/>
      <c r="F16" s="237"/>
    </row>
    <row r="17" spans="1:7" ht="37.5" customHeight="1" x14ac:dyDescent="0.25">
      <c r="A17" s="28"/>
      <c r="B17" s="151" t="s">
        <v>7</v>
      </c>
      <c r="C17" s="30" t="s">
        <v>13</v>
      </c>
      <c r="D17" s="44" t="s">
        <v>8</v>
      </c>
      <c r="E17" s="29" t="s">
        <v>5</v>
      </c>
      <c r="F17" s="20" t="s">
        <v>6</v>
      </c>
    </row>
    <row r="18" spans="1:7" ht="15" customHeight="1" x14ac:dyDescent="0.25">
      <c r="A18" s="58"/>
      <c r="B18" s="115" t="s">
        <v>95</v>
      </c>
      <c r="C18" s="62"/>
      <c r="D18" s="63">
        <f>SUM(D19:D55)</f>
        <v>2.75</v>
      </c>
      <c r="E18" s="36"/>
      <c r="F18" s="25"/>
    </row>
    <row r="19" spans="1:7" ht="25.5" x14ac:dyDescent="0.25">
      <c r="A19" s="58"/>
      <c r="B19" s="42" t="s">
        <v>9</v>
      </c>
      <c r="C19" s="62"/>
      <c r="D19" s="63"/>
      <c r="E19" s="46"/>
      <c r="F19" s="46"/>
    </row>
    <row r="20" spans="1:7" x14ac:dyDescent="0.25">
      <c r="A20" s="58"/>
      <c r="B20" s="120" t="s">
        <v>98</v>
      </c>
      <c r="C20" s="62"/>
      <c r="D20" s="65"/>
      <c r="E20" s="35"/>
      <c r="F20" s="35"/>
    </row>
    <row r="21" spans="1:7" ht="25.5" x14ac:dyDescent="0.25">
      <c r="A21" s="58">
        <v>1</v>
      </c>
      <c r="B21" s="117" t="s">
        <v>97</v>
      </c>
      <c r="C21" s="62"/>
      <c r="D21" s="65"/>
      <c r="E21" s="35"/>
      <c r="F21" s="35"/>
    </row>
    <row r="22" spans="1:7" x14ac:dyDescent="0.25">
      <c r="A22" s="58">
        <f>A21+1</f>
        <v>2</v>
      </c>
      <c r="B22" s="117" t="s">
        <v>121</v>
      </c>
      <c r="C22" s="62"/>
      <c r="D22" s="65"/>
      <c r="E22" s="35"/>
      <c r="F22" s="35"/>
    </row>
    <row r="23" spans="1:7" ht="25.5" x14ac:dyDescent="0.25">
      <c r="A23" s="58">
        <f>A22+1</f>
        <v>3</v>
      </c>
      <c r="B23" s="117" t="s">
        <v>105</v>
      </c>
      <c r="C23" s="62"/>
      <c r="D23" s="65"/>
      <c r="E23" s="35"/>
      <c r="F23" s="35"/>
    </row>
    <row r="24" spans="1:7" s="69" customFormat="1" x14ac:dyDescent="0.25">
      <c r="A24" s="58"/>
      <c r="B24" s="121" t="s">
        <v>99</v>
      </c>
      <c r="C24" s="62"/>
      <c r="D24" s="68"/>
      <c r="E24" s="35"/>
      <c r="F24" s="35"/>
      <c r="G24" s="53"/>
    </row>
    <row r="25" spans="1:7" s="69" customFormat="1" x14ac:dyDescent="0.25">
      <c r="A25" s="58">
        <f>A23+1</f>
        <v>4</v>
      </c>
      <c r="B25" s="122" t="s">
        <v>100</v>
      </c>
      <c r="C25" s="62"/>
      <c r="D25" s="68"/>
      <c r="E25" s="35"/>
      <c r="F25" s="35"/>
      <c r="G25" s="53"/>
    </row>
    <row r="26" spans="1:7" s="69" customFormat="1" ht="51" x14ac:dyDescent="0.25">
      <c r="A26" s="58">
        <f>A25+1</f>
        <v>5</v>
      </c>
      <c r="B26" s="122" t="s">
        <v>308</v>
      </c>
      <c r="C26" s="62"/>
      <c r="D26" s="68"/>
      <c r="E26" s="35"/>
      <c r="F26" s="35"/>
      <c r="G26" s="53"/>
    </row>
    <row r="27" spans="1:7" s="69" customFormat="1" x14ac:dyDescent="0.25">
      <c r="A27" s="58">
        <f t="shared" ref="A27:A40" si="0">A26+1</f>
        <v>6</v>
      </c>
      <c r="B27" s="122" t="s">
        <v>101</v>
      </c>
      <c r="C27" s="62"/>
      <c r="D27" s="68"/>
      <c r="E27" s="35"/>
      <c r="F27" s="35"/>
      <c r="G27" s="53"/>
    </row>
    <row r="28" spans="1:7" s="69" customFormat="1" ht="25.5" x14ac:dyDescent="0.25">
      <c r="A28" s="58">
        <f t="shared" si="0"/>
        <v>7</v>
      </c>
      <c r="B28" s="119" t="s">
        <v>149</v>
      </c>
      <c r="C28" s="62"/>
      <c r="D28" s="68"/>
      <c r="E28" s="35"/>
      <c r="F28" s="35"/>
      <c r="G28" s="53"/>
    </row>
    <row r="29" spans="1:7" s="69" customFormat="1" ht="25.5" x14ac:dyDescent="0.25">
      <c r="A29" s="58">
        <f t="shared" si="0"/>
        <v>8</v>
      </c>
      <c r="B29" s="119" t="s">
        <v>106</v>
      </c>
      <c r="C29" s="62"/>
      <c r="D29" s="68"/>
      <c r="E29" s="35"/>
      <c r="F29" s="35"/>
      <c r="G29" s="53"/>
    </row>
    <row r="30" spans="1:7" ht="51" x14ac:dyDescent="0.25">
      <c r="A30" s="58">
        <f t="shared" si="0"/>
        <v>9</v>
      </c>
      <c r="B30" s="119" t="s">
        <v>188</v>
      </c>
      <c r="C30" s="62"/>
      <c r="D30" s="65"/>
      <c r="E30" s="35"/>
      <c r="F30" s="35"/>
    </row>
    <row r="31" spans="1:7" ht="38.25" x14ac:dyDescent="0.25">
      <c r="A31" s="58">
        <f t="shared" si="0"/>
        <v>10</v>
      </c>
      <c r="B31" s="119" t="s">
        <v>160</v>
      </c>
      <c r="C31" s="62"/>
      <c r="D31" s="134"/>
      <c r="E31" s="35"/>
      <c r="F31" s="35"/>
    </row>
    <row r="32" spans="1:7" s="69" customFormat="1" x14ac:dyDescent="0.25">
      <c r="A32" s="58">
        <f t="shared" si="0"/>
        <v>11</v>
      </c>
      <c r="B32" s="122" t="s">
        <v>102</v>
      </c>
      <c r="C32" s="62"/>
      <c r="D32" s="68"/>
      <c r="E32" s="35"/>
      <c r="F32" s="35"/>
      <c r="G32" s="53"/>
    </row>
    <row r="33" spans="1:7" s="69" customFormat="1" x14ac:dyDescent="0.25">
      <c r="A33" s="58">
        <f t="shared" si="0"/>
        <v>12</v>
      </c>
      <c r="B33" s="122" t="s">
        <v>107</v>
      </c>
      <c r="C33" s="62"/>
      <c r="D33" s="68"/>
      <c r="E33" s="35"/>
      <c r="F33" s="35"/>
      <c r="G33" s="53"/>
    </row>
    <row r="34" spans="1:7" s="69" customFormat="1" x14ac:dyDescent="0.25">
      <c r="A34" s="58">
        <f t="shared" si="0"/>
        <v>13</v>
      </c>
      <c r="B34" s="122" t="s">
        <v>103</v>
      </c>
      <c r="C34" s="62"/>
      <c r="D34" s="68"/>
      <c r="E34" s="35"/>
      <c r="F34" s="35"/>
      <c r="G34" s="53"/>
    </row>
    <row r="35" spans="1:7" s="69" customFormat="1" ht="25.5" x14ac:dyDescent="0.25">
      <c r="A35" s="58">
        <f t="shared" si="0"/>
        <v>14</v>
      </c>
      <c r="B35" s="185" t="s">
        <v>174</v>
      </c>
      <c r="C35" s="62"/>
      <c r="D35" s="68"/>
      <c r="E35" s="35"/>
      <c r="F35" s="142"/>
      <c r="G35" s="53"/>
    </row>
    <row r="36" spans="1:7" s="69" customFormat="1" x14ac:dyDescent="0.25">
      <c r="A36" s="58">
        <f t="shared" si="0"/>
        <v>15</v>
      </c>
      <c r="B36" s="119" t="s">
        <v>108</v>
      </c>
      <c r="C36" s="62"/>
      <c r="D36" s="68"/>
      <c r="E36" s="35"/>
      <c r="F36" s="35"/>
      <c r="G36" s="53"/>
    </row>
    <row r="37" spans="1:7" s="69" customFormat="1" x14ac:dyDescent="0.25">
      <c r="A37" s="58">
        <f t="shared" si="0"/>
        <v>16</v>
      </c>
      <c r="B37" s="119" t="s">
        <v>109</v>
      </c>
      <c r="C37" s="62"/>
      <c r="D37" s="68"/>
      <c r="E37" s="35"/>
      <c r="F37" s="35"/>
      <c r="G37" s="53"/>
    </row>
    <row r="38" spans="1:7" s="69" customFormat="1" x14ac:dyDescent="0.25">
      <c r="A38" s="58">
        <f t="shared" si="0"/>
        <v>17</v>
      </c>
      <c r="B38" s="119" t="s">
        <v>143</v>
      </c>
      <c r="C38" s="62"/>
      <c r="D38" s="68"/>
      <c r="E38" s="35"/>
      <c r="F38" s="35"/>
      <c r="G38" s="53"/>
    </row>
    <row r="39" spans="1:7" s="69" customFormat="1" x14ac:dyDescent="0.25">
      <c r="A39" s="58">
        <f t="shared" si="0"/>
        <v>18</v>
      </c>
      <c r="B39" s="108" t="s">
        <v>114</v>
      </c>
      <c r="C39" s="62"/>
      <c r="D39" s="68"/>
      <c r="E39" s="35"/>
      <c r="F39" s="35"/>
      <c r="G39" s="53"/>
    </row>
    <row r="40" spans="1:7" s="69" customFormat="1" ht="25.5" x14ac:dyDescent="0.25">
      <c r="A40" s="58">
        <f t="shared" si="0"/>
        <v>19</v>
      </c>
      <c r="B40" s="119" t="s">
        <v>150</v>
      </c>
      <c r="C40" s="62"/>
      <c r="D40" s="68"/>
      <c r="E40" s="35"/>
      <c r="F40" s="35"/>
      <c r="G40" s="53"/>
    </row>
    <row r="41" spans="1:7" x14ac:dyDescent="0.25">
      <c r="A41" s="58"/>
      <c r="B41" s="116" t="s">
        <v>161</v>
      </c>
      <c r="C41" s="62"/>
      <c r="D41" s="65"/>
      <c r="E41" s="35"/>
      <c r="F41" s="35"/>
    </row>
    <row r="42" spans="1:7" x14ac:dyDescent="0.25">
      <c r="A42" s="58">
        <f>A40+1</f>
        <v>20</v>
      </c>
      <c r="B42" s="117" t="s">
        <v>144</v>
      </c>
      <c r="C42" s="62"/>
      <c r="D42" s="65"/>
      <c r="E42" s="35"/>
      <c r="F42" s="35"/>
    </row>
    <row r="43" spans="1:7" x14ac:dyDescent="0.25">
      <c r="A43" s="58">
        <f t="shared" ref="A43:A47" si="1">A42+1</f>
        <v>21</v>
      </c>
      <c r="B43" s="117" t="s">
        <v>162</v>
      </c>
      <c r="C43" s="62"/>
      <c r="D43" s="65"/>
      <c r="E43" s="35"/>
      <c r="F43" s="35"/>
    </row>
    <row r="44" spans="1:7" x14ac:dyDescent="0.25">
      <c r="A44" s="58">
        <f t="shared" si="1"/>
        <v>22</v>
      </c>
      <c r="B44" s="117" t="s">
        <v>120</v>
      </c>
      <c r="C44" s="62"/>
      <c r="D44" s="135"/>
      <c r="E44" s="35"/>
      <c r="F44" s="35"/>
    </row>
    <row r="45" spans="1:7" x14ac:dyDescent="0.25">
      <c r="A45" s="58">
        <f t="shared" si="1"/>
        <v>23</v>
      </c>
      <c r="B45" s="117" t="s">
        <v>121</v>
      </c>
      <c r="C45" s="62"/>
      <c r="D45" s="135"/>
      <c r="E45" s="35"/>
      <c r="F45" s="35"/>
    </row>
    <row r="46" spans="1:7" ht="25.5" x14ac:dyDescent="0.25">
      <c r="A46" s="58">
        <f t="shared" si="1"/>
        <v>24</v>
      </c>
      <c r="B46" s="118" t="s">
        <v>151</v>
      </c>
      <c r="C46" s="62"/>
      <c r="D46" s="135"/>
      <c r="E46" s="35"/>
      <c r="F46" s="35"/>
    </row>
    <row r="47" spans="1:7" ht="25.5" x14ac:dyDescent="0.25">
      <c r="A47" s="58">
        <f t="shared" si="1"/>
        <v>25</v>
      </c>
      <c r="B47" s="108" t="s">
        <v>163</v>
      </c>
      <c r="C47" s="62"/>
      <c r="D47" s="135"/>
      <c r="E47" s="35"/>
      <c r="F47" s="35"/>
    </row>
    <row r="48" spans="1:7" s="69" customFormat="1" x14ac:dyDescent="0.25">
      <c r="A48" s="58"/>
      <c r="B48" s="42" t="s">
        <v>10</v>
      </c>
      <c r="C48" s="62"/>
      <c r="D48" s="68"/>
      <c r="E48" s="35"/>
      <c r="F48" s="35"/>
      <c r="G48" s="53"/>
    </row>
    <row r="49" spans="1:7" s="69" customFormat="1" ht="51" x14ac:dyDescent="0.25">
      <c r="A49" s="58">
        <f>A47+1</f>
        <v>26</v>
      </c>
      <c r="B49" s="107" t="s">
        <v>154</v>
      </c>
      <c r="C49" s="167" t="s">
        <v>165</v>
      </c>
      <c r="D49" s="147">
        <v>0.5</v>
      </c>
      <c r="E49" s="35"/>
      <c r="F49" s="35"/>
      <c r="G49" s="53"/>
    </row>
    <row r="50" spans="1:7" s="69" customFormat="1" x14ac:dyDescent="0.25">
      <c r="A50" s="58">
        <f t="shared" ref="A50:A55" si="2">A49+1</f>
        <v>27</v>
      </c>
      <c r="B50" s="107" t="s">
        <v>119</v>
      </c>
      <c r="C50" s="167" t="s">
        <v>15</v>
      </c>
      <c r="D50" s="147">
        <v>0.25</v>
      </c>
      <c r="E50" s="35"/>
      <c r="F50" s="35"/>
      <c r="G50" s="53"/>
    </row>
    <row r="51" spans="1:7" s="69" customFormat="1" ht="25.5" x14ac:dyDescent="0.2">
      <c r="A51" s="58">
        <f t="shared" si="2"/>
        <v>28</v>
      </c>
      <c r="B51" s="109" t="s">
        <v>118</v>
      </c>
      <c r="C51" s="167" t="s">
        <v>169</v>
      </c>
      <c r="D51" s="147">
        <v>0.5</v>
      </c>
      <c r="E51" s="35"/>
      <c r="F51" s="35"/>
      <c r="G51" s="53"/>
    </row>
    <row r="52" spans="1:7" s="69" customFormat="1" ht="25.5" x14ac:dyDescent="0.2">
      <c r="A52" s="58">
        <f t="shared" si="2"/>
        <v>29</v>
      </c>
      <c r="B52" s="109" t="s">
        <v>152</v>
      </c>
      <c r="C52" s="167" t="s">
        <v>14</v>
      </c>
      <c r="D52" s="147">
        <v>0.5</v>
      </c>
      <c r="E52" s="35"/>
      <c r="F52" s="35"/>
      <c r="G52" s="53"/>
    </row>
    <row r="53" spans="1:7" s="69" customFormat="1" ht="25.5" x14ac:dyDescent="0.2">
      <c r="A53" s="58">
        <f t="shared" si="2"/>
        <v>30</v>
      </c>
      <c r="B53" s="186" t="s">
        <v>175</v>
      </c>
      <c r="C53" s="167" t="s">
        <v>165</v>
      </c>
      <c r="D53" s="147">
        <v>0.5</v>
      </c>
      <c r="E53" s="35"/>
      <c r="F53" s="35"/>
      <c r="G53" s="53"/>
    </row>
    <row r="54" spans="1:7" s="69" customFormat="1" ht="25.5" x14ac:dyDescent="0.25">
      <c r="A54" s="58">
        <f t="shared" si="2"/>
        <v>31</v>
      </c>
      <c r="B54" s="125" t="s">
        <v>153</v>
      </c>
      <c r="C54" s="167" t="s">
        <v>170</v>
      </c>
      <c r="D54" s="147">
        <v>0.25</v>
      </c>
      <c r="E54" s="35"/>
      <c r="F54" s="35"/>
      <c r="G54" s="53"/>
    </row>
    <row r="55" spans="1:7" s="69" customFormat="1" ht="25.5" x14ac:dyDescent="0.25">
      <c r="A55" s="74">
        <f t="shared" si="2"/>
        <v>32</v>
      </c>
      <c r="B55" s="184" t="s">
        <v>176</v>
      </c>
      <c r="C55" s="168" t="s">
        <v>16</v>
      </c>
      <c r="D55" s="183">
        <v>0.25</v>
      </c>
      <c r="E55" s="37"/>
      <c r="F55" s="37"/>
      <c r="G55" s="53"/>
    </row>
    <row r="56" spans="1:7" ht="15" customHeight="1" x14ac:dyDescent="0.25">
      <c r="A56" s="58"/>
      <c r="B56" s="148" t="s">
        <v>62</v>
      </c>
      <c r="C56" s="62"/>
      <c r="D56" s="63">
        <f>SUM(D57:D66)</f>
        <v>0.35</v>
      </c>
      <c r="E56" s="133"/>
      <c r="F56" s="133"/>
      <c r="G56" s="76"/>
    </row>
    <row r="57" spans="1:7" ht="25.5" x14ac:dyDescent="0.25">
      <c r="A57" s="58"/>
      <c r="B57" s="146" t="s">
        <v>9</v>
      </c>
      <c r="C57" s="62"/>
      <c r="D57" s="78"/>
      <c r="E57" s="46"/>
      <c r="F57" s="46"/>
    </row>
    <row r="58" spans="1:7" ht="102" x14ac:dyDescent="0.25">
      <c r="A58" s="58">
        <f>A55+1</f>
        <v>33</v>
      </c>
      <c r="B58" s="149" t="s">
        <v>304</v>
      </c>
      <c r="C58" s="62"/>
      <c r="D58" s="78"/>
      <c r="E58" s="35"/>
      <c r="F58" s="35"/>
    </row>
    <row r="59" spans="1:7" x14ac:dyDescent="0.25">
      <c r="A59" s="58">
        <f>A58+1</f>
        <v>34</v>
      </c>
      <c r="B59" s="150" t="s">
        <v>65</v>
      </c>
      <c r="C59" s="62"/>
      <c r="D59" s="83"/>
      <c r="E59" s="35"/>
      <c r="F59" s="35"/>
    </row>
    <row r="60" spans="1:7" ht="30.75" customHeight="1" x14ac:dyDescent="0.25">
      <c r="A60" s="58">
        <f t="shared" ref="A60:A63" si="3">A59+1</f>
        <v>35</v>
      </c>
      <c r="B60" s="150" t="s">
        <v>104</v>
      </c>
      <c r="C60" s="62"/>
      <c r="D60" s="83"/>
      <c r="E60" s="35"/>
      <c r="F60" s="35"/>
    </row>
    <row r="61" spans="1:7" ht="45" customHeight="1" x14ac:dyDescent="0.25">
      <c r="A61" s="58">
        <f t="shared" si="3"/>
        <v>36</v>
      </c>
      <c r="B61" s="174" t="s">
        <v>180</v>
      </c>
      <c r="C61" s="62"/>
      <c r="D61" s="83"/>
      <c r="E61" s="35"/>
      <c r="F61" s="35"/>
    </row>
    <row r="62" spans="1:7" x14ac:dyDescent="0.25">
      <c r="A62" s="58">
        <f t="shared" si="3"/>
        <v>37</v>
      </c>
      <c r="B62" s="150" t="s">
        <v>67</v>
      </c>
      <c r="C62" s="62"/>
      <c r="D62" s="85"/>
      <c r="E62" s="35"/>
      <c r="F62" s="35"/>
    </row>
    <row r="63" spans="1:7" ht="25.5" x14ac:dyDescent="0.25">
      <c r="A63" s="58">
        <f t="shared" si="3"/>
        <v>38</v>
      </c>
      <c r="B63" s="150" t="s">
        <v>69</v>
      </c>
      <c r="C63" s="62"/>
      <c r="D63" s="78"/>
      <c r="E63" s="35"/>
      <c r="F63" s="35"/>
      <c r="G63" s="86"/>
    </row>
    <row r="64" spans="1:7" x14ac:dyDescent="0.25">
      <c r="A64" s="58"/>
      <c r="B64" s="42" t="s">
        <v>10</v>
      </c>
      <c r="C64" s="62"/>
      <c r="D64" s="88"/>
      <c r="E64" s="35"/>
      <c r="F64" s="35"/>
      <c r="G64" s="89"/>
    </row>
    <row r="65" spans="1:7" x14ac:dyDescent="0.25">
      <c r="A65" s="58">
        <f>A63+1</f>
        <v>39</v>
      </c>
      <c r="B65" s="52" t="s">
        <v>136</v>
      </c>
      <c r="C65" s="130" t="s">
        <v>137</v>
      </c>
      <c r="D65" s="88">
        <v>0.1</v>
      </c>
      <c r="E65" s="129"/>
      <c r="F65" s="35"/>
      <c r="G65" s="89"/>
    </row>
    <row r="66" spans="1:7" ht="25.5" x14ac:dyDescent="0.25">
      <c r="A66" s="74">
        <f>A65+1</f>
        <v>40</v>
      </c>
      <c r="B66" s="43" t="s">
        <v>168</v>
      </c>
      <c r="C66" s="75" t="s">
        <v>87</v>
      </c>
      <c r="D66" s="144">
        <v>0.25</v>
      </c>
      <c r="E66" s="37"/>
      <c r="F66" s="114"/>
    </row>
    <row r="67" spans="1:7" s="93" customFormat="1" ht="15" customHeight="1" x14ac:dyDescent="0.25">
      <c r="A67" s="73"/>
      <c r="B67" s="152"/>
      <c r="C67" s="73"/>
      <c r="D67" s="91"/>
      <c r="E67" s="102"/>
      <c r="F67" s="238"/>
      <c r="G67" s="53"/>
    </row>
    <row r="68" spans="1:7" ht="37.5" customHeight="1" x14ac:dyDescent="0.25">
      <c r="A68" s="28"/>
      <c r="B68" s="156" t="s">
        <v>177</v>
      </c>
      <c r="C68" s="30" t="s">
        <v>47</v>
      </c>
      <c r="D68" s="44" t="s">
        <v>8</v>
      </c>
      <c r="E68" s="29" t="s">
        <v>5</v>
      </c>
      <c r="F68" s="20" t="s">
        <v>6</v>
      </c>
      <c r="G68" s="54"/>
    </row>
    <row r="69" spans="1:7" ht="15" customHeight="1" x14ac:dyDescent="0.25">
      <c r="A69" s="57"/>
      <c r="B69" s="157" t="s">
        <v>70</v>
      </c>
      <c r="C69" s="94"/>
      <c r="D69" s="95">
        <f>SUM(D70:D74)</f>
        <v>0.75</v>
      </c>
      <c r="E69" s="36"/>
      <c r="F69" s="25"/>
      <c r="G69" s="54"/>
    </row>
    <row r="70" spans="1:7" ht="25.5" x14ac:dyDescent="0.25">
      <c r="A70" s="58"/>
      <c r="B70" s="146" t="s">
        <v>9</v>
      </c>
      <c r="C70" s="96"/>
      <c r="D70" s="97"/>
      <c r="E70" s="46"/>
      <c r="F70" s="46"/>
      <c r="G70" s="54"/>
    </row>
    <row r="71" spans="1:7" x14ac:dyDescent="0.25">
      <c r="A71" s="58">
        <f>A66+1</f>
        <v>41</v>
      </c>
      <c r="B71" s="173" t="s">
        <v>71</v>
      </c>
      <c r="C71" s="62"/>
      <c r="D71" s="63"/>
      <c r="E71" s="46"/>
      <c r="F71" s="46"/>
      <c r="G71" s="54"/>
    </row>
    <row r="72" spans="1:7" x14ac:dyDescent="0.25">
      <c r="A72" s="58"/>
      <c r="B72" s="42" t="s">
        <v>10</v>
      </c>
      <c r="C72" s="130"/>
      <c r="D72" s="187"/>
      <c r="E72" s="177"/>
      <c r="F72" s="177"/>
      <c r="G72" s="54"/>
    </row>
    <row r="73" spans="1:7" x14ac:dyDescent="0.25">
      <c r="A73" s="58">
        <f>A71+1</f>
        <v>42</v>
      </c>
      <c r="B73" s="178" t="s">
        <v>178</v>
      </c>
      <c r="C73" s="130" t="s">
        <v>38</v>
      </c>
      <c r="D73" s="250">
        <v>0.25</v>
      </c>
      <c r="E73" s="177"/>
      <c r="F73" s="177"/>
      <c r="G73" s="54"/>
    </row>
    <row r="74" spans="1:7" s="98" customFormat="1" ht="12.75" x14ac:dyDescent="0.25">
      <c r="A74" s="74">
        <f>A73+1</f>
        <v>43</v>
      </c>
      <c r="B74" s="179" t="s">
        <v>179</v>
      </c>
      <c r="C74" s="180" t="s">
        <v>38</v>
      </c>
      <c r="D74" s="251">
        <v>0.5</v>
      </c>
      <c r="E74" s="181"/>
      <c r="F74" s="181"/>
    </row>
    <row r="75" spans="1:7" s="102" customFormat="1" ht="15" customHeight="1" x14ac:dyDescent="0.25">
      <c r="A75" s="99"/>
      <c r="B75" s="172"/>
      <c r="C75" s="100"/>
      <c r="D75" s="101"/>
      <c r="E75" s="99"/>
      <c r="F75" s="228"/>
    </row>
    <row r="76" spans="1:7" s="102" customFormat="1" ht="15" customHeight="1" x14ac:dyDescent="0.25">
      <c r="B76" s="38" t="s">
        <v>33</v>
      </c>
      <c r="D76" s="103"/>
      <c r="F76" s="228"/>
    </row>
    <row r="77" spans="1:7" s="93" customFormat="1" ht="15" customHeight="1" x14ac:dyDescent="0.25">
      <c r="B77" s="158"/>
      <c r="D77" s="104"/>
      <c r="E77" s="158"/>
      <c r="F77" s="239" t="s">
        <v>12</v>
      </c>
    </row>
    <row r="78" spans="1:7" s="93" customFormat="1" x14ac:dyDescent="0.25">
      <c r="B78" s="158"/>
      <c r="D78" s="104"/>
      <c r="E78" s="158"/>
      <c r="F78" s="240"/>
    </row>
    <row r="79" spans="1:7" x14ac:dyDescent="0.25">
      <c r="A79" s="93"/>
      <c r="B79" s="158"/>
      <c r="C79" s="93"/>
      <c r="D79" s="104"/>
      <c r="E79" s="158"/>
      <c r="F79" s="240"/>
      <c r="G79" s="54"/>
    </row>
    <row r="80" spans="1:7" x14ac:dyDescent="0.25">
      <c r="A80" s="93"/>
      <c r="B80" s="158"/>
      <c r="C80" s="93"/>
      <c r="D80" s="104"/>
      <c r="E80" s="158"/>
      <c r="F80" s="240"/>
      <c r="G80" s="54"/>
    </row>
    <row r="81" spans="1:7" x14ac:dyDescent="0.25">
      <c r="A81" s="93"/>
      <c r="B81" s="158"/>
      <c r="C81" s="93"/>
      <c r="D81" s="104"/>
      <c r="E81" s="158"/>
      <c r="F81" s="240"/>
      <c r="G81" s="54"/>
    </row>
    <row r="82" spans="1:7" x14ac:dyDescent="0.25">
      <c r="A82" s="93"/>
      <c r="B82" s="158"/>
      <c r="C82" s="93"/>
      <c r="D82" s="104"/>
      <c r="E82" s="158"/>
      <c r="F82" s="240"/>
      <c r="G82" s="54"/>
    </row>
    <row r="83" spans="1:7" x14ac:dyDescent="0.25">
      <c r="A83" s="93"/>
      <c r="B83" s="158"/>
      <c r="C83" s="93"/>
      <c r="D83" s="104"/>
      <c r="E83" s="158"/>
      <c r="F83" s="240"/>
      <c r="G83" s="54"/>
    </row>
    <row r="84" spans="1:7" x14ac:dyDescent="0.25">
      <c r="A84" s="93"/>
      <c r="B84" s="158"/>
      <c r="C84" s="93"/>
      <c r="D84" s="104"/>
      <c r="E84" s="158"/>
      <c r="F84" s="240"/>
      <c r="G84" s="54"/>
    </row>
    <row r="85" spans="1:7" x14ac:dyDescent="0.25">
      <c r="A85" s="93"/>
      <c r="B85" s="158"/>
      <c r="C85" s="93"/>
      <c r="D85" s="104"/>
      <c r="E85" s="158"/>
      <c r="F85" s="240"/>
      <c r="G85" s="54"/>
    </row>
    <row r="86" spans="1:7" s="53" customFormat="1" x14ac:dyDescent="0.25">
      <c r="A86" s="93"/>
      <c r="B86" s="93"/>
      <c r="C86" s="93"/>
      <c r="D86" s="104"/>
      <c r="E86" s="158"/>
      <c r="F86" s="240"/>
    </row>
    <row r="87" spans="1:7" s="53" customFormat="1" x14ac:dyDescent="0.25">
      <c r="A87" s="93"/>
      <c r="B87" s="93"/>
      <c r="C87" s="93"/>
      <c r="D87" s="104"/>
      <c r="E87" s="158"/>
      <c r="F87" s="240"/>
    </row>
    <row r="88" spans="1:7" s="53" customFormat="1" x14ac:dyDescent="0.25">
      <c r="A88" s="93"/>
      <c r="B88" s="93"/>
      <c r="C88" s="93"/>
      <c r="D88" s="104"/>
      <c r="E88" s="158"/>
      <c r="F88" s="240"/>
    </row>
  </sheetData>
  <sheetProtection algorithmName="SHA-512" hashValue="Aavspf0YlX15KI8KvBO2fSWpYmqpTvAKhIwz3KUfJaUfn9miKyvtq3pRjnswWhSeq8/RAQFsmesO6n9B+oz+Vw==" saltValue="2sVhIbH03XeyCMWK8jBTZg==" spinCount="100000" sheet="1" objects="1" scenarios="1"/>
  <mergeCells count="17">
    <mergeCell ref="A5:F5"/>
    <mergeCell ref="B1:F1"/>
    <mergeCell ref="A2:A4"/>
    <mergeCell ref="C2:F2"/>
    <mergeCell ref="C3:F3"/>
    <mergeCell ref="C4:F4"/>
    <mergeCell ref="B13:D13"/>
    <mergeCell ref="B14:D14"/>
    <mergeCell ref="B15:D15"/>
    <mergeCell ref="B16:C16"/>
    <mergeCell ref="B6:D6"/>
    <mergeCell ref="B7:D7"/>
    <mergeCell ref="B8:D8"/>
    <mergeCell ref="B10:D10"/>
    <mergeCell ref="B11:D11"/>
    <mergeCell ref="B12:D12"/>
    <mergeCell ref="B9:D9"/>
  </mergeCells>
  <conditionalFormatting sqref="B89 B91">
    <cfRule type="duplicateValues" dxfId="24" priority="8"/>
  </conditionalFormatting>
  <conditionalFormatting sqref="B73:B74 B76:B83">
    <cfRule type="duplicateValues" dxfId="23" priority="7"/>
  </conditionalFormatting>
  <conditionalFormatting sqref="B84">
    <cfRule type="duplicateValues" dxfId="22" priority="9"/>
  </conditionalFormatting>
  <conditionalFormatting sqref="B98">
    <cfRule type="duplicateValues" dxfId="21" priority="10"/>
  </conditionalFormatting>
  <conditionalFormatting sqref="B99:B105">
    <cfRule type="duplicateValues" dxfId="20" priority="11"/>
  </conditionalFormatting>
  <conditionalFormatting sqref="B107">
    <cfRule type="duplicateValues" dxfId="19" priority="6"/>
  </conditionalFormatting>
  <conditionalFormatting sqref="B90">
    <cfRule type="duplicateValues" dxfId="18" priority="5"/>
  </conditionalFormatting>
  <conditionalFormatting sqref="B50">
    <cfRule type="duplicateValues" dxfId="17" priority="4"/>
  </conditionalFormatting>
  <conditionalFormatting sqref="C65">
    <cfRule type="duplicateValues" dxfId="16" priority="3"/>
  </conditionalFormatting>
  <conditionalFormatting sqref="C58">
    <cfRule type="duplicateValues" dxfId="15" priority="2"/>
  </conditionalFormatting>
  <conditionalFormatting sqref="C54">
    <cfRule type="duplicateValues" dxfId="14" priority="1"/>
  </conditionalFormatting>
  <conditionalFormatting sqref="C66:C72 C56:C57 C24:C26 C59:C64">
    <cfRule type="duplicateValues" dxfId="13" priority="76"/>
  </conditionalFormatting>
  <hyperlinks>
    <hyperlink ref="F77" location="'Annex B'!A1" display="Anar al full Annex B"/>
  </hyperlinks>
  <pageMargins left="0.7" right="0.7" top="0.75" bottom="0.75" header="0.3" footer="0.3"/>
  <pageSetup paperSize="9" orientation="portrait"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53"/>
  <sheetViews>
    <sheetView zoomScale="85" zoomScaleNormal="85" workbookViewId="0">
      <selection activeCell="B34" sqref="B34"/>
    </sheetView>
  </sheetViews>
  <sheetFormatPr baseColWidth="10" defaultColWidth="9.140625" defaultRowHeight="15" x14ac:dyDescent="0.25"/>
  <cols>
    <col min="1" max="1" width="16.85546875" style="171" customWidth="1"/>
    <col min="2" max="2" width="66.7109375" style="138" customWidth="1"/>
    <col min="3" max="4" width="10.85546875" style="17" customWidth="1"/>
    <col min="5" max="6" width="28.7109375" style="253" customWidth="1"/>
    <col min="7" max="16384" width="9.140625" style="17"/>
  </cols>
  <sheetData>
    <row r="1" spans="1:7" ht="38.25" customHeight="1" x14ac:dyDescent="0.25">
      <c r="A1" s="164">
        <v>1590011300</v>
      </c>
      <c r="B1" s="300" t="s">
        <v>269</v>
      </c>
      <c r="C1" s="300"/>
      <c r="D1" s="300"/>
      <c r="E1" s="300"/>
      <c r="F1" s="301"/>
    </row>
    <row r="2" spans="1:7" ht="15" customHeight="1" x14ac:dyDescent="0.25">
      <c r="A2" s="276" t="str">
        <f>'Annex B'!C1</f>
        <v>SCS-2027-7</v>
      </c>
      <c r="B2" s="55" t="s">
        <v>0</v>
      </c>
      <c r="C2" s="279" t="str">
        <f>'Annex B'!F1</f>
        <v>Nom a emplenar per l'empresa</v>
      </c>
      <c r="D2" s="280"/>
      <c r="E2" s="280"/>
      <c r="F2" s="281"/>
    </row>
    <row r="3" spans="1:7" ht="15" customHeight="1" x14ac:dyDescent="0.25">
      <c r="A3" s="277"/>
      <c r="B3" s="55" t="s">
        <v>1</v>
      </c>
      <c r="C3" s="282" t="str">
        <f>'Annex B'!F2</f>
        <v>NIF a emplenar per l'empresa</v>
      </c>
      <c r="D3" s="283"/>
      <c r="E3" s="283"/>
      <c r="F3" s="284"/>
    </row>
    <row r="4" spans="1:7" ht="18" customHeight="1" x14ac:dyDescent="0.25">
      <c r="A4" s="278"/>
      <c r="B4" s="56" t="s">
        <v>2</v>
      </c>
      <c r="C4" s="285" t="str">
        <f>'Annex B'!F3</f>
        <v>Correu electrònic a emplenar per l'empresa</v>
      </c>
      <c r="D4" s="286"/>
      <c r="E4" s="286"/>
      <c r="F4" s="287"/>
    </row>
    <row r="5" spans="1:7" ht="37.5" customHeight="1" x14ac:dyDescent="0.25">
      <c r="A5" s="288" t="s">
        <v>3</v>
      </c>
      <c r="B5" s="289"/>
      <c r="C5" s="289"/>
      <c r="D5" s="289"/>
      <c r="E5" s="289"/>
      <c r="F5" s="290"/>
    </row>
    <row r="6" spans="1:7" ht="24" x14ac:dyDescent="0.25">
      <c r="A6" s="28"/>
      <c r="B6" s="302" t="s">
        <v>35</v>
      </c>
      <c r="C6" s="302"/>
      <c r="D6" s="303"/>
      <c r="E6" s="29" t="s">
        <v>5</v>
      </c>
      <c r="F6" s="20" t="s">
        <v>6</v>
      </c>
    </row>
    <row r="7" spans="1:7" x14ac:dyDescent="0.25">
      <c r="A7" s="57"/>
      <c r="B7" s="304" t="s">
        <v>4</v>
      </c>
      <c r="C7" s="304"/>
      <c r="D7" s="305"/>
      <c r="E7" s="36"/>
      <c r="F7" s="25"/>
    </row>
    <row r="8" spans="1:7" x14ac:dyDescent="0.25">
      <c r="A8" s="58"/>
      <c r="B8" s="306" t="s">
        <v>270</v>
      </c>
      <c r="C8" s="306"/>
      <c r="D8" s="307"/>
      <c r="E8" s="35"/>
      <c r="F8" s="46"/>
    </row>
    <row r="9" spans="1:7" s="54" customFormat="1" ht="37.5" customHeight="1" x14ac:dyDescent="0.25">
      <c r="A9" s="58"/>
      <c r="B9" s="291" t="s">
        <v>268</v>
      </c>
      <c r="C9" s="291"/>
      <c r="D9" s="292"/>
      <c r="E9" s="46"/>
      <c r="F9" s="46"/>
    </row>
    <row r="10" spans="1:7" ht="31.5" customHeight="1" x14ac:dyDescent="0.25">
      <c r="A10" s="58"/>
      <c r="B10" s="291" t="s">
        <v>45</v>
      </c>
      <c r="C10" s="291"/>
      <c r="D10" s="292"/>
      <c r="E10" s="35"/>
      <c r="F10" s="35"/>
    </row>
    <row r="11" spans="1:7" ht="52.5" customHeight="1" x14ac:dyDescent="0.25">
      <c r="A11" s="58"/>
      <c r="B11" s="295" t="s">
        <v>85</v>
      </c>
      <c r="C11" s="295"/>
      <c r="D11" s="296"/>
      <c r="E11" s="35"/>
      <c r="F11" s="35"/>
    </row>
    <row r="12" spans="1:7" ht="60" customHeight="1" x14ac:dyDescent="0.25">
      <c r="A12" s="58"/>
      <c r="B12" s="295" t="s">
        <v>273</v>
      </c>
      <c r="C12" s="295"/>
      <c r="D12" s="296"/>
      <c r="E12" s="35"/>
      <c r="F12" s="35"/>
    </row>
    <row r="13" spans="1:7" x14ac:dyDescent="0.25">
      <c r="A13" s="58"/>
      <c r="B13" s="291" t="s">
        <v>46</v>
      </c>
      <c r="C13" s="291"/>
      <c r="D13" s="292"/>
      <c r="E13" s="35"/>
      <c r="F13" s="35"/>
    </row>
    <row r="14" spans="1:7" ht="25.5" x14ac:dyDescent="0.25">
      <c r="A14" s="74"/>
      <c r="B14" s="293" t="s">
        <v>17</v>
      </c>
      <c r="C14" s="293"/>
      <c r="D14" s="294"/>
      <c r="E14" s="37" t="str">
        <f>'Annex B'!F17</f>
        <v>Marca/Model a emplenar per l'empresa</v>
      </c>
      <c r="F14" s="37"/>
    </row>
    <row r="15" spans="1:7" x14ac:dyDescent="0.25">
      <c r="A15" s="59"/>
      <c r="B15" s="293"/>
      <c r="C15" s="297"/>
      <c r="D15" s="60"/>
      <c r="E15" s="236"/>
      <c r="F15" s="237"/>
    </row>
    <row r="16" spans="1:7" s="54" customFormat="1" ht="37.5" customHeight="1" x14ac:dyDescent="0.25">
      <c r="A16" s="28"/>
      <c r="B16" s="132" t="s">
        <v>7</v>
      </c>
      <c r="C16" s="30" t="s">
        <v>13</v>
      </c>
      <c r="D16" s="44" t="s">
        <v>8</v>
      </c>
      <c r="E16" s="29" t="s">
        <v>5</v>
      </c>
      <c r="F16" s="20" t="s">
        <v>6</v>
      </c>
      <c r="G16" s="53"/>
    </row>
    <row r="17" spans="1:6" x14ac:dyDescent="0.25">
      <c r="A17" s="107"/>
      <c r="B17" s="115" t="s">
        <v>95</v>
      </c>
      <c r="C17" s="62"/>
      <c r="D17" s="63">
        <f>SUM(D18:D34)</f>
        <v>3</v>
      </c>
      <c r="E17" s="36"/>
      <c r="F17" s="36"/>
    </row>
    <row r="18" spans="1:6" ht="25.5" x14ac:dyDescent="0.25">
      <c r="A18" s="124"/>
      <c r="B18" s="42" t="s">
        <v>9</v>
      </c>
      <c r="C18" s="62"/>
      <c r="D18" s="63"/>
      <c r="E18" s="252"/>
      <c r="F18" s="252"/>
    </row>
    <row r="19" spans="1:6" x14ac:dyDescent="0.25">
      <c r="A19" s="124">
        <v>1</v>
      </c>
      <c r="B19" s="137" t="s">
        <v>123</v>
      </c>
      <c r="C19" s="64"/>
      <c r="D19" s="65"/>
      <c r="E19" s="252"/>
      <c r="F19" s="252"/>
    </row>
    <row r="20" spans="1:6" ht="38.25" x14ac:dyDescent="0.25">
      <c r="A20" s="41">
        <f>A19+1</f>
        <v>2</v>
      </c>
      <c r="B20" s="51" t="s">
        <v>171</v>
      </c>
      <c r="C20" s="64"/>
      <c r="D20" s="65"/>
      <c r="E20" s="252"/>
      <c r="F20" s="252"/>
    </row>
    <row r="21" spans="1:6" x14ac:dyDescent="0.25">
      <c r="A21" s="41">
        <f t="shared" ref="A21:A29" si="0">A20+1</f>
        <v>3</v>
      </c>
      <c r="B21" s="51" t="s">
        <v>122</v>
      </c>
      <c r="C21" s="64"/>
      <c r="D21" s="65"/>
      <c r="E21" s="252"/>
      <c r="F21" s="252"/>
    </row>
    <row r="22" spans="1:6" x14ac:dyDescent="0.25">
      <c r="A22" s="41">
        <f t="shared" si="0"/>
        <v>4</v>
      </c>
      <c r="B22" s="139" t="s">
        <v>124</v>
      </c>
      <c r="C22" s="64"/>
      <c r="D22" s="65"/>
      <c r="E22" s="252"/>
      <c r="F22" s="252"/>
    </row>
    <row r="23" spans="1:6" x14ac:dyDescent="0.25">
      <c r="A23" s="41">
        <f t="shared" si="0"/>
        <v>5</v>
      </c>
      <c r="B23" s="107" t="s">
        <v>125</v>
      </c>
      <c r="C23" s="64"/>
      <c r="D23" s="65"/>
      <c r="E23" s="252"/>
      <c r="F23" s="252"/>
    </row>
    <row r="24" spans="1:6" customFormat="1" x14ac:dyDescent="0.25">
      <c r="A24" s="41">
        <f t="shared" si="0"/>
        <v>6</v>
      </c>
      <c r="B24" s="107" t="s">
        <v>126</v>
      </c>
      <c r="C24" s="64"/>
      <c r="D24" s="65"/>
      <c r="E24" s="252"/>
      <c r="F24" s="252"/>
    </row>
    <row r="25" spans="1:6" ht="15" customHeight="1" x14ac:dyDescent="0.25">
      <c r="A25" s="41">
        <f t="shared" si="0"/>
        <v>7</v>
      </c>
      <c r="B25" s="107" t="s">
        <v>155</v>
      </c>
      <c r="C25" s="64"/>
      <c r="D25" s="65"/>
      <c r="E25" s="252"/>
      <c r="F25" s="252"/>
    </row>
    <row r="26" spans="1:6" customFormat="1" x14ac:dyDescent="0.25">
      <c r="A26" s="41">
        <f t="shared" si="0"/>
        <v>8</v>
      </c>
      <c r="B26" s="107" t="s">
        <v>127</v>
      </c>
      <c r="C26" s="64"/>
      <c r="D26" s="65"/>
      <c r="E26" s="252"/>
      <c r="F26" s="252"/>
    </row>
    <row r="27" spans="1:6" ht="25.5" x14ac:dyDescent="0.25">
      <c r="A27" s="41">
        <f t="shared" si="0"/>
        <v>9</v>
      </c>
      <c r="B27" s="125" t="s">
        <v>128</v>
      </c>
      <c r="C27" s="64"/>
      <c r="D27" s="65"/>
      <c r="E27" s="252"/>
      <c r="F27" s="252"/>
    </row>
    <row r="28" spans="1:6" ht="25.5" x14ac:dyDescent="0.25">
      <c r="A28" s="41">
        <f t="shared" si="0"/>
        <v>10</v>
      </c>
      <c r="B28" s="125" t="s">
        <v>310</v>
      </c>
      <c r="C28" s="64"/>
      <c r="D28" s="65"/>
      <c r="E28" s="252"/>
      <c r="F28" s="252"/>
    </row>
    <row r="29" spans="1:6" ht="102" x14ac:dyDescent="0.25">
      <c r="A29" s="41">
        <f t="shared" si="0"/>
        <v>11</v>
      </c>
      <c r="B29" s="137" t="s">
        <v>304</v>
      </c>
      <c r="C29" s="77"/>
      <c r="D29" s="78"/>
      <c r="E29" s="35"/>
      <c r="F29" s="35"/>
    </row>
    <row r="30" spans="1:6" x14ac:dyDescent="0.25">
      <c r="A30" s="125"/>
      <c r="B30" s="126" t="s">
        <v>10</v>
      </c>
      <c r="C30" s="67"/>
      <c r="D30" s="68"/>
      <c r="E30" s="35"/>
      <c r="F30" s="35"/>
    </row>
    <row r="31" spans="1:6" x14ac:dyDescent="0.25">
      <c r="A31" s="125">
        <f>A29+1</f>
        <v>12</v>
      </c>
      <c r="B31" s="125" t="s">
        <v>129</v>
      </c>
      <c r="C31" s="167" t="s">
        <v>172</v>
      </c>
      <c r="D31" s="147">
        <v>1</v>
      </c>
      <c r="E31" s="35"/>
      <c r="F31" s="35"/>
    </row>
    <row r="32" spans="1:6" x14ac:dyDescent="0.25">
      <c r="A32" s="125">
        <f>A31+1</f>
        <v>13</v>
      </c>
      <c r="B32" s="52" t="s">
        <v>139</v>
      </c>
      <c r="C32" s="111" t="s">
        <v>14</v>
      </c>
      <c r="D32" s="68">
        <v>1</v>
      </c>
      <c r="E32" s="35"/>
      <c r="F32" s="35"/>
    </row>
    <row r="33" spans="1:6" x14ac:dyDescent="0.25">
      <c r="A33" s="41">
        <f t="shared" ref="A33" si="1">A32+1</f>
        <v>14</v>
      </c>
      <c r="B33" s="52" t="s">
        <v>136</v>
      </c>
      <c r="C33" s="130" t="s">
        <v>137</v>
      </c>
      <c r="D33" s="68">
        <v>0.25</v>
      </c>
      <c r="E33" s="35"/>
      <c r="F33" s="35"/>
    </row>
    <row r="34" spans="1:6" ht="38.25" customHeight="1" x14ac:dyDescent="0.25">
      <c r="A34" s="74">
        <f>A33+1</f>
        <v>15</v>
      </c>
      <c r="B34" s="43" t="s">
        <v>168</v>
      </c>
      <c r="C34" s="75" t="s">
        <v>87</v>
      </c>
      <c r="D34" s="136">
        <v>0.75</v>
      </c>
      <c r="E34" s="37"/>
      <c r="F34" s="37"/>
    </row>
    <row r="36" spans="1:6" s="54" customFormat="1" ht="37.5" customHeight="1" x14ac:dyDescent="0.25">
      <c r="A36" s="28"/>
      <c r="B36" s="156" t="s">
        <v>177</v>
      </c>
      <c r="C36" s="30" t="s">
        <v>47</v>
      </c>
      <c r="D36" s="44" t="s">
        <v>8</v>
      </c>
      <c r="E36" s="29" t="s">
        <v>5</v>
      </c>
      <c r="F36" s="20" t="s">
        <v>6</v>
      </c>
    </row>
    <row r="37" spans="1:6" s="54" customFormat="1" ht="15" customHeight="1" x14ac:dyDescent="0.25">
      <c r="A37" s="57"/>
      <c r="B37" s="157" t="s">
        <v>70</v>
      </c>
      <c r="C37" s="94"/>
      <c r="D37" s="95">
        <f>SUM(D38:D42)</f>
        <v>0.75</v>
      </c>
      <c r="E37" s="36"/>
      <c r="F37" s="25"/>
    </row>
    <row r="38" spans="1:6" s="54" customFormat="1" ht="25.5" x14ac:dyDescent="0.25">
      <c r="A38" s="58"/>
      <c r="B38" s="146" t="s">
        <v>9</v>
      </c>
      <c r="C38" s="96"/>
      <c r="D38" s="97"/>
      <c r="E38" s="46"/>
      <c r="F38" s="46"/>
    </row>
    <row r="39" spans="1:6" s="54" customFormat="1" x14ac:dyDescent="0.25">
      <c r="A39" s="58">
        <f>A34+1</f>
        <v>16</v>
      </c>
      <c r="B39" s="173" t="s">
        <v>71</v>
      </c>
      <c r="C39" s="62"/>
      <c r="D39" s="63"/>
      <c r="E39" s="46"/>
      <c r="F39" s="46"/>
    </row>
    <row r="40" spans="1:6" s="54" customFormat="1" x14ac:dyDescent="0.25">
      <c r="A40" s="58"/>
      <c r="B40" s="42" t="s">
        <v>10</v>
      </c>
      <c r="C40" s="130"/>
      <c r="D40" s="254"/>
      <c r="E40" s="177"/>
      <c r="F40" s="177"/>
    </row>
    <row r="41" spans="1:6" s="54" customFormat="1" x14ac:dyDescent="0.25">
      <c r="A41" s="58">
        <f>A39+1</f>
        <v>17</v>
      </c>
      <c r="B41" s="178" t="s">
        <v>178</v>
      </c>
      <c r="C41" s="130" t="s">
        <v>38</v>
      </c>
      <c r="D41" s="250">
        <v>0.25</v>
      </c>
      <c r="E41" s="177"/>
      <c r="F41" s="177"/>
    </row>
    <row r="42" spans="1:6" s="98" customFormat="1" ht="12.75" x14ac:dyDescent="0.25">
      <c r="A42" s="74">
        <f>A41+1</f>
        <v>18</v>
      </c>
      <c r="B42" s="179" t="s">
        <v>179</v>
      </c>
      <c r="C42" s="180" t="s">
        <v>38</v>
      </c>
      <c r="D42" s="251">
        <v>0.5</v>
      </c>
      <c r="E42" s="181"/>
      <c r="F42" s="181"/>
    </row>
    <row r="43" spans="1:6" s="102" customFormat="1" ht="15" customHeight="1" x14ac:dyDescent="0.25">
      <c r="A43" s="99"/>
      <c r="B43" s="172"/>
      <c r="C43" s="100"/>
      <c r="D43" s="101"/>
      <c r="E43" s="99"/>
      <c r="F43" s="228"/>
    </row>
    <row r="44" spans="1:6" s="102" customFormat="1" ht="15" customHeight="1" x14ac:dyDescent="0.25">
      <c r="B44" s="38" t="s">
        <v>33</v>
      </c>
      <c r="D44" s="103"/>
      <c r="F44" s="228"/>
    </row>
    <row r="45" spans="1:6" s="93" customFormat="1" ht="15" customHeight="1" x14ac:dyDescent="0.25">
      <c r="B45" s="158"/>
      <c r="D45" s="104"/>
      <c r="E45" s="158"/>
      <c r="F45" s="239" t="s">
        <v>12</v>
      </c>
    </row>
    <row r="46" spans="1:6" s="93" customFormat="1" x14ac:dyDescent="0.25">
      <c r="B46" s="158"/>
      <c r="D46" s="104"/>
      <c r="E46" s="158"/>
      <c r="F46" s="240"/>
    </row>
    <row r="47" spans="1:6" s="54" customFormat="1" x14ac:dyDescent="0.25">
      <c r="A47" s="93"/>
      <c r="B47" s="158"/>
      <c r="C47" s="93"/>
      <c r="D47" s="104"/>
      <c r="E47" s="158"/>
      <c r="F47" s="240"/>
    </row>
    <row r="48" spans="1:6" s="54" customFormat="1" x14ac:dyDescent="0.25">
      <c r="A48" s="93"/>
      <c r="B48" s="158"/>
      <c r="C48" s="93"/>
      <c r="D48" s="104"/>
      <c r="E48" s="158"/>
      <c r="F48" s="240"/>
    </row>
    <row r="49" spans="1:6" s="54" customFormat="1" x14ac:dyDescent="0.25">
      <c r="A49" s="93"/>
      <c r="B49" s="158"/>
      <c r="C49" s="93"/>
      <c r="D49" s="104"/>
      <c r="E49" s="158"/>
      <c r="F49" s="240"/>
    </row>
    <row r="50" spans="1:6" s="54" customFormat="1" x14ac:dyDescent="0.25">
      <c r="A50" s="93"/>
      <c r="B50" s="158"/>
      <c r="C50" s="93"/>
      <c r="D50" s="104"/>
      <c r="E50" s="158"/>
      <c r="F50" s="240"/>
    </row>
    <row r="51" spans="1:6" s="54" customFormat="1" x14ac:dyDescent="0.25">
      <c r="A51" s="93"/>
      <c r="B51" s="158"/>
      <c r="C51" s="93"/>
      <c r="D51" s="104"/>
      <c r="E51" s="158"/>
      <c r="F51" s="240"/>
    </row>
    <row r="52" spans="1:6" s="54" customFormat="1" x14ac:dyDescent="0.25">
      <c r="A52" s="93"/>
      <c r="B52" s="158"/>
      <c r="C52" s="93"/>
      <c r="D52" s="104"/>
      <c r="E52" s="158"/>
      <c r="F52" s="240"/>
    </row>
    <row r="53" spans="1:6" s="54" customFormat="1" x14ac:dyDescent="0.25">
      <c r="A53" s="93"/>
      <c r="B53" s="158"/>
      <c r="C53" s="93"/>
      <c r="D53" s="104"/>
      <c r="E53" s="158"/>
      <c r="F53" s="240"/>
    </row>
  </sheetData>
  <sheetProtection algorithmName="SHA-512" hashValue="WyRinn5PqFTSjwA3d7UHY8zAsjfYS7EI2TD8TymK9eTcEy5s+No9q+uC2qkI1PsYYxzK8ujae8QUcr5/IdWSzA==" saltValue="+xifsmIMUMMGLqO1Jci63g==" spinCount="100000" sheet="1" objects="1" scenarios="1"/>
  <mergeCells count="16">
    <mergeCell ref="A2:A4"/>
    <mergeCell ref="B1:F1"/>
    <mergeCell ref="C2:F2"/>
    <mergeCell ref="C3:F3"/>
    <mergeCell ref="C4:F4"/>
    <mergeCell ref="A5:F5"/>
    <mergeCell ref="B15:C15"/>
    <mergeCell ref="B7:D7"/>
    <mergeCell ref="B8:D8"/>
    <mergeCell ref="B6:D6"/>
    <mergeCell ref="B10:D10"/>
    <mergeCell ref="B11:D11"/>
    <mergeCell ref="B12:D12"/>
    <mergeCell ref="B13:D13"/>
    <mergeCell ref="B14:D14"/>
    <mergeCell ref="B9:D9"/>
  </mergeCells>
  <conditionalFormatting sqref="C30:C31 C24">
    <cfRule type="duplicateValues" dxfId="12" priority="4"/>
  </conditionalFormatting>
  <conditionalFormatting sqref="C29">
    <cfRule type="duplicateValues" dxfId="11" priority="3"/>
  </conditionalFormatting>
  <conditionalFormatting sqref="B41:B42 B44:B45">
    <cfRule type="duplicateValues" dxfId="10" priority="1"/>
  </conditionalFormatting>
  <conditionalFormatting sqref="C36:C40">
    <cfRule type="duplicateValues" dxfId="9" priority="78"/>
  </conditionalFormatting>
  <hyperlinks>
    <hyperlink ref="F45" location="'Annex B'!A1" display="Anar al full Annex B"/>
  </hyperlinks>
  <pageMargins left="0.7" right="0.7" top="0.75" bottom="0.75" header="0.3" footer="0.3"/>
  <pageSetup paperSize="9" orientation="portrait"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49"/>
  <sheetViews>
    <sheetView zoomScale="85" zoomScaleNormal="85" workbookViewId="0">
      <selection activeCell="D22" sqref="D22"/>
    </sheetView>
  </sheetViews>
  <sheetFormatPr baseColWidth="10" defaultColWidth="11.42578125" defaultRowHeight="15" x14ac:dyDescent="0.25"/>
  <cols>
    <col min="1" max="1" width="16.85546875" style="54" customWidth="1"/>
    <col min="2" max="2" width="66.7109375" style="54" customWidth="1"/>
    <col min="3" max="3" width="10.85546875" style="54" customWidth="1"/>
    <col min="4" max="4" width="10.85546875" style="105" customWidth="1"/>
    <col min="5" max="5" width="28.7109375" style="81" customWidth="1"/>
    <col min="6" max="6" width="28.7109375" style="241" customWidth="1"/>
    <col min="7" max="7" width="53.140625" style="53" bestFit="1" customWidth="1"/>
    <col min="8" max="256" width="9.140625" style="54" customWidth="1"/>
    <col min="257" max="257" width="16.85546875" style="54" customWidth="1"/>
    <col min="258" max="258" width="66.7109375" style="54" customWidth="1"/>
    <col min="259" max="260" width="10.85546875" style="54" customWidth="1"/>
    <col min="261" max="262" width="28.7109375" style="54" customWidth="1"/>
    <col min="263" max="263" width="53.140625" style="54" bestFit="1" customWidth="1"/>
    <col min="264" max="512" width="9.140625" style="54" customWidth="1"/>
    <col min="513" max="513" width="16.85546875" style="54" customWidth="1"/>
    <col min="514" max="514" width="66.7109375" style="54" customWidth="1"/>
    <col min="515" max="516" width="10.85546875" style="54" customWidth="1"/>
    <col min="517" max="518" width="28.7109375" style="54" customWidth="1"/>
    <col min="519" max="519" width="53.140625" style="54" bestFit="1" customWidth="1"/>
    <col min="520" max="768" width="9.140625" style="54" customWidth="1"/>
    <col min="769" max="769" width="16.85546875" style="54" customWidth="1"/>
    <col min="770" max="770" width="66.7109375" style="54" customWidth="1"/>
    <col min="771" max="772" width="10.85546875" style="54" customWidth="1"/>
    <col min="773" max="774" width="28.7109375" style="54" customWidth="1"/>
    <col min="775" max="775" width="53.140625" style="54" bestFit="1" customWidth="1"/>
    <col min="776" max="1024" width="9.140625" style="54" customWidth="1"/>
    <col min="1025" max="1025" width="16.85546875" style="54" customWidth="1"/>
    <col min="1026" max="1026" width="66.7109375" style="54" customWidth="1"/>
    <col min="1027" max="1028" width="10.85546875" style="54" customWidth="1"/>
    <col min="1029" max="1030" width="28.7109375" style="54" customWidth="1"/>
    <col min="1031" max="1031" width="53.140625" style="54" bestFit="1" customWidth="1"/>
    <col min="1032" max="1280" width="9.140625" style="54" customWidth="1"/>
    <col min="1281" max="1281" width="16.85546875" style="54" customWidth="1"/>
    <col min="1282" max="1282" width="66.7109375" style="54" customWidth="1"/>
    <col min="1283" max="1284" width="10.85546875" style="54" customWidth="1"/>
    <col min="1285" max="1286" width="28.7109375" style="54" customWidth="1"/>
    <col min="1287" max="1287" width="53.140625" style="54" bestFit="1" customWidth="1"/>
    <col min="1288" max="1536" width="9.140625" style="54" customWidth="1"/>
    <col min="1537" max="1537" width="16.85546875" style="54" customWidth="1"/>
    <col min="1538" max="1538" width="66.7109375" style="54" customWidth="1"/>
    <col min="1539" max="1540" width="10.85546875" style="54" customWidth="1"/>
    <col min="1541" max="1542" width="28.7109375" style="54" customWidth="1"/>
    <col min="1543" max="1543" width="53.140625" style="54" bestFit="1" customWidth="1"/>
    <col min="1544" max="1792" width="9.140625" style="54" customWidth="1"/>
    <col min="1793" max="1793" width="16.85546875" style="54" customWidth="1"/>
    <col min="1794" max="1794" width="66.7109375" style="54" customWidth="1"/>
    <col min="1795" max="1796" width="10.85546875" style="54" customWidth="1"/>
    <col min="1797" max="1798" width="28.7109375" style="54" customWidth="1"/>
    <col min="1799" max="1799" width="53.140625" style="54" bestFit="1" customWidth="1"/>
    <col min="1800" max="2048" width="9.140625" style="54" customWidth="1"/>
    <col min="2049" max="2049" width="16.85546875" style="54" customWidth="1"/>
    <col min="2050" max="2050" width="66.7109375" style="54" customWidth="1"/>
    <col min="2051" max="2052" width="10.85546875" style="54" customWidth="1"/>
    <col min="2053" max="2054" width="28.7109375" style="54" customWidth="1"/>
    <col min="2055" max="2055" width="53.140625" style="54" bestFit="1" customWidth="1"/>
    <col min="2056" max="2304" width="9.140625" style="54" customWidth="1"/>
    <col min="2305" max="2305" width="16.85546875" style="54" customWidth="1"/>
    <col min="2306" max="2306" width="66.7109375" style="54" customWidth="1"/>
    <col min="2307" max="2308" width="10.85546875" style="54" customWidth="1"/>
    <col min="2309" max="2310" width="28.7109375" style="54" customWidth="1"/>
    <col min="2311" max="2311" width="53.140625" style="54" bestFit="1" customWidth="1"/>
    <col min="2312" max="2560" width="9.140625" style="54" customWidth="1"/>
    <col min="2561" max="2561" width="16.85546875" style="54" customWidth="1"/>
    <col min="2562" max="2562" width="66.7109375" style="54" customWidth="1"/>
    <col min="2563" max="2564" width="10.85546875" style="54" customWidth="1"/>
    <col min="2565" max="2566" width="28.7109375" style="54" customWidth="1"/>
    <col min="2567" max="2567" width="53.140625" style="54" bestFit="1" customWidth="1"/>
    <col min="2568" max="2816" width="9.140625" style="54" customWidth="1"/>
    <col min="2817" max="2817" width="16.85546875" style="54" customWidth="1"/>
    <col min="2818" max="2818" width="66.7109375" style="54" customWidth="1"/>
    <col min="2819" max="2820" width="10.85546875" style="54" customWidth="1"/>
    <col min="2821" max="2822" width="28.7109375" style="54" customWidth="1"/>
    <col min="2823" max="2823" width="53.140625" style="54" bestFit="1" customWidth="1"/>
    <col min="2824" max="3072" width="9.140625" style="54" customWidth="1"/>
    <col min="3073" max="3073" width="16.85546875" style="54" customWidth="1"/>
    <col min="3074" max="3074" width="66.7109375" style="54" customWidth="1"/>
    <col min="3075" max="3076" width="10.85546875" style="54" customWidth="1"/>
    <col min="3077" max="3078" width="28.7109375" style="54" customWidth="1"/>
    <col min="3079" max="3079" width="53.140625" style="54" bestFit="1" customWidth="1"/>
    <col min="3080" max="3328" width="9.140625" style="54" customWidth="1"/>
    <col min="3329" max="3329" width="16.85546875" style="54" customWidth="1"/>
    <col min="3330" max="3330" width="66.7109375" style="54" customWidth="1"/>
    <col min="3331" max="3332" width="10.85546875" style="54" customWidth="1"/>
    <col min="3333" max="3334" width="28.7109375" style="54" customWidth="1"/>
    <col min="3335" max="3335" width="53.140625" style="54" bestFit="1" customWidth="1"/>
    <col min="3336" max="3584" width="9.140625" style="54" customWidth="1"/>
    <col min="3585" max="3585" width="16.85546875" style="54" customWidth="1"/>
    <col min="3586" max="3586" width="66.7109375" style="54" customWidth="1"/>
    <col min="3587" max="3588" width="10.85546875" style="54" customWidth="1"/>
    <col min="3589" max="3590" width="28.7109375" style="54" customWidth="1"/>
    <col min="3591" max="3591" width="53.140625" style="54" bestFit="1" customWidth="1"/>
    <col min="3592" max="3840" width="9.140625" style="54" customWidth="1"/>
    <col min="3841" max="3841" width="16.85546875" style="54" customWidth="1"/>
    <col min="3842" max="3842" width="66.7109375" style="54" customWidth="1"/>
    <col min="3843" max="3844" width="10.85546875" style="54" customWidth="1"/>
    <col min="3845" max="3846" width="28.7109375" style="54" customWidth="1"/>
    <col min="3847" max="3847" width="53.140625" style="54" bestFit="1" customWidth="1"/>
    <col min="3848" max="4096" width="9.140625" style="54" customWidth="1"/>
    <col min="4097" max="4097" width="16.85546875" style="54" customWidth="1"/>
    <col min="4098" max="4098" width="66.7109375" style="54" customWidth="1"/>
    <col min="4099" max="4100" width="10.85546875" style="54" customWidth="1"/>
    <col min="4101" max="4102" width="28.7109375" style="54" customWidth="1"/>
    <col min="4103" max="4103" width="53.140625" style="54" bestFit="1" customWidth="1"/>
    <col min="4104" max="4352" width="9.140625" style="54" customWidth="1"/>
    <col min="4353" max="4353" width="16.85546875" style="54" customWidth="1"/>
    <col min="4354" max="4354" width="66.7109375" style="54" customWidth="1"/>
    <col min="4355" max="4356" width="10.85546875" style="54" customWidth="1"/>
    <col min="4357" max="4358" width="28.7109375" style="54" customWidth="1"/>
    <col min="4359" max="4359" width="53.140625" style="54" bestFit="1" customWidth="1"/>
    <col min="4360" max="4608" width="9.140625" style="54" customWidth="1"/>
    <col min="4609" max="4609" width="16.85546875" style="54" customWidth="1"/>
    <col min="4610" max="4610" width="66.7109375" style="54" customWidth="1"/>
    <col min="4611" max="4612" width="10.85546875" style="54" customWidth="1"/>
    <col min="4613" max="4614" width="28.7109375" style="54" customWidth="1"/>
    <col min="4615" max="4615" width="53.140625" style="54" bestFit="1" customWidth="1"/>
    <col min="4616" max="4864" width="9.140625" style="54" customWidth="1"/>
    <col min="4865" max="4865" width="16.85546875" style="54" customWidth="1"/>
    <col min="4866" max="4866" width="66.7109375" style="54" customWidth="1"/>
    <col min="4867" max="4868" width="10.85546875" style="54" customWidth="1"/>
    <col min="4869" max="4870" width="28.7109375" style="54" customWidth="1"/>
    <col min="4871" max="4871" width="53.140625" style="54" bestFit="1" customWidth="1"/>
    <col min="4872" max="5120" width="9.140625" style="54" customWidth="1"/>
    <col min="5121" max="5121" width="16.85546875" style="54" customWidth="1"/>
    <col min="5122" max="5122" width="66.7109375" style="54" customWidth="1"/>
    <col min="5123" max="5124" width="10.85546875" style="54" customWidth="1"/>
    <col min="5125" max="5126" width="28.7109375" style="54" customWidth="1"/>
    <col min="5127" max="5127" width="53.140625" style="54" bestFit="1" customWidth="1"/>
    <col min="5128" max="5376" width="9.140625" style="54" customWidth="1"/>
    <col min="5377" max="5377" width="16.85546875" style="54" customWidth="1"/>
    <col min="5378" max="5378" width="66.7109375" style="54" customWidth="1"/>
    <col min="5379" max="5380" width="10.85546875" style="54" customWidth="1"/>
    <col min="5381" max="5382" width="28.7109375" style="54" customWidth="1"/>
    <col min="5383" max="5383" width="53.140625" style="54" bestFit="1" customWidth="1"/>
    <col min="5384" max="5632" width="9.140625" style="54" customWidth="1"/>
    <col min="5633" max="5633" width="16.85546875" style="54" customWidth="1"/>
    <col min="5634" max="5634" width="66.7109375" style="54" customWidth="1"/>
    <col min="5635" max="5636" width="10.85546875" style="54" customWidth="1"/>
    <col min="5637" max="5638" width="28.7109375" style="54" customWidth="1"/>
    <col min="5639" max="5639" width="53.140625" style="54" bestFit="1" customWidth="1"/>
    <col min="5640" max="5888" width="9.140625" style="54" customWidth="1"/>
    <col min="5889" max="5889" width="16.85546875" style="54" customWidth="1"/>
    <col min="5890" max="5890" width="66.7109375" style="54" customWidth="1"/>
    <col min="5891" max="5892" width="10.85546875" style="54" customWidth="1"/>
    <col min="5893" max="5894" width="28.7109375" style="54" customWidth="1"/>
    <col min="5895" max="5895" width="53.140625" style="54" bestFit="1" customWidth="1"/>
    <col min="5896" max="6144" width="9.140625" style="54" customWidth="1"/>
    <col min="6145" max="6145" width="16.85546875" style="54" customWidth="1"/>
    <col min="6146" max="6146" width="66.7109375" style="54" customWidth="1"/>
    <col min="6147" max="6148" width="10.85546875" style="54" customWidth="1"/>
    <col min="6149" max="6150" width="28.7109375" style="54" customWidth="1"/>
    <col min="6151" max="6151" width="53.140625" style="54" bestFit="1" customWidth="1"/>
    <col min="6152" max="6400" width="9.140625" style="54" customWidth="1"/>
    <col min="6401" max="6401" width="16.85546875" style="54" customWidth="1"/>
    <col min="6402" max="6402" width="66.7109375" style="54" customWidth="1"/>
    <col min="6403" max="6404" width="10.85546875" style="54" customWidth="1"/>
    <col min="6405" max="6406" width="28.7109375" style="54" customWidth="1"/>
    <col min="6407" max="6407" width="53.140625" style="54" bestFit="1" customWidth="1"/>
    <col min="6408" max="6656" width="9.140625" style="54" customWidth="1"/>
    <col min="6657" max="6657" width="16.85546875" style="54" customWidth="1"/>
    <col min="6658" max="6658" width="66.7109375" style="54" customWidth="1"/>
    <col min="6659" max="6660" width="10.85546875" style="54" customWidth="1"/>
    <col min="6661" max="6662" width="28.7109375" style="54" customWidth="1"/>
    <col min="6663" max="6663" width="53.140625" style="54" bestFit="1" customWidth="1"/>
    <col min="6664" max="6912" width="9.140625" style="54" customWidth="1"/>
    <col min="6913" max="6913" width="16.85546875" style="54" customWidth="1"/>
    <col min="6914" max="6914" width="66.7109375" style="54" customWidth="1"/>
    <col min="6915" max="6916" width="10.85546875" style="54" customWidth="1"/>
    <col min="6917" max="6918" width="28.7109375" style="54" customWidth="1"/>
    <col min="6919" max="6919" width="53.140625" style="54" bestFit="1" customWidth="1"/>
    <col min="6920" max="7168" width="9.140625" style="54" customWidth="1"/>
    <col min="7169" max="7169" width="16.85546875" style="54" customWidth="1"/>
    <col min="7170" max="7170" width="66.7109375" style="54" customWidth="1"/>
    <col min="7171" max="7172" width="10.85546875" style="54" customWidth="1"/>
    <col min="7173" max="7174" width="28.7109375" style="54" customWidth="1"/>
    <col min="7175" max="7175" width="53.140625" style="54" bestFit="1" customWidth="1"/>
    <col min="7176" max="7424" width="9.140625" style="54" customWidth="1"/>
    <col min="7425" max="7425" width="16.85546875" style="54" customWidth="1"/>
    <col min="7426" max="7426" width="66.7109375" style="54" customWidth="1"/>
    <col min="7427" max="7428" width="10.85546875" style="54" customWidth="1"/>
    <col min="7429" max="7430" width="28.7109375" style="54" customWidth="1"/>
    <col min="7431" max="7431" width="53.140625" style="54" bestFit="1" customWidth="1"/>
    <col min="7432" max="7680" width="9.140625" style="54" customWidth="1"/>
    <col min="7681" max="7681" width="16.85546875" style="54" customWidth="1"/>
    <col min="7682" max="7682" width="66.7109375" style="54" customWidth="1"/>
    <col min="7683" max="7684" width="10.85546875" style="54" customWidth="1"/>
    <col min="7685" max="7686" width="28.7109375" style="54" customWidth="1"/>
    <col min="7687" max="7687" width="53.140625" style="54" bestFit="1" customWidth="1"/>
    <col min="7688" max="7936" width="9.140625" style="54" customWidth="1"/>
    <col min="7937" max="7937" width="16.85546875" style="54" customWidth="1"/>
    <col min="7938" max="7938" width="66.7109375" style="54" customWidth="1"/>
    <col min="7939" max="7940" width="10.85546875" style="54" customWidth="1"/>
    <col min="7941" max="7942" width="28.7109375" style="54" customWidth="1"/>
    <col min="7943" max="7943" width="53.140625" style="54" bestFit="1" customWidth="1"/>
    <col min="7944" max="8192" width="9.140625" style="54" customWidth="1"/>
    <col min="8193" max="8193" width="16.85546875" style="54" customWidth="1"/>
    <col min="8194" max="8194" width="66.7109375" style="54" customWidth="1"/>
    <col min="8195" max="8196" width="10.85546875" style="54" customWidth="1"/>
    <col min="8197" max="8198" width="28.7109375" style="54" customWidth="1"/>
    <col min="8199" max="8199" width="53.140625" style="54" bestFit="1" customWidth="1"/>
    <col min="8200" max="8448" width="9.140625" style="54" customWidth="1"/>
    <col min="8449" max="8449" width="16.85546875" style="54" customWidth="1"/>
    <col min="8450" max="8450" width="66.7109375" style="54" customWidth="1"/>
    <col min="8451" max="8452" width="10.85546875" style="54" customWidth="1"/>
    <col min="8453" max="8454" width="28.7109375" style="54" customWidth="1"/>
    <col min="8455" max="8455" width="53.140625" style="54" bestFit="1" customWidth="1"/>
    <col min="8456" max="8704" width="9.140625" style="54" customWidth="1"/>
    <col min="8705" max="8705" width="16.85546875" style="54" customWidth="1"/>
    <col min="8706" max="8706" width="66.7109375" style="54" customWidth="1"/>
    <col min="8707" max="8708" width="10.85546875" style="54" customWidth="1"/>
    <col min="8709" max="8710" width="28.7109375" style="54" customWidth="1"/>
    <col min="8711" max="8711" width="53.140625" style="54" bestFit="1" customWidth="1"/>
    <col min="8712" max="8960" width="9.140625" style="54" customWidth="1"/>
    <col min="8961" max="8961" width="16.85546875" style="54" customWidth="1"/>
    <col min="8962" max="8962" width="66.7109375" style="54" customWidth="1"/>
    <col min="8963" max="8964" width="10.85546875" style="54" customWidth="1"/>
    <col min="8965" max="8966" width="28.7109375" style="54" customWidth="1"/>
    <col min="8967" max="8967" width="53.140625" style="54" bestFit="1" customWidth="1"/>
    <col min="8968" max="9216" width="9.140625" style="54" customWidth="1"/>
    <col min="9217" max="9217" width="16.85546875" style="54" customWidth="1"/>
    <col min="9218" max="9218" width="66.7109375" style="54" customWidth="1"/>
    <col min="9219" max="9220" width="10.85546875" style="54" customWidth="1"/>
    <col min="9221" max="9222" width="28.7109375" style="54" customWidth="1"/>
    <col min="9223" max="9223" width="53.140625" style="54" bestFit="1" customWidth="1"/>
    <col min="9224" max="9472" width="9.140625" style="54" customWidth="1"/>
    <col min="9473" max="9473" width="16.85546875" style="54" customWidth="1"/>
    <col min="9474" max="9474" width="66.7109375" style="54" customWidth="1"/>
    <col min="9475" max="9476" width="10.85546875" style="54" customWidth="1"/>
    <col min="9477" max="9478" width="28.7109375" style="54" customWidth="1"/>
    <col min="9479" max="9479" width="53.140625" style="54" bestFit="1" customWidth="1"/>
    <col min="9480" max="9728" width="9.140625" style="54" customWidth="1"/>
    <col min="9729" max="9729" width="16.85546875" style="54" customWidth="1"/>
    <col min="9730" max="9730" width="66.7109375" style="54" customWidth="1"/>
    <col min="9731" max="9732" width="10.85546875" style="54" customWidth="1"/>
    <col min="9733" max="9734" width="28.7109375" style="54" customWidth="1"/>
    <col min="9735" max="9735" width="53.140625" style="54" bestFit="1" customWidth="1"/>
    <col min="9736" max="9984" width="9.140625" style="54" customWidth="1"/>
    <col min="9985" max="9985" width="16.85546875" style="54" customWidth="1"/>
    <col min="9986" max="9986" width="66.7109375" style="54" customWidth="1"/>
    <col min="9987" max="9988" width="10.85546875" style="54" customWidth="1"/>
    <col min="9989" max="9990" width="28.7109375" style="54" customWidth="1"/>
    <col min="9991" max="9991" width="53.140625" style="54" bestFit="1" customWidth="1"/>
    <col min="9992" max="10240" width="9.140625" style="54" customWidth="1"/>
    <col min="10241" max="10241" width="16.85546875" style="54" customWidth="1"/>
    <col min="10242" max="10242" width="66.7109375" style="54" customWidth="1"/>
    <col min="10243" max="10244" width="10.85546875" style="54" customWidth="1"/>
    <col min="10245" max="10246" width="28.7109375" style="54" customWidth="1"/>
    <col min="10247" max="10247" width="53.140625" style="54" bestFit="1" customWidth="1"/>
    <col min="10248" max="10496" width="9.140625" style="54" customWidth="1"/>
    <col min="10497" max="10497" width="16.85546875" style="54" customWidth="1"/>
    <col min="10498" max="10498" width="66.7109375" style="54" customWidth="1"/>
    <col min="10499" max="10500" width="10.85546875" style="54" customWidth="1"/>
    <col min="10501" max="10502" width="28.7109375" style="54" customWidth="1"/>
    <col min="10503" max="10503" width="53.140625" style="54" bestFit="1" customWidth="1"/>
    <col min="10504" max="10752" width="9.140625" style="54" customWidth="1"/>
    <col min="10753" max="10753" width="16.85546875" style="54" customWidth="1"/>
    <col min="10754" max="10754" width="66.7109375" style="54" customWidth="1"/>
    <col min="10755" max="10756" width="10.85546875" style="54" customWidth="1"/>
    <col min="10757" max="10758" width="28.7109375" style="54" customWidth="1"/>
    <col min="10759" max="10759" width="53.140625" style="54" bestFit="1" customWidth="1"/>
    <col min="10760" max="11008" width="9.140625" style="54" customWidth="1"/>
    <col min="11009" max="11009" width="16.85546875" style="54" customWidth="1"/>
    <col min="11010" max="11010" width="66.7109375" style="54" customWidth="1"/>
    <col min="11011" max="11012" width="10.85546875" style="54" customWidth="1"/>
    <col min="11013" max="11014" width="28.7109375" style="54" customWidth="1"/>
    <col min="11015" max="11015" width="53.140625" style="54" bestFit="1" customWidth="1"/>
    <col min="11016" max="11264" width="9.140625" style="54" customWidth="1"/>
    <col min="11265" max="11265" width="16.85546875" style="54" customWidth="1"/>
    <col min="11266" max="11266" width="66.7109375" style="54" customWidth="1"/>
    <col min="11267" max="11268" width="10.85546875" style="54" customWidth="1"/>
    <col min="11269" max="11270" width="28.7109375" style="54" customWidth="1"/>
    <col min="11271" max="11271" width="53.140625" style="54" bestFit="1" customWidth="1"/>
    <col min="11272" max="11520" width="9.140625" style="54" customWidth="1"/>
    <col min="11521" max="11521" width="16.85546875" style="54" customWidth="1"/>
    <col min="11522" max="11522" width="66.7109375" style="54" customWidth="1"/>
    <col min="11523" max="11524" width="10.85546875" style="54" customWidth="1"/>
    <col min="11525" max="11526" width="28.7109375" style="54" customWidth="1"/>
    <col min="11527" max="11527" width="53.140625" style="54" bestFit="1" customWidth="1"/>
    <col min="11528" max="11776" width="9.140625" style="54" customWidth="1"/>
    <col min="11777" max="11777" width="16.85546875" style="54" customWidth="1"/>
    <col min="11778" max="11778" width="66.7109375" style="54" customWidth="1"/>
    <col min="11779" max="11780" width="10.85546875" style="54" customWidth="1"/>
    <col min="11781" max="11782" width="28.7109375" style="54" customWidth="1"/>
    <col min="11783" max="11783" width="53.140625" style="54" bestFit="1" customWidth="1"/>
    <col min="11784" max="12032" width="9.140625" style="54" customWidth="1"/>
    <col min="12033" max="12033" width="16.85546875" style="54" customWidth="1"/>
    <col min="12034" max="12034" width="66.7109375" style="54" customWidth="1"/>
    <col min="12035" max="12036" width="10.85546875" style="54" customWidth="1"/>
    <col min="12037" max="12038" width="28.7109375" style="54" customWidth="1"/>
    <col min="12039" max="12039" width="53.140625" style="54" bestFit="1" customWidth="1"/>
    <col min="12040" max="12288" width="9.140625" style="54" customWidth="1"/>
    <col min="12289" max="12289" width="16.85546875" style="54" customWidth="1"/>
    <col min="12290" max="12290" width="66.7109375" style="54" customWidth="1"/>
    <col min="12291" max="12292" width="10.85546875" style="54" customWidth="1"/>
    <col min="12293" max="12294" width="28.7109375" style="54" customWidth="1"/>
    <col min="12295" max="12295" width="53.140625" style="54" bestFit="1" customWidth="1"/>
    <col min="12296" max="12544" width="9.140625" style="54" customWidth="1"/>
    <col min="12545" max="12545" width="16.85546875" style="54" customWidth="1"/>
    <col min="12546" max="12546" width="66.7109375" style="54" customWidth="1"/>
    <col min="12547" max="12548" width="10.85546875" style="54" customWidth="1"/>
    <col min="12549" max="12550" width="28.7109375" style="54" customWidth="1"/>
    <col min="12551" max="12551" width="53.140625" style="54" bestFit="1" customWidth="1"/>
    <col min="12552" max="12800" width="9.140625" style="54" customWidth="1"/>
    <col min="12801" max="12801" width="16.85546875" style="54" customWidth="1"/>
    <col min="12802" max="12802" width="66.7109375" style="54" customWidth="1"/>
    <col min="12803" max="12804" width="10.85546875" style="54" customWidth="1"/>
    <col min="12805" max="12806" width="28.7109375" style="54" customWidth="1"/>
    <col min="12807" max="12807" width="53.140625" style="54" bestFit="1" customWidth="1"/>
    <col min="12808" max="13056" width="9.140625" style="54" customWidth="1"/>
    <col min="13057" max="13057" width="16.85546875" style="54" customWidth="1"/>
    <col min="13058" max="13058" width="66.7109375" style="54" customWidth="1"/>
    <col min="13059" max="13060" width="10.85546875" style="54" customWidth="1"/>
    <col min="13061" max="13062" width="28.7109375" style="54" customWidth="1"/>
    <col min="13063" max="13063" width="53.140625" style="54" bestFit="1" customWidth="1"/>
    <col min="13064" max="13312" width="9.140625" style="54" customWidth="1"/>
    <col min="13313" max="13313" width="16.85546875" style="54" customWidth="1"/>
    <col min="13314" max="13314" width="66.7109375" style="54" customWidth="1"/>
    <col min="13315" max="13316" width="10.85546875" style="54" customWidth="1"/>
    <col min="13317" max="13318" width="28.7109375" style="54" customWidth="1"/>
    <col min="13319" max="13319" width="53.140625" style="54" bestFit="1" customWidth="1"/>
    <col min="13320" max="13568" width="9.140625" style="54" customWidth="1"/>
    <col min="13569" max="13569" width="16.85546875" style="54" customWidth="1"/>
    <col min="13570" max="13570" width="66.7109375" style="54" customWidth="1"/>
    <col min="13571" max="13572" width="10.85546875" style="54" customWidth="1"/>
    <col min="13573" max="13574" width="28.7109375" style="54" customWidth="1"/>
    <col min="13575" max="13575" width="53.140625" style="54" bestFit="1" customWidth="1"/>
    <col min="13576" max="13824" width="9.140625" style="54" customWidth="1"/>
    <col min="13825" max="13825" width="16.85546875" style="54" customWidth="1"/>
    <col min="13826" max="13826" width="66.7109375" style="54" customWidth="1"/>
    <col min="13827" max="13828" width="10.85546875" style="54" customWidth="1"/>
    <col min="13829" max="13830" width="28.7109375" style="54" customWidth="1"/>
    <col min="13831" max="13831" width="53.140625" style="54" bestFit="1" customWidth="1"/>
    <col min="13832" max="14080" width="9.140625" style="54" customWidth="1"/>
    <col min="14081" max="14081" width="16.85546875" style="54" customWidth="1"/>
    <col min="14082" max="14082" width="66.7109375" style="54" customWidth="1"/>
    <col min="14083" max="14084" width="10.85546875" style="54" customWidth="1"/>
    <col min="14085" max="14086" width="28.7109375" style="54" customWidth="1"/>
    <col min="14087" max="14087" width="53.140625" style="54" bestFit="1" customWidth="1"/>
    <col min="14088" max="14336" width="9.140625" style="54" customWidth="1"/>
    <col min="14337" max="14337" width="16.85546875" style="54" customWidth="1"/>
    <col min="14338" max="14338" width="66.7109375" style="54" customWidth="1"/>
    <col min="14339" max="14340" width="10.85546875" style="54" customWidth="1"/>
    <col min="14341" max="14342" width="28.7109375" style="54" customWidth="1"/>
    <col min="14343" max="14343" width="53.140625" style="54" bestFit="1" customWidth="1"/>
    <col min="14344" max="14592" width="9.140625" style="54" customWidth="1"/>
    <col min="14593" max="14593" width="16.85546875" style="54" customWidth="1"/>
    <col min="14594" max="14594" width="66.7109375" style="54" customWidth="1"/>
    <col min="14595" max="14596" width="10.85546875" style="54" customWidth="1"/>
    <col min="14597" max="14598" width="28.7109375" style="54" customWidth="1"/>
    <col min="14599" max="14599" width="53.140625" style="54" bestFit="1" customWidth="1"/>
    <col min="14600" max="14848" width="9.140625" style="54" customWidth="1"/>
    <col min="14849" max="14849" width="16.85546875" style="54" customWidth="1"/>
    <col min="14850" max="14850" width="66.7109375" style="54" customWidth="1"/>
    <col min="14851" max="14852" width="10.85546875" style="54" customWidth="1"/>
    <col min="14853" max="14854" width="28.7109375" style="54" customWidth="1"/>
    <col min="14855" max="14855" width="53.140625" style="54" bestFit="1" customWidth="1"/>
    <col min="14856" max="15104" width="9.140625" style="54" customWidth="1"/>
    <col min="15105" max="15105" width="16.85546875" style="54" customWidth="1"/>
    <col min="15106" max="15106" width="66.7109375" style="54" customWidth="1"/>
    <col min="15107" max="15108" width="10.85546875" style="54" customWidth="1"/>
    <col min="15109" max="15110" width="28.7109375" style="54" customWidth="1"/>
    <col min="15111" max="15111" width="53.140625" style="54" bestFit="1" customWidth="1"/>
    <col min="15112" max="15360" width="9.140625" style="54" customWidth="1"/>
    <col min="15361" max="15361" width="16.85546875" style="54" customWidth="1"/>
    <col min="15362" max="15362" width="66.7109375" style="54" customWidth="1"/>
    <col min="15363" max="15364" width="10.85546875" style="54" customWidth="1"/>
    <col min="15365" max="15366" width="28.7109375" style="54" customWidth="1"/>
    <col min="15367" max="15367" width="53.140625" style="54" bestFit="1" customWidth="1"/>
    <col min="15368" max="15616" width="9.140625" style="54" customWidth="1"/>
    <col min="15617" max="15617" width="16.85546875" style="54" customWidth="1"/>
    <col min="15618" max="15618" width="66.7109375" style="54" customWidth="1"/>
    <col min="15619" max="15620" width="10.85546875" style="54" customWidth="1"/>
    <col min="15621" max="15622" width="28.7109375" style="54" customWidth="1"/>
    <col min="15623" max="15623" width="53.140625" style="54" bestFit="1" customWidth="1"/>
    <col min="15624" max="15872" width="9.140625" style="54" customWidth="1"/>
    <col min="15873" max="15873" width="16.85546875" style="54" customWidth="1"/>
    <col min="15874" max="15874" width="66.7109375" style="54" customWidth="1"/>
    <col min="15875" max="15876" width="10.85546875" style="54" customWidth="1"/>
    <col min="15877" max="15878" width="28.7109375" style="54" customWidth="1"/>
    <col min="15879" max="15879" width="53.140625" style="54" bestFit="1" customWidth="1"/>
    <col min="15880" max="16128" width="9.140625" style="54" customWidth="1"/>
    <col min="16129" max="16129" width="16.85546875" style="54" customWidth="1"/>
    <col min="16130" max="16130" width="66.7109375" style="54" customWidth="1"/>
    <col min="16131" max="16132" width="10.85546875" style="54" customWidth="1"/>
    <col min="16133" max="16134" width="28.7109375" style="54" customWidth="1"/>
    <col min="16135" max="16135" width="53.140625" style="54" bestFit="1" customWidth="1"/>
    <col min="16136" max="16384" width="9.140625" style="54" customWidth="1"/>
  </cols>
  <sheetData>
    <row r="1" spans="1:7" ht="37.5" customHeight="1" x14ac:dyDescent="0.25">
      <c r="A1" s="40">
        <v>1590010701</v>
      </c>
      <c r="B1" s="300" t="s">
        <v>43</v>
      </c>
      <c r="C1" s="300"/>
      <c r="D1" s="300"/>
      <c r="E1" s="300"/>
      <c r="F1" s="301"/>
    </row>
    <row r="2" spans="1:7" ht="15" customHeight="1" x14ac:dyDescent="0.25">
      <c r="A2" s="276" t="str">
        <f>'Annex B'!C1</f>
        <v>SCS-2027-7</v>
      </c>
      <c r="B2" s="55" t="s">
        <v>0</v>
      </c>
      <c r="C2" s="279" t="str">
        <f>'Annex B'!F1</f>
        <v>Nom a emplenar per l'empresa</v>
      </c>
      <c r="D2" s="280"/>
      <c r="E2" s="280"/>
      <c r="F2" s="281"/>
    </row>
    <row r="3" spans="1:7" ht="14.45" customHeight="1" x14ac:dyDescent="0.25">
      <c r="A3" s="277"/>
      <c r="B3" s="55" t="s">
        <v>1</v>
      </c>
      <c r="C3" s="282" t="str">
        <f>'Annex B'!F2</f>
        <v>NIF a emplenar per l'empresa</v>
      </c>
      <c r="D3" s="283"/>
      <c r="E3" s="283"/>
      <c r="F3" s="284"/>
    </row>
    <row r="4" spans="1:7" ht="15" customHeight="1" x14ac:dyDescent="0.25">
      <c r="A4" s="278"/>
      <c r="B4" s="56" t="s">
        <v>2</v>
      </c>
      <c r="C4" s="285" t="str">
        <f>'Annex B'!F3</f>
        <v>Correu electrònic a emplenar per l'empresa</v>
      </c>
      <c r="D4" s="286"/>
      <c r="E4" s="286"/>
      <c r="F4" s="287"/>
    </row>
    <row r="5" spans="1:7" ht="38.25" customHeight="1" x14ac:dyDescent="0.25">
      <c r="A5" s="288" t="s">
        <v>3</v>
      </c>
      <c r="B5" s="289"/>
      <c r="C5" s="289"/>
      <c r="D5" s="289"/>
      <c r="E5" s="289"/>
      <c r="F5" s="290"/>
    </row>
    <row r="6" spans="1:7" ht="37.5" customHeight="1" x14ac:dyDescent="0.25">
      <c r="A6" s="28"/>
      <c r="B6" s="302" t="s">
        <v>35</v>
      </c>
      <c r="C6" s="302"/>
      <c r="D6" s="303"/>
      <c r="E6" s="29" t="s">
        <v>5</v>
      </c>
      <c r="F6" s="20" t="s">
        <v>6</v>
      </c>
      <c r="G6" s="54"/>
    </row>
    <row r="7" spans="1:7" ht="15" customHeight="1" x14ac:dyDescent="0.25">
      <c r="A7" s="57"/>
      <c r="B7" s="304" t="s">
        <v>4</v>
      </c>
      <c r="C7" s="304"/>
      <c r="D7" s="305"/>
      <c r="E7" s="36"/>
      <c r="F7" s="25"/>
    </row>
    <row r="8" spans="1:7" x14ac:dyDescent="0.25">
      <c r="A8" s="58"/>
      <c r="B8" s="306" t="s">
        <v>130</v>
      </c>
      <c r="C8" s="306"/>
      <c r="D8" s="307"/>
      <c r="E8" s="35"/>
      <c r="F8" s="46"/>
    </row>
    <row r="9" spans="1:7" ht="37.5" customHeight="1" x14ac:dyDescent="0.25">
      <c r="A9" s="58"/>
      <c r="B9" s="291" t="s">
        <v>271</v>
      </c>
      <c r="C9" s="291"/>
      <c r="D9" s="292"/>
      <c r="E9" s="46"/>
      <c r="F9" s="46"/>
      <c r="G9" s="54"/>
    </row>
    <row r="10" spans="1:7" ht="51" customHeight="1" x14ac:dyDescent="0.25">
      <c r="A10" s="58"/>
      <c r="B10" s="295" t="s">
        <v>131</v>
      </c>
      <c r="C10" s="295"/>
      <c r="D10" s="296"/>
      <c r="E10" s="35"/>
      <c r="F10" s="35"/>
    </row>
    <row r="11" spans="1:7" ht="15" customHeight="1" x14ac:dyDescent="0.25">
      <c r="A11" s="58"/>
      <c r="B11" s="291" t="s">
        <v>46</v>
      </c>
      <c r="C11" s="291"/>
      <c r="D11" s="292"/>
      <c r="E11" s="35"/>
      <c r="F11" s="35"/>
    </row>
    <row r="12" spans="1:7" ht="25.5" x14ac:dyDescent="0.25">
      <c r="A12" s="58"/>
      <c r="B12" s="293" t="s">
        <v>17</v>
      </c>
      <c r="C12" s="293"/>
      <c r="D12" s="294"/>
      <c r="E12" s="37" t="str">
        <f>'Annex B'!F18</f>
        <v>Marca/Model a emplenar per l'empresa</v>
      </c>
      <c r="F12" s="37"/>
    </row>
    <row r="13" spans="1:7" ht="15" customHeight="1" x14ac:dyDescent="0.25">
      <c r="A13" s="59"/>
      <c r="B13" s="293"/>
      <c r="C13" s="297"/>
      <c r="D13" s="60"/>
      <c r="E13" s="236"/>
      <c r="F13" s="237"/>
    </row>
    <row r="14" spans="1:7" ht="37.5" customHeight="1" x14ac:dyDescent="0.25">
      <c r="A14" s="28"/>
      <c r="B14" s="123" t="s">
        <v>7</v>
      </c>
      <c r="C14" s="30" t="s">
        <v>13</v>
      </c>
      <c r="D14" s="44" t="s">
        <v>8</v>
      </c>
      <c r="E14" s="29" t="s">
        <v>5</v>
      </c>
      <c r="F14" s="20" t="s">
        <v>6</v>
      </c>
    </row>
    <row r="15" spans="1:7" ht="15" customHeight="1" x14ac:dyDescent="0.25">
      <c r="A15" s="58"/>
      <c r="B15" s="127" t="s">
        <v>95</v>
      </c>
      <c r="C15" s="62"/>
      <c r="D15" s="63">
        <f>SUM(D16:D27)</f>
        <v>3</v>
      </c>
      <c r="E15" s="36"/>
      <c r="F15" s="25"/>
    </row>
    <row r="16" spans="1:7" ht="25.5" x14ac:dyDescent="0.25">
      <c r="A16" s="58"/>
      <c r="B16" s="42" t="s">
        <v>9</v>
      </c>
      <c r="C16" s="62"/>
      <c r="D16" s="63"/>
      <c r="E16" s="46"/>
      <c r="F16" s="46"/>
    </row>
    <row r="17" spans="1:7" x14ac:dyDescent="0.25">
      <c r="A17" s="58">
        <v>1</v>
      </c>
      <c r="B17" s="107" t="s">
        <v>311</v>
      </c>
      <c r="C17" s="64"/>
      <c r="D17" s="65"/>
      <c r="E17" s="35"/>
      <c r="F17" s="35"/>
    </row>
    <row r="18" spans="1:7" x14ac:dyDescent="0.2">
      <c r="A18" s="58">
        <f t="shared" ref="A18:A24" si="0">A17+1</f>
        <v>2</v>
      </c>
      <c r="B18" s="109" t="s">
        <v>132</v>
      </c>
      <c r="C18" s="64"/>
      <c r="D18" s="65"/>
      <c r="E18" s="35"/>
      <c r="F18" s="35"/>
    </row>
    <row r="19" spans="1:7" x14ac:dyDescent="0.2">
      <c r="A19" s="58">
        <f>A17+1</f>
        <v>2</v>
      </c>
      <c r="B19" s="109" t="s">
        <v>312</v>
      </c>
      <c r="C19" s="64"/>
      <c r="D19" s="65"/>
      <c r="E19" s="35"/>
      <c r="F19" s="35"/>
    </row>
    <row r="20" spans="1:7" x14ac:dyDescent="0.2">
      <c r="A20" s="58">
        <f>A18+1</f>
        <v>3</v>
      </c>
      <c r="B20" s="109" t="s">
        <v>313</v>
      </c>
      <c r="C20" s="64"/>
      <c r="D20" s="65"/>
      <c r="E20" s="35"/>
      <c r="F20" s="35"/>
    </row>
    <row r="21" spans="1:7" x14ac:dyDescent="0.2">
      <c r="A21" s="58">
        <f t="shared" si="0"/>
        <v>4</v>
      </c>
      <c r="B21" s="109" t="s">
        <v>133</v>
      </c>
      <c r="C21" s="64"/>
      <c r="D21" s="65"/>
      <c r="E21" s="35"/>
      <c r="F21" s="35"/>
    </row>
    <row r="22" spans="1:7" x14ac:dyDescent="0.25">
      <c r="A22" s="58">
        <f t="shared" si="0"/>
        <v>5</v>
      </c>
      <c r="B22" s="125" t="s">
        <v>134</v>
      </c>
      <c r="C22" s="64"/>
      <c r="D22" s="65"/>
      <c r="E22" s="35"/>
      <c r="F22" s="35"/>
    </row>
    <row r="23" spans="1:7" ht="38.25" x14ac:dyDescent="0.25">
      <c r="A23" s="58">
        <f t="shared" si="0"/>
        <v>6</v>
      </c>
      <c r="B23" s="125" t="s">
        <v>314</v>
      </c>
      <c r="C23" s="64"/>
      <c r="D23" s="65"/>
      <c r="E23" s="35"/>
      <c r="F23" s="35"/>
    </row>
    <row r="24" spans="1:7" x14ac:dyDescent="0.25">
      <c r="A24" s="58">
        <f t="shared" si="0"/>
        <v>7</v>
      </c>
      <c r="B24" s="128" t="s">
        <v>135</v>
      </c>
      <c r="C24" s="64"/>
      <c r="D24" s="65"/>
      <c r="E24" s="35"/>
      <c r="F24" s="35"/>
    </row>
    <row r="25" spans="1:7" x14ac:dyDescent="0.25">
      <c r="A25" s="58"/>
      <c r="B25" s="126" t="s">
        <v>10</v>
      </c>
      <c r="C25" s="64"/>
      <c r="D25" s="65"/>
      <c r="E25" s="35"/>
      <c r="F25" s="35"/>
    </row>
    <row r="26" spans="1:7" x14ac:dyDescent="0.25">
      <c r="A26" s="58">
        <f>A24+1</f>
        <v>8</v>
      </c>
      <c r="B26" s="230" t="s">
        <v>191</v>
      </c>
      <c r="C26" s="166" t="s">
        <v>37</v>
      </c>
      <c r="D26" s="72">
        <v>1.5</v>
      </c>
      <c r="E26" s="35"/>
      <c r="F26" s="35"/>
    </row>
    <row r="27" spans="1:7" x14ac:dyDescent="0.25">
      <c r="A27" s="74">
        <f>A26+1</f>
        <v>9</v>
      </c>
      <c r="B27" s="43" t="s">
        <v>192</v>
      </c>
      <c r="C27" s="75" t="s">
        <v>14</v>
      </c>
      <c r="D27" s="144">
        <v>1.5</v>
      </c>
      <c r="E27" s="37"/>
      <c r="F27" s="37"/>
    </row>
    <row r="28" spans="1:7" x14ac:dyDescent="0.25">
      <c r="A28" s="93"/>
      <c r="B28" s="158"/>
      <c r="C28" s="93"/>
      <c r="D28" s="104"/>
      <c r="E28" s="158"/>
      <c r="F28" s="240"/>
      <c r="G28" s="54"/>
    </row>
    <row r="29" spans="1:7" ht="37.5" customHeight="1" x14ac:dyDescent="0.25">
      <c r="A29" s="28"/>
      <c r="B29" s="192" t="s">
        <v>177</v>
      </c>
      <c r="C29" s="30" t="s">
        <v>47</v>
      </c>
      <c r="D29" s="44" t="s">
        <v>8</v>
      </c>
      <c r="E29" s="29" t="s">
        <v>5</v>
      </c>
      <c r="F29" s="20" t="s">
        <v>6</v>
      </c>
      <c r="G29" s="54"/>
    </row>
    <row r="30" spans="1:7" ht="15" customHeight="1" x14ac:dyDescent="0.25">
      <c r="A30" s="57"/>
      <c r="B30" s="157" t="s">
        <v>70</v>
      </c>
      <c r="C30" s="94"/>
      <c r="D30" s="95">
        <f>SUM(D31:D35)</f>
        <v>0.75</v>
      </c>
      <c r="E30" s="36"/>
      <c r="F30" s="25"/>
      <c r="G30" s="54"/>
    </row>
    <row r="31" spans="1:7" ht="25.5" x14ac:dyDescent="0.25">
      <c r="A31" s="58"/>
      <c r="B31" s="146" t="s">
        <v>9</v>
      </c>
      <c r="C31" s="96"/>
      <c r="D31" s="97"/>
      <c r="E31" s="46"/>
      <c r="F31" s="46"/>
      <c r="G31" s="54"/>
    </row>
    <row r="32" spans="1:7" x14ac:dyDescent="0.25">
      <c r="A32" s="58">
        <f>A27+1</f>
        <v>10</v>
      </c>
      <c r="B32" s="173" t="s">
        <v>71</v>
      </c>
      <c r="C32" s="62"/>
      <c r="D32" s="63"/>
      <c r="E32" s="46"/>
      <c r="F32" s="46"/>
      <c r="G32" s="54"/>
    </row>
    <row r="33" spans="1:7" x14ac:dyDescent="0.25">
      <c r="A33" s="58"/>
      <c r="B33" s="42" t="s">
        <v>10</v>
      </c>
      <c r="C33" s="130"/>
      <c r="D33" s="187"/>
      <c r="E33" s="177"/>
      <c r="F33" s="177"/>
      <c r="G33" s="54"/>
    </row>
    <row r="34" spans="1:7" x14ac:dyDescent="0.25">
      <c r="A34" s="58">
        <f>A32+1</f>
        <v>11</v>
      </c>
      <c r="B34" s="178" t="s">
        <v>178</v>
      </c>
      <c r="C34" s="130" t="s">
        <v>38</v>
      </c>
      <c r="D34" s="250">
        <v>0.25</v>
      </c>
      <c r="E34" s="177"/>
      <c r="F34" s="177"/>
      <c r="G34" s="54"/>
    </row>
    <row r="35" spans="1:7" s="98" customFormat="1" ht="12.75" x14ac:dyDescent="0.25">
      <c r="A35" s="74">
        <f>A34+1</f>
        <v>12</v>
      </c>
      <c r="B35" s="179" t="s">
        <v>179</v>
      </c>
      <c r="C35" s="180" t="s">
        <v>38</v>
      </c>
      <c r="D35" s="251">
        <v>0.5</v>
      </c>
      <c r="E35" s="181"/>
      <c r="F35" s="181"/>
    </row>
    <row r="36" spans="1:7" s="102" customFormat="1" ht="15" customHeight="1" x14ac:dyDescent="0.25">
      <c r="A36" s="99"/>
      <c r="B36" s="172"/>
      <c r="C36" s="100"/>
      <c r="D36" s="101"/>
      <c r="E36" s="99"/>
      <c r="F36" s="228"/>
    </row>
    <row r="37" spans="1:7" s="102" customFormat="1" ht="15" customHeight="1" x14ac:dyDescent="0.25">
      <c r="B37" s="38" t="s">
        <v>33</v>
      </c>
      <c r="D37" s="103"/>
      <c r="F37" s="228"/>
    </row>
    <row r="38" spans="1:7" s="93" customFormat="1" ht="15" customHeight="1" x14ac:dyDescent="0.25">
      <c r="B38" s="158"/>
      <c r="D38" s="104"/>
      <c r="E38" s="158"/>
      <c r="F38" s="239" t="s">
        <v>12</v>
      </c>
    </row>
    <row r="39" spans="1:7" s="93" customFormat="1" x14ac:dyDescent="0.25">
      <c r="B39" s="158"/>
      <c r="D39" s="104"/>
      <c r="E39" s="158"/>
      <c r="F39" s="240"/>
    </row>
    <row r="40" spans="1:7" x14ac:dyDescent="0.25">
      <c r="A40" s="93"/>
      <c r="B40" s="158"/>
      <c r="C40" s="93"/>
      <c r="D40" s="104"/>
      <c r="E40" s="158"/>
      <c r="F40" s="240"/>
      <c r="G40" s="54"/>
    </row>
    <row r="41" spans="1:7" x14ac:dyDescent="0.25">
      <c r="A41" s="93"/>
      <c r="B41" s="158"/>
      <c r="C41" s="93"/>
      <c r="D41" s="104"/>
      <c r="E41" s="158"/>
      <c r="F41" s="240"/>
      <c r="G41" s="54"/>
    </row>
    <row r="42" spans="1:7" x14ac:dyDescent="0.25">
      <c r="A42" s="93"/>
      <c r="B42" s="158"/>
      <c r="C42" s="93"/>
      <c r="D42" s="104"/>
      <c r="E42" s="158"/>
      <c r="F42" s="240"/>
      <c r="G42" s="54"/>
    </row>
    <row r="43" spans="1:7" x14ac:dyDescent="0.25">
      <c r="A43" s="93"/>
      <c r="B43" s="158"/>
      <c r="C43" s="93"/>
      <c r="D43" s="104"/>
      <c r="E43" s="158"/>
      <c r="F43" s="240"/>
      <c r="G43" s="54"/>
    </row>
    <row r="44" spans="1:7" x14ac:dyDescent="0.25">
      <c r="A44" s="93"/>
      <c r="B44" s="158"/>
      <c r="C44" s="93"/>
      <c r="D44" s="104"/>
      <c r="E44" s="158"/>
      <c r="F44" s="240"/>
      <c r="G44" s="54"/>
    </row>
    <row r="45" spans="1:7" x14ac:dyDescent="0.25">
      <c r="A45" s="93"/>
      <c r="B45" s="158"/>
      <c r="C45" s="93"/>
      <c r="D45" s="104"/>
      <c r="E45" s="158"/>
      <c r="F45" s="240"/>
      <c r="G45" s="54"/>
    </row>
    <row r="46" spans="1:7" x14ac:dyDescent="0.25">
      <c r="A46" s="93"/>
      <c r="B46" s="158"/>
      <c r="C46" s="93"/>
      <c r="D46" s="104"/>
      <c r="E46" s="158"/>
      <c r="F46" s="240"/>
      <c r="G46" s="54"/>
    </row>
    <row r="47" spans="1:7" s="53" customFormat="1" x14ac:dyDescent="0.25">
      <c r="A47" s="93"/>
      <c r="B47" s="93"/>
      <c r="C47" s="93"/>
      <c r="D47" s="104"/>
      <c r="E47" s="158"/>
      <c r="F47" s="240"/>
    </row>
    <row r="48" spans="1:7" s="53" customFormat="1" x14ac:dyDescent="0.25">
      <c r="A48" s="93"/>
      <c r="B48" s="93"/>
      <c r="C48" s="93"/>
      <c r="D48" s="104"/>
      <c r="E48" s="158"/>
      <c r="F48" s="240"/>
    </row>
    <row r="49" spans="1:6" s="53" customFormat="1" x14ac:dyDescent="0.25">
      <c r="A49" s="93"/>
      <c r="B49" s="93"/>
      <c r="C49" s="93"/>
      <c r="D49" s="104"/>
      <c r="E49" s="158"/>
      <c r="F49" s="240"/>
    </row>
  </sheetData>
  <sheetProtection algorithmName="SHA-512" hashValue="Twpp1sYBVVJolasw+qu/NB/leTyFWzx0yIMkqTEmXk8n42ptLVuLBM5nMq9jX6amQSusnDwmFdmCEut5Dv2k2w==" saltValue="UWgCpe+xxxmGdiwZsrqvaQ==" spinCount="100000" sheet="1" objects="1" scenarios="1"/>
  <mergeCells count="14">
    <mergeCell ref="B11:D11"/>
    <mergeCell ref="B12:D12"/>
    <mergeCell ref="B13:C13"/>
    <mergeCell ref="B6:D6"/>
    <mergeCell ref="B7:D7"/>
    <mergeCell ref="B8:D8"/>
    <mergeCell ref="B10:D10"/>
    <mergeCell ref="B9:D9"/>
    <mergeCell ref="A5:F5"/>
    <mergeCell ref="B1:F1"/>
    <mergeCell ref="A2:A4"/>
    <mergeCell ref="C2:F2"/>
    <mergeCell ref="C3:F3"/>
    <mergeCell ref="C4:F4"/>
  </mergeCells>
  <conditionalFormatting sqref="B50 B52">
    <cfRule type="duplicateValues" dxfId="8" priority="6"/>
  </conditionalFormatting>
  <conditionalFormatting sqref="B34:B35 B37:B44">
    <cfRule type="duplicateValues" dxfId="7" priority="5"/>
  </conditionalFormatting>
  <conditionalFormatting sqref="B45">
    <cfRule type="duplicateValues" dxfId="6" priority="7"/>
  </conditionalFormatting>
  <conditionalFormatting sqref="B59">
    <cfRule type="duplicateValues" dxfId="5" priority="8"/>
  </conditionalFormatting>
  <conditionalFormatting sqref="B60:B66">
    <cfRule type="duplicateValues" dxfId="4" priority="9"/>
  </conditionalFormatting>
  <conditionalFormatting sqref="B68">
    <cfRule type="duplicateValues" dxfId="3" priority="3"/>
  </conditionalFormatting>
  <conditionalFormatting sqref="B51">
    <cfRule type="duplicateValues" dxfId="2" priority="2"/>
  </conditionalFormatting>
  <conditionalFormatting sqref="C30:C33 C25:C27 C23">
    <cfRule type="duplicateValues" dxfId="1" priority="82"/>
  </conditionalFormatting>
  <conditionalFormatting sqref="B28">
    <cfRule type="duplicateValues" dxfId="0" priority="1"/>
  </conditionalFormatting>
  <hyperlinks>
    <hyperlink ref="F38" location="'Annex B'!A1" display="Anar al full Annex B"/>
  </hyperlinks>
  <pageMargins left="0.7" right="0.7" top="0.75" bottom="0.75" header="0.3" footer="0.3"/>
  <pageSetup paperSize="9" orientation="portrait"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167"/>
  <sheetViews>
    <sheetView topLeftCell="A16" zoomScale="85" zoomScaleNormal="85" workbookViewId="0">
      <selection activeCell="B34" sqref="B34"/>
    </sheetView>
  </sheetViews>
  <sheetFormatPr baseColWidth="10" defaultColWidth="11.42578125" defaultRowHeight="15" x14ac:dyDescent="0.25"/>
  <cols>
    <col min="1" max="1" width="16.85546875" style="54" customWidth="1"/>
    <col min="2" max="2" width="66.7109375" style="171" customWidth="1"/>
    <col min="3" max="3" width="9.28515625" style="171" customWidth="1"/>
    <col min="4" max="4" width="10.85546875" style="171" customWidth="1"/>
    <col min="5" max="5" width="28.7109375" style="171" customWidth="1"/>
    <col min="6" max="6" width="28.140625" style="196" customWidth="1"/>
    <col min="7" max="256" width="11.42578125" style="54"/>
    <col min="257" max="257" width="16.85546875" style="54" customWidth="1"/>
    <col min="258" max="258" width="66.7109375" style="54" customWidth="1"/>
    <col min="259" max="259" width="9.28515625" style="54" customWidth="1"/>
    <col min="260" max="260" width="10.85546875" style="54" customWidth="1"/>
    <col min="261" max="261" width="28.7109375" style="54" customWidth="1"/>
    <col min="262" max="262" width="28.140625" style="54" customWidth="1"/>
    <col min="263" max="263" width="51.140625" style="54" customWidth="1"/>
    <col min="264" max="512" width="11.42578125" style="54"/>
    <col min="513" max="513" width="16.85546875" style="54" customWidth="1"/>
    <col min="514" max="514" width="66.7109375" style="54" customWidth="1"/>
    <col min="515" max="515" width="9.28515625" style="54" customWidth="1"/>
    <col min="516" max="516" width="10.85546875" style="54" customWidth="1"/>
    <col min="517" max="517" width="28.7109375" style="54" customWidth="1"/>
    <col min="518" max="518" width="28.140625" style="54" customWidth="1"/>
    <col min="519" max="519" width="51.140625" style="54" customWidth="1"/>
    <col min="520" max="768" width="11.42578125" style="54"/>
    <col min="769" max="769" width="16.85546875" style="54" customWidth="1"/>
    <col min="770" max="770" width="66.7109375" style="54" customWidth="1"/>
    <col min="771" max="771" width="9.28515625" style="54" customWidth="1"/>
    <col min="772" max="772" width="10.85546875" style="54" customWidth="1"/>
    <col min="773" max="773" width="28.7109375" style="54" customWidth="1"/>
    <col min="774" max="774" width="28.140625" style="54" customWidth="1"/>
    <col min="775" max="775" width="51.140625" style="54" customWidth="1"/>
    <col min="776" max="1024" width="11.42578125" style="54"/>
    <col min="1025" max="1025" width="16.85546875" style="54" customWidth="1"/>
    <col min="1026" max="1026" width="66.7109375" style="54" customWidth="1"/>
    <col min="1027" max="1027" width="9.28515625" style="54" customWidth="1"/>
    <col min="1028" max="1028" width="10.85546875" style="54" customWidth="1"/>
    <col min="1029" max="1029" width="28.7109375" style="54" customWidth="1"/>
    <col min="1030" max="1030" width="28.140625" style="54" customWidth="1"/>
    <col min="1031" max="1031" width="51.140625" style="54" customWidth="1"/>
    <col min="1032" max="1280" width="11.42578125" style="54"/>
    <col min="1281" max="1281" width="16.85546875" style="54" customWidth="1"/>
    <col min="1282" max="1282" width="66.7109375" style="54" customWidth="1"/>
    <col min="1283" max="1283" width="9.28515625" style="54" customWidth="1"/>
    <col min="1284" max="1284" width="10.85546875" style="54" customWidth="1"/>
    <col min="1285" max="1285" width="28.7109375" style="54" customWidth="1"/>
    <col min="1286" max="1286" width="28.140625" style="54" customWidth="1"/>
    <col min="1287" max="1287" width="51.140625" style="54" customWidth="1"/>
    <col min="1288" max="1536" width="11.42578125" style="54"/>
    <col min="1537" max="1537" width="16.85546875" style="54" customWidth="1"/>
    <col min="1538" max="1538" width="66.7109375" style="54" customWidth="1"/>
    <col min="1539" max="1539" width="9.28515625" style="54" customWidth="1"/>
    <col min="1540" max="1540" width="10.85546875" style="54" customWidth="1"/>
    <col min="1541" max="1541" width="28.7109375" style="54" customWidth="1"/>
    <col min="1542" max="1542" width="28.140625" style="54" customWidth="1"/>
    <col min="1543" max="1543" width="51.140625" style="54" customWidth="1"/>
    <col min="1544" max="1792" width="11.42578125" style="54"/>
    <col min="1793" max="1793" width="16.85546875" style="54" customWidth="1"/>
    <col min="1794" max="1794" width="66.7109375" style="54" customWidth="1"/>
    <col min="1795" max="1795" width="9.28515625" style="54" customWidth="1"/>
    <col min="1796" max="1796" width="10.85546875" style="54" customWidth="1"/>
    <col min="1797" max="1797" width="28.7109375" style="54" customWidth="1"/>
    <col min="1798" max="1798" width="28.140625" style="54" customWidth="1"/>
    <col min="1799" max="1799" width="51.140625" style="54" customWidth="1"/>
    <col min="1800" max="2048" width="11.42578125" style="54"/>
    <col min="2049" max="2049" width="16.85546875" style="54" customWidth="1"/>
    <col min="2050" max="2050" width="66.7109375" style="54" customWidth="1"/>
    <col min="2051" max="2051" width="9.28515625" style="54" customWidth="1"/>
    <col min="2052" max="2052" width="10.85546875" style="54" customWidth="1"/>
    <col min="2053" max="2053" width="28.7109375" style="54" customWidth="1"/>
    <col min="2054" max="2054" width="28.140625" style="54" customWidth="1"/>
    <col min="2055" max="2055" width="51.140625" style="54" customWidth="1"/>
    <col min="2056" max="2304" width="11.42578125" style="54"/>
    <col min="2305" max="2305" width="16.85546875" style="54" customWidth="1"/>
    <col min="2306" max="2306" width="66.7109375" style="54" customWidth="1"/>
    <col min="2307" max="2307" width="9.28515625" style="54" customWidth="1"/>
    <col min="2308" max="2308" width="10.85546875" style="54" customWidth="1"/>
    <col min="2309" max="2309" width="28.7109375" style="54" customWidth="1"/>
    <col min="2310" max="2310" width="28.140625" style="54" customWidth="1"/>
    <col min="2311" max="2311" width="51.140625" style="54" customWidth="1"/>
    <col min="2312" max="2560" width="11.42578125" style="54"/>
    <col min="2561" max="2561" width="16.85546875" style="54" customWidth="1"/>
    <col min="2562" max="2562" width="66.7109375" style="54" customWidth="1"/>
    <col min="2563" max="2563" width="9.28515625" style="54" customWidth="1"/>
    <col min="2564" max="2564" width="10.85546875" style="54" customWidth="1"/>
    <col min="2565" max="2565" width="28.7109375" style="54" customWidth="1"/>
    <col min="2566" max="2566" width="28.140625" style="54" customWidth="1"/>
    <col min="2567" max="2567" width="51.140625" style="54" customWidth="1"/>
    <col min="2568" max="2816" width="11.42578125" style="54"/>
    <col min="2817" max="2817" width="16.85546875" style="54" customWidth="1"/>
    <col min="2818" max="2818" width="66.7109375" style="54" customWidth="1"/>
    <col min="2819" max="2819" width="9.28515625" style="54" customWidth="1"/>
    <col min="2820" max="2820" width="10.85546875" style="54" customWidth="1"/>
    <col min="2821" max="2821" width="28.7109375" style="54" customWidth="1"/>
    <col min="2822" max="2822" width="28.140625" style="54" customWidth="1"/>
    <col min="2823" max="2823" width="51.140625" style="54" customWidth="1"/>
    <col min="2824" max="3072" width="11.42578125" style="54"/>
    <col min="3073" max="3073" width="16.85546875" style="54" customWidth="1"/>
    <col min="3074" max="3074" width="66.7109375" style="54" customWidth="1"/>
    <col min="3075" max="3075" width="9.28515625" style="54" customWidth="1"/>
    <col min="3076" max="3076" width="10.85546875" style="54" customWidth="1"/>
    <col min="3077" max="3077" width="28.7109375" style="54" customWidth="1"/>
    <col min="3078" max="3078" width="28.140625" style="54" customWidth="1"/>
    <col min="3079" max="3079" width="51.140625" style="54" customWidth="1"/>
    <col min="3080" max="3328" width="11.42578125" style="54"/>
    <col min="3329" max="3329" width="16.85546875" style="54" customWidth="1"/>
    <col min="3330" max="3330" width="66.7109375" style="54" customWidth="1"/>
    <col min="3331" max="3331" width="9.28515625" style="54" customWidth="1"/>
    <col min="3332" max="3332" width="10.85546875" style="54" customWidth="1"/>
    <col min="3333" max="3333" width="28.7109375" style="54" customWidth="1"/>
    <col min="3334" max="3334" width="28.140625" style="54" customWidth="1"/>
    <col min="3335" max="3335" width="51.140625" style="54" customWidth="1"/>
    <col min="3336" max="3584" width="11.42578125" style="54"/>
    <col min="3585" max="3585" width="16.85546875" style="54" customWidth="1"/>
    <col min="3586" max="3586" width="66.7109375" style="54" customWidth="1"/>
    <col min="3587" max="3587" width="9.28515625" style="54" customWidth="1"/>
    <col min="3588" max="3588" width="10.85546875" style="54" customWidth="1"/>
    <col min="3589" max="3589" width="28.7109375" style="54" customWidth="1"/>
    <col min="3590" max="3590" width="28.140625" style="54" customWidth="1"/>
    <col min="3591" max="3591" width="51.140625" style="54" customWidth="1"/>
    <col min="3592" max="3840" width="11.42578125" style="54"/>
    <col min="3841" max="3841" width="16.85546875" style="54" customWidth="1"/>
    <col min="3842" max="3842" width="66.7109375" style="54" customWidth="1"/>
    <col min="3843" max="3843" width="9.28515625" style="54" customWidth="1"/>
    <col min="3844" max="3844" width="10.85546875" style="54" customWidth="1"/>
    <col min="3845" max="3845" width="28.7109375" style="54" customWidth="1"/>
    <col min="3846" max="3846" width="28.140625" style="54" customWidth="1"/>
    <col min="3847" max="3847" width="51.140625" style="54" customWidth="1"/>
    <col min="3848" max="4096" width="11.42578125" style="54"/>
    <col min="4097" max="4097" width="16.85546875" style="54" customWidth="1"/>
    <col min="4098" max="4098" width="66.7109375" style="54" customWidth="1"/>
    <col min="4099" max="4099" width="9.28515625" style="54" customWidth="1"/>
    <col min="4100" max="4100" width="10.85546875" style="54" customWidth="1"/>
    <col min="4101" max="4101" width="28.7109375" style="54" customWidth="1"/>
    <col min="4102" max="4102" width="28.140625" style="54" customWidth="1"/>
    <col min="4103" max="4103" width="51.140625" style="54" customWidth="1"/>
    <col min="4104" max="4352" width="11.42578125" style="54"/>
    <col min="4353" max="4353" width="16.85546875" style="54" customWidth="1"/>
    <col min="4354" max="4354" width="66.7109375" style="54" customWidth="1"/>
    <col min="4355" max="4355" width="9.28515625" style="54" customWidth="1"/>
    <col min="4356" max="4356" width="10.85546875" style="54" customWidth="1"/>
    <col min="4357" max="4357" width="28.7109375" style="54" customWidth="1"/>
    <col min="4358" max="4358" width="28.140625" style="54" customWidth="1"/>
    <col min="4359" max="4359" width="51.140625" style="54" customWidth="1"/>
    <col min="4360" max="4608" width="11.42578125" style="54"/>
    <col min="4609" max="4609" width="16.85546875" style="54" customWidth="1"/>
    <col min="4610" max="4610" width="66.7109375" style="54" customWidth="1"/>
    <col min="4611" max="4611" width="9.28515625" style="54" customWidth="1"/>
    <col min="4612" max="4612" width="10.85546875" style="54" customWidth="1"/>
    <col min="4613" max="4613" width="28.7109375" style="54" customWidth="1"/>
    <col min="4614" max="4614" width="28.140625" style="54" customWidth="1"/>
    <col min="4615" max="4615" width="51.140625" style="54" customWidth="1"/>
    <col min="4616" max="4864" width="11.42578125" style="54"/>
    <col min="4865" max="4865" width="16.85546875" style="54" customWidth="1"/>
    <col min="4866" max="4866" width="66.7109375" style="54" customWidth="1"/>
    <col min="4867" max="4867" width="9.28515625" style="54" customWidth="1"/>
    <col min="4868" max="4868" width="10.85546875" style="54" customWidth="1"/>
    <col min="4869" max="4869" width="28.7109375" style="54" customWidth="1"/>
    <col min="4870" max="4870" width="28.140625" style="54" customWidth="1"/>
    <col min="4871" max="4871" width="51.140625" style="54" customWidth="1"/>
    <col min="4872" max="5120" width="11.42578125" style="54"/>
    <col min="5121" max="5121" width="16.85546875" style="54" customWidth="1"/>
    <col min="5122" max="5122" width="66.7109375" style="54" customWidth="1"/>
    <col min="5123" max="5123" width="9.28515625" style="54" customWidth="1"/>
    <col min="5124" max="5124" width="10.85546875" style="54" customWidth="1"/>
    <col min="5125" max="5125" width="28.7109375" style="54" customWidth="1"/>
    <col min="5126" max="5126" width="28.140625" style="54" customWidth="1"/>
    <col min="5127" max="5127" width="51.140625" style="54" customWidth="1"/>
    <col min="5128" max="5376" width="11.42578125" style="54"/>
    <col min="5377" max="5377" width="16.85546875" style="54" customWidth="1"/>
    <col min="5378" max="5378" width="66.7109375" style="54" customWidth="1"/>
    <col min="5379" max="5379" width="9.28515625" style="54" customWidth="1"/>
    <col min="5380" max="5380" width="10.85546875" style="54" customWidth="1"/>
    <col min="5381" max="5381" width="28.7109375" style="54" customWidth="1"/>
    <col min="5382" max="5382" width="28.140625" style="54" customWidth="1"/>
    <col min="5383" max="5383" width="51.140625" style="54" customWidth="1"/>
    <col min="5384" max="5632" width="11.42578125" style="54"/>
    <col min="5633" max="5633" width="16.85546875" style="54" customWidth="1"/>
    <col min="5634" max="5634" width="66.7109375" style="54" customWidth="1"/>
    <col min="5635" max="5635" width="9.28515625" style="54" customWidth="1"/>
    <col min="5636" max="5636" width="10.85546875" style="54" customWidth="1"/>
    <col min="5637" max="5637" width="28.7109375" style="54" customWidth="1"/>
    <col min="5638" max="5638" width="28.140625" style="54" customWidth="1"/>
    <col min="5639" max="5639" width="51.140625" style="54" customWidth="1"/>
    <col min="5640" max="5888" width="11.42578125" style="54"/>
    <col min="5889" max="5889" width="16.85546875" style="54" customWidth="1"/>
    <col min="5890" max="5890" width="66.7109375" style="54" customWidth="1"/>
    <col min="5891" max="5891" width="9.28515625" style="54" customWidth="1"/>
    <col min="5892" max="5892" width="10.85546875" style="54" customWidth="1"/>
    <col min="5893" max="5893" width="28.7109375" style="54" customWidth="1"/>
    <col min="5894" max="5894" width="28.140625" style="54" customWidth="1"/>
    <col min="5895" max="5895" width="51.140625" style="54" customWidth="1"/>
    <col min="5896" max="6144" width="11.42578125" style="54"/>
    <col min="6145" max="6145" width="16.85546875" style="54" customWidth="1"/>
    <col min="6146" max="6146" width="66.7109375" style="54" customWidth="1"/>
    <col min="6147" max="6147" width="9.28515625" style="54" customWidth="1"/>
    <col min="6148" max="6148" width="10.85546875" style="54" customWidth="1"/>
    <col min="6149" max="6149" width="28.7109375" style="54" customWidth="1"/>
    <col min="6150" max="6150" width="28.140625" style="54" customWidth="1"/>
    <col min="6151" max="6151" width="51.140625" style="54" customWidth="1"/>
    <col min="6152" max="6400" width="11.42578125" style="54"/>
    <col min="6401" max="6401" width="16.85546875" style="54" customWidth="1"/>
    <col min="6402" max="6402" width="66.7109375" style="54" customWidth="1"/>
    <col min="6403" max="6403" width="9.28515625" style="54" customWidth="1"/>
    <col min="6404" max="6404" width="10.85546875" style="54" customWidth="1"/>
    <col min="6405" max="6405" width="28.7109375" style="54" customWidth="1"/>
    <col min="6406" max="6406" width="28.140625" style="54" customWidth="1"/>
    <col min="6407" max="6407" width="51.140625" style="54" customWidth="1"/>
    <col min="6408" max="6656" width="11.42578125" style="54"/>
    <col min="6657" max="6657" width="16.85546875" style="54" customWidth="1"/>
    <col min="6658" max="6658" width="66.7109375" style="54" customWidth="1"/>
    <col min="6659" max="6659" width="9.28515625" style="54" customWidth="1"/>
    <col min="6660" max="6660" width="10.85546875" style="54" customWidth="1"/>
    <col min="6661" max="6661" width="28.7109375" style="54" customWidth="1"/>
    <col min="6662" max="6662" width="28.140625" style="54" customWidth="1"/>
    <col min="6663" max="6663" width="51.140625" style="54" customWidth="1"/>
    <col min="6664" max="6912" width="11.42578125" style="54"/>
    <col min="6913" max="6913" width="16.85546875" style="54" customWidth="1"/>
    <col min="6914" max="6914" width="66.7109375" style="54" customWidth="1"/>
    <col min="6915" max="6915" width="9.28515625" style="54" customWidth="1"/>
    <col min="6916" max="6916" width="10.85546875" style="54" customWidth="1"/>
    <col min="6917" max="6917" width="28.7109375" style="54" customWidth="1"/>
    <col min="6918" max="6918" width="28.140625" style="54" customWidth="1"/>
    <col min="6919" max="6919" width="51.140625" style="54" customWidth="1"/>
    <col min="6920" max="7168" width="11.42578125" style="54"/>
    <col min="7169" max="7169" width="16.85546875" style="54" customWidth="1"/>
    <col min="7170" max="7170" width="66.7109375" style="54" customWidth="1"/>
    <col min="7171" max="7171" width="9.28515625" style="54" customWidth="1"/>
    <col min="7172" max="7172" width="10.85546875" style="54" customWidth="1"/>
    <col min="7173" max="7173" width="28.7109375" style="54" customWidth="1"/>
    <col min="7174" max="7174" width="28.140625" style="54" customWidth="1"/>
    <col min="7175" max="7175" width="51.140625" style="54" customWidth="1"/>
    <col min="7176" max="7424" width="11.42578125" style="54"/>
    <col min="7425" max="7425" width="16.85546875" style="54" customWidth="1"/>
    <col min="7426" max="7426" width="66.7109375" style="54" customWidth="1"/>
    <col min="7427" max="7427" width="9.28515625" style="54" customWidth="1"/>
    <col min="7428" max="7428" width="10.85546875" style="54" customWidth="1"/>
    <col min="7429" max="7429" width="28.7109375" style="54" customWidth="1"/>
    <col min="7430" max="7430" width="28.140625" style="54" customWidth="1"/>
    <col min="7431" max="7431" width="51.140625" style="54" customWidth="1"/>
    <col min="7432" max="7680" width="11.42578125" style="54"/>
    <col min="7681" max="7681" width="16.85546875" style="54" customWidth="1"/>
    <col min="7682" max="7682" width="66.7109375" style="54" customWidth="1"/>
    <col min="7683" max="7683" width="9.28515625" style="54" customWidth="1"/>
    <col min="7684" max="7684" width="10.85546875" style="54" customWidth="1"/>
    <col min="7685" max="7685" width="28.7109375" style="54" customWidth="1"/>
    <col min="7686" max="7686" width="28.140625" style="54" customWidth="1"/>
    <col min="7687" max="7687" width="51.140625" style="54" customWidth="1"/>
    <col min="7688" max="7936" width="11.42578125" style="54"/>
    <col min="7937" max="7937" width="16.85546875" style="54" customWidth="1"/>
    <col min="7938" max="7938" width="66.7109375" style="54" customWidth="1"/>
    <col min="7939" max="7939" width="9.28515625" style="54" customWidth="1"/>
    <col min="7940" max="7940" width="10.85546875" style="54" customWidth="1"/>
    <col min="7941" max="7941" width="28.7109375" style="54" customWidth="1"/>
    <col min="7942" max="7942" width="28.140625" style="54" customWidth="1"/>
    <col min="7943" max="7943" width="51.140625" style="54" customWidth="1"/>
    <col min="7944" max="8192" width="11.42578125" style="54"/>
    <col min="8193" max="8193" width="16.85546875" style="54" customWidth="1"/>
    <col min="8194" max="8194" width="66.7109375" style="54" customWidth="1"/>
    <col min="8195" max="8195" width="9.28515625" style="54" customWidth="1"/>
    <col min="8196" max="8196" width="10.85546875" style="54" customWidth="1"/>
    <col min="8197" max="8197" width="28.7109375" style="54" customWidth="1"/>
    <col min="8198" max="8198" width="28.140625" style="54" customWidth="1"/>
    <col min="8199" max="8199" width="51.140625" style="54" customWidth="1"/>
    <col min="8200" max="8448" width="11.42578125" style="54"/>
    <col min="8449" max="8449" width="16.85546875" style="54" customWidth="1"/>
    <col min="8450" max="8450" width="66.7109375" style="54" customWidth="1"/>
    <col min="8451" max="8451" width="9.28515625" style="54" customWidth="1"/>
    <col min="8452" max="8452" width="10.85546875" style="54" customWidth="1"/>
    <col min="8453" max="8453" width="28.7109375" style="54" customWidth="1"/>
    <col min="8454" max="8454" width="28.140625" style="54" customWidth="1"/>
    <col min="8455" max="8455" width="51.140625" style="54" customWidth="1"/>
    <col min="8456" max="8704" width="11.42578125" style="54"/>
    <col min="8705" max="8705" width="16.85546875" style="54" customWidth="1"/>
    <col min="8706" max="8706" width="66.7109375" style="54" customWidth="1"/>
    <col min="8707" max="8707" width="9.28515625" style="54" customWidth="1"/>
    <col min="8708" max="8708" width="10.85546875" style="54" customWidth="1"/>
    <col min="8709" max="8709" width="28.7109375" style="54" customWidth="1"/>
    <col min="8710" max="8710" width="28.140625" style="54" customWidth="1"/>
    <col min="8711" max="8711" width="51.140625" style="54" customWidth="1"/>
    <col min="8712" max="8960" width="11.42578125" style="54"/>
    <col min="8961" max="8961" width="16.85546875" style="54" customWidth="1"/>
    <col min="8962" max="8962" width="66.7109375" style="54" customWidth="1"/>
    <col min="8963" max="8963" width="9.28515625" style="54" customWidth="1"/>
    <col min="8964" max="8964" width="10.85546875" style="54" customWidth="1"/>
    <col min="8965" max="8965" width="28.7109375" style="54" customWidth="1"/>
    <col min="8966" max="8966" width="28.140625" style="54" customWidth="1"/>
    <col min="8967" max="8967" width="51.140625" style="54" customWidth="1"/>
    <col min="8968" max="9216" width="11.42578125" style="54"/>
    <col min="9217" max="9217" width="16.85546875" style="54" customWidth="1"/>
    <col min="9218" max="9218" width="66.7109375" style="54" customWidth="1"/>
    <col min="9219" max="9219" width="9.28515625" style="54" customWidth="1"/>
    <col min="9220" max="9220" width="10.85546875" style="54" customWidth="1"/>
    <col min="9221" max="9221" width="28.7109375" style="54" customWidth="1"/>
    <col min="9222" max="9222" width="28.140625" style="54" customWidth="1"/>
    <col min="9223" max="9223" width="51.140625" style="54" customWidth="1"/>
    <col min="9224" max="9472" width="11.42578125" style="54"/>
    <col min="9473" max="9473" width="16.85546875" style="54" customWidth="1"/>
    <col min="9474" max="9474" width="66.7109375" style="54" customWidth="1"/>
    <col min="9475" max="9475" width="9.28515625" style="54" customWidth="1"/>
    <col min="9476" max="9476" width="10.85546875" style="54" customWidth="1"/>
    <col min="9477" max="9477" width="28.7109375" style="54" customWidth="1"/>
    <col min="9478" max="9478" width="28.140625" style="54" customWidth="1"/>
    <col min="9479" max="9479" width="51.140625" style="54" customWidth="1"/>
    <col min="9480" max="9728" width="11.42578125" style="54"/>
    <col min="9729" max="9729" width="16.85546875" style="54" customWidth="1"/>
    <col min="9730" max="9730" width="66.7109375" style="54" customWidth="1"/>
    <col min="9731" max="9731" width="9.28515625" style="54" customWidth="1"/>
    <col min="9732" max="9732" width="10.85546875" style="54" customWidth="1"/>
    <col min="9733" max="9733" width="28.7109375" style="54" customWidth="1"/>
    <col min="9734" max="9734" width="28.140625" style="54" customWidth="1"/>
    <col min="9735" max="9735" width="51.140625" style="54" customWidth="1"/>
    <col min="9736" max="9984" width="11.42578125" style="54"/>
    <col min="9985" max="9985" width="16.85546875" style="54" customWidth="1"/>
    <col min="9986" max="9986" width="66.7109375" style="54" customWidth="1"/>
    <col min="9987" max="9987" width="9.28515625" style="54" customWidth="1"/>
    <col min="9988" max="9988" width="10.85546875" style="54" customWidth="1"/>
    <col min="9989" max="9989" width="28.7109375" style="54" customWidth="1"/>
    <col min="9990" max="9990" width="28.140625" style="54" customWidth="1"/>
    <col min="9991" max="9991" width="51.140625" style="54" customWidth="1"/>
    <col min="9992" max="10240" width="11.42578125" style="54"/>
    <col min="10241" max="10241" width="16.85546875" style="54" customWidth="1"/>
    <col min="10242" max="10242" width="66.7109375" style="54" customWidth="1"/>
    <col min="10243" max="10243" width="9.28515625" style="54" customWidth="1"/>
    <col min="10244" max="10244" width="10.85546875" style="54" customWidth="1"/>
    <col min="10245" max="10245" width="28.7109375" style="54" customWidth="1"/>
    <col min="10246" max="10246" width="28.140625" style="54" customWidth="1"/>
    <col min="10247" max="10247" width="51.140625" style="54" customWidth="1"/>
    <col min="10248" max="10496" width="11.42578125" style="54"/>
    <col min="10497" max="10497" width="16.85546875" style="54" customWidth="1"/>
    <col min="10498" max="10498" width="66.7109375" style="54" customWidth="1"/>
    <col min="10499" max="10499" width="9.28515625" style="54" customWidth="1"/>
    <col min="10500" max="10500" width="10.85546875" style="54" customWidth="1"/>
    <col min="10501" max="10501" width="28.7109375" style="54" customWidth="1"/>
    <col min="10502" max="10502" width="28.140625" style="54" customWidth="1"/>
    <col min="10503" max="10503" width="51.140625" style="54" customWidth="1"/>
    <col min="10504" max="10752" width="11.42578125" style="54"/>
    <col min="10753" max="10753" width="16.85546875" style="54" customWidth="1"/>
    <col min="10754" max="10754" width="66.7109375" style="54" customWidth="1"/>
    <col min="10755" max="10755" width="9.28515625" style="54" customWidth="1"/>
    <col min="10756" max="10756" width="10.85546875" style="54" customWidth="1"/>
    <col min="10757" max="10757" width="28.7109375" style="54" customWidth="1"/>
    <col min="10758" max="10758" width="28.140625" style="54" customWidth="1"/>
    <col min="10759" max="10759" width="51.140625" style="54" customWidth="1"/>
    <col min="10760" max="11008" width="11.42578125" style="54"/>
    <col min="11009" max="11009" width="16.85546875" style="54" customWidth="1"/>
    <col min="11010" max="11010" width="66.7109375" style="54" customWidth="1"/>
    <col min="11011" max="11011" width="9.28515625" style="54" customWidth="1"/>
    <col min="11012" max="11012" width="10.85546875" style="54" customWidth="1"/>
    <col min="11013" max="11013" width="28.7109375" style="54" customWidth="1"/>
    <col min="11014" max="11014" width="28.140625" style="54" customWidth="1"/>
    <col min="11015" max="11015" width="51.140625" style="54" customWidth="1"/>
    <col min="11016" max="11264" width="11.42578125" style="54"/>
    <col min="11265" max="11265" width="16.85546875" style="54" customWidth="1"/>
    <col min="11266" max="11266" width="66.7109375" style="54" customWidth="1"/>
    <col min="11267" max="11267" width="9.28515625" style="54" customWidth="1"/>
    <col min="11268" max="11268" width="10.85546875" style="54" customWidth="1"/>
    <col min="11269" max="11269" width="28.7109375" style="54" customWidth="1"/>
    <col min="11270" max="11270" width="28.140625" style="54" customWidth="1"/>
    <col min="11271" max="11271" width="51.140625" style="54" customWidth="1"/>
    <col min="11272" max="11520" width="11.42578125" style="54"/>
    <col min="11521" max="11521" width="16.85546875" style="54" customWidth="1"/>
    <col min="11522" max="11522" width="66.7109375" style="54" customWidth="1"/>
    <col min="11523" max="11523" width="9.28515625" style="54" customWidth="1"/>
    <col min="11524" max="11524" width="10.85546875" style="54" customWidth="1"/>
    <col min="11525" max="11525" width="28.7109375" style="54" customWidth="1"/>
    <col min="11526" max="11526" width="28.140625" style="54" customWidth="1"/>
    <col min="11527" max="11527" width="51.140625" style="54" customWidth="1"/>
    <col min="11528" max="11776" width="11.42578125" style="54"/>
    <col min="11777" max="11777" width="16.85546875" style="54" customWidth="1"/>
    <col min="11778" max="11778" width="66.7109375" style="54" customWidth="1"/>
    <col min="11779" max="11779" width="9.28515625" style="54" customWidth="1"/>
    <col min="11780" max="11780" width="10.85546875" style="54" customWidth="1"/>
    <col min="11781" max="11781" width="28.7109375" style="54" customWidth="1"/>
    <col min="11782" max="11782" width="28.140625" style="54" customWidth="1"/>
    <col min="11783" max="11783" width="51.140625" style="54" customWidth="1"/>
    <col min="11784" max="12032" width="11.42578125" style="54"/>
    <col min="12033" max="12033" width="16.85546875" style="54" customWidth="1"/>
    <col min="12034" max="12034" width="66.7109375" style="54" customWidth="1"/>
    <col min="12035" max="12035" width="9.28515625" style="54" customWidth="1"/>
    <col min="12036" max="12036" width="10.85546875" style="54" customWidth="1"/>
    <col min="12037" max="12037" width="28.7109375" style="54" customWidth="1"/>
    <col min="12038" max="12038" width="28.140625" style="54" customWidth="1"/>
    <col min="12039" max="12039" width="51.140625" style="54" customWidth="1"/>
    <col min="12040" max="12288" width="11.42578125" style="54"/>
    <col min="12289" max="12289" width="16.85546875" style="54" customWidth="1"/>
    <col min="12290" max="12290" width="66.7109375" style="54" customWidth="1"/>
    <col min="12291" max="12291" width="9.28515625" style="54" customWidth="1"/>
    <col min="12292" max="12292" width="10.85546875" style="54" customWidth="1"/>
    <col min="12293" max="12293" width="28.7109375" style="54" customWidth="1"/>
    <col min="12294" max="12294" width="28.140625" style="54" customWidth="1"/>
    <col min="12295" max="12295" width="51.140625" style="54" customWidth="1"/>
    <col min="12296" max="12544" width="11.42578125" style="54"/>
    <col min="12545" max="12545" width="16.85546875" style="54" customWidth="1"/>
    <col min="12546" max="12546" width="66.7109375" style="54" customWidth="1"/>
    <col min="12547" max="12547" width="9.28515625" style="54" customWidth="1"/>
    <col min="12548" max="12548" width="10.85546875" style="54" customWidth="1"/>
    <col min="12549" max="12549" width="28.7109375" style="54" customWidth="1"/>
    <col min="12550" max="12550" width="28.140625" style="54" customWidth="1"/>
    <col min="12551" max="12551" width="51.140625" style="54" customWidth="1"/>
    <col min="12552" max="12800" width="11.42578125" style="54"/>
    <col min="12801" max="12801" width="16.85546875" style="54" customWidth="1"/>
    <col min="12802" max="12802" width="66.7109375" style="54" customWidth="1"/>
    <col min="12803" max="12803" width="9.28515625" style="54" customWidth="1"/>
    <col min="12804" max="12804" width="10.85546875" style="54" customWidth="1"/>
    <col min="12805" max="12805" width="28.7109375" style="54" customWidth="1"/>
    <col min="12806" max="12806" width="28.140625" style="54" customWidth="1"/>
    <col min="12807" max="12807" width="51.140625" style="54" customWidth="1"/>
    <col min="12808" max="13056" width="11.42578125" style="54"/>
    <col min="13057" max="13057" width="16.85546875" style="54" customWidth="1"/>
    <col min="13058" max="13058" width="66.7109375" style="54" customWidth="1"/>
    <col min="13059" max="13059" width="9.28515625" style="54" customWidth="1"/>
    <col min="13060" max="13060" width="10.85546875" style="54" customWidth="1"/>
    <col min="13061" max="13061" width="28.7109375" style="54" customWidth="1"/>
    <col min="13062" max="13062" width="28.140625" style="54" customWidth="1"/>
    <col min="13063" max="13063" width="51.140625" style="54" customWidth="1"/>
    <col min="13064" max="13312" width="11.42578125" style="54"/>
    <col min="13313" max="13313" width="16.85546875" style="54" customWidth="1"/>
    <col min="13314" max="13314" width="66.7109375" style="54" customWidth="1"/>
    <col min="13315" max="13315" width="9.28515625" style="54" customWidth="1"/>
    <col min="13316" max="13316" width="10.85546875" style="54" customWidth="1"/>
    <col min="13317" max="13317" width="28.7109375" style="54" customWidth="1"/>
    <col min="13318" max="13318" width="28.140625" style="54" customWidth="1"/>
    <col min="13319" max="13319" width="51.140625" style="54" customWidth="1"/>
    <col min="13320" max="13568" width="11.42578125" style="54"/>
    <col min="13569" max="13569" width="16.85546875" style="54" customWidth="1"/>
    <col min="13570" max="13570" width="66.7109375" style="54" customWidth="1"/>
    <col min="13571" max="13571" width="9.28515625" style="54" customWidth="1"/>
    <col min="13572" max="13572" width="10.85546875" style="54" customWidth="1"/>
    <col min="13573" max="13573" width="28.7109375" style="54" customWidth="1"/>
    <col min="13574" max="13574" width="28.140625" style="54" customWidth="1"/>
    <col min="13575" max="13575" width="51.140625" style="54" customWidth="1"/>
    <col min="13576" max="13824" width="11.42578125" style="54"/>
    <col min="13825" max="13825" width="16.85546875" style="54" customWidth="1"/>
    <col min="13826" max="13826" width="66.7109375" style="54" customWidth="1"/>
    <col min="13827" max="13827" width="9.28515625" style="54" customWidth="1"/>
    <col min="13828" max="13828" width="10.85546875" style="54" customWidth="1"/>
    <col min="13829" max="13829" width="28.7109375" style="54" customWidth="1"/>
    <col min="13830" max="13830" width="28.140625" style="54" customWidth="1"/>
    <col min="13831" max="13831" width="51.140625" style="54" customWidth="1"/>
    <col min="13832" max="14080" width="11.42578125" style="54"/>
    <col min="14081" max="14081" width="16.85546875" style="54" customWidth="1"/>
    <col min="14082" max="14082" width="66.7109375" style="54" customWidth="1"/>
    <col min="14083" max="14083" width="9.28515625" style="54" customWidth="1"/>
    <col min="14084" max="14084" width="10.85546875" style="54" customWidth="1"/>
    <col min="14085" max="14085" width="28.7109375" style="54" customWidth="1"/>
    <col min="14086" max="14086" width="28.140625" style="54" customWidth="1"/>
    <col min="14087" max="14087" width="51.140625" style="54" customWidth="1"/>
    <col min="14088" max="14336" width="11.42578125" style="54"/>
    <col min="14337" max="14337" width="16.85546875" style="54" customWidth="1"/>
    <col min="14338" max="14338" width="66.7109375" style="54" customWidth="1"/>
    <col min="14339" max="14339" width="9.28515625" style="54" customWidth="1"/>
    <col min="14340" max="14340" width="10.85546875" style="54" customWidth="1"/>
    <col min="14341" max="14341" width="28.7109375" style="54" customWidth="1"/>
    <col min="14342" max="14342" width="28.140625" style="54" customWidth="1"/>
    <col min="14343" max="14343" width="51.140625" style="54" customWidth="1"/>
    <col min="14344" max="14592" width="11.42578125" style="54"/>
    <col min="14593" max="14593" width="16.85546875" style="54" customWidth="1"/>
    <col min="14594" max="14594" width="66.7109375" style="54" customWidth="1"/>
    <col min="14595" max="14595" width="9.28515625" style="54" customWidth="1"/>
    <col min="14596" max="14596" width="10.85546875" style="54" customWidth="1"/>
    <col min="14597" max="14597" width="28.7109375" style="54" customWidth="1"/>
    <col min="14598" max="14598" width="28.140625" style="54" customWidth="1"/>
    <col min="14599" max="14599" width="51.140625" style="54" customWidth="1"/>
    <col min="14600" max="14848" width="11.42578125" style="54"/>
    <col min="14849" max="14849" width="16.85546875" style="54" customWidth="1"/>
    <col min="14850" max="14850" width="66.7109375" style="54" customWidth="1"/>
    <col min="14851" max="14851" width="9.28515625" style="54" customWidth="1"/>
    <col min="14852" max="14852" width="10.85546875" style="54" customWidth="1"/>
    <col min="14853" max="14853" width="28.7109375" style="54" customWidth="1"/>
    <col min="14854" max="14854" width="28.140625" style="54" customWidth="1"/>
    <col min="14855" max="14855" width="51.140625" style="54" customWidth="1"/>
    <col min="14856" max="15104" width="11.42578125" style="54"/>
    <col min="15105" max="15105" width="16.85546875" style="54" customWidth="1"/>
    <col min="15106" max="15106" width="66.7109375" style="54" customWidth="1"/>
    <col min="15107" max="15107" width="9.28515625" style="54" customWidth="1"/>
    <col min="15108" max="15108" width="10.85546875" style="54" customWidth="1"/>
    <col min="15109" max="15109" width="28.7109375" style="54" customWidth="1"/>
    <col min="15110" max="15110" width="28.140625" style="54" customWidth="1"/>
    <col min="15111" max="15111" width="51.140625" style="54" customWidth="1"/>
    <col min="15112" max="15360" width="11.42578125" style="54"/>
    <col min="15361" max="15361" width="16.85546875" style="54" customWidth="1"/>
    <col min="15362" max="15362" width="66.7109375" style="54" customWidth="1"/>
    <col min="15363" max="15363" width="9.28515625" style="54" customWidth="1"/>
    <col min="15364" max="15364" width="10.85546875" style="54" customWidth="1"/>
    <col min="15365" max="15365" width="28.7109375" style="54" customWidth="1"/>
    <col min="15366" max="15366" width="28.140625" style="54" customWidth="1"/>
    <col min="15367" max="15367" width="51.140625" style="54" customWidth="1"/>
    <col min="15368" max="15616" width="11.42578125" style="54"/>
    <col min="15617" max="15617" width="16.85546875" style="54" customWidth="1"/>
    <col min="15618" max="15618" width="66.7109375" style="54" customWidth="1"/>
    <col min="15619" max="15619" width="9.28515625" style="54" customWidth="1"/>
    <col min="15620" max="15620" width="10.85546875" style="54" customWidth="1"/>
    <col min="15621" max="15621" width="28.7109375" style="54" customWidth="1"/>
    <col min="15622" max="15622" width="28.140625" style="54" customWidth="1"/>
    <col min="15623" max="15623" width="51.140625" style="54" customWidth="1"/>
    <col min="15624" max="15872" width="11.42578125" style="54"/>
    <col min="15873" max="15873" width="16.85546875" style="54" customWidth="1"/>
    <col min="15874" max="15874" width="66.7109375" style="54" customWidth="1"/>
    <col min="15875" max="15875" width="9.28515625" style="54" customWidth="1"/>
    <col min="15876" max="15876" width="10.85546875" style="54" customWidth="1"/>
    <col min="15877" max="15877" width="28.7109375" style="54" customWidth="1"/>
    <col min="15878" max="15878" width="28.140625" style="54" customWidth="1"/>
    <col min="15879" max="15879" width="51.140625" style="54" customWidth="1"/>
    <col min="15880" max="16128" width="11.42578125" style="54"/>
    <col min="16129" max="16129" width="16.85546875" style="54" customWidth="1"/>
    <col min="16130" max="16130" width="66.7109375" style="54" customWidth="1"/>
    <col min="16131" max="16131" width="9.28515625" style="54" customWidth="1"/>
    <col min="16132" max="16132" width="10.85546875" style="54" customWidth="1"/>
    <col min="16133" max="16133" width="28.7109375" style="54" customWidth="1"/>
    <col min="16134" max="16134" width="28.140625" style="54" customWidth="1"/>
    <col min="16135" max="16135" width="51.140625" style="54" customWidth="1"/>
    <col min="16136" max="16384" width="11.42578125" style="54"/>
  </cols>
  <sheetData>
    <row r="1" spans="1:6" ht="37.5" customHeight="1" x14ac:dyDescent="0.25">
      <c r="A1" s="40">
        <v>7718010400</v>
      </c>
      <c r="B1" s="300" t="s">
        <v>195</v>
      </c>
      <c r="C1" s="300"/>
      <c r="D1" s="300"/>
      <c r="E1" s="300"/>
      <c r="F1" s="301"/>
    </row>
    <row r="2" spans="1:6" ht="15" customHeight="1" x14ac:dyDescent="0.25">
      <c r="A2" s="276" t="str">
        <f>'Annex B'!C1</f>
        <v>SCS-2027-7</v>
      </c>
      <c r="B2" s="55" t="s">
        <v>0</v>
      </c>
      <c r="C2" s="279" t="str">
        <f>'Annex B'!F1</f>
        <v>Nom a emplenar per l'empresa</v>
      </c>
      <c r="D2" s="280"/>
      <c r="E2" s="280"/>
      <c r="F2" s="281"/>
    </row>
    <row r="3" spans="1:6" ht="14.45" customHeight="1" x14ac:dyDescent="0.25">
      <c r="A3" s="277"/>
      <c r="B3" s="55" t="s">
        <v>1</v>
      </c>
      <c r="C3" s="282" t="str">
        <f>'Annex B'!F2</f>
        <v>NIF a emplenar per l'empresa</v>
      </c>
      <c r="D3" s="283"/>
      <c r="E3" s="283"/>
      <c r="F3" s="284"/>
    </row>
    <row r="4" spans="1:6" ht="15" customHeight="1" x14ac:dyDescent="0.25">
      <c r="A4" s="278"/>
      <c r="B4" s="56" t="s">
        <v>2</v>
      </c>
      <c r="C4" s="285" t="str">
        <f>'Annex B'!F3</f>
        <v>Correu electrònic a emplenar per l'empresa</v>
      </c>
      <c r="D4" s="286"/>
      <c r="E4" s="286"/>
      <c r="F4" s="287"/>
    </row>
    <row r="5" spans="1:6" ht="38.25" customHeight="1" x14ac:dyDescent="0.25">
      <c r="A5" s="288" t="s">
        <v>3</v>
      </c>
      <c r="B5" s="289"/>
      <c r="C5" s="289"/>
      <c r="D5" s="289"/>
      <c r="E5" s="289"/>
      <c r="F5" s="290"/>
    </row>
    <row r="6" spans="1:6" ht="37.5" customHeight="1" x14ac:dyDescent="0.25">
      <c r="A6" s="28"/>
      <c r="B6" s="302" t="s">
        <v>35</v>
      </c>
      <c r="C6" s="302"/>
      <c r="D6" s="303"/>
      <c r="E6" s="29" t="s">
        <v>5</v>
      </c>
      <c r="F6" s="20" t="s">
        <v>6</v>
      </c>
    </row>
    <row r="7" spans="1:6" ht="15" customHeight="1" x14ac:dyDescent="0.25">
      <c r="A7" s="57"/>
      <c r="B7" s="312" t="s">
        <v>4</v>
      </c>
      <c r="C7" s="312"/>
      <c r="D7" s="313"/>
      <c r="E7" s="36"/>
      <c r="F7" s="25"/>
    </row>
    <row r="8" spans="1:6" x14ac:dyDescent="0.25">
      <c r="A8" s="58"/>
      <c r="B8" s="314" t="s">
        <v>196</v>
      </c>
      <c r="C8" s="314"/>
      <c r="D8" s="315"/>
      <c r="E8" s="35"/>
      <c r="F8" s="46"/>
    </row>
    <row r="9" spans="1:6" ht="104.25" customHeight="1" x14ac:dyDescent="0.25">
      <c r="A9" s="58"/>
      <c r="B9" s="314" t="s">
        <v>315</v>
      </c>
      <c r="C9" s="314"/>
      <c r="D9" s="315"/>
      <c r="E9" s="46"/>
      <c r="F9" s="46"/>
    </row>
    <row r="10" spans="1:6" ht="36" customHeight="1" x14ac:dyDescent="0.25">
      <c r="A10" s="58"/>
      <c r="B10" s="314" t="s">
        <v>290</v>
      </c>
      <c r="C10" s="314"/>
      <c r="D10" s="315"/>
      <c r="E10" s="46"/>
      <c r="F10" s="46"/>
    </row>
    <row r="11" spans="1:6" ht="68.25" customHeight="1" x14ac:dyDescent="0.25">
      <c r="A11" s="58"/>
      <c r="B11" s="310" t="s">
        <v>197</v>
      </c>
      <c r="C11" s="310"/>
      <c r="D11" s="311"/>
      <c r="E11" s="46"/>
      <c r="F11" s="46"/>
    </row>
    <row r="12" spans="1:6" s="196" customFormat="1" ht="30" customHeight="1" x14ac:dyDescent="0.25">
      <c r="A12" s="195"/>
      <c r="B12" s="310" t="s">
        <v>291</v>
      </c>
      <c r="C12" s="310"/>
      <c r="D12" s="311"/>
      <c r="E12" s="46"/>
      <c r="F12" s="46"/>
    </row>
    <row r="13" spans="1:6" s="196" customFormat="1" ht="60" customHeight="1" x14ac:dyDescent="0.25">
      <c r="A13" s="195"/>
      <c r="B13" s="310" t="s">
        <v>292</v>
      </c>
      <c r="C13" s="310"/>
      <c r="D13" s="311"/>
      <c r="E13" s="46"/>
      <c r="F13" s="46"/>
    </row>
    <row r="14" spans="1:6" s="196" customFormat="1" ht="30" customHeight="1" x14ac:dyDescent="0.25">
      <c r="A14" s="195"/>
      <c r="B14" s="310" t="s">
        <v>293</v>
      </c>
      <c r="C14" s="310"/>
      <c r="D14" s="311"/>
      <c r="E14" s="46"/>
      <c r="F14" s="46"/>
    </row>
    <row r="15" spans="1:6" s="196" customFormat="1" ht="75" customHeight="1" x14ac:dyDescent="0.25">
      <c r="A15" s="195"/>
      <c r="B15" s="310" t="s">
        <v>198</v>
      </c>
      <c r="C15" s="310"/>
      <c r="D15" s="311"/>
      <c r="E15" s="46"/>
      <c r="F15" s="46"/>
    </row>
    <row r="16" spans="1:6" s="196" customFormat="1" ht="28.5" customHeight="1" x14ac:dyDescent="0.25">
      <c r="A16" s="195"/>
      <c r="B16" s="295" t="s">
        <v>199</v>
      </c>
      <c r="C16" s="295"/>
      <c r="D16" s="296"/>
      <c r="E16" s="46"/>
      <c r="F16" s="46"/>
    </row>
    <row r="17" spans="1:6" s="196" customFormat="1" ht="56.25" customHeight="1" x14ac:dyDescent="0.25">
      <c r="A17" s="195"/>
      <c r="B17" s="295" t="s">
        <v>273</v>
      </c>
      <c r="C17" s="295"/>
      <c r="D17" s="296"/>
      <c r="E17" s="46"/>
      <c r="F17" s="46"/>
    </row>
    <row r="18" spans="1:6" s="196" customFormat="1" ht="56.25" customHeight="1" x14ac:dyDescent="0.25">
      <c r="A18" s="195"/>
      <c r="B18" s="295" t="s">
        <v>316</v>
      </c>
      <c r="C18" s="295"/>
      <c r="D18" s="296"/>
      <c r="E18" s="129"/>
      <c r="F18" s="129"/>
    </row>
    <row r="19" spans="1:6" ht="25.5" x14ac:dyDescent="0.25">
      <c r="A19" s="74"/>
      <c r="B19" s="308" t="s">
        <v>17</v>
      </c>
      <c r="C19" s="308"/>
      <c r="D19" s="309"/>
      <c r="E19" s="114" t="str">
        <f>'Annex B'!F19</f>
        <v>Marca/Model a emplenar per l'empresa</v>
      </c>
      <c r="F19" s="114"/>
    </row>
    <row r="20" spans="1:6" ht="15" customHeight="1" x14ac:dyDescent="0.25">
      <c r="A20" s="59"/>
      <c r="B20" s="295"/>
      <c r="C20" s="295"/>
      <c r="D20" s="296"/>
      <c r="E20" s="197"/>
      <c r="F20" s="106"/>
    </row>
    <row r="21" spans="1:6" ht="37.5" customHeight="1" x14ac:dyDescent="0.25">
      <c r="A21" s="28"/>
      <c r="B21" s="192" t="s">
        <v>7</v>
      </c>
      <c r="C21" s="30" t="s">
        <v>13</v>
      </c>
      <c r="D21" s="44" t="s">
        <v>8</v>
      </c>
      <c r="E21" s="29" t="s">
        <v>5</v>
      </c>
      <c r="F21" s="20" t="s">
        <v>6</v>
      </c>
    </row>
    <row r="22" spans="1:6" ht="15" customHeight="1" x14ac:dyDescent="0.25">
      <c r="A22" s="58"/>
      <c r="B22" s="198" t="s">
        <v>200</v>
      </c>
      <c r="C22" s="199"/>
      <c r="D22" s="187">
        <f>SUM(D23:D52)</f>
        <v>27.5</v>
      </c>
      <c r="E22" s="36"/>
      <c r="F22" s="25"/>
    </row>
    <row r="23" spans="1:6" ht="25.5" x14ac:dyDescent="0.25">
      <c r="A23" s="58"/>
      <c r="B23" s="42" t="s">
        <v>9</v>
      </c>
      <c r="C23" s="200"/>
      <c r="D23" s="88"/>
      <c r="E23" s="35"/>
      <c r="F23" s="46"/>
    </row>
    <row r="24" spans="1:6" x14ac:dyDescent="0.25">
      <c r="A24" s="58">
        <v>1</v>
      </c>
      <c r="B24" s="245" t="s">
        <v>201</v>
      </c>
      <c r="C24" s="200"/>
      <c r="D24" s="187"/>
      <c r="E24" s="46"/>
      <c r="F24" s="46"/>
    </row>
    <row r="25" spans="1:6" x14ac:dyDescent="0.25">
      <c r="A25" s="58">
        <f t="shared" ref="A25:A39" si="0">A24+1</f>
        <v>2</v>
      </c>
      <c r="B25" s="201" t="s">
        <v>202</v>
      </c>
      <c r="C25" s="200"/>
      <c r="D25" s="187"/>
      <c r="E25" s="46"/>
      <c r="F25" s="46"/>
    </row>
    <row r="26" spans="1:6" x14ac:dyDescent="0.25">
      <c r="A26" s="58">
        <f t="shared" si="0"/>
        <v>3</v>
      </c>
      <c r="B26" s="201" t="s">
        <v>203</v>
      </c>
      <c r="C26" s="200"/>
      <c r="D26" s="187"/>
      <c r="E26" s="46"/>
      <c r="F26" s="46"/>
    </row>
    <row r="27" spans="1:6" x14ac:dyDescent="0.25">
      <c r="A27" s="58">
        <f t="shared" si="0"/>
        <v>4</v>
      </c>
      <c r="B27" s="201" t="s">
        <v>204</v>
      </c>
      <c r="C27" s="200"/>
      <c r="D27" s="187"/>
      <c r="E27" s="46"/>
      <c r="F27" s="46"/>
    </row>
    <row r="28" spans="1:6" ht="38.25" x14ac:dyDescent="0.25">
      <c r="A28" s="58">
        <f t="shared" si="0"/>
        <v>5</v>
      </c>
      <c r="B28" s="233" t="s">
        <v>276</v>
      </c>
      <c r="C28" s="200"/>
      <c r="D28" s="88"/>
      <c r="E28" s="46"/>
      <c r="F28" s="46"/>
    </row>
    <row r="29" spans="1:6" ht="76.5" x14ac:dyDescent="0.25">
      <c r="A29" s="58">
        <f t="shared" si="0"/>
        <v>6</v>
      </c>
      <c r="B29" s="230" t="s">
        <v>205</v>
      </c>
      <c r="C29" s="200"/>
      <c r="D29" s="88"/>
      <c r="E29" s="46"/>
      <c r="F29" s="46"/>
    </row>
    <row r="30" spans="1:6" ht="76.5" x14ac:dyDescent="0.25">
      <c r="A30" s="58">
        <f t="shared" si="0"/>
        <v>7</v>
      </c>
      <c r="B30" s="233" t="s">
        <v>206</v>
      </c>
      <c r="C30" s="200"/>
      <c r="D30" s="88"/>
      <c r="E30" s="46"/>
      <c r="F30" s="46"/>
    </row>
    <row r="31" spans="1:6" ht="63.75" x14ac:dyDescent="0.25">
      <c r="A31" s="58">
        <f t="shared" si="0"/>
        <v>8</v>
      </c>
      <c r="B31" s="233" t="s">
        <v>277</v>
      </c>
      <c r="C31" s="200"/>
      <c r="D31" s="88"/>
      <c r="E31" s="46"/>
      <c r="F31" s="46"/>
    </row>
    <row r="32" spans="1:6" ht="25.5" x14ac:dyDescent="0.25">
      <c r="A32" s="58">
        <f t="shared" si="0"/>
        <v>9</v>
      </c>
      <c r="B32" s="230" t="s">
        <v>278</v>
      </c>
      <c r="C32" s="200"/>
      <c r="D32" s="88"/>
      <c r="E32" s="46"/>
      <c r="F32" s="46"/>
    </row>
    <row r="33" spans="1:6" ht="51" x14ac:dyDescent="0.25">
      <c r="A33" s="58">
        <f t="shared" si="0"/>
        <v>10</v>
      </c>
      <c r="B33" s="230" t="s">
        <v>207</v>
      </c>
      <c r="C33" s="200"/>
      <c r="D33" s="88"/>
      <c r="E33" s="46"/>
      <c r="F33" s="46"/>
    </row>
    <row r="34" spans="1:6" ht="38.25" x14ac:dyDescent="0.25">
      <c r="A34" s="58">
        <f t="shared" si="0"/>
        <v>11</v>
      </c>
      <c r="B34" s="233" t="s">
        <v>208</v>
      </c>
      <c r="C34" s="200"/>
      <c r="D34" s="88"/>
      <c r="E34" s="46"/>
      <c r="F34" s="46"/>
    </row>
    <row r="35" spans="1:6" ht="25.5" x14ac:dyDescent="0.25">
      <c r="A35" s="58">
        <f t="shared" si="0"/>
        <v>12</v>
      </c>
      <c r="B35" s="233" t="s">
        <v>209</v>
      </c>
      <c r="C35" s="202"/>
      <c r="D35" s="135"/>
      <c r="E35" s="46"/>
      <c r="F35" s="46"/>
    </row>
    <row r="36" spans="1:6" x14ac:dyDescent="0.25">
      <c r="A36" s="58">
        <f t="shared" si="0"/>
        <v>13</v>
      </c>
      <c r="B36" s="230" t="s">
        <v>210</v>
      </c>
      <c r="C36" s="200"/>
      <c r="D36" s="88"/>
      <c r="E36" s="46"/>
      <c r="F36" s="46"/>
    </row>
    <row r="37" spans="1:6" ht="114.75" x14ac:dyDescent="0.25">
      <c r="A37" s="58">
        <f t="shared" si="0"/>
        <v>14</v>
      </c>
      <c r="B37" s="230" t="s">
        <v>279</v>
      </c>
      <c r="C37" s="200"/>
      <c r="D37" s="88"/>
      <c r="E37" s="46"/>
      <c r="F37" s="46"/>
    </row>
    <row r="38" spans="1:6" ht="38.25" x14ac:dyDescent="0.25">
      <c r="A38" s="58">
        <f t="shared" si="0"/>
        <v>15</v>
      </c>
      <c r="B38" s="230" t="s">
        <v>211</v>
      </c>
      <c r="C38" s="200"/>
      <c r="D38" s="88"/>
      <c r="E38" s="46"/>
      <c r="F38" s="46"/>
    </row>
    <row r="39" spans="1:6" ht="38.25" x14ac:dyDescent="0.25">
      <c r="A39" s="58">
        <f t="shared" si="0"/>
        <v>16</v>
      </c>
      <c r="B39" s="230" t="s">
        <v>212</v>
      </c>
      <c r="C39" s="200"/>
      <c r="D39" s="88"/>
      <c r="E39" s="46"/>
      <c r="F39" s="46"/>
    </row>
    <row r="40" spans="1:6" x14ac:dyDescent="0.25">
      <c r="A40" s="58"/>
      <c r="B40" s="146" t="s">
        <v>10</v>
      </c>
      <c r="C40" s="200"/>
      <c r="D40" s="88"/>
      <c r="E40" s="46"/>
      <c r="F40" s="46"/>
    </row>
    <row r="41" spans="1:6" ht="25.5" x14ac:dyDescent="0.25">
      <c r="A41" s="58">
        <f>A39+1</f>
        <v>17</v>
      </c>
      <c r="B41" s="230" t="s">
        <v>213</v>
      </c>
      <c r="C41" s="203" t="s">
        <v>214</v>
      </c>
      <c r="D41" s="68">
        <v>2</v>
      </c>
      <c r="E41" s="46"/>
      <c r="F41" s="46"/>
    </row>
    <row r="42" spans="1:6" ht="38.25" x14ac:dyDescent="0.25">
      <c r="A42" s="58">
        <f t="shared" ref="A42:A52" si="1">A41+1</f>
        <v>18</v>
      </c>
      <c r="B42" s="230" t="s">
        <v>294</v>
      </c>
      <c r="C42" s="203" t="s">
        <v>16</v>
      </c>
      <c r="D42" s="68">
        <v>4</v>
      </c>
      <c r="E42" s="46"/>
      <c r="F42" s="46"/>
    </row>
    <row r="43" spans="1:6" ht="51" x14ac:dyDescent="0.25">
      <c r="A43" s="58">
        <f t="shared" si="1"/>
        <v>19</v>
      </c>
      <c r="B43" s="230" t="s">
        <v>215</v>
      </c>
      <c r="C43" s="203" t="s">
        <v>216</v>
      </c>
      <c r="D43" s="68">
        <v>3</v>
      </c>
      <c r="E43" s="46"/>
      <c r="F43" s="46"/>
    </row>
    <row r="44" spans="1:6" ht="165.75" x14ac:dyDescent="0.25">
      <c r="A44" s="58">
        <f t="shared" si="1"/>
        <v>20</v>
      </c>
      <c r="B44" s="230" t="s">
        <v>326</v>
      </c>
      <c r="C44" s="203" t="s">
        <v>14</v>
      </c>
      <c r="D44" s="147">
        <v>1</v>
      </c>
      <c r="E44" s="46"/>
      <c r="F44" s="46"/>
    </row>
    <row r="45" spans="1:6" ht="89.25" x14ac:dyDescent="0.25">
      <c r="A45" s="58">
        <f t="shared" si="1"/>
        <v>21</v>
      </c>
      <c r="B45" s="230" t="s">
        <v>317</v>
      </c>
      <c r="C45" s="204" t="s">
        <v>15</v>
      </c>
      <c r="D45" s="258">
        <v>4</v>
      </c>
      <c r="E45" s="46"/>
      <c r="F45" s="46"/>
    </row>
    <row r="46" spans="1:6" ht="63.75" x14ac:dyDescent="0.25">
      <c r="A46" s="58">
        <f t="shared" si="1"/>
        <v>22</v>
      </c>
      <c r="B46" s="233" t="s">
        <v>218</v>
      </c>
      <c r="C46" s="204" t="s">
        <v>214</v>
      </c>
      <c r="D46" s="45">
        <v>2.5</v>
      </c>
      <c r="E46" s="46"/>
      <c r="F46" s="46"/>
    </row>
    <row r="47" spans="1:6" ht="25.5" x14ac:dyDescent="0.25">
      <c r="A47" s="58">
        <f t="shared" si="1"/>
        <v>23</v>
      </c>
      <c r="B47" s="230" t="s">
        <v>219</v>
      </c>
      <c r="C47" s="203" t="s">
        <v>15</v>
      </c>
      <c r="D47" s="68">
        <v>2</v>
      </c>
      <c r="E47" s="46"/>
      <c r="F47" s="46"/>
    </row>
    <row r="48" spans="1:6" ht="25.5" x14ac:dyDescent="0.25">
      <c r="A48" s="58">
        <f t="shared" si="1"/>
        <v>24</v>
      </c>
      <c r="B48" s="233" t="s">
        <v>220</v>
      </c>
      <c r="C48" s="203" t="s">
        <v>15</v>
      </c>
      <c r="D48" s="68">
        <v>2</v>
      </c>
      <c r="E48" s="46"/>
      <c r="F48" s="46"/>
    </row>
    <row r="49" spans="1:6" x14ac:dyDescent="0.25">
      <c r="A49" s="58">
        <f t="shared" si="1"/>
        <v>25</v>
      </c>
      <c r="B49" s="230" t="s">
        <v>221</v>
      </c>
      <c r="C49" s="203" t="s">
        <v>14</v>
      </c>
      <c r="D49" s="147">
        <v>1</v>
      </c>
      <c r="E49" s="46"/>
      <c r="F49" s="46"/>
    </row>
    <row r="50" spans="1:6" ht="51.75" customHeight="1" x14ac:dyDescent="0.25">
      <c r="A50" s="58">
        <f t="shared" si="1"/>
        <v>26</v>
      </c>
      <c r="B50" s="230" t="s">
        <v>222</v>
      </c>
      <c r="C50" s="204" t="s">
        <v>15</v>
      </c>
      <c r="D50" s="45">
        <v>1</v>
      </c>
      <c r="E50" s="46"/>
      <c r="F50" s="46"/>
    </row>
    <row r="51" spans="1:6" ht="51" x14ac:dyDescent="0.25">
      <c r="A51" s="58">
        <f t="shared" si="1"/>
        <v>27</v>
      </c>
      <c r="B51" s="191" t="s">
        <v>223</v>
      </c>
      <c r="C51" s="204" t="s">
        <v>15</v>
      </c>
      <c r="D51" s="45">
        <v>2</v>
      </c>
      <c r="E51" s="46"/>
      <c r="F51" s="46"/>
    </row>
    <row r="52" spans="1:6" ht="63.75" x14ac:dyDescent="0.25">
      <c r="A52" s="74">
        <f t="shared" si="1"/>
        <v>28</v>
      </c>
      <c r="B52" s="205" t="s">
        <v>224</v>
      </c>
      <c r="C52" s="206" t="s">
        <v>15</v>
      </c>
      <c r="D52" s="136">
        <v>3</v>
      </c>
      <c r="E52" s="114"/>
      <c r="F52" s="114"/>
    </row>
    <row r="53" spans="1:6" ht="15" customHeight="1" x14ac:dyDescent="0.25">
      <c r="A53" s="58"/>
      <c r="B53" s="115" t="s">
        <v>225</v>
      </c>
      <c r="C53" s="199"/>
      <c r="D53" s="187">
        <f>SUM(D54:D71)</f>
        <v>4</v>
      </c>
      <c r="E53" s="46"/>
      <c r="F53" s="46"/>
    </row>
    <row r="54" spans="1:6" ht="25.5" x14ac:dyDescent="0.25">
      <c r="A54" s="58"/>
      <c r="B54" s="42" t="s">
        <v>9</v>
      </c>
      <c r="C54" s="200"/>
      <c r="D54" s="88"/>
      <c r="E54" s="46"/>
      <c r="F54" s="46"/>
    </row>
    <row r="55" spans="1:6" ht="34.5" customHeight="1" x14ac:dyDescent="0.25">
      <c r="A55" s="58"/>
      <c r="B55" s="207" t="s">
        <v>226</v>
      </c>
      <c r="C55" s="200"/>
      <c r="D55" s="88"/>
      <c r="E55" s="46"/>
      <c r="F55" s="46"/>
    </row>
    <row r="56" spans="1:6" ht="25.5" x14ac:dyDescent="0.25">
      <c r="A56" s="58">
        <f>A52+1</f>
        <v>29</v>
      </c>
      <c r="B56" s="233" t="s">
        <v>280</v>
      </c>
      <c r="C56" s="200"/>
      <c r="D56" s="187"/>
      <c r="E56" s="46"/>
      <c r="F56" s="46"/>
    </row>
    <row r="57" spans="1:6" ht="51" x14ac:dyDescent="0.25">
      <c r="A57" s="58">
        <f>A56+1</f>
        <v>30</v>
      </c>
      <c r="B57" s="208" t="s">
        <v>281</v>
      </c>
      <c r="C57" s="208"/>
      <c r="D57" s="187"/>
      <c r="E57" s="46"/>
      <c r="F57" s="46"/>
    </row>
    <row r="58" spans="1:6" ht="25.5" x14ac:dyDescent="0.25">
      <c r="A58" s="58">
        <f t="shared" ref="A58:A61" si="2">A57+1</f>
        <v>31</v>
      </c>
      <c r="B58" s="208" t="s">
        <v>227</v>
      </c>
      <c r="C58" s="208"/>
      <c r="D58" s="187"/>
      <c r="E58" s="46"/>
      <c r="F58" s="46"/>
    </row>
    <row r="59" spans="1:6" ht="51" x14ac:dyDescent="0.25">
      <c r="A59" s="58">
        <f t="shared" si="2"/>
        <v>32</v>
      </c>
      <c r="B59" s="209" t="s">
        <v>228</v>
      </c>
      <c r="C59" s="210"/>
      <c r="D59" s="187"/>
      <c r="E59" s="46"/>
      <c r="F59" s="46"/>
    </row>
    <row r="60" spans="1:6" x14ac:dyDescent="0.25">
      <c r="A60" s="58">
        <f t="shared" si="2"/>
        <v>33</v>
      </c>
      <c r="B60" s="230" t="s">
        <v>282</v>
      </c>
      <c r="C60" s="210"/>
      <c r="D60" s="187"/>
      <c r="E60" s="46"/>
      <c r="F60" s="46"/>
    </row>
    <row r="61" spans="1:6" ht="38.25" x14ac:dyDescent="0.25">
      <c r="A61" s="58">
        <f t="shared" si="2"/>
        <v>34</v>
      </c>
      <c r="B61" s="230" t="s">
        <v>229</v>
      </c>
      <c r="C61" s="210"/>
      <c r="D61" s="187"/>
      <c r="E61" s="46"/>
      <c r="F61" s="46"/>
    </row>
    <row r="62" spans="1:6" x14ac:dyDescent="0.25">
      <c r="A62" s="58"/>
      <c r="B62" s="213" t="s">
        <v>230</v>
      </c>
      <c r="C62" s="200"/>
      <c r="D62" s="88"/>
      <c r="E62" s="46"/>
      <c r="F62" s="46"/>
    </row>
    <row r="63" spans="1:6" ht="51" x14ac:dyDescent="0.25">
      <c r="A63" s="58">
        <f>A61+1</f>
        <v>35</v>
      </c>
      <c r="B63" s="208" t="s">
        <v>281</v>
      </c>
      <c r="C63" s="208"/>
      <c r="D63" s="187"/>
      <c r="E63" s="46"/>
      <c r="F63" s="46"/>
    </row>
    <row r="64" spans="1:6" ht="25.5" x14ac:dyDescent="0.25">
      <c r="A64" s="58">
        <f>A63+1</f>
        <v>36</v>
      </c>
      <c r="B64" s="208" t="s">
        <v>227</v>
      </c>
      <c r="C64" s="208"/>
      <c r="D64" s="187"/>
      <c r="E64" s="46"/>
      <c r="F64" s="46"/>
    </row>
    <row r="65" spans="1:6" ht="51" x14ac:dyDescent="0.25">
      <c r="A65" s="58">
        <f t="shared" ref="A65:A67" si="3">A64+1</f>
        <v>37</v>
      </c>
      <c r="B65" s="209" t="s">
        <v>228</v>
      </c>
      <c r="C65" s="210"/>
      <c r="D65" s="187"/>
      <c r="E65" s="46"/>
      <c r="F65" s="46"/>
    </row>
    <row r="66" spans="1:6" x14ac:dyDescent="0.25">
      <c r="A66" s="58">
        <f t="shared" si="3"/>
        <v>38</v>
      </c>
      <c r="B66" s="230" t="s">
        <v>282</v>
      </c>
      <c r="C66" s="210"/>
      <c r="D66" s="187"/>
      <c r="E66" s="46"/>
      <c r="F66" s="46"/>
    </row>
    <row r="67" spans="1:6" ht="38.25" x14ac:dyDescent="0.25">
      <c r="A67" s="58">
        <f t="shared" si="3"/>
        <v>39</v>
      </c>
      <c r="B67" s="230" t="s">
        <v>229</v>
      </c>
      <c r="C67" s="210"/>
      <c r="D67" s="187"/>
      <c r="E67" s="46"/>
      <c r="F67" s="46"/>
    </row>
    <row r="68" spans="1:6" x14ac:dyDescent="0.25">
      <c r="A68" s="58"/>
      <c r="B68" s="146" t="s">
        <v>10</v>
      </c>
      <c r="C68" s="210"/>
      <c r="D68" s="187"/>
      <c r="E68" s="46"/>
      <c r="F68" s="46"/>
    </row>
    <row r="69" spans="1:6" x14ac:dyDescent="0.25">
      <c r="A69" s="58">
        <f>A67+1</f>
        <v>40</v>
      </c>
      <c r="B69" s="230" t="s">
        <v>217</v>
      </c>
      <c r="C69" s="203" t="s">
        <v>14</v>
      </c>
      <c r="D69" s="68">
        <v>1.5</v>
      </c>
      <c r="E69" s="46"/>
      <c r="F69" s="46"/>
    </row>
    <row r="70" spans="1:6" ht="25.5" x14ac:dyDescent="0.25">
      <c r="A70" s="58">
        <f>A69+1</f>
        <v>41</v>
      </c>
      <c r="B70" s="230" t="s">
        <v>283</v>
      </c>
      <c r="C70" s="203" t="s">
        <v>14</v>
      </c>
      <c r="D70" s="88">
        <v>2</v>
      </c>
      <c r="E70" s="46"/>
      <c r="F70" s="46"/>
    </row>
    <row r="71" spans="1:6" ht="63.75" x14ac:dyDescent="0.25">
      <c r="A71" s="74">
        <f>A70+1</f>
        <v>42</v>
      </c>
      <c r="B71" s="233" t="s">
        <v>284</v>
      </c>
      <c r="C71" s="255" t="s">
        <v>15</v>
      </c>
      <c r="D71" s="88">
        <v>0.5</v>
      </c>
      <c r="E71" s="114"/>
      <c r="F71" s="114"/>
    </row>
    <row r="72" spans="1:6" x14ac:dyDescent="0.25">
      <c r="A72" s="57"/>
      <c r="B72" s="193" t="s">
        <v>231</v>
      </c>
      <c r="C72" s="211"/>
      <c r="D72" s="259">
        <f>SUM(D73:D124)</f>
        <v>7.5</v>
      </c>
      <c r="E72" s="46"/>
      <c r="F72" s="46"/>
    </row>
    <row r="73" spans="1:6" ht="25.5" x14ac:dyDescent="0.25">
      <c r="A73" s="58"/>
      <c r="B73" s="42" t="s">
        <v>9</v>
      </c>
      <c r="C73" s="200"/>
      <c r="D73" s="187"/>
      <c r="E73" s="46"/>
      <c r="F73" s="46"/>
    </row>
    <row r="74" spans="1:6" ht="63.75" x14ac:dyDescent="0.25">
      <c r="A74" s="58">
        <f>A71+1</f>
        <v>43</v>
      </c>
      <c r="B74" s="230" t="s">
        <v>232</v>
      </c>
      <c r="C74" s="200"/>
      <c r="D74" s="187"/>
      <c r="E74" s="46"/>
      <c r="F74" s="46"/>
    </row>
    <row r="75" spans="1:6" ht="38.25" x14ac:dyDescent="0.25">
      <c r="A75" s="58">
        <f t="shared" ref="A75:A81" si="4">A74+1</f>
        <v>44</v>
      </c>
      <c r="B75" s="230" t="s">
        <v>233</v>
      </c>
      <c r="C75" s="210"/>
      <c r="D75" s="187"/>
      <c r="E75" s="46"/>
      <c r="F75" s="46"/>
    </row>
    <row r="76" spans="1:6" ht="114.75" x14ac:dyDescent="0.25">
      <c r="A76" s="58">
        <f t="shared" si="4"/>
        <v>45</v>
      </c>
      <c r="B76" s="233" t="s">
        <v>285</v>
      </c>
      <c r="C76" s="210"/>
      <c r="D76" s="187"/>
      <c r="E76" s="46"/>
      <c r="F76" s="46"/>
    </row>
    <row r="77" spans="1:6" ht="25.5" x14ac:dyDescent="0.25">
      <c r="A77" s="58">
        <f t="shared" si="4"/>
        <v>46</v>
      </c>
      <c r="B77" s="233" t="s">
        <v>234</v>
      </c>
      <c r="C77" s="210"/>
      <c r="D77" s="187"/>
      <c r="E77" s="46"/>
      <c r="F77" s="46"/>
    </row>
    <row r="78" spans="1:6" ht="140.25" x14ac:dyDescent="0.25">
      <c r="A78" s="58">
        <f t="shared" si="4"/>
        <v>47</v>
      </c>
      <c r="B78" s="233" t="s">
        <v>235</v>
      </c>
      <c r="C78" s="210"/>
      <c r="D78" s="187"/>
      <c r="E78" s="46"/>
      <c r="F78" s="46"/>
    </row>
    <row r="79" spans="1:6" ht="38.25" x14ac:dyDescent="0.25">
      <c r="A79" s="58">
        <f t="shared" si="4"/>
        <v>48</v>
      </c>
      <c r="B79" s="233" t="s">
        <v>318</v>
      </c>
      <c r="C79" s="202"/>
      <c r="D79" s="135"/>
      <c r="E79" s="46"/>
      <c r="F79" s="46"/>
    </row>
    <row r="80" spans="1:6" ht="51" x14ac:dyDescent="0.25">
      <c r="A80" s="58">
        <f t="shared" si="4"/>
        <v>49</v>
      </c>
      <c r="B80" s="230" t="s">
        <v>295</v>
      </c>
      <c r="C80" s="210"/>
      <c r="D80" s="187"/>
      <c r="E80" s="46"/>
      <c r="F80" s="46"/>
    </row>
    <row r="81" spans="1:6" x14ac:dyDescent="0.25">
      <c r="A81" s="58">
        <f t="shared" si="4"/>
        <v>50</v>
      </c>
      <c r="B81" s="230" t="s">
        <v>236</v>
      </c>
      <c r="C81" s="210"/>
      <c r="D81" s="187"/>
      <c r="E81" s="46"/>
      <c r="F81" s="46"/>
    </row>
    <row r="82" spans="1:6" x14ac:dyDescent="0.25">
      <c r="A82" s="58"/>
      <c r="B82" s="212" t="s">
        <v>237</v>
      </c>
      <c r="C82" s="210"/>
      <c r="D82" s="187"/>
      <c r="E82" s="46"/>
      <c r="F82" s="46"/>
    </row>
    <row r="83" spans="1:6" x14ac:dyDescent="0.25">
      <c r="A83" s="58">
        <f>A81+1</f>
        <v>51</v>
      </c>
      <c r="B83" s="230" t="s">
        <v>238</v>
      </c>
      <c r="C83" s="210"/>
      <c r="D83" s="187"/>
      <c r="E83" s="46"/>
      <c r="F83" s="46"/>
    </row>
    <row r="84" spans="1:6" x14ac:dyDescent="0.25">
      <c r="A84" s="58">
        <f t="shared" ref="A84:A91" si="5">A83+1</f>
        <v>52</v>
      </c>
      <c r="B84" s="230" t="s">
        <v>239</v>
      </c>
      <c r="C84" s="210"/>
      <c r="D84" s="187"/>
      <c r="E84" s="46"/>
      <c r="F84" s="46"/>
    </row>
    <row r="85" spans="1:6" ht="25.5" x14ac:dyDescent="0.25">
      <c r="A85" s="58">
        <f t="shared" si="5"/>
        <v>53</v>
      </c>
      <c r="B85" s="230" t="s">
        <v>240</v>
      </c>
      <c r="C85" s="210"/>
      <c r="D85" s="187"/>
      <c r="E85" s="46"/>
      <c r="F85" s="46"/>
    </row>
    <row r="86" spans="1:6" ht="63.75" x14ac:dyDescent="0.25">
      <c r="A86" s="58">
        <f t="shared" si="5"/>
        <v>54</v>
      </c>
      <c r="B86" s="230" t="s">
        <v>241</v>
      </c>
      <c r="C86" s="210"/>
      <c r="D86" s="187"/>
      <c r="E86" s="46"/>
      <c r="F86" s="46"/>
    </row>
    <row r="87" spans="1:6" ht="38.25" x14ac:dyDescent="0.25">
      <c r="A87" s="58">
        <f t="shared" si="5"/>
        <v>55</v>
      </c>
      <c r="B87" s="230" t="s">
        <v>275</v>
      </c>
      <c r="C87" s="210"/>
      <c r="D87" s="187"/>
      <c r="E87" s="46"/>
      <c r="F87" s="46"/>
    </row>
    <row r="88" spans="1:6" ht="25.5" x14ac:dyDescent="0.25">
      <c r="A88" s="58">
        <f t="shared" si="5"/>
        <v>56</v>
      </c>
      <c r="B88" s="230" t="s">
        <v>242</v>
      </c>
      <c r="C88" s="210"/>
      <c r="D88" s="187"/>
      <c r="E88" s="46"/>
      <c r="F88" s="46"/>
    </row>
    <row r="89" spans="1:6" x14ac:dyDescent="0.25">
      <c r="A89" s="58">
        <f t="shared" si="5"/>
        <v>57</v>
      </c>
      <c r="B89" s="230" t="s">
        <v>243</v>
      </c>
      <c r="C89" s="210"/>
      <c r="D89" s="187"/>
      <c r="E89" s="46"/>
      <c r="F89" s="46"/>
    </row>
    <row r="90" spans="1:6" x14ac:dyDescent="0.25">
      <c r="A90" s="58">
        <f t="shared" si="5"/>
        <v>58</v>
      </c>
      <c r="B90" s="230" t="s">
        <v>244</v>
      </c>
      <c r="C90" s="210"/>
      <c r="D90" s="187"/>
      <c r="E90" s="46"/>
      <c r="F90" s="46"/>
    </row>
    <row r="91" spans="1:6" x14ac:dyDescent="0.25">
      <c r="A91" s="58">
        <f t="shared" si="5"/>
        <v>59</v>
      </c>
      <c r="B91" s="233" t="s">
        <v>245</v>
      </c>
      <c r="C91" s="210"/>
      <c r="D91" s="187"/>
      <c r="E91" s="46"/>
      <c r="F91" s="46"/>
    </row>
    <row r="92" spans="1:6" x14ac:dyDescent="0.25">
      <c r="A92" s="58"/>
      <c r="B92" s="212" t="s">
        <v>246</v>
      </c>
      <c r="C92" s="210"/>
      <c r="D92" s="187"/>
      <c r="E92" s="46"/>
      <c r="F92" s="46"/>
    </row>
    <row r="93" spans="1:6" x14ac:dyDescent="0.25">
      <c r="A93" s="58">
        <f>A91+1</f>
        <v>60</v>
      </c>
      <c r="B93" s="230" t="s">
        <v>238</v>
      </c>
      <c r="C93" s="210"/>
      <c r="D93" s="187"/>
      <c r="E93" s="46"/>
      <c r="F93" s="46"/>
    </row>
    <row r="94" spans="1:6" ht="38.25" x14ac:dyDescent="0.25">
      <c r="A94" s="58">
        <f t="shared" ref="A94:A101" si="6">A93+1</f>
        <v>61</v>
      </c>
      <c r="B94" s="230" t="s">
        <v>247</v>
      </c>
      <c r="C94" s="210"/>
      <c r="D94" s="187"/>
      <c r="E94" s="46"/>
      <c r="F94" s="46"/>
    </row>
    <row r="95" spans="1:6" x14ac:dyDescent="0.25">
      <c r="A95" s="58">
        <f t="shared" si="6"/>
        <v>62</v>
      </c>
      <c r="B95" s="230" t="s">
        <v>248</v>
      </c>
      <c r="C95" s="210"/>
      <c r="D95" s="187"/>
      <c r="E95" s="46"/>
      <c r="F95" s="46"/>
    </row>
    <row r="96" spans="1:6" ht="51" x14ac:dyDescent="0.25">
      <c r="A96" s="58">
        <f t="shared" si="6"/>
        <v>63</v>
      </c>
      <c r="B96" s="230" t="s">
        <v>249</v>
      </c>
      <c r="C96" s="210"/>
      <c r="D96" s="187"/>
      <c r="E96" s="46"/>
      <c r="F96" s="46"/>
    </row>
    <row r="97" spans="1:6" ht="38.25" x14ac:dyDescent="0.25">
      <c r="A97" s="58">
        <f t="shared" si="6"/>
        <v>64</v>
      </c>
      <c r="B97" s="230" t="s">
        <v>275</v>
      </c>
      <c r="C97" s="210"/>
      <c r="D97" s="187"/>
      <c r="E97" s="46"/>
      <c r="F97" s="46"/>
    </row>
    <row r="98" spans="1:6" ht="25.5" x14ac:dyDescent="0.25">
      <c r="A98" s="58">
        <f t="shared" si="6"/>
        <v>65</v>
      </c>
      <c r="B98" s="230" t="s">
        <v>242</v>
      </c>
      <c r="C98" s="210"/>
      <c r="D98" s="187"/>
      <c r="E98" s="46"/>
      <c r="F98" s="46"/>
    </row>
    <row r="99" spans="1:6" x14ac:dyDescent="0.25">
      <c r="A99" s="58">
        <f t="shared" si="6"/>
        <v>66</v>
      </c>
      <c r="B99" s="230" t="s">
        <v>243</v>
      </c>
      <c r="C99" s="210"/>
      <c r="D99" s="187"/>
      <c r="E99" s="46"/>
      <c r="F99" s="46"/>
    </row>
    <row r="100" spans="1:6" x14ac:dyDescent="0.25">
      <c r="A100" s="58">
        <f t="shared" si="6"/>
        <v>67</v>
      </c>
      <c r="B100" s="230" t="s">
        <v>244</v>
      </c>
      <c r="C100" s="210"/>
      <c r="D100" s="187"/>
      <c r="E100" s="46"/>
      <c r="F100" s="46"/>
    </row>
    <row r="101" spans="1:6" x14ac:dyDescent="0.25">
      <c r="A101" s="58">
        <f t="shared" si="6"/>
        <v>68</v>
      </c>
      <c r="B101" s="233" t="s">
        <v>245</v>
      </c>
      <c r="C101" s="210"/>
      <c r="D101" s="187"/>
      <c r="E101" s="46"/>
      <c r="F101" s="46"/>
    </row>
    <row r="102" spans="1:6" ht="25.5" x14ac:dyDescent="0.25">
      <c r="A102" s="58"/>
      <c r="B102" s="213" t="s">
        <v>250</v>
      </c>
      <c r="C102" s="210"/>
      <c r="D102" s="187"/>
      <c r="E102" s="46"/>
      <c r="F102" s="46"/>
    </row>
    <row r="103" spans="1:6" x14ac:dyDescent="0.25">
      <c r="A103" s="58">
        <f>A101+1</f>
        <v>69</v>
      </c>
      <c r="B103" s="230" t="s">
        <v>251</v>
      </c>
      <c r="C103" s="210"/>
      <c r="D103" s="187"/>
      <c r="E103" s="46"/>
      <c r="F103" s="46"/>
    </row>
    <row r="104" spans="1:6" ht="25.5" x14ac:dyDescent="0.25">
      <c r="A104" s="58">
        <f t="shared" ref="A104:A110" si="7">A103+1</f>
        <v>70</v>
      </c>
      <c r="B104" s="230" t="s">
        <v>252</v>
      </c>
      <c r="C104" s="210"/>
      <c r="D104" s="187"/>
      <c r="E104" s="46"/>
      <c r="F104" s="46"/>
    </row>
    <row r="105" spans="1:6" x14ac:dyDescent="0.25">
      <c r="A105" s="58">
        <f t="shared" si="7"/>
        <v>71</v>
      </c>
      <c r="B105" s="230" t="s">
        <v>253</v>
      </c>
      <c r="C105" s="210"/>
      <c r="D105" s="187"/>
      <c r="E105" s="46"/>
      <c r="F105" s="46"/>
    </row>
    <row r="106" spans="1:6" ht="25.5" x14ac:dyDescent="0.25">
      <c r="A106" s="58">
        <f t="shared" si="7"/>
        <v>72</v>
      </c>
      <c r="B106" s="230" t="s">
        <v>254</v>
      </c>
      <c r="C106" s="210"/>
      <c r="D106" s="187"/>
      <c r="E106" s="46"/>
      <c r="F106" s="46"/>
    </row>
    <row r="107" spans="1:6" x14ac:dyDescent="0.25">
      <c r="A107" s="58">
        <f t="shared" si="7"/>
        <v>73</v>
      </c>
      <c r="B107" s="230" t="s">
        <v>255</v>
      </c>
      <c r="C107" s="210"/>
      <c r="D107" s="187"/>
      <c r="E107" s="46"/>
      <c r="F107" s="46"/>
    </row>
    <row r="108" spans="1:6" x14ac:dyDescent="0.25">
      <c r="A108" s="58">
        <f t="shared" si="7"/>
        <v>74</v>
      </c>
      <c r="B108" s="230" t="s">
        <v>256</v>
      </c>
      <c r="C108" s="210"/>
      <c r="D108" s="187"/>
      <c r="E108" s="46"/>
      <c r="F108" s="46"/>
    </row>
    <row r="109" spans="1:6" x14ac:dyDescent="0.25">
      <c r="A109" s="58">
        <f t="shared" si="7"/>
        <v>75</v>
      </c>
      <c r="B109" s="230" t="s">
        <v>257</v>
      </c>
      <c r="C109" s="210"/>
      <c r="D109" s="187"/>
      <c r="E109" s="46"/>
      <c r="F109" s="46"/>
    </row>
    <row r="110" spans="1:6" x14ac:dyDescent="0.25">
      <c r="A110" s="58">
        <f t="shared" si="7"/>
        <v>76</v>
      </c>
      <c r="B110" s="230" t="s">
        <v>258</v>
      </c>
      <c r="C110" s="210"/>
      <c r="D110" s="187"/>
      <c r="E110" s="46"/>
      <c r="F110" s="46"/>
    </row>
    <row r="111" spans="1:6" x14ac:dyDescent="0.25">
      <c r="A111" s="58"/>
      <c r="B111" s="256" t="s">
        <v>259</v>
      </c>
      <c r="C111" s="210"/>
      <c r="D111" s="187"/>
      <c r="E111" s="46"/>
      <c r="F111" s="46"/>
    </row>
    <row r="112" spans="1:6" ht="25.5" x14ac:dyDescent="0.25">
      <c r="A112" s="58">
        <f>A110+1</f>
        <v>77</v>
      </c>
      <c r="B112" s="230" t="s">
        <v>286</v>
      </c>
      <c r="C112" s="210"/>
      <c r="D112" s="187"/>
      <c r="E112" s="46"/>
      <c r="F112" s="46"/>
    </row>
    <row r="113" spans="1:6" x14ac:dyDescent="0.25">
      <c r="A113" s="58">
        <f t="shared" ref="A113:A118" si="8">A112+1</f>
        <v>78</v>
      </c>
      <c r="B113" s="230" t="s">
        <v>253</v>
      </c>
      <c r="C113" s="210"/>
      <c r="D113" s="187"/>
      <c r="E113" s="46"/>
      <c r="F113" s="46"/>
    </row>
    <row r="114" spans="1:6" ht="25.5" x14ac:dyDescent="0.25">
      <c r="A114" s="58">
        <f t="shared" si="8"/>
        <v>79</v>
      </c>
      <c r="B114" s="230" t="s">
        <v>254</v>
      </c>
      <c r="C114" s="210"/>
      <c r="D114" s="187"/>
      <c r="E114" s="46"/>
      <c r="F114" s="46"/>
    </row>
    <row r="115" spans="1:6" x14ac:dyDescent="0.25">
      <c r="A115" s="58">
        <f t="shared" si="8"/>
        <v>80</v>
      </c>
      <c r="B115" s="230" t="s">
        <v>255</v>
      </c>
      <c r="C115" s="210"/>
      <c r="D115" s="187"/>
      <c r="E115" s="46"/>
      <c r="F115" s="46"/>
    </row>
    <row r="116" spans="1:6" x14ac:dyDescent="0.25">
      <c r="A116" s="58">
        <f t="shared" si="8"/>
        <v>81</v>
      </c>
      <c r="B116" s="230" t="s">
        <v>256</v>
      </c>
      <c r="C116" s="210"/>
      <c r="D116" s="187"/>
      <c r="E116" s="46"/>
      <c r="F116" s="46"/>
    </row>
    <row r="117" spans="1:6" x14ac:dyDescent="0.25">
      <c r="A117" s="58">
        <f t="shared" si="8"/>
        <v>82</v>
      </c>
      <c r="B117" s="230" t="s">
        <v>257</v>
      </c>
      <c r="C117" s="210"/>
      <c r="D117" s="187"/>
      <c r="E117" s="46"/>
      <c r="F117" s="46"/>
    </row>
    <row r="118" spans="1:6" x14ac:dyDescent="0.25">
      <c r="A118" s="58">
        <f t="shared" si="8"/>
        <v>83</v>
      </c>
      <c r="B118" s="230" t="s">
        <v>258</v>
      </c>
      <c r="C118" s="210"/>
      <c r="D118" s="187"/>
      <c r="E118" s="46"/>
      <c r="F118" s="46"/>
    </row>
    <row r="119" spans="1:6" x14ac:dyDescent="0.25">
      <c r="A119" s="58"/>
      <c r="B119" s="42" t="s">
        <v>10</v>
      </c>
      <c r="C119" s="202"/>
      <c r="D119" s="135"/>
      <c r="E119" s="46"/>
      <c r="F119" s="46"/>
    </row>
    <row r="120" spans="1:6" ht="25.5" x14ac:dyDescent="0.25">
      <c r="A120" s="58">
        <f>A118+1</f>
        <v>84</v>
      </c>
      <c r="B120" s="214" t="s">
        <v>260</v>
      </c>
      <c r="C120" s="202" t="s">
        <v>14</v>
      </c>
      <c r="D120" s="88">
        <v>1</v>
      </c>
      <c r="E120" s="46"/>
      <c r="F120" s="46"/>
    </row>
    <row r="121" spans="1:6" x14ac:dyDescent="0.25">
      <c r="A121" s="58">
        <f>A120+1</f>
        <v>85</v>
      </c>
      <c r="B121" s="145" t="s">
        <v>261</v>
      </c>
      <c r="C121" s="215" t="s">
        <v>14</v>
      </c>
      <c r="D121" s="258">
        <v>2</v>
      </c>
      <c r="E121" s="46"/>
      <c r="F121" s="46"/>
    </row>
    <row r="122" spans="1:6" x14ac:dyDescent="0.25">
      <c r="A122" s="58">
        <f>A121+1</f>
        <v>86</v>
      </c>
      <c r="B122" s="191" t="s">
        <v>262</v>
      </c>
      <c r="C122" s="215" t="s">
        <v>14</v>
      </c>
      <c r="D122" s="258">
        <v>1</v>
      </c>
      <c r="E122" s="46"/>
      <c r="F122" s="46"/>
    </row>
    <row r="123" spans="1:6" x14ac:dyDescent="0.25">
      <c r="A123" s="58">
        <f>A122+1</f>
        <v>87</v>
      </c>
      <c r="B123" s="191" t="s">
        <v>263</v>
      </c>
      <c r="C123" s="215" t="s">
        <v>14</v>
      </c>
      <c r="D123" s="260">
        <v>2</v>
      </c>
      <c r="E123" s="46"/>
      <c r="F123" s="46"/>
    </row>
    <row r="124" spans="1:6" ht="38.25" x14ac:dyDescent="0.25">
      <c r="A124" s="74">
        <f>A123+1</f>
        <v>88</v>
      </c>
      <c r="B124" s="191" t="s">
        <v>264</v>
      </c>
      <c r="C124" s="215" t="s">
        <v>169</v>
      </c>
      <c r="D124" s="260">
        <v>1.5</v>
      </c>
      <c r="E124" s="114"/>
      <c r="F124" s="114"/>
    </row>
    <row r="125" spans="1:6" ht="15" customHeight="1" x14ac:dyDescent="0.25">
      <c r="A125" s="57"/>
      <c r="B125" s="216" t="s">
        <v>265</v>
      </c>
      <c r="C125" s="217"/>
      <c r="D125" s="261">
        <f>SUM(D126:D131)</f>
        <v>3</v>
      </c>
      <c r="E125" s="257"/>
      <c r="F125" s="257"/>
    </row>
    <row r="126" spans="1:6" ht="25.5" x14ac:dyDescent="0.25">
      <c r="A126" s="58"/>
      <c r="B126" s="42" t="s">
        <v>9</v>
      </c>
      <c r="C126" s="200"/>
      <c r="D126" s="135"/>
      <c r="E126" s="46"/>
      <c r="F126" s="46"/>
    </row>
    <row r="127" spans="1:6" ht="51" x14ac:dyDescent="0.25">
      <c r="A127" s="58">
        <f>A124+1</f>
        <v>89</v>
      </c>
      <c r="B127" s="233" t="s">
        <v>296</v>
      </c>
      <c r="C127" s="202"/>
      <c r="D127" s="135"/>
      <c r="E127" s="46"/>
      <c r="F127" s="46"/>
    </row>
    <row r="128" spans="1:6" ht="25.5" x14ac:dyDescent="0.25">
      <c r="A128" s="58">
        <f>A127+1</f>
        <v>90</v>
      </c>
      <c r="B128" s="233" t="s">
        <v>297</v>
      </c>
      <c r="C128" s="202"/>
      <c r="D128" s="135"/>
      <c r="E128" s="46"/>
      <c r="F128" s="46"/>
    </row>
    <row r="129" spans="1:6" x14ac:dyDescent="0.25">
      <c r="A129" s="58"/>
      <c r="B129" s="146" t="s">
        <v>10</v>
      </c>
      <c r="C129" s="200"/>
      <c r="D129" s="135"/>
      <c r="E129" s="46"/>
      <c r="F129" s="46"/>
    </row>
    <row r="130" spans="1:6" ht="25.5" x14ac:dyDescent="0.25">
      <c r="A130" s="58">
        <f>A128+1</f>
        <v>91</v>
      </c>
      <c r="B130" s="230" t="s">
        <v>287</v>
      </c>
      <c r="C130" s="203" t="s">
        <v>37</v>
      </c>
      <c r="D130" s="68">
        <v>1.5</v>
      </c>
      <c r="E130" s="46"/>
      <c r="F130" s="46"/>
    </row>
    <row r="131" spans="1:6" ht="51" x14ac:dyDescent="0.25">
      <c r="A131" s="74">
        <f>A130+1</f>
        <v>92</v>
      </c>
      <c r="B131" s="43" t="s">
        <v>288</v>
      </c>
      <c r="C131" s="206" t="s">
        <v>37</v>
      </c>
      <c r="D131" s="136">
        <v>1.5</v>
      </c>
      <c r="E131" s="114"/>
      <c r="F131" s="114"/>
    </row>
    <row r="132" spans="1:6" s="93" customFormat="1" ht="15" customHeight="1" x14ac:dyDescent="0.25">
      <c r="A132" s="73"/>
      <c r="B132" s="194"/>
      <c r="C132" s="194"/>
      <c r="D132" s="125"/>
      <c r="E132" s="125"/>
      <c r="F132" s="92"/>
    </row>
    <row r="133" spans="1:6" ht="37.5" customHeight="1" x14ac:dyDescent="0.25">
      <c r="A133" s="28"/>
      <c r="B133" s="156" t="s">
        <v>177</v>
      </c>
      <c r="C133" s="30" t="s">
        <v>47</v>
      </c>
      <c r="D133" s="44" t="s">
        <v>8</v>
      </c>
      <c r="E133" s="29" t="s">
        <v>5</v>
      </c>
      <c r="F133" s="20" t="s">
        <v>6</v>
      </c>
    </row>
    <row r="134" spans="1:6" ht="15" customHeight="1" x14ac:dyDescent="0.25">
      <c r="A134" s="57"/>
      <c r="B134" s="218" t="s">
        <v>177</v>
      </c>
      <c r="C134" s="211"/>
      <c r="D134" s="259">
        <f>SUM(D135:D139)</f>
        <v>3</v>
      </c>
      <c r="E134" s="257"/>
      <c r="F134" s="257"/>
    </row>
    <row r="135" spans="1:6" ht="25.5" x14ac:dyDescent="0.25">
      <c r="A135" s="58"/>
      <c r="B135" s="42" t="s">
        <v>9</v>
      </c>
      <c r="C135" s="200"/>
      <c r="D135" s="262"/>
      <c r="E135" s="46"/>
      <c r="F135" s="46"/>
    </row>
    <row r="136" spans="1:6" x14ac:dyDescent="0.25">
      <c r="A136" s="58">
        <f>A131+1</f>
        <v>93</v>
      </c>
      <c r="B136" s="194" t="s">
        <v>71</v>
      </c>
      <c r="C136" s="130"/>
      <c r="D136" s="187"/>
      <c r="E136" s="46"/>
      <c r="F136" s="46"/>
    </row>
    <row r="137" spans="1:6" x14ac:dyDescent="0.25">
      <c r="A137" s="58"/>
      <c r="B137" s="42" t="s">
        <v>10</v>
      </c>
      <c r="C137" s="130"/>
      <c r="D137" s="187"/>
      <c r="E137" s="46"/>
      <c r="F137" s="46"/>
    </row>
    <row r="138" spans="1:6" x14ac:dyDescent="0.25">
      <c r="A138" s="58">
        <f>A136+1</f>
        <v>94</v>
      </c>
      <c r="B138" s="178" t="s">
        <v>178</v>
      </c>
      <c r="C138" s="130" t="s">
        <v>38</v>
      </c>
      <c r="D138" s="88">
        <v>1</v>
      </c>
      <c r="E138" s="46"/>
      <c r="F138" s="46"/>
    </row>
    <row r="139" spans="1:6" x14ac:dyDescent="0.25">
      <c r="A139" s="74">
        <f>A138+1</f>
        <v>95</v>
      </c>
      <c r="B139" s="179" t="s">
        <v>179</v>
      </c>
      <c r="C139" s="180" t="s">
        <v>38</v>
      </c>
      <c r="D139" s="263">
        <v>2</v>
      </c>
      <c r="E139" s="114"/>
      <c r="F139" s="114"/>
    </row>
    <row r="140" spans="1:6" s="93" customFormat="1" ht="15" customHeight="1" x14ac:dyDescent="0.25">
      <c r="A140" s="73"/>
      <c r="B140" s="194"/>
      <c r="C140" s="194"/>
      <c r="D140" s="125"/>
      <c r="E140" s="125"/>
      <c r="F140" s="92"/>
    </row>
    <row r="141" spans="1:6" s="93" customFormat="1" ht="15" customHeight="1" x14ac:dyDescent="0.25">
      <c r="A141" s="73"/>
      <c r="B141" s="38" t="s">
        <v>33</v>
      </c>
      <c r="C141" s="219"/>
      <c r="D141" s="220"/>
      <c r="E141" s="221"/>
      <c r="F141" s="222"/>
    </row>
    <row r="142" spans="1:6" s="102" customFormat="1" ht="15" customHeight="1" x14ac:dyDescent="0.25">
      <c r="A142" s="99"/>
      <c r="B142" s="223"/>
      <c r="C142" s="224"/>
      <c r="D142" s="225"/>
      <c r="E142" s="226"/>
      <c r="F142" s="227" t="s">
        <v>12</v>
      </c>
    </row>
    <row r="143" spans="1:6" s="102" customFormat="1" x14ac:dyDescent="0.25">
      <c r="B143" s="176"/>
      <c r="C143" s="176"/>
      <c r="D143" s="176"/>
      <c r="E143" s="176"/>
      <c r="F143" s="176"/>
    </row>
    <row r="144" spans="1:6" s="102" customFormat="1" x14ac:dyDescent="0.25">
      <c r="B144" s="176"/>
      <c r="C144" s="176"/>
      <c r="D144" s="176"/>
      <c r="E144" s="176"/>
      <c r="F144" s="176"/>
    </row>
    <row r="145" spans="1:6" s="102" customFormat="1" ht="15" customHeight="1" x14ac:dyDescent="0.25">
      <c r="B145" s="176"/>
      <c r="C145" s="176"/>
      <c r="D145" s="176"/>
      <c r="E145" s="176"/>
      <c r="F145" s="176"/>
    </row>
    <row r="146" spans="1:6" s="93" customFormat="1" ht="15" customHeight="1" x14ac:dyDescent="0.25">
      <c r="B146" s="176"/>
      <c r="C146" s="176"/>
      <c r="D146" s="176"/>
      <c r="E146" s="176"/>
      <c r="F146" s="176"/>
    </row>
    <row r="147" spans="1:6" s="93" customFormat="1" x14ac:dyDescent="0.25">
      <c r="B147" s="176"/>
      <c r="C147" s="176"/>
      <c r="D147" s="176"/>
      <c r="E147" s="176"/>
      <c r="F147" s="176"/>
    </row>
    <row r="148" spans="1:6" x14ac:dyDescent="0.25">
      <c r="A148" s="93"/>
      <c r="B148" s="176"/>
      <c r="C148" s="176"/>
      <c r="D148" s="176"/>
      <c r="E148" s="176"/>
      <c r="F148" s="176"/>
    </row>
    <row r="149" spans="1:6" x14ac:dyDescent="0.25">
      <c r="A149" s="93"/>
      <c r="B149" s="176"/>
      <c r="C149" s="176"/>
      <c r="D149" s="176"/>
      <c r="E149" s="176"/>
      <c r="F149" s="176"/>
    </row>
    <row r="150" spans="1:6" x14ac:dyDescent="0.25">
      <c r="A150" s="93"/>
      <c r="B150" s="176"/>
      <c r="C150" s="176"/>
      <c r="D150" s="176"/>
      <c r="E150" s="176"/>
      <c r="F150" s="176"/>
    </row>
    <row r="151" spans="1:6" x14ac:dyDescent="0.25">
      <c r="A151" s="93"/>
      <c r="B151" s="176"/>
      <c r="C151" s="176"/>
      <c r="D151" s="176"/>
      <c r="E151" s="176"/>
      <c r="F151" s="176"/>
    </row>
    <row r="152" spans="1:6" x14ac:dyDescent="0.25">
      <c r="A152" s="93"/>
      <c r="B152" s="176"/>
      <c r="C152" s="176"/>
      <c r="D152" s="176"/>
      <c r="E152" s="176"/>
      <c r="F152" s="176"/>
    </row>
    <row r="153" spans="1:6" x14ac:dyDescent="0.25">
      <c r="A153" s="93"/>
      <c r="B153" s="176"/>
      <c r="C153" s="176"/>
      <c r="D153" s="176"/>
      <c r="E153" s="176"/>
      <c r="F153" s="176"/>
    </row>
    <row r="154" spans="1:6" x14ac:dyDescent="0.25">
      <c r="A154" s="93"/>
      <c r="B154" s="176"/>
      <c r="C154" s="176"/>
      <c r="D154" s="176"/>
      <c r="E154" s="176"/>
      <c r="F154" s="176"/>
    </row>
    <row r="155" spans="1:6" x14ac:dyDescent="0.25">
      <c r="A155" s="93"/>
      <c r="B155" s="176"/>
      <c r="C155" s="176"/>
      <c r="D155" s="176"/>
      <c r="E155" s="176"/>
      <c r="F155" s="176"/>
    </row>
    <row r="156" spans="1:6" x14ac:dyDescent="0.25">
      <c r="A156" s="93"/>
      <c r="B156" s="176"/>
      <c r="C156" s="176"/>
      <c r="D156" s="176"/>
      <c r="E156" s="176"/>
      <c r="F156" s="176"/>
    </row>
    <row r="157" spans="1:6" x14ac:dyDescent="0.25">
      <c r="A157" s="93"/>
      <c r="B157" s="176"/>
      <c r="C157" s="176"/>
      <c r="D157" s="176"/>
      <c r="E157" s="176"/>
      <c r="F157" s="176"/>
    </row>
    <row r="158" spans="1:6" x14ac:dyDescent="0.25">
      <c r="A158" s="93"/>
      <c r="B158" s="176"/>
      <c r="C158" s="176"/>
      <c r="D158" s="176"/>
      <c r="E158" s="176"/>
      <c r="F158" s="176"/>
    </row>
    <row r="159" spans="1:6" x14ac:dyDescent="0.25">
      <c r="A159" s="93"/>
      <c r="B159" s="176"/>
      <c r="C159" s="176"/>
      <c r="D159" s="176"/>
      <c r="E159" s="176"/>
      <c r="F159" s="176"/>
    </row>
    <row r="160" spans="1:6" x14ac:dyDescent="0.25">
      <c r="A160" s="93"/>
      <c r="B160" s="176"/>
      <c r="C160" s="176"/>
      <c r="D160" s="176"/>
      <c r="E160" s="176"/>
      <c r="F160" s="176"/>
    </row>
    <row r="161" spans="2:6" x14ac:dyDescent="0.25">
      <c r="B161" s="176"/>
      <c r="C161" s="176"/>
      <c r="D161" s="176"/>
      <c r="E161" s="176"/>
      <c r="F161" s="176"/>
    </row>
    <row r="162" spans="2:6" x14ac:dyDescent="0.25">
      <c r="B162" s="176"/>
      <c r="C162" s="176"/>
      <c r="D162" s="176"/>
      <c r="E162" s="176"/>
      <c r="F162" s="176"/>
    </row>
    <row r="163" spans="2:6" x14ac:dyDescent="0.25">
      <c r="B163" s="176"/>
      <c r="C163" s="176"/>
      <c r="D163" s="176"/>
      <c r="E163" s="176"/>
      <c r="F163" s="176"/>
    </row>
    <row r="164" spans="2:6" x14ac:dyDescent="0.25">
      <c r="B164" s="176"/>
      <c r="C164" s="176"/>
      <c r="D164" s="176"/>
      <c r="E164" s="176"/>
      <c r="F164" s="176"/>
    </row>
    <row r="165" spans="2:6" x14ac:dyDescent="0.25">
      <c r="B165" s="176"/>
      <c r="C165" s="176"/>
      <c r="D165" s="176"/>
      <c r="E165" s="176"/>
      <c r="F165" s="176"/>
    </row>
    <row r="166" spans="2:6" x14ac:dyDescent="0.25">
      <c r="B166" s="176"/>
      <c r="C166" s="176"/>
      <c r="D166" s="176"/>
      <c r="E166" s="176"/>
      <c r="F166" s="176"/>
    </row>
    <row r="167" spans="2:6" x14ac:dyDescent="0.25">
      <c r="B167" s="176"/>
      <c r="C167" s="176"/>
      <c r="D167" s="176"/>
      <c r="E167" s="176"/>
      <c r="F167" s="176"/>
    </row>
  </sheetData>
  <sheetProtection algorithmName="SHA-512" hashValue="viyOdMDh8ZGZ/m2QOYIOEYBY7KkLo6AMmDT0rx0CT767vrI7jWbgZGzRHoIRd1yMWRy3IScvpLnc9kLD9zafMw==" saltValue="loalpvHHz07BrWMZGYaAHg==" spinCount="100000" sheet="1" objects="1" scenarios="1"/>
  <mergeCells count="21">
    <mergeCell ref="A5:F5"/>
    <mergeCell ref="B1:F1"/>
    <mergeCell ref="A2:A4"/>
    <mergeCell ref="C2:F2"/>
    <mergeCell ref="C3:F3"/>
    <mergeCell ref="C4:F4"/>
    <mergeCell ref="B19:D19"/>
    <mergeCell ref="B20:D20"/>
    <mergeCell ref="B13:D13"/>
    <mergeCell ref="B18:D18"/>
    <mergeCell ref="B6:D6"/>
    <mergeCell ref="B7:D7"/>
    <mergeCell ref="B8:D8"/>
    <mergeCell ref="B11:D11"/>
    <mergeCell ref="B12:D12"/>
    <mergeCell ref="B10:D10"/>
    <mergeCell ref="B9:D9"/>
    <mergeCell ref="B14:D14"/>
    <mergeCell ref="B15:D15"/>
    <mergeCell ref="B16:D16"/>
    <mergeCell ref="B17:D17"/>
  </mergeCells>
  <hyperlinks>
    <hyperlink ref="F142" location="'Annex B'!A1" display="Anar al full Annex B"/>
  </hyperlinks>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21"/>
  <sheetViews>
    <sheetView workbookViewId="0">
      <selection activeCell="F5" sqref="F5"/>
    </sheetView>
  </sheetViews>
  <sheetFormatPr baseColWidth="10" defaultColWidth="11.5703125" defaultRowHeight="15" x14ac:dyDescent="0.25"/>
  <cols>
    <col min="2" max="2" width="48.7109375" customWidth="1"/>
    <col min="3" max="5" width="8.7109375"/>
  </cols>
  <sheetData>
    <row r="1" spans="1:5" x14ac:dyDescent="0.25">
      <c r="A1" s="17"/>
      <c r="B1" s="17"/>
      <c r="C1" s="18"/>
      <c r="D1" s="17"/>
      <c r="E1" s="17"/>
    </row>
    <row r="2" spans="1:5" ht="26.25" customHeight="1" x14ac:dyDescent="0.25">
      <c r="A2" s="17"/>
      <c r="B2" s="19" t="s">
        <v>31</v>
      </c>
      <c r="C2" s="20"/>
      <c r="D2" s="17"/>
      <c r="E2" s="17"/>
    </row>
    <row r="3" spans="1:5" x14ac:dyDescent="0.25">
      <c r="A3" s="17"/>
      <c r="B3" s="31" t="s">
        <v>32</v>
      </c>
      <c r="C3" s="264" t="s">
        <v>14</v>
      </c>
      <c r="D3" s="17"/>
      <c r="E3" s="17"/>
    </row>
    <row r="4" spans="1:5" x14ac:dyDescent="0.25">
      <c r="A4" s="17"/>
      <c r="B4" s="31" t="s">
        <v>34</v>
      </c>
      <c r="C4" s="265" t="s">
        <v>16</v>
      </c>
      <c r="D4" s="17"/>
      <c r="E4" s="17"/>
    </row>
    <row r="5" spans="1:5" x14ac:dyDescent="0.25">
      <c r="A5" s="17"/>
      <c r="B5" s="31" t="s">
        <v>319</v>
      </c>
      <c r="C5" s="265" t="s">
        <v>320</v>
      </c>
      <c r="D5" s="17"/>
      <c r="E5" s="17"/>
    </row>
    <row r="6" spans="1:5" x14ac:dyDescent="0.25">
      <c r="A6" s="17"/>
      <c r="B6" s="31" t="s">
        <v>321</v>
      </c>
      <c r="C6" s="265" t="s">
        <v>169</v>
      </c>
      <c r="D6" s="17"/>
      <c r="E6" s="17"/>
    </row>
    <row r="7" spans="1:5" x14ac:dyDescent="0.25">
      <c r="A7" s="17"/>
      <c r="B7" s="31" t="s">
        <v>322</v>
      </c>
      <c r="C7" s="265" t="s">
        <v>38</v>
      </c>
      <c r="D7" s="17"/>
      <c r="E7" s="17"/>
    </row>
    <row r="8" spans="1:5" x14ac:dyDescent="0.25">
      <c r="A8" s="17"/>
      <c r="B8" s="31" t="s">
        <v>323</v>
      </c>
      <c r="C8" s="265" t="s">
        <v>216</v>
      </c>
      <c r="D8" s="17"/>
      <c r="E8" s="17"/>
    </row>
    <row r="9" spans="1:5" x14ac:dyDescent="0.25">
      <c r="A9" s="17"/>
      <c r="B9" s="31" t="s">
        <v>11</v>
      </c>
      <c r="C9" s="265" t="s">
        <v>15</v>
      </c>
      <c r="D9" s="17"/>
      <c r="E9" s="17"/>
    </row>
    <row r="10" spans="1:5" x14ac:dyDescent="0.25">
      <c r="A10" s="17"/>
      <c r="B10" s="31" t="s">
        <v>36</v>
      </c>
      <c r="C10" s="265" t="s">
        <v>37</v>
      </c>
      <c r="D10" s="17"/>
      <c r="E10" s="17"/>
    </row>
    <row r="11" spans="1:5" x14ac:dyDescent="0.25">
      <c r="A11" s="17"/>
      <c r="B11" s="32" t="s">
        <v>324</v>
      </c>
      <c r="C11" s="266" t="s">
        <v>325</v>
      </c>
      <c r="D11" s="17"/>
      <c r="E11" s="17"/>
    </row>
    <row r="12" spans="1:5" x14ac:dyDescent="0.25">
      <c r="A12" s="17"/>
      <c r="B12" s="17"/>
      <c r="C12" s="22"/>
      <c r="D12" s="17"/>
      <c r="E12" s="17"/>
    </row>
    <row r="13" spans="1:5" x14ac:dyDescent="0.25">
      <c r="A13" s="17"/>
      <c r="B13" s="21"/>
      <c r="C13" s="23"/>
      <c r="D13" s="17"/>
      <c r="E13" s="17"/>
    </row>
    <row r="14" spans="1:5" x14ac:dyDescent="0.25">
      <c r="A14" s="17"/>
      <c r="B14" s="24" t="s">
        <v>12</v>
      </c>
      <c r="C14" s="23"/>
      <c r="D14" s="17"/>
      <c r="E14" s="17"/>
    </row>
    <row r="15" spans="1:5" x14ac:dyDescent="0.25">
      <c r="A15" s="17"/>
      <c r="B15" s="21"/>
      <c r="C15" s="23"/>
      <c r="D15" s="17"/>
      <c r="E15" s="17"/>
    </row>
    <row r="16" spans="1:5" x14ac:dyDescent="0.25">
      <c r="A16" s="17"/>
      <c r="B16" s="21"/>
      <c r="C16" s="23"/>
      <c r="D16" s="17"/>
      <c r="E16" s="17"/>
    </row>
    <row r="17" spans="1:5" x14ac:dyDescent="0.25">
      <c r="A17" s="17"/>
      <c r="B17" s="21"/>
      <c r="C17" s="23"/>
      <c r="D17" s="17"/>
      <c r="E17" s="17"/>
    </row>
    <row r="18" spans="1:5" x14ac:dyDescent="0.25">
      <c r="A18" s="17"/>
      <c r="B18" s="21"/>
      <c r="C18" s="23"/>
      <c r="D18" s="17"/>
      <c r="E18" s="17"/>
    </row>
    <row r="19" spans="1:5" x14ac:dyDescent="0.25">
      <c r="A19" s="17"/>
      <c r="B19" s="21"/>
      <c r="C19" s="23"/>
      <c r="D19" s="17"/>
      <c r="E19" s="17"/>
    </row>
    <row r="20" spans="1:5" x14ac:dyDescent="0.25">
      <c r="A20" s="17"/>
      <c r="B20" s="21"/>
      <c r="C20" s="23"/>
      <c r="D20" s="17"/>
      <c r="E20" s="17"/>
    </row>
    <row r="21" spans="1:5" x14ac:dyDescent="0.25">
      <c r="A21" s="17"/>
      <c r="B21" s="21"/>
      <c r="C21" s="23"/>
      <c r="D21" s="17"/>
      <c r="E21" s="17"/>
    </row>
  </sheetData>
  <sheetProtection algorithmName="SHA-512" hashValue="Xc0o0BOWB9XqQHwi+bFYtSH+BiWC1a76pNikaEyPq6cxKhTJtHhSHPzwxjNrvFp5+5RfWUxyKzdClJ9t9NbyLQ==" saltValue="tDPBUgV2xrHzV36n+qfBqg==" spinCount="100000" sheet="1" objects="1" scenarios="1"/>
  <hyperlinks>
    <hyperlink ref="B14" location="'Annex B'!A1" display="Anar al full Annex B"/>
  </hyperlinks>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59E76DB0D3B62E41B607E6E9136E79B8" ma:contentTypeVersion="15" ma:contentTypeDescription="Crea un document nou" ma:contentTypeScope="" ma:versionID="35e9ee4413a06e400ad10b95e3cbdafa">
  <xsd:schema xmlns:xsd="http://www.w3.org/2001/XMLSchema" xmlns:xs="http://www.w3.org/2001/XMLSchema" xmlns:p="http://schemas.microsoft.com/office/2006/metadata/properties" xmlns:ns2="a1f4eb97-4bfa-4803-be01-32f031b101e9" xmlns:ns3="b616c6e1-77c0-4444-bb9d-93339f10c6bc" targetNamespace="http://schemas.microsoft.com/office/2006/metadata/properties" ma:root="true" ma:fieldsID="9516116cad82feb38836e95635510496" ns2:_="" ns3:_="">
    <xsd:import namespace="a1f4eb97-4bfa-4803-be01-32f031b101e9"/>
    <xsd:import namespace="b616c6e1-77c0-4444-bb9d-93339f10c6bc"/>
    <xsd:element name="properties">
      <xsd:complexType>
        <xsd:sequence>
          <xsd:element name="documentManagement">
            <xsd:complexType>
              <xsd:all>
                <xsd:element ref="ns2:MediaServiceMetadata" minOccurs="0"/>
                <xsd:element ref="ns2:MediaServiceFastMetadata" minOccurs="0"/>
                <xsd:element ref="ns3:SharedWithUsers" minOccurs="0"/>
                <xsd:element ref="ns3:SharedWithDetails" minOccurs="0"/>
                <xsd:element ref="ns2:MediaServiceObjectDetectorVersions" minOccurs="0"/>
                <xsd:element ref="ns2:lcf76f155ced4ddcb4097134ff3c332f" minOccurs="0"/>
                <xsd:element ref="ns3:TaxCatchAll" minOccurs="0"/>
                <xsd:element ref="ns2:MediaServiceOCR" minOccurs="0"/>
                <xsd:element ref="ns2:MediaServiceGenerationTime" minOccurs="0"/>
                <xsd:element ref="ns2:MediaServiceEventHashCode" minOccurs="0"/>
                <xsd:element ref="ns2:MediaServiceSearchProperties" minOccurs="0"/>
                <xsd:element ref="ns2:MediaServiceDateTaken" minOccurs="0"/>
                <xsd:element ref="ns2:MediaServiceLocation" minOccurs="0"/>
                <xsd:element ref="ns2:MediaLengthInSecond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a1f4eb97-4bfa-4803-be01-32f031b101e9"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ObjectDetectorVersions" ma:index="12" nillable="true" ma:displayName="MediaServiceObjectDetectorVersions" ma:hidden="true" ma:indexed="true" ma:internalName="MediaServiceObjectDetectorVersions" ma:readOnly="true">
      <xsd:simpleType>
        <xsd:restriction base="dms:Text"/>
      </xsd:simpleType>
    </xsd:element>
    <xsd:element name="lcf76f155ced4ddcb4097134ff3c332f" ma:index="14" nillable="true" ma:taxonomy="true" ma:internalName="lcf76f155ced4ddcb4097134ff3c332f" ma:taxonomyFieldName="MediaServiceImageTags" ma:displayName="Etiquetes de la imatge" ma:readOnly="false" ma:fieldId="{5cf76f15-5ced-4ddc-b409-7134ff3c332f}" ma:taxonomyMulti="true" ma:sspId="d19f90c4-00d9-45b7-bc62-04f95cbe7a8b" ma:termSetId="09814cd3-568e-fe90-9814-8d621ff8fb84" ma:anchorId="fba54fb3-c3e1-fe81-a776-ca4b69148c4d" ma:open="true" ma:isKeyword="false">
      <xsd:complexType>
        <xsd:sequence>
          <xsd:element ref="pc:Terms" minOccurs="0" maxOccurs="1"/>
        </xsd:sequence>
      </xsd:complexType>
    </xsd:element>
    <xsd:element name="MediaServiceOCR" ma:index="16" nillable="true" ma:displayName="Extracted Text" ma:internalName="MediaServiceOCR" ma:readOnly="true">
      <xsd:simpleType>
        <xsd:restriction base="dms:Note">
          <xsd:maxLength value="255"/>
        </xsd:restriction>
      </xsd:simpleType>
    </xsd:element>
    <xsd:element name="MediaServiceGenerationTime" ma:index="17" nillable="true" ma:displayName="MediaServiceGenerationTime" ma:hidden="true" ma:internalName="MediaServiceGenerationTime" ma:readOnly="true">
      <xsd:simpleType>
        <xsd:restriction base="dms:Text"/>
      </xsd:simpleType>
    </xsd:element>
    <xsd:element name="MediaServiceEventHashCode" ma:index="18" nillable="true" ma:displayName="MediaServiceEventHashCode" ma:hidden="true" ma:internalName="MediaServiceEventHashCode" ma:readOnly="true">
      <xsd:simpleType>
        <xsd:restriction base="dms:Text"/>
      </xsd:simpleType>
    </xsd:element>
    <xsd:element name="MediaServiceSearchProperties" ma:index="19" nillable="true" ma:displayName="MediaServiceSearchProperties" ma:hidden="true" ma:internalName="MediaServiceSearchProperties" ma:readOnly="true">
      <xsd:simpleType>
        <xsd:restriction base="dms:Note"/>
      </xsd:simpleType>
    </xsd:element>
    <xsd:element name="MediaServiceDateTaken" ma:index="20" nillable="true" ma:displayName="MediaServiceDateTaken" ma:hidden="true" ma:indexed="true" ma:internalName="MediaServiceDateTaken" ma:readOnly="true">
      <xsd:simpleType>
        <xsd:restriction base="dms:Text"/>
      </xsd:simpleType>
    </xsd:element>
    <xsd:element name="MediaServiceLocation" ma:index="21" nillable="true" ma:displayName="Location" ma:indexed="true" ma:internalName="MediaServiceLocation" ma:readOnly="true">
      <xsd:simpleType>
        <xsd:restriction base="dms:Text"/>
      </xsd:simpleType>
    </xsd:element>
    <xsd:element name="MediaLengthInSeconds" ma:index="22" nillable="true" ma:displayName="MediaLengthInSeconds" ma:hidden="true" ma:internalName="MediaLengthInSeconds" ma:readOnly="true">
      <xsd:simpleType>
        <xsd:restriction base="dms:Unknown"/>
      </xsd:simpleType>
    </xsd:element>
  </xsd:schema>
  <xsd:schema xmlns:xsd="http://www.w3.org/2001/XMLSchema" xmlns:xs="http://www.w3.org/2001/XMLSchema" xmlns:dms="http://schemas.microsoft.com/office/2006/documentManagement/types" xmlns:pc="http://schemas.microsoft.com/office/infopath/2007/PartnerControls" targetNamespace="b616c6e1-77c0-4444-bb9d-93339f10c6bc" elementFormDefault="qualified">
    <xsd:import namespace="http://schemas.microsoft.com/office/2006/documentManagement/types"/>
    <xsd:import namespace="http://schemas.microsoft.com/office/infopath/2007/PartnerControls"/>
    <xsd:element name="SharedWithUsers" ma:index="10" nillable="true" ma:displayName="Compartit amb"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1" nillable="true" ma:displayName="S'ha compartit amb detalls" ma:internalName="SharedWithDetails" ma:readOnly="true">
      <xsd:simpleType>
        <xsd:restriction base="dms:Note">
          <xsd:maxLength value="255"/>
        </xsd:restriction>
      </xsd:simpleType>
    </xsd:element>
    <xsd:element name="TaxCatchAll" ma:index="15" nillable="true" ma:displayName="Taxonomy Catch All Column" ma:hidden="true" ma:list="{8810ab7a-95d5-4dfb-835d-9e5461960110}" ma:internalName="TaxCatchAll" ma:showField="CatchAllData" ma:web="b616c6e1-77c0-4444-bb9d-93339f10c6bc">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ipus de contingut"/>
        <xsd:element ref="dc:title" minOccurs="0" maxOccurs="1" ma:index="4" ma:displayName="Títo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lcf76f155ced4ddcb4097134ff3c332f xmlns="a1f4eb97-4bfa-4803-be01-32f031b101e9">
      <Terms xmlns="http://schemas.microsoft.com/office/infopath/2007/PartnerControls"/>
    </lcf76f155ced4ddcb4097134ff3c332f>
    <TaxCatchAll xmlns="b616c6e1-77c0-4444-bb9d-93339f10c6bc" xsi:nil="true"/>
  </documentManagement>
</p:properties>
</file>

<file path=customXml/itemProps1.xml><?xml version="1.0" encoding="utf-8"?>
<ds:datastoreItem xmlns:ds="http://schemas.openxmlformats.org/officeDocument/2006/customXml" ds:itemID="{A7F62C28-AC94-42FE-A561-1BCA811F649C}"/>
</file>

<file path=customXml/itemProps2.xml><?xml version="1.0" encoding="utf-8"?>
<ds:datastoreItem xmlns:ds="http://schemas.openxmlformats.org/officeDocument/2006/customXml" ds:itemID="{9D21C5D8-66DC-4CC2-8BDC-23E4E530C936}"/>
</file>

<file path=customXml/itemProps3.xml><?xml version="1.0" encoding="utf-8"?>
<ds:datastoreItem xmlns:ds="http://schemas.openxmlformats.org/officeDocument/2006/customXml" ds:itemID="{233877BF-2E76-47E4-B053-7A0EFDC39872}"/>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9</vt:i4>
      </vt:variant>
    </vt:vector>
  </HeadingPairs>
  <TitlesOfParts>
    <vt:vector size="9" baseType="lpstr">
      <vt:lpstr>Annex B</vt:lpstr>
      <vt:lpstr>1590010500</vt:lpstr>
      <vt:lpstr>1590010600</vt:lpstr>
      <vt:lpstr>1520010110</vt:lpstr>
      <vt:lpstr>1520010130</vt:lpstr>
      <vt:lpstr>1590011300</vt:lpstr>
      <vt:lpstr>1590010701</vt:lpstr>
      <vt:lpstr>7718010400</vt:lpstr>
      <vt:lpstr>Llegenda grup de criteri</vt:lpstr>
    </vt:vector>
  </TitlesOfParts>
  <Company>CTTI</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Altadill Colominas, Teresa</dc:creator>
  <cp:lastModifiedBy>Blanca Blázquez Romaña</cp:lastModifiedBy>
  <dcterms:created xsi:type="dcterms:W3CDTF">2023-06-27T09:49:54Z</dcterms:created>
  <dcterms:modified xsi:type="dcterms:W3CDTF">2026-06-25T11:11:38Z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0x01010059E76DB0D3B62E41B607E6E9136E79B8</vt:lpwstr>
  </property>
</Properties>
</file>