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tmbperfils.xarxa.interna\documents\UT15404\Downloads\"/>
    </mc:Choice>
  </mc:AlternateContent>
  <xr:revisionPtr revIDLastSave="0" documentId="13_ncr:1_{A2BD1EAF-A6D8-45CF-857C-5D2FE5C08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3" i="1"/>
  <c r="I2" i="1"/>
  <c r="I29" i="1" l="1"/>
</calcChain>
</file>

<file path=xl/sharedStrings.xml><?xml version="1.0" encoding="utf-8"?>
<sst xmlns="http://schemas.openxmlformats.org/spreadsheetml/2006/main" count="64" uniqueCount="39">
  <si>
    <t>Codi TMB</t>
  </si>
  <si>
    <t>Descripció</t>
  </si>
  <si>
    <t>Refererència</t>
  </si>
  <si>
    <t>CPV</t>
  </si>
  <si>
    <t>Unitat base</t>
  </si>
  <si>
    <t>Consum 4 anys</t>
  </si>
  <si>
    <t>Preu unitari de referencia</t>
  </si>
  <si>
    <t>Preu unitari</t>
  </si>
  <si>
    <t>TANCAMENT XAVETA M8 UNVI UNVI  90863</t>
  </si>
  <si>
    <t>UN</t>
  </si>
  <si>
    <t>PORTA DAV 1 FULLA VERD UNVI UNVI  4018685</t>
  </si>
  <si>
    <t>PORTA CENTRAL 2 FULLA UNVI UNVI  4018686</t>
  </si>
  <si>
    <t>COLZE DAVANTER DRET UNVI UNVI  4018868</t>
  </si>
  <si>
    <t>COLZE DAVANTER ESQUERRE UNVI UNVI  4018869</t>
  </si>
  <si>
    <t>COLZE ESQUERRE DEFENSA POSTERIOR UNVI UNVI  4018873</t>
  </si>
  <si>
    <t>DIFUSOR AIRE UNVI UNVI  93398</t>
  </si>
  <si>
    <t>CORTINA PARABRISA UNVI UNVI 4018687</t>
  </si>
  <si>
    <t>TECLAT TMB KP2 UNVI UNVI 4018911</t>
  </si>
  <si>
    <t>DIFUSOR AIRE UNVI I UNVI 89151</t>
  </si>
  <si>
    <t>DIFUSOR AIRE UNVI II UNVI 460152</t>
  </si>
  <si>
    <t>PARADA SOL·LICITADA H UNVI UNVI 4013695</t>
  </si>
  <si>
    <t>PANY PORTA CONDUCTOR UNVI UNVI 4008912</t>
  </si>
  <si>
    <t>FAR PRESENCIA POSTERIOR SUPERIOR UNVI I23 UNVI 4002837</t>
  </si>
  <si>
    <t>PILOT POSTERIOR LED STOP INTERIOR UNVI I23 UNVI 4025784</t>
  </si>
  <si>
    <t>PILOT POSICIO INTERMITENT UNVI I23 UNVI 4018831</t>
  </si>
  <si>
    <t>PILOT LED MATRICULA UNVI I23 UNVI 4018764</t>
  </si>
  <si>
    <t>PILOT LED MARXA ENRERE UNVI I23 UNVI 4025926</t>
  </si>
  <si>
    <t>PILOT GALIB DAVANTER 2 LED UNVI I23 UNVI 4025940</t>
  </si>
  <si>
    <t>EQUIP NETEJAPARABRISES 24V UNVI I23 UNVI 4016635</t>
  </si>
  <si>
    <t>PILOT LED INTERMITENT DAVANTER 24V UNVI I23 UNVI 4018756</t>
  </si>
  <si>
    <t>FAR ENCREUAMENT POSICIO DIA LED24V UNVI I23 UNVI 4027379</t>
  </si>
  <si>
    <t>FAR CARRETERA LED 24V UNVI I23 UNVI 4022540</t>
  </si>
  <si>
    <t>PERFIL ALUMINI TRAMPILLA PLATA UNVI I23 UNVI 4016216</t>
  </si>
  <si>
    <t>M</t>
  </si>
  <si>
    <t>FALDO UNVI UNVI I23 UNVI 4008203</t>
  </si>
  <si>
    <t>TIRADOR PORTA ARQUILLA UNVI I23 UNVI 4009334</t>
  </si>
  <si>
    <t>Import total</t>
  </si>
  <si>
    <t>Traslladar import total a l'annex A</t>
  </si>
  <si>
    <t>Preu màxim de referència 19.566,00€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</si>
</sst>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/>
    <xf numFmtId="0" fontId="0" fillId="5" borderId="2" xfId="0" applyFill="1" applyBorder="1"/>
    <xf numFmtId="4" fontId="0" fillId="5" borderId="3" xfId="0" applyNumberFormat="1" applyFill="1" applyBorder="1"/>
    <xf numFmtId="0" fontId="2" fillId="3" borderId="1" xfId="0" applyFont="1" applyFill="1" applyBorder="1" applyAlignment="1" applyProtection="1">
      <alignment horizontal="center" vertical="center" wrapText="1"/>
    </xf>
    <xf numFmtId="4" fontId="0" fillId="4" borderId="1" xfId="0" applyNumberFormat="1" applyFill="1" applyBorder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vertical="top"/>
    </xf>
    <xf numFmtId="0" fontId="0" fillId="4" borderId="1" xfId="0" applyFill="1" applyBorder="1" applyProtection="1"/>
    <xf numFmtId="0" fontId="0" fillId="4" borderId="1" xfId="0" applyFill="1" applyBorder="1" applyAlignment="1" applyProtection="1">
      <alignment horizontal="right" vertical="center"/>
    </xf>
    <xf numFmtId="0" fontId="0" fillId="0" borderId="0" xfId="0" applyProtection="1"/>
    <xf numFmtId="0" fontId="2" fillId="0" borderId="0" xfId="0" applyFont="1" applyProtection="1"/>
    <xf numFmtId="0" fontId="0" fillId="0" borderId="1" xfId="0" applyFill="1" applyBorder="1" applyProtection="1">
      <protection locked="0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2" fontId="0" fillId="4" borderId="1" xfId="0" applyNumberFormat="1" applyFill="1" applyBorder="1" applyProtection="1"/>
    <xf numFmtId="2" fontId="0" fillId="0" borderId="0" xfId="0" applyNumberFormat="1"/>
  </cellXfs>
  <cellStyles count="3">
    <cellStyle name="Coma 2" xfId="2" xr:uid="{E2F420E2-5B8C-4087-A52B-5ACD32DD1326}"/>
    <cellStyle name="Normal" xfId="0" builtinId="0"/>
    <cellStyle name="Normal 2" xfId="1" xr:uid="{F8D6C411-63E4-48FE-92C0-E1B0EDC95DB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H5" sqref="H5"/>
    </sheetView>
  </sheetViews>
  <sheetFormatPr baseColWidth="10" defaultColWidth="9.140625" defaultRowHeight="15" x14ac:dyDescent="0.25"/>
  <cols>
    <col min="1" max="1" width="11.140625" customWidth="1"/>
    <col min="2" max="2" width="43.5703125" customWidth="1"/>
    <col min="3" max="3" width="12.42578125" customWidth="1"/>
    <col min="4" max="4" width="9" customWidth="1"/>
    <col min="5" max="5" width="11.140625" customWidth="1"/>
    <col min="6" max="6" width="15" customWidth="1"/>
    <col min="7" max="7" width="24.42578125" customWidth="1"/>
    <col min="8" max="8" width="18.28515625" customWidth="1"/>
    <col min="9" max="9" width="11.7109375" style="2" bestFit="1" customWidth="1"/>
  </cols>
  <sheetData>
    <row r="1" spans="1:9" x14ac:dyDescent="0.2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1" t="s">
        <v>7</v>
      </c>
      <c r="I1" s="5" t="s">
        <v>36</v>
      </c>
    </row>
    <row r="2" spans="1:9" x14ac:dyDescent="0.25">
      <c r="A2" s="9">
        <v>229643</v>
      </c>
      <c r="B2" s="10" t="s">
        <v>8</v>
      </c>
      <c r="C2" s="9">
        <v>90863</v>
      </c>
      <c r="D2" s="10">
        <v>34210000</v>
      </c>
      <c r="E2" s="11" t="s">
        <v>9</v>
      </c>
      <c r="F2" s="11">
        <v>9</v>
      </c>
      <c r="G2" s="18">
        <v>4</v>
      </c>
      <c r="H2" s="14"/>
      <c r="I2" s="6" t="str">
        <f>IF(H2="","",H2*F2)</f>
        <v/>
      </c>
    </row>
    <row r="3" spans="1:9" x14ac:dyDescent="0.25">
      <c r="A3" s="10">
        <v>229681</v>
      </c>
      <c r="B3" s="10" t="s">
        <v>10</v>
      </c>
      <c r="C3" s="10">
        <v>4018685</v>
      </c>
      <c r="D3" s="10">
        <v>34210000</v>
      </c>
      <c r="E3" s="11" t="s">
        <v>9</v>
      </c>
      <c r="F3" s="10">
        <v>5</v>
      </c>
      <c r="G3" s="18">
        <v>598</v>
      </c>
      <c r="H3" s="14"/>
      <c r="I3" s="6" t="str">
        <f>IF(H3="","",H3*F3)</f>
        <v/>
      </c>
    </row>
    <row r="4" spans="1:9" x14ac:dyDescent="0.25">
      <c r="A4" s="10">
        <v>229682</v>
      </c>
      <c r="B4" s="10" t="s">
        <v>11</v>
      </c>
      <c r="C4" s="10">
        <v>4018686</v>
      </c>
      <c r="D4" s="10">
        <v>34210000</v>
      </c>
      <c r="E4" s="11" t="s">
        <v>9</v>
      </c>
      <c r="F4" s="10">
        <v>2</v>
      </c>
      <c r="G4" s="18">
        <v>334</v>
      </c>
      <c r="H4" s="14"/>
      <c r="I4" s="6" t="str">
        <f t="shared" ref="I4:I27" si="0">IF(H4="","",H4*F4)</f>
        <v/>
      </c>
    </row>
    <row r="5" spans="1:9" x14ac:dyDescent="0.25">
      <c r="A5" s="10">
        <v>229683</v>
      </c>
      <c r="B5" s="10" t="s">
        <v>12</v>
      </c>
      <c r="C5" s="10">
        <v>4018868</v>
      </c>
      <c r="D5" s="10">
        <v>34210000</v>
      </c>
      <c r="E5" s="11" t="s">
        <v>9</v>
      </c>
      <c r="F5" s="10">
        <v>1</v>
      </c>
      <c r="G5" s="18">
        <v>650</v>
      </c>
      <c r="H5" s="14"/>
      <c r="I5" s="6" t="str">
        <f t="shared" si="0"/>
        <v/>
      </c>
    </row>
    <row r="6" spans="1:9" x14ac:dyDescent="0.25">
      <c r="A6" s="10">
        <v>229684</v>
      </c>
      <c r="B6" s="10" t="s">
        <v>13</v>
      </c>
      <c r="C6" s="10">
        <v>4018869</v>
      </c>
      <c r="D6" s="10">
        <v>34210000</v>
      </c>
      <c r="E6" s="11" t="s">
        <v>9</v>
      </c>
      <c r="F6" s="10">
        <v>1</v>
      </c>
      <c r="G6" s="18">
        <v>650</v>
      </c>
      <c r="H6" s="14"/>
      <c r="I6" s="6" t="str">
        <f t="shared" si="0"/>
        <v/>
      </c>
    </row>
    <row r="7" spans="1:9" x14ac:dyDescent="0.25">
      <c r="A7" s="10">
        <v>229688</v>
      </c>
      <c r="B7" s="10" t="s">
        <v>14</v>
      </c>
      <c r="C7" s="10">
        <v>4018873</v>
      </c>
      <c r="D7" s="10">
        <v>34210000</v>
      </c>
      <c r="E7" s="11" t="s">
        <v>9</v>
      </c>
      <c r="F7" s="10">
        <v>2</v>
      </c>
      <c r="G7" s="18">
        <v>455</v>
      </c>
      <c r="H7" s="14"/>
      <c r="I7" s="6" t="str">
        <f t="shared" si="0"/>
        <v/>
      </c>
    </row>
    <row r="8" spans="1:9" x14ac:dyDescent="0.25">
      <c r="A8" s="10">
        <v>235426</v>
      </c>
      <c r="B8" s="10" t="s">
        <v>15</v>
      </c>
      <c r="C8" s="10">
        <v>93398</v>
      </c>
      <c r="D8" s="10">
        <v>34320000</v>
      </c>
      <c r="E8" s="11" t="s">
        <v>9</v>
      </c>
      <c r="F8" s="10">
        <v>50</v>
      </c>
      <c r="G8" s="18">
        <v>11</v>
      </c>
      <c r="H8" s="14"/>
      <c r="I8" s="6" t="str">
        <f t="shared" si="0"/>
        <v/>
      </c>
    </row>
    <row r="9" spans="1:9" x14ac:dyDescent="0.25">
      <c r="A9" s="10">
        <v>236189</v>
      </c>
      <c r="B9" s="10" t="s">
        <v>16</v>
      </c>
      <c r="C9" s="10">
        <v>4018687</v>
      </c>
      <c r="D9" s="10">
        <v>34320000</v>
      </c>
      <c r="E9" s="11" t="s">
        <v>9</v>
      </c>
      <c r="F9" s="10">
        <v>3</v>
      </c>
      <c r="G9" s="18">
        <v>258</v>
      </c>
      <c r="H9" s="14"/>
      <c r="I9" s="6" t="str">
        <f t="shared" si="0"/>
        <v/>
      </c>
    </row>
    <row r="10" spans="1:9" x14ac:dyDescent="0.25">
      <c r="A10" s="10">
        <v>237497</v>
      </c>
      <c r="B10" s="10" t="s">
        <v>17</v>
      </c>
      <c r="C10" s="10">
        <v>4018911</v>
      </c>
      <c r="D10" s="10">
        <v>31610000</v>
      </c>
      <c r="E10" s="11" t="s">
        <v>9</v>
      </c>
      <c r="F10" s="10">
        <v>3</v>
      </c>
      <c r="G10" s="18">
        <v>448</v>
      </c>
      <c r="H10" s="14"/>
      <c r="I10" s="6" t="str">
        <f t="shared" si="0"/>
        <v/>
      </c>
    </row>
    <row r="11" spans="1:9" x14ac:dyDescent="0.25">
      <c r="A11" s="10">
        <v>237690</v>
      </c>
      <c r="B11" s="10" t="s">
        <v>18</v>
      </c>
      <c r="C11" s="10">
        <v>89151</v>
      </c>
      <c r="D11" s="10">
        <v>34210000</v>
      </c>
      <c r="E11" s="11" t="s">
        <v>9</v>
      </c>
      <c r="F11" s="10">
        <v>24</v>
      </c>
      <c r="G11" s="18">
        <v>8</v>
      </c>
      <c r="H11" s="14"/>
      <c r="I11" s="6" t="str">
        <f t="shared" si="0"/>
        <v/>
      </c>
    </row>
    <row r="12" spans="1:9" x14ac:dyDescent="0.25">
      <c r="A12" s="10">
        <v>237691</v>
      </c>
      <c r="B12" s="10" t="s">
        <v>19</v>
      </c>
      <c r="C12" s="10">
        <v>460152</v>
      </c>
      <c r="D12" s="10">
        <v>34210000</v>
      </c>
      <c r="E12" s="11" t="s">
        <v>9</v>
      </c>
      <c r="F12" s="10">
        <v>24</v>
      </c>
      <c r="G12" s="18">
        <v>15</v>
      </c>
      <c r="H12" s="14"/>
      <c r="I12" s="6" t="str">
        <f t="shared" si="0"/>
        <v/>
      </c>
    </row>
    <row r="13" spans="1:9" x14ac:dyDescent="0.25">
      <c r="A13" s="10">
        <v>237692</v>
      </c>
      <c r="B13" s="10" t="s">
        <v>20</v>
      </c>
      <c r="C13" s="10">
        <v>4013695</v>
      </c>
      <c r="D13" s="10">
        <v>31610000</v>
      </c>
      <c r="E13" s="11" t="s">
        <v>9</v>
      </c>
      <c r="F13" s="10">
        <v>3</v>
      </c>
      <c r="G13" s="18">
        <v>50</v>
      </c>
      <c r="H13" s="14"/>
      <c r="I13" s="6" t="str">
        <f t="shared" si="0"/>
        <v/>
      </c>
    </row>
    <row r="14" spans="1:9" x14ac:dyDescent="0.25">
      <c r="A14" s="10">
        <v>237924</v>
      </c>
      <c r="B14" s="10" t="s">
        <v>21</v>
      </c>
      <c r="C14" s="10">
        <v>4008912</v>
      </c>
      <c r="D14" s="10">
        <v>34210000</v>
      </c>
      <c r="E14" s="11" t="s">
        <v>9</v>
      </c>
      <c r="F14" s="10">
        <v>5</v>
      </c>
      <c r="G14" s="18">
        <v>36</v>
      </c>
      <c r="H14" s="14"/>
      <c r="I14" s="6" t="str">
        <f t="shared" si="0"/>
        <v/>
      </c>
    </row>
    <row r="15" spans="1:9" x14ac:dyDescent="0.25">
      <c r="A15" s="10">
        <v>237948</v>
      </c>
      <c r="B15" s="10" t="s">
        <v>22</v>
      </c>
      <c r="C15" s="10">
        <v>4002837</v>
      </c>
      <c r="D15" s="10">
        <v>31610000</v>
      </c>
      <c r="E15" s="11" t="s">
        <v>9</v>
      </c>
      <c r="F15" s="10">
        <v>3</v>
      </c>
      <c r="G15" s="18">
        <v>43</v>
      </c>
      <c r="H15" s="14"/>
      <c r="I15" s="6" t="str">
        <f t="shared" si="0"/>
        <v/>
      </c>
    </row>
    <row r="16" spans="1:9" x14ac:dyDescent="0.25">
      <c r="A16" s="10">
        <v>237956</v>
      </c>
      <c r="B16" s="10" t="s">
        <v>23</v>
      </c>
      <c r="C16" s="10">
        <v>4025784</v>
      </c>
      <c r="D16" s="10">
        <v>31610000</v>
      </c>
      <c r="E16" s="11" t="s">
        <v>9</v>
      </c>
      <c r="F16" s="10">
        <v>3</v>
      </c>
      <c r="G16" s="18">
        <v>207</v>
      </c>
      <c r="H16" s="14"/>
      <c r="I16" s="6" t="str">
        <f t="shared" si="0"/>
        <v/>
      </c>
    </row>
    <row r="17" spans="1:11" x14ac:dyDescent="0.25">
      <c r="A17" s="10">
        <v>237960</v>
      </c>
      <c r="B17" s="10" t="s">
        <v>24</v>
      </c>
      <c r="C17" s="10">
        <v>4018831</v>
      </c>
      <c r="D17" s="10">
        <v>31610000</v>
      </c>
      <c r="E17" s="11" t="s">
        <v>9</v>
      </c>
      <c r="F17" s="10">
        <v>3</v>
      </c>
      <c r="G17" s="18">
        <v>26</v>
      </c>
      <c r="H17" s="14"/>
      <c r="I17" s="6" t="str">
        <f t="shared" si="0"/>
        <v/>
      </c>
    </row>
    <row r="18" spans="1:11" x14ac:dyDescent="0.25">
      <c r="A18" s="10">
        <v>237964</v>
      </c>
      <c r="B18" s="10" t="s">
        <v>25</v>
      </c>
      <c r="C18" s="10">
        <v>4018764</v>
      </c>
      <c r="D18" s="10">
        <v>31610000</v>
      </c>
      <c r="E18" s="11" t="s">
        <v>9</v>
      </c>
      <c r="F18" s="10">
        <v>3</v>
      </c>
      <c r="G18" s="18">
        <v>27</v>
      </c>
      <c r="H18" s="14"/>
      <c r="I18" s="6" t="str">
        <f t="shared" si="0"/>
        <v/>
      </c>
    </row>
    <row r="19" spans="1:11" x14ac:dyDescent="0.25">
      <c r="A19" s="10">
        <v>237968</v>
      </c>
      <c r="B19" s="10" t="s">
        <v>26</v>
      </c>
      <c r="C19" s="10">
        <v>4025926</v>
      </c>
      <c r="D19" s="10">
        <v>31610000</v>
      </c>
      <c r="E19" s="11" t="s">
        <v>9</v>
      </c>
      <c r="F19" s="10">
        <v>5</v>
      </c>
      <c r="G19" s="18">
        <v>70</v>
      </c>
      <c r="H19" s="14"/>
      <c r="I19" s="6" t="str">
        <f t="shared" si="0"/>
        <v/>
      </c>
    </row>
    <row r="20" spans="1:11" x14ac:dyDescent="0.25">
      <c r="A20" s="10">
        <v>237971</v>
      </c>
      <c r="B20" s="10" t="s">
        <v>27</v>
      </c>
      <c r="C20" s="10">
        <v>4025940</v>
      </c>
      <c r="D20" s="10">
        <v>31610000</v>
      </c>
      <c r="E20" s="11" t="s">
        <v>9</v>
      </c>
      <c r="F20" s="10">
        <v>10</v>
      </c>
      <c r="G20" s="18">
        <v>23</v>
      </c>
      <c r="H20" s="14"/>
      <c r="I20" s="6" t="str">
        <f t="shared" si="0"/>
        <v/>
      </c>
    </row>
    <row r="21" spans="1:11" x14ac:dyDescent="0.25">
      <c r="A21" s="10">
        <v>237974</v>
      </c>
      <c r="B21" s="10" t="s">
        <v>28</v>
      </c>
      <c r="C21" s="10">
        <v>4016635</v>
      </c>
      <c r="D21" s="10">
        <v>31610000</v>
      </c>
      <c r="E21" s="11" t="s">
        <v>9</v>
      </c>
      <c r="F21" s="10">
        <v>3</v>
      </c>
      <c r="G21" s="18">
        <v>908</v>
      </c>
      <c r="H21" s="14"/>
      <c r="I21" s="6" t="str">
        <f t="shared" si="0"/>
        <v/>
      </c>
    </row>
    <row r="22" spans="1:11" x14ac:dyDescent="0.25">
      <c r="A22" s="10">
        <v>237976</v>
      </c>
      <c r="B22" s="10" t="s">
        <v>29</v>
      </c>
      <c r="C22" s="10">
        <v>4018756</v>
      </c>
      <c r="D22" s="10">
        <v>31610000</v>
      </c>
      <c r="E22" s="11" t="s">
        <v>9</v>
      </c>
      <c r="F22" s="10">
        <v>5</v>
      </c>
      <c r="G22" s="18">
        <v>81</v>
      </c>
      <c r="H22" s="14"/>
      <c r="I22" s="6" t="str">
        <f t="shared" si="0"/>
        <v/>
      </c>
    </row>
    <row r="23" spans="1:11" x14ac:dyDescent="0.25">
      <c r="A23" s="10">
        <v>237977</v>
      </c>
      <c r="B23" s="10" t="s">
        <v>30</v>
      </c>
      <c r="C23" s="10">
        <v>4027379</v>
      </c>
      <c r="D23" s="10">
        <v>31610000</v>
      </c>
      <c r="E23" s="11" t="s">
        <v>9</v>
      </c>
      <c r="F23" s="10">
        <v>10</v>
      </c>
      <c r="G23" s="18">
        <v>444</v>
      </c>
      <c r="H23" s="14"/>
      <c r="I23" s="6" t="str">
        <f t="shared" si="0"/>
        <v/>
      </c>
    </row>
    <row r="24" spans="1:11" x14ac:dyDescent="0.25">
      <c r="A24" s="10">
        <v>237978</v>
      </c>
      <c r="B24" s="10" t="s">
        <v>31</v>
      </c>
      <c r="C24" s="10">
        <v>4022540</v>
      </c>
      <c r="D24" s="10">
        <v>31610000</v>
      </c>
      <c r="E24" s="11" t="s">
        <v>9</v>
      </c>
      <c r="F24" s="10">
        <v>3</v>
      </c>
      <c r="G24" s="18">
        <v>308</v>
      </c>
      <c r="H24" s="14"/>
      <c r="I24" s="6" t="str">
        <f t="shared" si="0"/>
        <v/>
      </c>
    </row>
    <row r="25" spans="1:11" x14ac:dyDescent="0.25">
      <c r="A25" s="10">
        <v>237993</v>
      </c>
      <c r="B25" s="10" t="s">
        <v>32</v>
      </c>
      <c r="C25" s="10">
        <v>4016216</v>
      </c>
      <c r="D25" s="10">
        <v>34210000</v>
      </c>
      <c r="E25" s="11" t="s">
        <v>33</v>
      </c>
      <c r="F25" s="10">
        <v>10</v>
      </c>
      <c r="G25" s="18">
        <v>9</v>
      </c>
      <c r="H25" s="14"/>
      <c r="I25" s="6" t="str">
        <f t="shared" si="0"/>
        <v/>
      </c>
    </row>
    <row r="26" spans="1:11" x14ac:dyDescent="0.25">
      <c r="A26" s="10">
        <v>237998</v>
      </c>
      <c r="B26" s="10" t="s">
        <v>34</v>
      </c>
      <c r="C26" s="10">
        <v>4008203</v>
      </c>
      <c r="D26" s="10">
        <v>34210000</v>
      </c>
      <c r="E26" s="11" t="s">
        <v>9</v>
      </c>
      <c r="F26" s="10">
        <v>1</v>
      </c>
      <c r="G26" s="18">
        <v>15</v>
      </c>
      <c r="H26" s="14"/>
      <c r="I26" s="6" t="str">
        <f t="shared" si="0"/>
        <v/>
      </c>
    </row>
    <row r="27" spans="1:11" x14ac:dyDescent="0.25">
      <c r="A27" s="10">
        <v>237999</v>
      </c>
      <c r="B27" s="10" t="s">
        <v>35</v>
      </c>
      <c r="C27" s="10">
        <v>4009334</v>
      </c>
      <c r="D27" s="10">
        <v>34210000</v>
      </c>
      <c r="E27" s="11" t="s">
        <v>9</v>
      </c>
      <c r="F27" s="10">
        <v>5</v>
      </c>
      <c r="G27" s="18">
        <v>5</v>
      </c>
      <c r="H27" s="14"/>
      <c r="I27" s="6" t="str">
        <f t="shared" si="0"/>
        <v/>
      </c>
    </row>
    <row r="28" spans="1:11" ht="15.75" thickBot="1" x14ac:dyDescent="0.3">
      <c r="A28" s="12"/>
      <c r="B28" s="12"/>
      <c r="C28" s="12"/>
      <c r="D28" s="12"/>
      <c r="E28" s="12"/>
      <c r="F28" s="12"/>
      <c r="G28" s="12"/>
    </row>
    <row r="29" spans="1:11" ht="15.75" thickBot="1" x14ac:dyDescent="0.3">
      <c r="A29" s="12"/>
      <c r="B29" s="12"/>
      <c r="C29" s="12"/>
      <c r="D29" s="12"/>
      <c r="E29" s="12"/>
      <c r="F29" s="12"/>
      <c r="G29" s="12"/>
      <c r="H29" s="3" t="s">
        <v>36</v>
      </c>
      <c r="I29" s="4">
        <f>SUM(I2:I27)</f>
        <v>0</v>
      </c>
      <c r="K29" s="19"/>
    </row>
    <row r="30" spans="1:11" x14ac:dyDescent="0.25">
      <c r="A30" s="12"/>
      <c r="B30" s="12"/>
      <c r="C30" s="12"/>
      <c r="D30" s="12"/>
      <c r="E30" s="12"/>
      <c r="F30" s="12"/>
      <c r="G30" s="12"/>
    </row>
    <row r="31" spans="1:11" x14ac:dyDescent="0.25">
      <c r="A31" s="12"/>
      <c r="B31" s="12"/>
      <c r="C31" s="12"/>
      <c r="D31" s="12"/>
      <c r="E31" s="12"/>
      <c r="F31" s="12"/>
      <c r="G31" s="13" t="s">
        <v>38</v>
      </c>
    </row>
    <row r="32" spans="1:11" ht="15.75" thickBot="1" x14ac:dyDescent="0.3"/>
    <row r="33" spans="7:9" ht="15.75" thickBot="1" x14ac:dyDescent="0.3">
      <c r="G33" s="15" t="s">
        <v>37</v>
      </c>
      <c r="H33" s="16"/>
      <c r="I33" s="17"/>
    </row>
  </sheetData>
  <sheetProtection algorithmName="SHA-512" hashValue="5hSXtqFnxoUyW0Pav6nAhgYh2+b9xE5UVQNzEVrF4FzHPTwqxQDfDXkUAEFbswmznGmcQw4NoEQa0ehVD17yJw==" saltValue="jFxAvr7sruLlF5YC/8YahA==" spinCount="100000" sheet="1" objects="1" scenarios="1"/>
  <autoFilter ref="A1:H43" xr:uid="{00000000-0001-0000-0000-000000000000}">
    <sortState xmlns:xlrd2="http://schemas.microsoft.com/office/spreadsheetml/2017/richdata2" ref="A2:H43">
      <sortCondition ref="A1:A43"/>
    </sortState>
  </autoFilter>
  <mergeCells count="1">
    <mergeCell ref="G33:I33"/>
  </mergeCells>
  <conditionalFormatting sqref="A1:A1048576">
    <cfRule type="duplicateValues" dxfId="0" priority="1"/>
  </conditionalFormatting>
  <pageMargins left="0.7" right="0.7" top="0.75" bottom="0.75" header="0.3" footer="0.3"/>
  <ignoredErrors>
    <ignoredError sqref="I2:I2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12000782B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12000782B - AM Recanvis fabricant UNVI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2026-09-16T22:00:00+00:00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601095</TMB_IDLicitacio>
    <TMB_CA xmlns="c8de0594-42e2-4f26-8a69-9df094374455" xsi:nil="true"/>
    <TMB_DataAltres xmlns="c8de0594-42e2-4f26-8a69-9df094374455" xsi:nil="true"/>
    <TMB_Perfil xmlns="c8de0594-42e2-4f26-8a69-9df094374455">true</TMB_Perfil>
    <TMB_LastProcessedHash xmlns="c8de0594-42e2-4f26-8a69-9df094374455">fb01349acb3d85db3c705a9f1e56725a8ac4ab8a40b9ed3c5c642951a6bcd0b1</TMB_LastProcessedHash>
    <TMB_CC xmlns="c8de0594-42e2-4f26-8a69-9df094374455">2026-09-21T22:00:00+00:00</TMB_CC>
    <b3a2275c509d4b0394d7e35eb2e777cd xmlns="c8de0594-42e2-4f26-8a69-9df0943744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provisionaments" ma:contentTypeID="0x0101002D732CEEE4A84C40A2C127420ABC1A68003703299E51FD884E9720DE8D6877ACF4" ma:contentTypeVersion="35" ma:contentTypeDescription="Crea un document nou" ma:contentTypeScope="" ma:versionID="35f2a45c68de9ed7e44937169905b6cc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1fc73c9672a641e5f14bbee43959f4e7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DataComiteWF" minOccurs="0"/>
                <xsd:element ref="ns1:TMB_seguimentWorkflow" minOccurs="0"/>
                <xsd:element ref="ns1:TMB_TitolLicitacio" minOccurs="0"/>
                <xsd:element ref="ns1:TMB_NumeroSolicitud" minOccurs="0"/>
                <xsd:element ref="ns1:TMB_IDLicitacio" minOccurs="0"/>
                <xsd:element ref="ns1:TaxCatchAllLabel" minOccurs="0"/>
                <xsd:element ref="ns1:b3a2275c509d4b0394d7e35eb2e777cd" minOccurs="0"/>
                <xsd:element ref="ns1:ecb982cbbbba49edba287c0296970fd2" minOccurs="0"/>
                <xsd:element ref="ns1:g93776c333e34272ab15451ee7fa82be" minOccurs="0"/>
                <xsd:element ref="ns1:TaxCatchAll" minOccurs="0"/>
                <xsd:element ref="ns1:h480fc279f9148aeb4afcdcf27073b87" minOccurs="0"/>
                <xsd:element ref="ns3:lcf76f155ced4ddcb4097134ff3c332f" minOccurs="0"/>
                <xsd:element ref="ns3:DocOkMA" minOccurs="0"/>
                <xsd:element ref="ns1:TMB_LastProcessed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DataComiteWF" ma:index="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1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TMB_TitolLicitacio" ma:index="12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TMB_NumeroSolicitud" ma:index="14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  <xsd:element name="TMB_IDLicitacio" ma:index="15" nillable="true" ma:displayName="IDLicitacio" ma:hidden="true" ma:internalName="TMB_IDLicitacio" ma:readOnly="false" ma:percentage="FALSE">
      <xsd:simpleType>
        <xsd:restriction base="dms:Number"/>
      </xsd:simpleType>
    </xsd:element>
    <xsd:element name="TaxCatchAllLabel" ma:index="21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a2275c509d4b0394d7e35eb2e777cd" ma:index="22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3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3776c333e34272ab15451ee7fa82be" ma:index="24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80fc279f9148aeb4afcdcf27073b87" ma:index="27" nillable="true" ma:taxonomy="true" ma:internalName="h480fc279f9148aeb4afcdcf27073b87" ma:taxonomyFieldName="TMB_Estat" ma:displayName="Estat doc." ma:readOnly="false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LastProcessedHash" ma:index="31" nillable="true" ma:displayName="TMB_LastProcessedHash" ma:default="" ma:internalName="TMB_LastProcessedHas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Etiquetes de la imatge_0" ma:hidden="true" ma:internalName="lcf76f155ced4ddcb4097134ff3c332f" ma:readOnly="false">
      <xsd:simpleType>
        <xsd:restriction base="dms:Note"/>
      </xsd:simpleType>
    </xsd:element>
    <xsd:element name="DocOkMA" ma:index="30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241E7D-D816-4ABA-A484-CBB9990335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3E4DD-F6C7-40A9-8F4C-6FFCE771FF59}">
  <ds:schemaRefs>
    <ds:schemaRef ds:uri="c8de0594-42e2-4f26-8a69-9df094374455"/>
    <ds:schemaRef ds:uri="http://schemas.openxmlformats.org/package/2006/metadata/core-properties"/>
    <ds:schemaRef ds:uri="b33c6233-2ab6-44e4-b566-b78dc0012292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E8F3CA-0855-4B25-A0E6-05020301D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 Molinero, Daniel</dc:creator>
  <cp:keywords/>
  <dc:description/>
  <cp:lastModifiedBy>Marquez Garcia, Guillem</cp:lastModifiedBy>
  <cp:revision/>
  <dcterms:created xsi:type="dcterms:W3CDTF">2015-06-05T18:17:20Z</dcterms:created>
  <dcterms:modified xsi:type="dcterms:W3CDTF">2026-09-15T08:05:10Z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0x0101002D732CEEE4A84C40A2C127420ABC1A68003703299E51FD884E9720DE8D6877ACF4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>Inici|1ed37523-d63e-4991-aef8-399e829bfef8</vt:lpwstr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TMB_LastProcessedHash">
    <vt:lpwstr>20b5a6e5d591f84e4a334808261f23087078fe1ce9cd33cdb160714c42e2ae30</vt:lpwstr>
  </property>
  <property fmtid="{D5CDD505-2E9C-101B-9397-08002B2CF9AE}" pid="18" name="TMB_IDLicitacio">
    <vt:r8>601095</vt:r8>
  </property>
  <property fmtid="{D5CDD505-2E9C-101B-9397-08002B2CF9AE}" pid="19" name="h80888fb7b914359b90c46b7c452b251">
    <vt:lpwstr/>
  </property>
  <property fmtid="{D5CDD505-2E9C-101B-9397-08002B2CF9AE}" pid="20" name="o0f6527fa5184dfa91381007b0eb82df">
    <vt:lpwstr/>
  </property>
  <property fmtid="{D5CDD505-2E9C-101B-9397-08002B2CF9AE}" pid="21" name="ba05a5f98ed745b98d9dacf37bda167c">
    <vt:lpwstr/>
  </property>
  <property fmtid="{D5CDD505-2E9C-101B-9397-08002B2CF9AE}" pid="22" name="h3e189544f4e4582960eb2fb36374928">
    <vt:lpwstr/>
  </property>
  <property fmtid="{D5CDD505-2E9C-101B-9397-08002B2CF9AE}" pid="23" name="FirstName">
    <vt:lpwstr/>
  </property>
  <property fmtid="{D5CDD505-2E9C-101B-9397-08002B2CF9AE}" pid="24" name="_ApprovalAssignedTo">
    <vt:lpwstr/>
  </property>
  <property fmtid="{D5CDD505-2E9C-101B-9397-08002B2CF9AE}" pid="25" name="_ApprovalStatus">
    <vt:i4>0</vt:i4>
  </property>
  <property fmtid="{D5CDD505-2E9C-101B-9397-08002B2CF9AE}" pid="26" name="_ApprovalRespondedBy">
    <vt:lpwstr/>
  </property>
  <property fmtid="{D5CDD505-2E9C-101B-9397-08002B2CF9AE}" pid="27" name="_ApprovalSentBy">
    <vt:lpwstr/>
  </property>
  <property fmtid="{D5CDD505-2E9C-101B-9397-08002B2CF9AE}" pid="28" name="TMB_OP">
    <vt:filetime>2026-07-28T22:00:00Z</vt:filetime>
  </property>
  <property fmtid="{D5CDD505-2E9C-101B-9397-08002B2CF9AE}" pid="29" name="TMB_CC">
    <vt:filetime>2026-08-03T22:00:00Z</vt:filetime>
  </property>
  <property fmtid="{D5CDD505-2E9C-101B-9397-08002B2CF9AE}" pid="32" name="TMB_Perfil">
    <vt:bool>false</vt:bool>
  </property>
</Properties>
</file>