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Unidades compartidas\Contractació i Compres\Nova R\CONTRACTACIONS 2026\2. LICITACIONS\OSE00014_2026 Traçabilitat i continuïtat SII.Saa\02. Plecs\"/>
    </mc:Choice>
  </mc:AlternateContent>
  <bookViews>
    <workbookView xWindow="0" yWindow="0" windowWidth="28800" windowHeight="12585"/>
  </bookViews>
  <sheets>
    <sheet name="Model CAT" sheetId="1" r:id="rId1"/>
  </sheets>
  <calcPr calcId="152511"/>
  <extLst>
    <ext uri="GoogleSheetsCustomDataVersion2">
      <go:sheetsCustomData xmlns:go="http://customooxmlschemas.google.com/" r:id="rId6" roundtripDataChecksum="3VDFb7ZGc6SBU+HU+DiMGjoUmZ4vY+U0/4VGXjSh8b8="/>
    </ext>
  </extLst>
</workbook>
</file>

<file path=xl/calcChain.xml><?xml version="1.0" encoding="utf-8"?>
<calcChain xmlns="http://schemas.openxmlformats.org/spreadsheetml/2006/main">
  <c r="D33" i="1" l="1"/>
  <c r="D32" i="1"/>
  <c r="D31" i="1"/>
  <c r="J22" i="1" l="1"/>
  <c r="J23" i="1"/>
  <c r="J24" i="1"/>
  <c r="J25" i="1"/>
  <c r="J26" i="1"/>
  <c r="J27" i="1"/>
  <c r="G26" i="1"/>
  <c r="G25" i="1"/>
  <c r="G27" i="1"/>
  <c r="G24" i="1"/>
  <c r="G23" i="1"/>
  <c r="G22" i="1"/>
  <c r="J21" i="1"/>
  <c r="G21" i="1"/>
  <c r="D11" i="1"/>
  <c r="D10" i="1"/>
  <c r="D9" i="1"/>
  <c r="D8" i="1"/>
  <c r="D7" i="1"/>
</calcChain>
</file>

<file path=xl/sharedStrings.xml><?xml version="1.0" encoding="utf-8"?>
<sst xmlns="http://schemas.openxmlformats.org/spreadsheetml/2006/main" count="55" uniqueCount="41">
  <si>
    <t>ANNEX 1</t>
  </si>
  <si>
    <t>MODEL D'OFERTA ECONÒMICA (SOBRE 3)</t>
  </si>
  <si>
    <t>Dades sotasignant</t>
  </si>
  <si>
    <t>Resposta</t>
  </si>
  <si>
    <t>Observacions</t>
  </si>
  <si>
    <t>Nom sotasignant</t>
  </si>
  <si>
    <t>DNI sotasignant</t>
  </si>
  <si>
    <t>Actua en</t>
  </si>
  <si>
    <t>Denominació Empresa</t>
  </si>
  <si>
    <t>NIF Empresa</t>
  </si>
  <si>
    <t>Títol del Contacte (introduir el títol de l'Apartat A del QC del PCP)</t>
  </si>
  <si>
    <t>Codi d' Expedient</t>
  </si>
  <si>
    <t>El sotasignant, assabentat/ada de l’anunci publicat al Perfil del contractant de la UOC i de les condicions i requisits que s’exigeixen per a l’adjudicació del contracte anteriorment referenciat, es compromet (en nom propi o de l’empresa que representa) a executar-lo amb estricta subjecció als requisits i condicions esmentats, d’acord amb el preu global i els preus unitaris (segons que correspongui) següents:</t>
  </si>
  <si>
    <t>PRESSUPOST DE LICITACIÓ</t>
  </si>
  <si>
    <t>OFERTA LICITADOR</t>
  </si>
  <si>
    <t>CONCEPTES</t>
  </si>
  <si>
    <t>Tipologia</t>
  </si>
  <si>
    <t>Preu Màxim Admès
(IVA Exclòs)</t>
  </si>
  <si>
    <t>Unitat de Mesura</t>
  </si>
  <si>
    <t>Preu Oferta (IVA Excl)</t>
  </si>
  <si>
    <t>Import IVA</t>
  </si>
  <si>
    <t>Preu Oferta
(IVA Inclòs)</t>
  </si>
  <si>
    <t>Advertiments</t>
  </si>
  <si>
    <t>El termini de validesa de l’oferta és l’indicat en l’Apartat N del Quadre de Característiques.</t>
  </si>
  <si>
    <t>(S’ha de fer oferta per a tots i cadascun dels preus que s’indiquen en l’Apartat Y del Quadre de Característiques. Queden automàticament excloses del procediment de licitació les ofertes que presentin qualsevol valor superior al pressupost base de licitació —o, si n’hi ha, als preus unitaris màxims— indicats en l’Apartat E del Quadre de Característiques)</t>
  </si>
  <si>
    <t>OSE00014/2026</t>
  </si>
  <si>
    <t>Servei de manteniment, suport tècnic-legal i evolutius de la plataforma de Subministrament Immediat d’Informació (SII) a l’AEAT per a la Universitat Oberta de Catalunya</t>
  </si>
  <si>
    <t>Preu mensual Subministrament de l’eina B2Brouter, servei de manteniment del sistema implantat (SII - 25.000 transacciones incluidas mensuals)</t>
  </si>
  <si>
    <t>Preu per registre (per sobre dels 25.000 registres/mes)</t>
  </si>
  <si>
    <t>Preu mensual Servei eDocExchange (inclou 100 factures emeses/rebudes mensuals)</t>
  </si>
  <si>
    <t>Preu per factura extra (per sobre de les 100 factures/mes)</t>
  </si>
  <si>
    <t>Preu/hora Cap de projecte</t>
  </si>
  <si>
    <t>Preu/hora Consultor senior especialista en Comptabilitat i Fiscalitat</t>
  </si>
  <si>
    <t>Preu/hora Programador</t>
  </si>
  <si>
    <t>Preu (€)</t>
  </si>
  <si>
    <t>Euro</t>
  </si>
  <si>
    <t>CONCEPTES DIFERENTS DEL PREU</t>
  </si>
  <si>
    <t>Oferta</t>
  </si>
  <si>
    <t>La comunicació amb l’AEAT es pot fer  amb un certificat de la UOC</t>
  </si>
  <si>
    <t>Comú per els tres perfils, al menys 1 perfil de personal amb un mínim de 2 anys d'experiència en la participació en projectes relacionats amb l'eina B2BRouter</t>
  </si>
  <si>
    <t>Pel perfil Consultor sènior especialista, al menys 1 perfil de personal amb un mínim de 2 anys d'experiència en la realització de treballs de consultoria relacionats amb SII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</si>
</sst>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1]"/>
  </numFmts>
  <fonts count="9">
    <font>
      <sz val="10"/>
      <color rgb="FF000000"/>
      <name val="Arial"/>
      <scheme val="minor"/>
    </font>
    <font>
      <b/>
      <sz val="10"/>
      <color theme="1"/>
      <name val="Arial"/>
    </font>
    <font>
      <sz val="10"/>
      <color theme="1"/>
      <name val="Arial"/>
    </font>
    <font>
      <sz val="10"/>
      <color rgb="FF000000"/>
      <name val="Arial"/>
    </font>
    <font>
      <i/>
      <sz val="10"/>
      <color rgb="FFFF0000"/>
      <name val="Arial"/>
    </font>
    <font>
      <b/>
      <i/>
      <sz val="11"/>
      <color rgb="FFFF0000"/>
      <name val="Google Sans"/>
    </font>
    <font>
      <sz val="10"/>
      <name val="Arial"/>
    </font>
    <font>
      <sz val="12"/>
      <color theme="1"/>
      <name val="Times New Roman"/>
    </font>
    <font>
      <sz val="10"/>
      <color theme="1"/>
      <name val="Arial"/>
      <family val="2"/>
    </font>
  </fonts>
  <fills count="6">
    <fill>
      <patternFill patternType="none"/>
    </fill>
    <fill>
      <patternFill patternType="gray125"/>
    </fill>
    <fill>
      <patternFill patternType="solid">
        <fgColor rgb="FFB7B7B7"/>
        <bgColor rgb="FFB7B7B7"/>
      </patternFill>
    </fill>
    <fill>
      <patternFill patternType="solid">
        <fgColor rgb="FFD9EAD3"/>
        <bgColor rgb="FFD9EAD3"/>
      </patternFill>
    </fill>
    <fill>
      <patternFill patternType="solid">
        <fgColor rgb="FFFFFFFF"/>
        <bgColor rgb="FFFFFFFF"/>
      </patternFill>
    </fill>
    <fill>
      <patternFill patternType="solid">
        <fgColor rgb="FFB6D7A8"/>
        <bgColor rgb="FFB6D7A8"/>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8">
    <xf numFmtId="0" fontId="0" fillId="0" borderId="0" xfId="0" applyFont="1" applyAlignment="1"/>
    <xf numFmtId="0" fontId="2" fillId="0" borderId="0" xfId="0" applyFont="1"/>
    <xf numFmtId="0" fontId="1" fillId="2" borderId="1" xfId="0" applyFont="1" applyFill="1" applyBorder="1" applyAlignment="1">
      <alignment horizontal="left"/>
    </xf>
    <xf numFmtId="0" fontId="1" fillId="2" borderId="1" xfId="0" applyFont="1" applyFill="1" applyBorder="1" applyAlignment="1">
      <alignment horizontal="center"/>
    </xf>
    <xf numFmtId="0" fontId="1" fillId="0" borderId="1" xfId="0" applyFont="1" applyBorder="1"/>
    <xf numFmtId="0" fontId="2" fillId="0" borderId="1" xfId="0" applyFont="1" applyBorder="1" applyAlignment="1">
      <alignment horizontal="center" vertical="center" wrapText="1"/>
    </xf>
    <xf numFmtId="0" fontId="1" fillId="0" borderId="1" xfId="0" applyFont="1" applyBorder="1" applyAlignment="1">
      <alignment horizontal="left" wrapText="1"/>
    </xf>
    <xf numFmtId="0" fontId="2" fillId="0" borderId="1" xfId="0" applyFont="1" applyBorder="1" applyAlignment="1">
      <alignment horizontal="left" wrapText="1"/>
    </xf>
    <xf numFmtId="0" fontId="2" fillId="0" borderId="0" xfId="0" applyFont="1" applyAlignment="1">
      <alignment horizontal="left" wrapText="1"/>
    </xf>
    <xf numFmtId="0" fontId="4" fillId="0" borderId="0" xfId="0" applyFont="1"/>
    <xf numFmtId="0" fontId="5" fillId="4" borderId="2" xfId="0" applyFont="1" applyFill="1" applyBorder="1"/>
    <xf numFmtId="0" fontId="1" fillId="2" borderId="1" xfId="0" applyFont="1" applyFill="1" applyBorder="1" applyAlignment="1">
      <alignment horizontal="left" vertical="center"/>
    </xf>
    <xf numFmtId="0" fontId="1" fillId="2" borderId="1" xfId="0" applyFont="1" applyFill="1" applyBorder="1" applyAlignment="1">
      <alignment horizontal="center" vertical="center"/>
    </xf>
    <xf numFmtId="164" fontId="2" fillId="0" borderId="1" xfId="0" applyNumberFormat="1" applyFont="1" applyBorder="1" applyAlignment="1">
      <alignment horizontal="center" vertical="center"/>
    </xf>
    <xf numFmtId="4"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1" fillId="0" borderId="0" xfId="0" applyFont="1"/>
    <xf numFmtId="0" fontId="1" fillId="0" borderId="0" xfId="0" applyFont="1" applyAlignment="1">
      <alignment vertical="center"/>
    </xf>
    <xf numFmtId="0" fontId="7" fillId="0" borderId="0" xfId="0" applyFont="1"/>
    <xf numFmtId="0" fontId="0" fillId="0" borderId="0" xfId="0" applyFont="1" applyAlignment="1"/>
    <xf numFmtId="0" fontId="8" fillId="0" borderId="1" xfId="0" applyFont="1" applyBorder="1" applyAlignment="1">
      <alignment horizontal="left" wrapText="1"/>
    </xf>
    <xf numFmtId="0" fontId="2" fillId="3" borderId="1" xfId="0" applyFont="1" applyFill="1" applyBorder="1" applyProtection="1">
      <protection locked="0"/>
    </xf>
    <xf numFmtId="0" fontId="2" fillId="3" borderId="1" xfId="0" applyFont="1" applyFill="1" applyBorder="1" applyAlignment="1" applyProtection="1">
      <alignment horizontal="left" wrapText="1"/>
      <protection locked="0"/>
    </xf>
    <xf numFmtId="0" fontId="2" fillId="3" borderId="1" xfId="0" applyFont="1" applyFill="1" applyBorder="1" applyAlignment="1" applyProtection="1">
      <alignment horizontal="center" vertical="center"/>
      <protection locked="0"/>
    </xf>
    <xf numFmtId="0" fontId="1" fillId="0" borderId="0" xfId="0" applyFont="1" applyAlignment="1">
      <alignment vertical="center" wrapText="1"/>
    </xf>
    <xf numFmtId="0" fontId="0" fillId="0" borderId="0" xfId="0" applyFont="1" applyAlignment="1"/>
    <xf numFmtId="0" fontId="1" fillId="0" borderId="0" xfId="0" applyFont="1" applyAlignment="1">
      <alignment horizontal="center"/>
    </xf>
    <xf numFmtId="0" fontId="3" fillId="0" borderId="0" xfId="0" applyFont="1" applyAlignment="1">
      <alignment vertical="center" wrapText="1"/>
    </xf>
    <xf numFmtId="0" fontId="1" fillId="2" borderId="3" xfId="0" applyFont="1" applyFill="1" applyBorder="1" applyAlignment="1">
      <alignment horizontal="center"/>
    </xf>
    <xf numFmtId="0" fontId="6" fillId="0" borderId="4" xfId="0" applyFont="1" applyBorder="1"/>
    <xf numFmtId="0" fontId="6" fillId="0" borderId="5" xfId="0" applyFont="1" applyBorder="1"/>
    <xf numFmtId="0" fontId="1" fillId="5" borderId="3" xfId="0" applyFont="1" applyFill="1" applyBorder="1" applyAlignment="1">
      <alignment horizontal="center"/>
    </xf>
    <xf numFmtId="0" fontId="8" fillId="3" borderId="1" xfId="0" applyFont="1" applyFill="1" applyBorder="1" applyAlignment="1" applyProtection="1">
      <alignment horizontal="center" vertical="center"/>
      <protection locked="0"/>
    </xf>
    <xf numFmtId="0" fontId="1" fillId="2" borderId="1" xfId="0" applyFont="1" applyFill="1" applyBorder="1" applyAlignment="1" applyProtection="1">
      <alignment horizontal="left"/>
    </xf>
    <xf numFmtId="0" fontId="2" fillId="0" borderId="1" xfId="0" applyFont="1" applyBorder="1" applyAlignment="1" applyProtection="1">
      <alignment horizontal="left" vertical="center" wrapText="1"/>
    </xf>
    <xf numFmtId="0" fontId="1" fillId="2" borderId="1" xfId="0" applyFont="1" applyFill="1" applyBorder="1" applyAlignment="1" applyProtection="1">
      <alignment horizontal="center"/>
    </xf>
    <xf numFmtId="0" fontId="2" fillId="4" borderId="1" xfId="0" applyFont="1" applyFill="1" applyBorder="1" applyAlignment="1" applyProtection="1">
      <alignment horizontal="center" vertical="center" wrapText="1"/>
    </xf>
  </cellXfs>
  <cellStyles count="1">
    <cellStyle name="Normal" xfId="0" builtinId="0"/>
  </cellStyles>
  <dxfs count="4">
    <dxf>
      <fill>
        <patternFill patternType="solid">
          <fgColor rgb="FFF4C7C3"/>
          <bgColor rgb="FFF4C7C3"/>
        </patternFill>
      </fill>
    </dxf>
    <dxf>
      <fill>
        <patternFill patternType="solid">
          <fgColor rgb="FFB7E1CD"/>
          <bgColor rgb="FFB7E1CD"/>
        </patternFill>
      </fill>
    </dxf>
    <dxf>
      <fill>
        <patternFill patternType="solid">
          <fgColor rgb="FFF4C7C3"/>
          <bgColor rgb="FFF4C7C3"/>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J996"/>
  <sheetViews>
    <sheetView tabSelected="1" topLeftCell="A16" workbookViewId="0">
      <selection activeCell="I32" sqref="I32"/>
    </sheetView>
  </sheetViews>
  <sheetFormatPr defaultColWidth="12.5703125" defaultRowHeight="15" customHeight="1"/>
  <cols>
    <col min="1" max="1" width="2.28515625" customWidth="1"/>
    <col min="2" max="2" width="57.5703125" customWidth="1"/>
    <col min="3" max="4" width="29.85546875" customWidth="1"/>
    <col min="5" max="5" width="15.5703125" bestFit="1" customWidth="1"/>
    <col min="6" max="6" width="24.85546875" customWidth="1"/>
    <col min="7" max="7" width="14.42578125" customWidth="1"/>
    <col min="8" max="8" width="9.7109375" customWidth="1"/>
    <col min="9" max="9" width="20.5703125" customWidth="1"/>
    <col min="10" max="10" width="35.28515625" customWidth="1"/>
  </cols>
  <sheetData>
    <row r="1" spans="2:10" ht="15.75" customHeight="1"/>
    <row r="2" spans="2:10" ht="15.75" customHeight="1"/>
    <row r="3" spans="2:10" ht="15.75" customHeight="1">
      <c r="B3" s="27" t="s">
        <v>0</v>
      </c>
      <c r="C3" s="26"/>
      <c r="D3" s="26"/>
      <c r="E3" s="26"/>
      <c r="F3" s="26"/>
      <c r="G3" s="26"/>
      <c r="H3" s="26"/>
      <c r="I3" s="26"/>
      <c r="J3" s="26"/>
    </row>
    <row r="4" spans="2:10" ht="15.75" customHeight="1">
      <c r="B4" s="27" t="s">
        <v>1</v>
      </c>
      <c r="C4" s="26"/>
      <c r="D4" s="26"/>
      <c r="E4" s="26"/>
      <c r="F4" s="26"/>
      <c r="G4" s="26"/>
      <c r="H4" s="26"/>
      <c r="I4" s="26"/>
      <c r="J4" s="26"/>
    </row>
    <row r="5" spans="2:10" ht="15.75" customHeight="1">
      <c r="B5" s="1"/>
    </row>
    <row r="6" spans="2:10" ht="15.75" customHeight="1">
      <c r="B6" s="2" t="s">
        <v>2</v>
      </c>
      <c r="C6" s="3" t="s">
        <v>3</v>
      </c>
      <c r="D6" s="3" t="s">
        <v>4</v>
      </c>
    </row>
    <row r="7" spans="2:10" ht="15.75" customHeight="1">
      <c r="B7" s="4" t="s">
        <v>5</v>
      </c>
      <c r="C7" s="22"/>
      <c r="D7" s="5" t="str">
        <f t="shared" ref="D7:D9" si="0">IF(C7="","Pendent incloure informació","")</f>
        <v>Pendent incloure informació</v>
      </c>
    </row>
    <row r="8" spans="2:10" ht="15.75" customHeight="1">
      <c r="B8" s="4" t="s">
        <v>6</v>
      </c>
      <c r="C8" s="22"/>
      <c r="D8" s="5" t="str">
        <f t="shared" si="0"/>
        <v>Pendent incloure informació</v>
      </c>
    </row>
    <row r="9" spans="2:10" ht="15.75" customHeight="1">
      <c r="B9" s="6" t="s">
        <v>7</v>
      </c>
      <c r="C9" s="23"/>
      <c r="D9" s="5" t="str">
        <f t="shared" si="0"/>
        <v>Pendent incloure informació</v>
      </c>
      <c r="I9" s="1"/>
    </row>
    <row r="10" spans="2:10" ht="15.75" customHeight="1">
      <c r="B10" s="6" t="s">
        <v>8</v>
      </c>
      <c r="C10" s="23"/>
      <c r="D10" s="5" t="str">
        <f t="shared" ref="D10:D11" si="1">IF(AND(C10="",$C$9="representació de l' empresa"),"Pendent incloure informació","")</f>
        <v/>
      </c>
      <c r="I10" s="1"/>
    </row>
    <row r="11" spans="2:10" ht="15.75" customHeight="1">
      <c r="B11" s="6" t="s">
        <v>9</v>
      </c>
      <c r="C11" s="23"/>
      <c r="D11" s="5" t="str">
        <f t="shared" si="1"/>
        <v/>
      </c>
      <c r="I11" s="1"/>
    </row>
    <row r="12" spans="2:10" ht="25.5">
      <c r="B12" s="6" t="s">
        <v>10</v>
      </c>
      <c r="C12" s="7" t="s">
        <v>25</v>
      </c>
      <c r="D12" s="7"/>
      <c r="E12" s="8"/>
      <c r="F12" s="8"/>
      <c r="G12" s="8"/>
      <c r="H12" s="8"/>
      <c r="I12" s="1"/>
    </row>
    <row r="13" spans="2:10" ht="76.5">
      <c r="B13" s="6" t="s">
        <v>11</v>
      </c>
      <c r="C13" s="21" t="s">
        <v>26</v>
      </c>
      <c r="D13" s="7"/>
      <c r="E13" s="8"/>
      <c r="F13" s="8"/>
      <c r="G13" s="8"/>
      <c r="H13" s="8"/>
      <c r="I13" s="1"/>
    </row>
    <row r="14" spans="2:10" ht="15.75" customHeight="1">
      <c r="B14" s="8"/>
      <c r="C14" s="8"/>
      <c r="D14" s="8"/>
      <c r="E14" s="8"/>
      <c r="F14" s="8"/>
      <c r="G14" s="8"/>
      <c r="H14" s="8"/>
      <c r="I14" s="1"/>
    </row>
    <row r="15" spans="2:10" ht="52.5" customHeight="1">
      <c r="B15" s="28" t="s">
        <v>12</v>
      </c>
      <c r="C15" s="26"/>
      <c r="D15" s="26"/>
      <c r="E15" s="26"/>
      <c r="F15" s="26"/>
      <c r="G15" s="26"/>
      <c r="H15" s="26"/>
    </row>
    <row r="16" spans="2:10" ht="15.75" customHeight="1">
      <c r="B16" s="9"/>
    </row>
    <row r="17" spans="2:10" ht="15.75" customHeight="1">
      <c r="B17" s="10"/>
    </row>
    <row r="18" spans="2:10" ht="15.75" customHeight="1">
      <c r="B18" s="9"/>
    </row>
    <row r="19" spans="2:10" ht="15.75" customHeight="1">
      <c r="B19" s="9"/>
      <c r="C19" s="29" t="s">
        <v>13</v>
      </c>
      <c r="D19" s="30"/>
      <c r="E19" s="31"/>
      <c r="F19" s="32" t="s">
        <v>14</v>
      </c>
      <c r="G19" s="30"/>
      <c r="H19" s="30"/>
      <c r="I19" s="31"/>
    </row>
    <row r="20" spans="2:10" ht="15.75" customHeight="1">
      <c r="B20" s="11" t="s">
        <v>15</v>
      </c>
      <c r="C20" s="12" t="s">
        <v>16</v>
      </c>
      <c r="D20" s="12" t="s">
        <v>17</v>
      </c>
      <c r="E20" s="12" t="s">
        <v>18</v>
      </c>
      <c r="F20" s="12" t="s">
        <v>19</v>
      </c>
      <c r="G20" s="12" t="s">
        <v>18</v>
      </c>
      <c r="H20" s="12" t="s">
        <v>20</v>
      </c>
      <c r="I20" s="12" t="s">
        <v>21</v>
      </c>
      <c r="J20" s="12" t="s">
        <v>22</v>
      </c>
    </row>
    <row r="21" spans="2:10" ht="45.75" customHeight="1">
      <c r="B21" s="21" t="s">
        <v>27</v>
      </c>
      <c r="C21" s="13" t="s">
        <v>34</v>
      </c>
      <c r="D21" s="14">
        <v>650</v>
      </c>
      <c r="E21" s="15" t="s">
        <v>35</v>
      </c>
      <c r="F21" s="33"/>
      <c r="G21" s="15" t="str">
        <f t="shared" ref="G21:G27" si="2">E21</f>
        <v>Euro</v>
      </c>
      <c r="H21" s="24"/>
      <c r="I21" s="24"/>
      <c r="J21" s="16" t="str">
        <f t="shared" ref="J21:J27" si="3">IF(F21="","Pendent incloure import ofertat.S'han d'informar tots els conceptes que componen l'oferta",IF(C21="Preu (€)",IF(F21&gt;D21,"L'import indicat supera el preu màxim admès. Aquest fet suposarà l'exclusió del procediment de licitació",""),IF(C21="Percentatge (%) de recàrrec",IF(F21&gt;D21,"El percentatge indicat supera el percentatge màxim admès. Aquest fet suposarà l'exclusió del procediment de licitació",""),(IF(C21="Percentatge (%) de descompte",IF(F21&lt;D21,"El percentatge indicat és inferior al percentatge mínim admès. Aquest fet suposarà l'exclusió del procediment de licitació",""),IF(F21="","Pendent incloure import ofertat.S'han d'informar tots els conceptes que componen l'oferta",IF(C21="Preu ($)",IF(F21&gt;D21,"L'import indicat supera el preu màxim admès. Aquest fet suposarà l'exclusió del procediment de licitació",""))))))))</f>
        <v>Pendent incloure import ofertat.S'han d'informar tots els conceptes que componen l'oferta</v>
      </c>
    </row>
    <row r="22" spans="2:10" ht="38.25">
      <c r="B22" s="21" t="s">
        <v>28</v>
      </c>
      <c r="C22" s="13" t="s">
        <v>34</v>
      </c>
      <c r="D22" s="14">
        <v>0.01</v>
      </c>
      <c r="E22" s="15" t="s">
        <v>35</v>
      </c>
      <c r="F22" s="24"/>
      <c r="G22" s="15" t="str">
        <f t="shared" si="2"/>
        <v>Euro</v>
      </c>
      <c r="H22" s="24"/>
      <c r="I22" s="24"/>
      <c r="J22" s="16" t="str">
        <f t="shared" si="3"/>
        <v>Pendent incloure import ofertat.S'han d'informar tots els conceptes que componen l'oferta</v>
      </c>
    </row>
    <row r="23" spans="2:10" ht="38.25">
      <c r="B23" s="21" t="s">
        <v>29</v>
      </c>
      <c r="C23" s="13" t="s">
        <v>34</v>
      </c>
      <c r="D23" s="14">
        <v>30</v>
      </c>
      <c r="E23" s="15" t="s">
        <v>35</v>
      </c>
      <c r="F23" s="24"/>
      <c r="G23" s="15" t="str">
        <f t="shared" si="2"/>
        <v>Euro</v>
      </c>
      <c r="H23" s="24"/>
      <c r="I23" s="24"/>
      <c r="J23" s="16" t="str">
        <f t="shared" si="3"/>
        <v>Pendent incloure import ofertat.S'han d'informar tots els conceptes que componen l'oferta</v>
      </c>
    </row>
    <row r="24" spans="2:10" ht="38.25">
      <c r="B24" s="21" t="s">
        <v>30</v>
      </c>
      <c r="C24" s="13" t="s">
        <v>34</v>
      </c>
      <c r="D24" s="14">
        <v>0.5</v>
      </c>
      <c r="E24" s="15" t="s">
        <v>35</v>
      </c>
      <c r="F24" s="24"/>
      <c r="G24" s="15" t="str">
        <f t="shared" si="2"/>
        <v>Euro</v>
      </c>
      <c r="H24" s="24"/>
      <c r="I24" s="24"/>
      <c r="J24" s="16" t="str">
        <f t="shared" si="3"/>
        <v>Pendent incloure import ofertat.S'han d'informar tots els conceptes que componen l'oferta</v>
      </c>
    </row>
    <row r="25" spans="2:10" ht="38.25">
      <c r="B25" s="21" t="s">
        <v>31</v>
      </c>
      <c r="C25" s="13" t="s">
        <v>34</v>
      </c>
      <c r="D25" s="14">
        <v>82</v>
      </c>
      <c r="E25" s="15" t="s">
        <v>35</v>
      </c>
      <c r="F25" s="24"/>
      <c r="G25" s="15" t="str">
        <f t="shared" ref="G25:G26" si="4">E25</f>
        <v>Euro</v>
      </c>
      <c r="H25" s="24"/>
      <c r="I25" s="24"/>
      <c r="J25" s="16" t="str">
        <f t="shared" si="3"/>
        <v>Pendent incloure import ofertat.S'han d'informar tots els conceptes que componen l'oferta</v>
      </c>
    </row>
    <row r="26" spans="2:10" ht="38.25">
      <c r="B26" s="21" t="s">
        <v>32</v>
      </c>
      <c r="C26" s="13" t="s">
        <v>34</v>
      </c>
      <c r="D26" s="14">
        <v>60</v>
      </c>
      <c r="E26" s="15" t="s">
        <v>35</v>
      </c>
      <c r="F26" s="24"/>
      <c r="G26" s="15" t="str">
        <f t="shared" si="4"/>
        <v>Euro</v>
      </c>
      <c r="H26" s="24"/>
      <c r="I26" s="24"/>
      <c r="J26" s="16" t="str">
        <f t="shared" si="3"/>
        <v>Pendent incloure import ofertat.S'han d'informar tots els conceptes que componen l'oferta</v>
      </c>
    </row>
    <row r="27" spans="2:10" ht="38.25">
      <c r="B27" s="21" t="s">
        <v>33</v>
      </c>
      <c r="C27" s="13" t="s">
        <v>34</v>
      </c>
      <c r="D27" s="14">
        <v>60</v>
      </c>
      <c r="E27" s="15" t="s">
        <v>35</v>
      </c>
      <c r="F27" s="24"/>
      <c r="G27" s="15" t="str">
        <f t="shared" si="2"/>
        <v>Euro</v>
      </c>
      <c r="H27" s="24"/>
      <c r="I27" s="24"/>
      <c r="J27" s="16" t="str">
        <f t="shared" si="3"/>
        <v>Pendent incloure import ofertat.S'han d'informar tots els conceptes que componen l'oferta</v>
      </c>
    </row>
    <row r="28" spans="2:10" ht="15.75" customHeight="1"/>
    <row r="29" spans="2:10" s="20" customFormat="1" ht="15.75" customHeight="1">
      <c r="B29" s="10"/>
    </row>
    <row r="30" spans="2:10" s="20" customFormat="1" ht="15.75" customHeight="1">
      <c r="B30" s="34" t="s">
        <v>36</v>
      </c>
      <c r="C30" s="3" t="s">
        <v>37</v>
      </c>
      <c r="D30" s="36" t="s">
        <v>4</v>
      </c>
    </row>
    <row r="31" spans="2:10" s="20" customFormat="1" ht="25.5">
      <c r="B31" s="35" t="s">
        <v>38</v>
      </c>
      <c r="C31" s="33"/>
      <c r="D31" s="37" t="str">
        <f t="shared" ref="D31:D33" si="5">IF(C31="","Pendent resposta","")</f>
        <v>Pendent resposta</v>
      </c>
    </row>
    <row r="32" spans="2:10" s="20" customFormat="1" ht="38.25">
      <c r="B32" s="35" t="s">
        <v>39</v>
      </c>
      <c r="C32" s="33"/>
      <c r="D32" s="37" t="str">
        <f t="shared" si="5"/>
        <v>Pendent resposta</v>
      </c>
    </row>
    <row r="33" spans="2:8" s="20" customFormat="1" ht="38.25">
      <c r="B33" s="35" t="s">
        <v>40</v>
      </c>
      <c r="C33" s="33"/>
      <c r="D33" s="37" t="str">
        <f t="shared" si="5"/>
        <v>Pendent resposta</v>
      </c>
    </row>
    <row r="34" spans="2:8" ht="15.75" customHeight="1"/>
    <row r="35" spans="2:8" ht="15.75" customHeight="1">
      <c r="B35" s="17"/>
    </row>
    <row r="36" spans="2:8" ht="37.5" customHeight="1">
      <c r="B36" s="18" t="s">
        <v>23</v>
      </c>
    </row>
    <row r="37" spans="2:8" ht="15.75" customHeight="1">
      <c r="B37" s="17"/>
    </row>
    <row r="38" spans="2:8" ht="49.5" customHeight="1">
      <c r="B38" s="25" t="s">
        <v>24</v>
      </c>
      <c r="C38" s="26"/>
      <c r="D38" s="26"/>
      <c r="E38" s="26"/>
      <c r="F38" s="26"/>
      <c r="G38" s="26"/>
      <c r="H38" s="26"/>
    </row>
    <row r="39" spans="2:8" ht="15.75" customHeight="1"/>
    <row r="40" spans="2:8" ht="15.75" customHeight="1"/>
    <row r="41" spans="2:8" ht="15.75" customHeight="1">
      <c r="B41" s="1"/>
    </row>
    <row r="42" spans="2:8" ht="15.75" customHeight="1">
      <c r="B42" s="19"/>
    </row>
    <row r="43" spans="2:8" ht="15.75" customHeight="1">
      <c r="B43" s="1"/>
    </row>
    <row r="44" spans="2:8" ht="15.75" customHeight="1"/>
    <row r="45" spans="2:8" ht="15.75" customHeight="1"/>
    <row r="46" spans="2:8" ht="15.75" customHeight="1"/>
    <row r="47" spans="2:8" ht="15.75" customHeight="1"/>
    <row r="48" spans="2: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sheetProtection sheet="1" objects="1" scenarios="1"/>
  <mergeCells count="6">
    <mergeCell ref="B38:H38"/>
    <mergeCell ref="B3:J3"/>
    <mergeCell ref="B4:J4"/>
    <mergeCell ref="B15:H15"/>
    <mergeCell ref="C19:E19"/>
    <mergeCell ref="F19:I19"/>
  </mergeCells>
  <conditionalFormatting sqref="D7:F11 D31:D33 F31:F33">
    <cfRule type="cellIs" dxfId="3" priority="7" operator="equal">
      <formula>"Correcte"</formula>
    </cfRule>
  </conditionalFormatting>
  <conditionalFormatting sqref="D7:F11 D31:D33 F31:F33">
    <cfRule type="cellIs" dxfId="2" priority="8" operator="equal">
      <formula>"Pendent incloure informació"</formula>
    </cfRule>
  </conditionalFormatting>
  <conditionalFormatting sqref="J21:J27">
    <cfRule type="cellIs" dxfId="1" priority="9" operator="equal">
      <formula>"Correcte"</formula>
    </cfRule>
  </conditionalFormatting>
  <conditionalFormatting sqref="J21:J27">
    <cfRule type="notContainsBlanks" dxfId="0" priority="10">
      <formula>LEN(TRIM(J21))&gt;0</formula>
    </cfRule>
  </conditionalFormatting>
  <dataValidations count="4">
    <dataValidation type="list" allowBlank="1" showErrorMessage="1" sqref="C9">
      <formula1>"Nom propi,Representació de l' empresa"</formula1>
    </dataValidation>
    <dataValidation type="list" allowBlank="1" showErrorMessage="1" sqref="C21:C27">
      <formula1>"Preu (€),Percentatge (%) de recàrrec,Percentatge (%) de descompte,Preu ($)"</formula1>
    </dataValidation>
    <dataValidation type="custom" allowBlank="1" showDropDown="1" showInputMessage="1" showErrorMessage="1" prompt="Com a màxim es poden entrar 2 decimals" sqref="F21:F27 H21:I27">
      <formula1>AND(F21&lt;&gt;"",LEN(RIGHT(F21,LEN(F21)-IFERROR(FIND(",",F21),LEN(F21))))&lt;=2)</formula1>
    </dataValidation>
    <dataValidation type="list" allowBlank="1" showErrorMessage="1" sqref="C31:C33">
      <formula1>"Sí,No"</formula1>
    </dataValidation>
  </dataValidation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Model CAT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 Maria Martínez Caballeria</dc:creator>
  <cp:lastModifiedBy>Manel Nofuentes Ramos</cp:lastModifiedBy>
  <dcterms:created xsi:type="dcterms:W3CDTF">2024-06-26T14:18:40Z</dcterms:created>
  <dcterms:modified xsi:type="dcterms:W3CDTF">2026-09-18T08:46:57Z</dcterms:modified>
</cp:coreProperties>
</file>