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43JL\Desktop\2025-2026\22-MILLORA ESTAT CONSERVACIO CARRERS FASE 3\"/>
    </mc:Choice>
  </mc:AlternateContent>
  <xr:revisionPtr revIDLastSave="0" documentId="8_{AE651EFD-D36C-429C-A0A7-EFAE59EC6BAB}" xr6:coauthVersionLast="47" xr6:coauthVersionMax="47" xr10:uidLastSave="{00000000-0000-0000-0000-000000000000}"/>
  <bookViews>
    <workbookView xWindow="-120" yWindow="-120" windowWidth="29040" windowHeight="15720" xr2:uid="{BE85D488-54F7-4106-B3A6-FF8662FF575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4" i="1" l="1"/>
  <c r="H25" i="1" s="1"/>
  <c r="H17" i="1"/>
  <c r="H16" i="1"/>
  <c r="H18" i="1" s="1"/>
  <c r="H9" i="1"/>
  <c r="H8" i="1"/>
  <c r="H10" i="1" s="1"/>
  <c r="H7" i="1"/>
  <c r="H6" i="1"/>
  <c r="H5" i="1"/>
  <c r="H4" i="1"/>
</calcChain>
</file>

<file path=xl/sharedStrings.xml><?xml version="1.0" encoding="utf-8"?>
<sst xmlns="http://schemas.openxmlformats.org/spreadsheetml/2006/main" count="63" uniqueCount="38">
  <si>
    <t>Obra</t>
  </si>
  <si>
    <t>01</t>
  </si>
  <si>
    <t>PressupostMILLORA ESTAT CONSERVACIÓ DIFERENTS CARRERS FASE 3</t>
  </si>
  <si>
    <t>Capítol</t>
  </si>
  <si>
    <t>Titol 3</t>
  </si>
  <si>
    <t>m</t>
  </si>
  <si>
    <t>pa</t>
  </si>
  <si>
    <t>TOTAL</t>
  </si>
  <si>
    <t>04</t>
  </si>
  <si>
    <t>u</t>
  </si>
  <si>
    <t>05</t>
  </si>
  <si>
    <t>SENYALITZACIÓ</t>
  </si>
  <si>
    <t>06</t>
  </si>
  <si>
    <t>SEGURETAT I SALUT</t>
  </si>
  <si>
    <t xml:space="preserve">Partida alçada d'adjudicació directa per subministrament i implantació de sistemas de seguretat i salut durant l'obra, proteccions individuals i colectives, segons pla de seguretat i salut aprovat i indicacions del Coordinador de seguretat. </t>
  </si>
  <si>
    <t>PB21-B112</t>
  </si>
  <si>
    <t>03</t>
  </si>
  <si>
    <t>PASSEIG ESTACIÓ</t>
  </si>
  <si>
    <t>01.03.04</t>
  </si>
  <si>
    <t>FBA2UVD5</t>
  </si>
  <si>
    <t>Pintat de faixa de 40 cm d'amplària, amb pintura de doble component amb aplicació a màquina i amb una dosificació mínima de 640 g/m i amb addició de partícules de vidre de cantells angulosos amb una dosificació de 300 g/m2, per tal d'incrementar el coeficient de lliscament a un mínim de 60 SRT segons la norma UNE-EN 1436, inclòs premarcatge (dosificació mínima 1600 g/m2) (amidament: m realment pintat)</t>
  </si>
  <si>
    <t>FBA3UX</t>
  </si>
  <si>
    <t>Pintat de delimitació d'un mòdul addicional de 5 m o fracció sobre un mòdul de fins a 20 m, de zona reservada per a càrrega i descàrrega o per a parada de taxi, amb línia en ziga-zaga de 15 cm d'amplària, de color groc, amb pintura acrílica amb una dosificació mínima de 900 g/m2, inclòs premarcatge</t>
  </si>
  <si>
    <t>PBBF-DUJ</t>
  </si>
  <si>
    <t>Placa rectangular para señales de tráfico, de aluminio anodizado, de 111x76 cm, acabada con lámina retrorreflectante clase RA2, fijada mecánicamente</t>
  </si>
  <si>
    <t>PBBM-IF4W</t>
  </si>
  <si>
    <t>Tub d'alumini extrusionat de 76 mm de diàmetre, per a senyals de trànsit, col·locada, en entorn urbà amb dificultat de mobilitat, en voreres &gt; 3 i &lt;= 5 m d'amplària o calçada/plataforma única &gt; 7 i &lt;= 12 m d'amplària, amb afectació per serveis o elements de mobiliari urbà, en actuacions d'1 a 10 1 m</t>
  </si>
  <si>
    <t>FBBYUVA0</t>
  </si>
  <si>
    <t>Col·locació de suport tubular per a senyal informativa de vianants, de fins a 3,5 metres d'alçada, amb collarí d'acer inoxidable, inclòs base de sustentació, demolició, reposició i ajustat de la vorera i paviment de qualsevol tipus</t>
  </si>
  <si>
    <t>FBFZUV61</t>
  </si>
  <si>
    <t>Brides d'alumini pintades o anoditzades, de 75 a 100 mm, amb cargols d'acer inoxidable</t>
  </si>
  <si>
    <t>MOBILIARI URBA</t>
  </si>
  <si>
    <t>01.03.05</t>
  </si>
  <si>
    <t>PQ43-L1V9</t>
  </si>
  <si>
    <t>Pilona de fosa amb protecció antioxidant i pintura de color negre forja, de forma cilíndrica de 1000 mm d'alçària i 95 mm d'amplària, col·locada sobre dau de formigó, en entorn urbà amb dificultat de mobilitat, en voreres &gt; 3 i &lt;= 5 m d'amplària o calçada/plataforma única &gt; 7 i &lt;= 12 m d'amplària, amb afectació per serveis o elements de mobiliari urbà, en actuacions de fins a 1 u</t>
  </si>
  <si>
    <t>PB13-61TX</t>
  </si>
  <si>
    <t>Barana d'acer per a pintar, amb passamà, travesser inferior, muntants cada 100 cm i brèndoles cada 12 cm, de 120 a 140 cm d'alçària com a màxim, ancorada amb 2 capes d'emprimació antioxidant i 2 capes d'acabat amb pintura metàl·lica anticorrosiva</t>
  </si>
  <si>
    <t>01.03.06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</si>
</sst>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0.00"/>
    <numFmt numFmtId="165" formatCode="###,###,##0.000"/>
  </numFmts>
  <fonts count="3" x14ac:knownFonts="1">
    <font>
      <sz val="11"/>
      <color theme="1"/>
      <name val="Aptos Narrow"/>
      <family val="2"/>
      <scheme val="minor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49" fontId="2" fillId="0" borderId="0" xfId="0" applyNumberFormat="1" applyFont="1"/>
    <xf numFmtId="164" fontId="2" fillId="2" borderId="0" xfId="0" applyNumberFormat="1" applyFont="1" applyFill="1" applyProtection="1">
      <protection locked="0"/>
    </xf>
    <xf numFmtId="165" fontId="2" fillId="2" borderId="0" xfId="0" applyNumberFormat="1" applyFont="1" applyFill="1" applyProtection="1">
      <protection locked="0"/>
    </xf>
    <xf numFmtId="164" fontId="2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5E688-533F-4646-9C84-20D172D85E9B}">
  <dimension ref="A1:H25"/>
  <sheetViews>
    <sheetView tabSelected="1" workbookViewId="0">
      <selection activeCell="G28" sqref="G28"/>
    </sheetView>
  </sheetViews>
  <sheetFormatPr baseColWidth="10" defaultRowHeight="15" x14ac:dyDescent="0.25"/>
  <sheetData>
    <row r="1" spans="1:8" x14ac:dyDescent="0.25">
      <c r="C1" s="1" t="s">
        <v>3</v>
      </c>
      <c r="D1" s="2" t="s">
        <v>16</v>
      </c>
      <c r="E1" s="1" t="s">
        <v>17</v>
      </c>
    </row>
    <row r="2" spans="1:8" x14ac:dyDescent="0.25">
      <c r="C2" s="1" t="s">
        <v>4</v>
      </c>
      <c r="D2" s="2" t="s">
        <v>8</v>
      </c>
      <c r="E2" s="1" t="s">
        <v>11</v>
      </c>
    </row>
    <row r="4" spans="1:8" x14ac:dyDescent="0.25">
      <c r="A4" s="3" t="s">
        <v>18</v>
      </c>
      <c r="B4" s="3">
        <v>1</v>
      </c>
      <c r="C4" s="3" t="s">
        <v>19</v>
      </c>
      <c r="D4" s="4" t="s">
        <v>5</v>
      </c>
      <c r="E4" s="3" t="s">
        <v>20</v>
      </c>
      <c r="F4" s="5">
        <v>6.24</v>
      </c>
      <c r="G4" s="6">
        <v>262.39999999999998</v>
      </c>
      <c r="H4" s="7">
        <f t="shared" ref="H4:H9" si="0">ROUND(ROUND(F4,2)*ROUND(G4,3),2)</f>
        <v>1637.38</v>
      </c>
    </row>
    <row r="5" spans="1:8" x14ac:dyDescent="0.25">
      <c r="A5" s="3" t="s">
        <v>18</v>
      </c>
      <c r="B5" s="3">
        <v>2</v>
      </c>
      <c r="C5" s="3" t="s">
        <v>21</v>
      </c>
      <c r="D5" s="4" t="s">
        <v>5</v>
      </c>
      <c r="E5" s="3" t="s">
        <v>22</v>
      </c>
      <c r="F5" s="5">
        <v>18.809999999999999</v>
      </c>
      <c r="G5" s="6">
        <v>12</v>
      </c>
      <c r="H5" s="7">
        <f t="shared" si="0"/>
        <v>225.72</v>
      </c>
    </row>
    <row r="6" spans="1:8" x14ac:dyDescent="0.25">
      <c r="A6" s="3" t="s">
        <v>18</v>
      </c>
      <c r="B6" s="3">
        <v>3</v>
      </c>
      <c r="C6" s="3" t="s">
        <v>23</v>
      </c>
      <c r="D6" s="4" t="s">
        <v>9</v>
      </c>
      <c r="E6" s="3" t="s">
        <v>24</v>
      </c>
      <c r="F6" s="5">
        <v>117.08</v>
      </c>
      <c r="G6" s="6">
        <v>4</v>
      </c>
      <c r="H6" s="7">
        <f t="shared" si="0"/>
        <v>468.32</v>
      </c>
    </row>
    <row r="7" spans="1:8" x14ac:dyDescent="0.25">
      <c r="A7" s="3" t="s">
        <v>18</v>
      </c>
      <c r="B7" s="3">
        <v>4</v>
      </c>
      <c r="C7" s="3" t="s">
        <v>25</v>
      </c>
      <c r="D7" s="4" t="s">
        <v>5</v>
      </c>
      <c r="E7" s="3" t="s">
        <v>26</v>
      </c>
      <c r="F7" s="5">
        <v>77.28</v>
      </c>
      <c r="G7" s="6">
        <v>4</v>
      </c>
      <c r="H7" s="7">
        <f t="shared" si="0"/>
        <v>309.12</v>
      </c>
    </row>
    <row r="8" spans="1:8" x14ac:dyDescent="0.25">
      <c r="A8" s="3" t="s">
        <v>18</v>
      </c>
      <c r="B8" s="3">
        <v>5</v>
      </c>
      <c r="C8" s="3" t="s">
        <v>27</v>
      </c>
      <c r="D8" s="4" t="s">
        <v>9</v>
      </c>
      <c r="E8" s="3" t="s">
        <v>28</v>
      </c>
      <c r="F8" s="5">
        <v>90.52</v>
      </c>
      <c r="G8" s="6">
        <v>4</v>
      </c>
      <c r="H8" s="7">
        <f t="shared" si="0"/>
        <v>362.08</v>
      </c>
    </row>
    <row r="9" spans="1:8" x14ac:dyDescent="0.25">
      <c r="A9" s="3" t="s">
        <v>18</v>
      </c>
      <c r="B9" s="3">
        <v>6</v>
      </c>
      <c r="C9" s="3" t="s">
        <v>29</v>
      </c>
      <c r="D9" s="4" t="s">
        <v>9</v>
      </c>
      <c r="E9" s="3" t="s">
        <v>30</v>
      </c>
      <c r="F9" s="5">
        <v>10.42</v>
      </c>
      <c r="G9" s="6">
        <v>8</v>
      </c>
      <c r="H9" s="7">
        <f t="shared" si="0"/>
        <v>83.36</v>
      </c>
    </row>
    <row r="10" spans="1:8" x14ac:dyDescent="0.25">
      <c r="E10" s="1" t="s">
        <v>7</v>
      </c>
      <c r="F10" s="1"/>
      <c r="G10" s="1"/>
      <c r="H10" s="8">
        <f>SUM(H4:H9)</f>
        <v>3085.98</v>
      </c>
    </row>
    <row r="12" spans="1:8" x14ac:dyDescent="0.25">
      <c r="C12" s="1" t="s">
        <v>0</v>
      </c>
      <c r="D12" s="2" t="s">
        <v>1</v>
      </c>
      <c r="E12" s="1" t="s">
        <v>2</v>
      </c>
    </row>
    <row r="13" spans="1:8" x14ac:dyDescent="0.25">
      <c r="C13" s="1" t="s">
        <v>3</v>
      </c>
      <c r="D13" s="2" t="s">
        <v>16</v>
      </c>
      <c r="E13" s="1" t="s">
        <v>17</v>
      </c>
    </row>
    <row r="14" spans="1:8" x14ac:dyDescent="0.25">
      <c r="C14" s="1" t="s">
        <v>4</v>
      </c>
      <c r="D14" s="2" t="s">
        <v>10</v>
      </c>
      <c r="E14" s="1" t="s">
        <v>31</v>
      </c>
    </row>
    <row r="16" spans="1:8" x14ac:dyDescent="0.25">
      <c r="A16" s="3" t="s">
        <v>32</v>
      </c>
      <c r="B16" s="3">
        <v>1</v>
      </c>
      <c r="C16" s="3" t="s">
        <v>33</v>
      </c>
      <c r="D16" s="4" t="s">
        <v>9</v>
      </c>
      <c r="E16" s="3" t="s">
        <v>34</v>
      </c>
      <c r="F16" s="5">
        <v>101.77</v>
      </c>
      <c r="G16" s="6">
        <v>4</v>
      </c>
      <c r="H16" s="7">
        <f>ROUND(ROUND(F16,2)*ROUND(G16,3),2)</f>
        <v>407.08</v>
      </c>
    </row>
    <row r="17" spans="1:8" x14ac:dyDescent="0.25">
      <c r="A17" s="3" t="s">
        <v>32</v>
      </c>
      <c r="B17" s="3">
        <v>2</v>
      </c>
      <c r="C17" s="3" t="s">
        <v>35</v>
      </c>
      <c r="D17" s="4" t="s">
        <v>5</v>
      </c>
      <c r="E17" s="3" t="s">
        <v>36</v>
      </c>
      <c r="F17" s="5">
        <v>139.44</v>
      </c>
      <c r="G17" s="6">
        <v>4.3499999999999996</v>
      </c>
      <c r="H17" s="7">
        <f>ROUND(ROUND(F17,2)*ROUND(G17,3),2)</f>
        <v>606.55999999999995</v>
      </c>
    </row>
    <row r="18" spans="1:8" x14ac:dyDescent="0.25">
      <c r="E18" s="1" t="s">
        <v>7</v>
      </c>
      <c r="F18" s="1"/>
      <c r="G18" s="1"/>
      <c r="H18" s="8">
        <f>SUM(H16:H17)</f>
        <v>1013.6399999999999</v>
      </c>
    </row>
    <row r="20" spans="1:8" x14ac:dyDescent="0.25">
      <c r="C20" s="1" t="s">
        <v>0</v>
      </c>
      <c r="D20" s="2" t="s">
        <v>1</v>
      </c>
      <c r="E20" s="1" t="s">
        <v>2</v>
      </c>
    </row>
    <row r="21" spans="1:8" x14ac:dyDescent="0.25">
      <c r="C21" s="1" t="s">
        <v>3</v>
      </c>
      <c r="D21" s="2" t="s">
        <v>16</v>
      </c>
      <c r="E21" s="1" t="s">
        <v>17</v>
      </c>
    </row>
    <row r="22" spans="1:8" x14ac:dyDescent="0.25">
      <c r="C22" s="1" t="s">
        <v>4</v>
      </c>
      <c r="D22" s="2" t="s">
        <v>12</v>
      </c>
      <c r="E22" s="1" t="s">
        <v>13</v>
      </c>
    </row>
    <row r="24" spans="1:8" x14ac:dyDescent="0.25">
      <c r="A24" s="3" t="s">
        <v>37</v>
      </c>
      <c r="B24" s="3">
        <v>1</v>
      </c>
      <c r="C24" s="3" t="s">
        <v>15</v>
      </c>
      <c r="D24" s="4" t="s">
        <v>6</v>
      </c>
      <c r="E24" s="3" t="s">
        <v>14</v>
      </c>
      <c r="F24" s="5">
        <v>450</v>
      </c>
      <c r="G24" s="6">
        <v>1</v>
      </c>
      <c r="H24" s="7">
        <f>ROUND(ROUND(F24,2)*ROUND(G24,3),2)</f>
        <v>450</v>
      </c>
    </row>
    <row r="25" spans="1:8" x14ac:dyDescent="0.25">
      <c r="E25" s="1" t="s">
        <v>7</v>
      </c>
      <c r="F25" s="1"/>
      <c r="G25" s="1"/>
      <c r="H25" s="8">
        <f>SUM(H24:H24)</f>
        <v>450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AB636F85C7EA41807933048BAE39D8" ma:contentTypeVersion="15" ma:contentTypeDescription="Crear nuevo documento." ma:contentTypeScope="" ma:versionID="9aeb9805b132ecd47b049880562b7258">
  <xsd:schema xmlns:xsd="http://www.w3.org/2001/XMLSchema" xmlns:xs="http://www.w3.org/2001/XMLSchema" xmlns:p="http://schemas.microsoft.com/office/2006/metadata/properties" xmlns:ns2="1731abab-98e3-4ff7-8053-7cc113af5c16" xmlns:ns3="befeb666-ac42-4201-b59f-caa194af8795" targetNamespace="http://schemas.microsoft.com/office/2006/metadata/properties" ma:root="true" ma:fieldsID="c33675e173262a164a8a147a20a04cbf" ns2:_="" ns3:_="">
    <xsd:import namespace="1731abab-98e3-4ff7-8053-7cc113af5c16"/>
    <xsd:import namespace="befeb666-ac42-4201-b59f-caa194af87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1abab-98e3-4ff7-8053-7cc113af5c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0742c80e-07e4-4c6b-b01a-3101300d7c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eb666-ac42-4201-b59f-caa194af879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e1cfe4a-6746-4f6e-abd6-2811bb0f1a1e}" ma:internalName="TaxCatchAll" ma:showField="CatchAllData" ma:web="befeb666-ac42-4201-b59f-caa194af87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31abab-98e3-4ff7-8053-7cc113af5c16">
      <Terms xmlns="http://schemas.microsoft.com/office/infopath/2007/PartnerControls"/>
    </lcf76f155ced4ddcb4097134ff3c332f>
    <TaxCatchAll xmlns="befeb666-ac42-4201-b59f-caa194af8795" xsi:nil="true"/>
  </documentManagement>
</p:properties>
</file>

<file path=customXml/itemProps1.xml><?xml version="1.0" encoding="utf-8"?>
<ds:datastoreItem xmlns:ds="http://schemas.openxmlformats.org/officeDocument/2006/customXml" ds:itemID="{B406FAC1-8BE8-45F4-A5F8-56ED1BB229DA}"/>
</file>

<file path=customXml/itemProps2.xml><?xml version="1.0" encoding="utf-8"?>
<ds:datastoreItem xmlns:ds="http://schemas.openxmlformats.org/officeDocument/2006/customXml" ds:itemID="{F9355B06-EFC4-442F-A1A9-C76FA8FAE476}"/>
</file>

<file path=customXml/itemProps3.xml><?xml version="1.0" encoding="utf-8"?>
<ds:datastoreItem xmlns:ds="http://schemas.openxmlformats.org/officeDocument/2006/customXml" ds:itemID="{CA587D6B-B83D-4FE1-BD67-13A0C32338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CASTRO HITA José Luis</dc:creator>
  <cp:lastModifiedBy>CASTRO HITA José Luis</cp:lastModifiedBy>
  <dcterms:created xsi:type="dcterms:W3CDTF">2026-09-02T11:38:44Z</dcterms:created>
  <dcterms:modified xsi:type="dcterms:W3CDTF">2026-09-02T11:39:52Z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0x010100CDAB636F85C7EA41807933048BAE39D8</vt:lpwstr>
  </property>
</Properties>
</file>