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LICITACIONS\LICITACIONS 2026\SERVEIS\11258 Servei gestio energetica i aigua\Publicar PSCP\"/>
    </mc:Choice>
  </mc:AlternateContent>
  <bookViews>
    <workbookView xWindow="-120" yWindow="-120" windowWidth="29040" windowHeight="15720"/>
  </bookViews>
  <sheets>
    <sheet name="Oferta econòmica" sheetId="1" r:id="rId1"/>
  </sheets>
  <definedNames>
    <definedName name="_xlnm._FilterDatabase" localSheetId="0" hidden="1">'Oferta econòmica'!#REF!</definedName>
    <definedName name="_xlnm.Print_Area" localSheetId="0">'Oferta econòmica'!$A$1:$M$23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1" l="1"/>
  <c r="F20" i="1"/>
  <c r="J19" i="1"/>
  <c r="K19" i="1" s="1"/>
  <c r="L19" i="1" s="1"/>
  <c r="F19" i="1"/>
  <c r="J18" i="1"/>
  <c r="F18" i="1"/>
  <c r="F21" i="1" l="1"/>
  <c r="J21" i="1"/>
  <c r="K18" i="1"/>
  <c r="L18" i="1"/>
  <c r="G19" i="1"/>
  <c r="H19" i="1" s="1"/>
  <c r="G20" i="1"/>
  <c r="H20" i="1" s="1"/>
  <c r="G18" i="1"/>
  <c r="K20" i="1"/>
  <c r="L20" i="1" s="1"/>
  <c r="G21" i="1" l="1"/>
  <c r="C9" i="1"/>
  <c r="C10" i="1" s="1"/>
  <c r="C11" i="1" s="1"/>
  <c r="L21" i="1"/>
  <c r="K21" i="1"/>
  <c r="H18" i="1"/>
  <c r="H21" i="1" s="1"/>
</calcChain>
</file>

<file path=xl/sharedStrings.xml><?xml version="1.0" encoding="utf-8"?>
<sst xmlns="http://schemas.openxmlformats.org/spreadsheetml/2006/main" count="25" uniqueCount="21">
  <si>
    <t>Document:</t>
  </si>
  <si>
    <t>Oferta econòmica</t>
  </si>
  <si>
    <t>Versió:</t>
  </si>
  <si>
    <t>Comentaris</t>
  </si>
  <si>
    <t>- Emplenar cel·les en gris amb els preus unitaris de cada item.</t>
  </si>
  <si>
    <t>Taula 1. Resum pressupost</t>
  </si>
  <si>
    <t>Pressupost base licitació</t>
  </si>
  <si>
    <t xml:space="preserve">IVA </t>
  </si>
  <si>
    <t>Total pressupost base de la licitació (IVA Inclòs)</t>
  </si>
  <si>
    <t>Taula 2. Pressupost general</t>
  </si>
  <si>
    <t>Concepte</t>
  </si>
  <si>
    <t>Preu base unitari
 (IVA Exclòs)</t>
  </si>
  <si>
    <t>Preu unitari ofert
 (IVA Exclòs)</t>
  </si>
  <si>
    <t>PA</t>
  </si>
  <si>
    <t>Pressupost base de la licitació
 (IVA exclòs)</t>
  </si>
  <si>
    <t>IVA</t>
  </si>
  <si>
    <t>Pressupost base de la licitació
 (IVA inclòs)</t>
  </si>
  <si>
    <t>Mòdul de gestió dels subministraments (533 subministraments)</t>
  </si>
  <si>
    <t>Mòdul de gestió d' Instal·lacions fotovoltaiques (12 instal·lacions)</t>
  </si>
  <si>
    <t>Mòdul de Planificació i seguiment de Plans Energètics (1 pla)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</si>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</sst>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 Black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4" fillId="2" borderId="1" xfId="0" applyFont="1" applyFill="1" applyBorder="1"/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5" fillId="2" borderId="4" xfId="0" quotePrefix="1" applyFont="1" applyFill="1" applyBorder="1"/>
    <xf numFmtId="0" fontId="0" fillId="2" borderId="5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6" fillId="2" borderId="0" xfId="0" applyFont="1" applyFill="1" applyAlignment="1">
      <alignment horizontal="left"/>
    </xf>
    <xf numFmtId="0" fontId="0" fillId="3" borderId="1" xfId="0" applyFill="1" applyBorder="1" applyAlignment="1">
      <alignment horizontal="right"/>
    </xf>
    <xf numFmtId="44" fontId="0" fillId="3" borderId="3" xfId="0" applyNumberFormat="1" applyFill="1" applyBorder="1"/>
    <xf numFmtId="44" fontId="0" fillId="2" borderId="0" xfId="0" applyNumberFormat="1" applyFill="1" applyAlignment="1">
      <alignment horizontal="center" vertical="center"/>
    </xf>
    <xf numFmtId="0" fontId="0" fillId="3" borderId="7" xfId="0" applyFill="1" applyBorder="1" applyAlignment="1">
      <alignment horizontal="right"/>
    </xf>
    <xf numFmtId="44" fontId="0" fillId="3" borderId="8" xfId="0" applyNumberFormat="1" applyFill="1" applyBorder="1"/>
    <xf numFmtId="44" fontId="0" fillId="2" borderId="0" xfId="0" applyNumberFormat="1" applyFill="1" applyAlignment="1">
      <alignment horizontal="center"/>
    </xf>
    <xf numFmtId="0" fontId="5" fillId="3" borderId="4" xfId="0" applyFont="1" applyFill="1" applyBorder="1" applyAlignment="1">
      <alignment horizontal="right" vertical="center"/>
    </xf>
    <xf numFmtId="44" fontId="0" fillId="3" borderId="6" xfId="0" applyNumberFormat="1" applyFill="1" applyBorder="1"/>
    <xf numFmtId="0" fontId="0" fillId="3" borderId="9" xfId="0" applyFill="1" applyBorder="1" applyAlignment="1">
      <alignment vertical="center"/>
    </xf>
    <xf numFmtId="0" fontId="0" fillId="3" borderId="9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2" borderId="9" xfId="0" applyFill="1" applyBorder="1"/>
    <xf numFmtId="44" fontId="0" fillId="2" borderId="9" xfId="1" applyFont="1" applyFill="1" applyBorder="1"/>
    <xf numFmtId="0" fontId="0" fillId="2" borderId="9" xfId="0" applyFill="1" applyBorder="1" applyAlignment="1">
      <alignment horizontal="center"/>
    </xf>
    <xf numFmtId="8" fontId="0" fillId="2" borderId="9" xfId="0" applyNumberFormat="1" applyFill="1" applyBorder="1"/>
    <xf numFmtId="44" fontId="0" fillId="2" borderId="9" xfId="0" applyNumberFormat="1" applyFill="1" applyBorder="1"/>
    <xf numFmtId="44" fontId="0" fillId="2" borderId="9" xfId="1" applyFont="1" applyFill="1" applyBorder="1" applyAlignment="1">
      <alignment horizontal="center" vertical="center"/>
    </xf>
    <xf numFmtId="8" fontId="0" fillId="2" borderId="9" xfId="1" applyNumberFormat="1" applyFont="1" applyFill="1" applyBorder="1"/>
    <xf numFmtId="8" fontId="7" fillId="2" borderId="9" xfId="1" applyNumberFormat="1" applyFont="1" applyFill="1" applyBorder="1"/>
    <xf numFmtId="0" fontId="2" fillId="3" borderId="9" xfId="0" applyFont="1" applyFill="1" applyBorder="1" applyAlignment="1">
      <alignment horizontal="right"/>
    </xf>
    <xf numFmtId="8" fontId="2" fillId="3" borderId="9" xfId="0" applyNumberFormat="1" applyFont="1" applyFill="1" applyBorder="1" applyAlignment="1">
      <alignment horizontal="right"/>
    </xf>
    <xf numFmtId="0" fontId="0" fillId="3" borderId="9" xfId="0" applyFill="1" applyBorder="1"/>
    <xf numFmtId="8" fontId="0" fillId="3" borderId="9" xfId="0" applyNumberFormat="1" applyFill="1" applyBorder="1"/>
    <xf numFmtId="44" fontId="0" fillId="3" borderId="9" xfId="0" applyNumberFormat="1" applyFill="1" applyBorder="1"/>
    <xf numFmtId="8" fontId="0" fillId="2" borderId="0" xfId="0" applyNumberFormat="1" applyFill="1" applyAlignment="1">
      <alignment horizontal="center"/>
    </xf>
    <xf numFmtId="0" fontId="8" fillId="2" borderId="0" xfId="2" applyFill="1" applyBorder="1"/>
    <xf numFmtId="8" fontId="0" fillId="4" borderId="9" xfId="1" applyNumberFormat="1" applyFont="1" applyFill="1" applyBorder="1" applyProtection="1">
      <protection locked="0"/>
    </xf>
    <xf numFmtId="0" fontId="0" fillId="2" borderId="0" xfId="0" applyFill="1" applyAlignment="1">
      <alignment horizontal="center" vertical="center" wrapText="1"/>
    </xf>
    <xf numFmtId="44" fontId="0" fillId="2" borderId="0" xfId="0" applyNumberFormat="1" applyFill="1" applyAlignment="1">
      <alignment horizontal="center"/>
    </xf>
    <xf numFmtId="0" fontId="0" fillId="3" borderId="9" xfId="0" applyFill="1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L30"/>
  <sheetViews>
    <sheetView tabSelected="1" zoomScale="70" zoomScaleNormal="70" zoomScaleSheetLayoutView="55" workbookViewId="0">
      <selection activeCell="F37" sqref="F37"/>
    </sheetView>
  </sheetViews>
  <sheetFormatPr baseColWidth="10" defaultColWidth="11.42578125" defaultRowHeight="15" x14ac:dyDescent="0.25"/>
  <cols>
    <col min="1" max="1" width="13.5703125" style="5" customWidth="1"/>
    <col min="2" max="2" width="63.5703125" style="3" customWidth="1"/>
    <col min="3" max="3" width="20.28515625" style="3" customWidth="1"/>
    <col min="4" max="4" width="19" style="4" customWidth="1"/>
    <col min="5" max="5" width="10.5703125" style="5" customWidth="1"/>
    <col min="6" max="6" width="16.7109375" style="5" customWidth="1"/>
    <col min="7" max="7" width="14.140625" style="5" customWidth="1"/>
    <col min="8" max="8" width="19.28515625" style="5" customWidth="1"/>
    <col min="9" max="9" width="9.85546875" style="5" customWidth="1"/>
    <col min="10" max="10" width="16.7109375" style="5" customWidth="1"/>
    <col min="11" max="11" width="15.42578125" style="5" customWidth="1"/>
    <col min="12" max="12" width="16.7109375" style="5" customWidth="1"/>
    <col min="13" max="16384" width="11.42578125" style="5"/>
  </cols>
  <sheetData>
    <row r="2" spans="1:12" ht="19.5" thickBot="1" x14ac:dyDescent="0.3">
      <c r="A2" s="1" t="s">
        <v>0</v>
      </c>
      <c r="B2" s="2" t="s">
        <v>1</v>
      </c>
    </row>
    <row r="3" spans="1:12" ht="18.75" x14ac:dyDescent="0.25">
      <c r="A3" s="1" t="s">
        <v>2</v>
      </c>
      <c r="B3" s="2">
        <v>1</v>
      </c>
      <c r="C3" s="6" t="s">
        <v>3</v>
      </c>
      <c r="D3" s="7"/>
      <c r="E3" s="8"/>
      <c r="F3" s="9"/>
    </row>
    <row r="4" spans="1:12" ht="19.5" thickBot="1" x14ac:dyDescent="0.3">
      <c r="A4" s="1"/>
      <c r="B4" s="2"/>
      <c r="C4" s="10" t="s">
        <v>4</v>
      </c>
      <c r="D4" s="11"/>
      <c r="E4" s="12"/>
      <c r="F4" s="13"/>
    </row>
    <row r="5" spans="1:12" ht="18.75" x14ac:dyDescent="0.25">
      <c r="A5" s="1"/>
      <c r="B5" s="2"/>
    </row>
    <row r="6" spans="1:12" ht="18.75" x14ac:dyDescent="0.25">
      <c r="A6" s="1"/>
      <c r="B6" s="2"/>
    </row>
    <row r="7" spans="1:12" ht="18.75" x14ac:dyDescent="0.25">
      <c r="A7" s="1"/>
      <c r="B7" s="14" t="s">
        <v>5</v>
      </c>
    </row>
    <row r="8" spans="1:12" ht="39.75" customHeight="1" thickBot="1" x14ac:dyDescent="0.3">
      <c r="A8" s="1"/>
      <c r="B8" s="2"/>
      <c r="C8" s="4"/>
      <c r="E8" s="42"/>
      <c r="F8" s="42"/>
    </row>
    <row r="9" spans="1:12" ht="18.75" x14ac:dyDescent="0.25">
      <c r="A9" s="1"/>
      <c r="B9" s="15" t="s">
        <v>6</v>
      </c>
      <c r="C9" s="16">
        <f>F21+J21</f>
        <v>0</v>
      </c>
      <c r="D9" s="17"/>
    </row>
    <row r="10" spans="1:12" x14ac:dyDescent="0.25">
      <c r="B10" s="18" t="s">
        <v>7</v>
      </c>
      <c r="C10" s="19">
        <f>C9*0.21</f>
        <v>0</v>
      </c>
      <c r="D10" s="20"/>
    </row>
    <row r="11" spans="1:12" ht="15.75" thickBot="1" x14ac:dyDescent="0.3">
      <c r="B11" s="21" t="s">
        <v>8</v>
      </c>
      <c r="C11" s="22">
        <f>C9+C10</f>
        <v>0</v>
      </c>
      <c r="D11" s="20"/>
      <c r="E11" s="43"/>
      <c r="F11" s="43"/>
    </row>
    <row r="14" spans="1:12" x14ac:dyDescent="0.25">
      <c r="B14" s="14" t="s">
        <v>9</v>
      </c>
    </row>
    <row r="16" spans="1:12" x14ac:dyDescent="0.25">
      <c r="B16" s="5"/>
      <c r="C16" s="5"/>
      <c r="D16" s="5"/>
      <c r="E16" s="44">
        <v>2026</v>
      </c>
      <c r="F16" s="44"/>
      <c r="G16" s="44"/>
      <c r="H16" s="44"/>
      <c r="I16" s="44">
        <v>2027</v>
      </c>
      <c r="J16" s="44"/>
      <c r="K16" s="44"/>
      <c r="L16" s="44"/>
    </row>
    <row r="17" spans="2:12" ht="45" x14ac:dyDescent="0.25">
      <c r="B17" s="23" t="s">
        <v>10</v>
      </c>
      <c r="C17" s="24" t="s">
        <v>11</v>
      </c>
      <c r="D17" s="24" t="s">
        <v>12</v>
      </c>
      <c r="E17" s="25" t="s">
        <v>13</v>
      </c>
      <c r="F17" s="24" t="s">
        <v>14</v>
      </c>
      <c r="G17" s="25" t="s">
        <v>15</v>
      </c>
      <c r="H17" s="24" t="s">
        <v>16</v>
      </c>
      <c r="I17" s="25" t="s">
        <v>13</v>
      </c>
      <c r="J17" s="24" t="s">
        <v>14</v>
      </c>
      <c r="K17" s="25" t="s">
        <v>15</v>
      </c>
      <c r="L17" s="24" t="s">
        <v>16</v>
      </c>
    </row>
    <row r="18" spans="2:12" x14ac:dyDescent="0.25">
      <c r="B18" s="26" t="s">
        <v>17</v>
      </c>
      <c r="C18" s="27">
        <v>11120</v>
      </c>
      <c r="D18" s="41"/>
      <c r="E18" s="28">
        <v>1</v>
      </c>
      <c r="F18" s="29">
        <f>D18</f>
        <v>0</v>
      </c>
      <c r="G18" s="30">
        <f>F18*0.21</f>
        <v>0</v>
      </c>
      <c r="H18" s="29">
        <f>F18+G18</f>
        <v>0</v>
      </c>
      <c r="I18" s="26">
        <v>1</v>
      </c>
      <c r="J18" s="29">
        <f>D18</f>
        <v>0</v>
      </c>
      <c r="K18" s="31">
        <f>J18*0.21</f>
        <v>0</v>
      </c>
      <c r="L18" s="32">
        <f>J18+K18</f>
        <v>0</v>
      </c>
    </row>
    <row r="19" spans="2:12" x14ac:dyDescent="0.25">
      <c r="B19" s="26" t="s">
        <v>18</v>
      </c>
      <c r="C19" s="27">
        <v>2900</v>
      </c>
      <c r="D19" s="41"/>
      <c r="E19" s="28">
        <v>1</v>
      </c>
      <c r="F19" s="29">
        <f>D19</f>
        <v>0</v>
      </c>
      <c r="G19" s="30">
        <f>F19*0.21</f>
        <v>0</v>
      </c>
      <c r="H19" s="29">
        <f>F19+G19</f>
        <v>0</v>
      </c>
      <c r="I19" s="26">
        <v>1</v>
      </c>
      <c r="J19" s="33">
        <f>D19</f>
        <v>0</v>
      </c>
      <c r="K19" s="27">
        <f>J19*0.21</f>
        <v>0</v>
      </c>
      <c r="L19" s="32">
        <f>J19+K19</f>
        <v>0</v>
      </c>
    </row>
    <row r="20" spans="2:12" x14ac:dyDescent="0.25">
      <c r="B20" s="26" t="s">
        <v>19</v>
      </c>
      <c r="C20" s="27">
        <v>1800</v>
      </c>
      <c r="D20" s="41"/>
      <c r="E20" s="28">
        <v>1</v>
      </c>
      <c r="F20" s="29">
        <f>D20</f>
        <v>0</v>
      </c>
      <c r="G20" s="30">
        <f>F20*0.21</f>
        <v>0</v>
      </c>
      <c r="H20" s="29">
        <f>F20+G20</f>
        <v>0</v>
      </c>
      <c r="I20" s="26">
        <v>1</v>
      </c>
      <c r="J20" s="29">
        <f>D20</f>
        <v>0</v>
      </c>
      <c r="K20" s="31">
        <f>J20*0.21</f>
        <v>0</v>
      </c>
      <c r="L20" s="32">
        <f>J20+K20</f>
        <v>0</v>
      </c>
    </row>
    <row r="21" spans="2:12" x14ac:dyDescent="0.25">
      <c r="B21" s="34" t="s">
        <v>20</v>
      </c>
      <c r="C21" s="35"/>
      <c r="D21" s="34"/>
      <c r="E21" s="36"/>
      <c r="F21" s="37">
        <f>SUM(F18:F20)</f>
        <v>0</v>
      </c>
      <c r="G21" s="38">
        <f>SUM(G18:G20)</f>
        <v>0</v>
      </c>
      <c r="H21" s="37">
        <f>SUM(H18:H20)</f>
        <v>0</v>
      </c>
      <c r="I21" s="36"/>
      <c r="J21" s="37">
        <f>SUM(J18:J20)</f>
        <v>0</v>
      </c>
      <c r="K21" s="38">
        <f>SUM(K18:K20)</f>
        <v>0</v>
      </c>
      <c r="L21" s="37">
        <f>SUM(L18:L20)</f>
        <v>0</v>
      </c>
    </row>
    <row r="22" spans="2:12" x14ac:dyDescent="0.25">
      <c r="C22" s="39"/>
    </row>
    <row r="24" spans="2:12" x14ac:dyDescent="0.25">
      <c r="E24" s="40"/>
    </row>
    <row r="27" spans="2:12" x14ac:dyDescent="0.25">
      <c r="E27" s="3"/>
    </row>
    <row r="28" spans="2:12" x14ac:dyDescent="0.25">
      <c r="E28" s="3"/>
    </row>
    <row r="29" spans="2:12" x14ac:dyDescent="0.25">
      <c r="E29" s="3"/>
    </row>
    <row r="30" spans="2:12" x14ac:dyDescent="0.25">
      <c r="E30" s="3"/>
    </row>
  </sheetData>
  <sheetProtection algorithmName="SHA-512" hashValue="tVnwAX0bugfypGMxGOeEvES4Ze23tqp/YdUQKkIUWXU1YXdGoqqwALQLQmaCnUVpctp5HsDG3z0/V6UUJtr93Q==" saltValue="F41U6qf7d/vADFu4Lir8WQ==" spinCount="100000" sheet="1" objects="1" scenarios="1"/>
  <mergeCells count="4">
    <mergeCell ref="E8:F8"/>
    <mergeCell ref="E11:F11"/>
    <mergeCell ref="E16:H16"/>
    <mergeCell ref="I16:L16"/>
  </mergeCells>
  <dataValidations count="1">
    <dataValidation type="custom" allowBlank="1" showInputMessage="1" showErrorMessage="1" error="El preu unitari ofert ha de ser igual o inferior al preu base unitari." sqref="D18 D19 D20">
      <formula1>D18&lt;=C18</formula1>
    </dataValidation>
  </dataValidations>
  <pageMargins left="0.7" right="0.7" top="0.75" bottom="0.75" header="0.3" footer="0.3"/>
  <pageSetup paperSize="9" scale="4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Oferta econòmica</vt:lpstr>
      <vt:lpstr>'Oferta econòmica'!Área_de_impresión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de la Malla Gonzalez</dc:creator>
  <cp:lastModifiedBy>Raquel Orcera</cp:lastModifiedBy>
  <dcterms:created xsi:type="dcterms:W3CDTF">2026-09-07T09:41:10Z</dcterms:created>
  <dcterms:modified xsi:type="dcterms:W3CDTF">2026-09-09T09:49:49Z</dcterms:modified>
</cp:coreProperties>
</file>