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ecretaria\Ofisecre\JPoch\CONTRACTES\1. LICITACIONS\176 EPIS I ROBA DE TREBALL\"/>
    </mc:Choice>
  </mc:AlternateContent>
  <xr:revisionPtr revIDLastSave="0" documentId="8_{1C34924A-24D5-47DC-8E31-424DC2CD2749}" xr6:coauthVersionLast="47" xr6:coauthVersionMax="47" xr10:uidLastSave="{00000000-0000-0000-0000-000000000000}"/>
  <bookViews>
    <workbookView xWindow="-120" yWindow="-120" windowWidth="29040" windowHeight="15720" xr2:uid="{FBD15136-90C8-45E1-AF02-3C0CD90C4FA5}"/>
  </bookViews>
  <sheets>
    <sheet name="ANNEX 2 LO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" i="1" l="1"/>
  <c r="G3" i="1"/>
  <c r="G5" i="1" s="1"/>
  <c r="E4" i="1"/>
  <c r="E3" i="1"/>
  <c r="E5" i="1" s="1"/>
  <c r="G6" i="1" l="1"/>
  <c r="G7" i="1" s="1"/>
  <c r="E6" i="1"/>
  <c r="E7" i="1" s="1"/>
</calcChain>
</file>

<file path=xl/sharedStrings.xml><?xml version="1.0" encoding="utf-8"?>
<sst xmlns="http://schemas.openxmlformats.org/spreadsheetml/2006/main" count="17" uniqueCount="16">
  <si>
    <t>PRODUCTE</t>
  </si>
  <si>
    <t>Unitats estimades (anuals)</t>
  </si>
  <si>
    <t>Talles</t>
  </si>
  <si>
    <t>PREU UNITARI MÀXIM                   IVA exclòs (€)</t>
  </si>
  <si>
    <t>Subtotal LICITACIÓ          IVA exclòs (€)</t>
  </si>
  <si>
    <t>PREU UNITARI OFERT                                           IVA exclòs (€)</t>
  </si>
  <si>
    <t>Subtotal OFERTA           IVA exclòs (€)</t>
  </si>
  <si>
    <t>Subtotal LICITACIÓ IVA exclòs (€)</t>
  </si>
  <si>
    <t>Subtotal OFERTA IVA exclòs (€)</t>
  </si>
  <si>
    <t>IVA (21%)</t>
  </si>
  <si>
    <t>TOTAL LICITACIÓ IVA inclòs (€)</t>
  </si>
  <si>
    <t>TOTAL OFERTA IVA inclòs (€)</t>
  </si>
  <si>
    <t>Crema solar</t>
  </si>
  <si>
    <t>DADES DE LA LICITACIÓ (LOT 2)</t>
  </si>
  <si>
    <t>DADES OMPLIR LICITADOR (LOT 2)</t>
  </si>
  <si>
    <t>Spray de mosquits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</si>
</sst>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4" xfId="1" applyFont="1" applyBorder="1"/>
    <xf numFmtId="44" fontId="0" fillId="0" borderId="1" xfId="1" applyFont="1" applyBorder="1" applyAlignment="1">
      <alignment vertical="center"/>
    </xf>
    <xf numFmtId="44" fontId="4" fillId="7" borderId="6" xfId="1" applyFont="1" applyFill="1" applyBorder="1" applyAlignment="1">
      <alignment horizontal="center"/>
    </xf>
    <xf numFmtId="4" fontId="2" fillId="8" borderId="5" xfId="0" applyNumberFormat="1" applyFont="1" applyFill="1" applyBorder="1" applyAlignment="1">
      <alignment horizontal="right"/>
    </xf>
    <xf numFmtId="44" fontId="4" fillId="8" borderId="7" xfId="1" applyFont="1" applyFill="1" applyBorder="1"/>
    <xf numFmtId="44" fontId="4" fillId="7" borderId="2" xfId="1" applyFont="1" applyFill="1" applyBorder="1" applyAlignment="1">
      <alignment horizontal="center"/>
    </xf>
    <xf numFmtId="4" fontId="2" fillId="8" borderId="4" xfId="0" applyNumberFormat="1" applyFont="1" applyFill="1" applyBorder="1" applyAlignment="1">
      <alignment horizontal="right"/>
    </xf>
    <xf numFmtId="44" fontId="4" fillId="8" borderId="8" xfId="1" applyFont="1" applyFill="1" applyBorder="1"/>
    <xf numFmtId="44" fontId="4" fillId="2" borderId="10" xfId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right"/>
    </xf>
    <xf numFmtId="44" fontId="4" fillId="3" borderId="11" xfId="1" applyFont="1" applyFill="1" applyBorder="1"/>
    <xf numFmtId="0" fontId="0" fillId="0" borderId="0" xfId="0" applyAlignment="1">
      <alignment vertical="center"/>
    </xf>
    <xf numFmtId="44" fontId="0" fillId="0" borderId="2" xfId="1" applyFont="1" applyBorder="1"/>
    <xf numFmtId="0" fontId="2" fillId="7" borderId="1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0" fontId="0" fillId="0" borderId="3" xfId="0" applyBorder="1"/>
    <xf numFmtId="0" fontId="2" fillId="7" borderId="3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2" fillId="2" borderId="19" xfId="0" applyFont="1" applyFill="1" applyBorder="1" applyAlignment="1">
      <alignment horizontal="right"/>
    </xf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44" fontId="0" fillId="0" borderId="14" xfId="1" applyFont="1" applyFill="1" applyBorder="1" applyAlignment="1">
      <alignment vertical="center"/>
    </xf>
    <xf numFmtId="44" fontId="4" fillId="8" borderId="20" xfId="1" applyFont="1" applyFill="1" applyBorder="1"/>
    <xf numFmtId="0" fontId="2" fillId="7" borderId="16" xfId="0" applyFont="1" applyFill="1" applyBorder="1" applyAlignment="1">
      <alignment horizontal="right"/>
    </xf>
    <xf numFmtId="0" fontId="2" fillId="7" borderId="17" xfId="0" applyFont="1" applyFill="1" applyBorder="1" applyAlignment="1">
      <alignment horizontal="right"/>
    </xf>
    <xf numFmtId="0" fontId="0" fillId="0" borderId="12" xfId="0" applyBorder="1"/>
    <xf numFmtId="0" fontId="2" fillId="3" borderId="5" xfId="0" applyFont="1" applyFill="1" applyBorder="1" applyAlignment="1">
      <alignment horizontal="center"/>
    </xf>
    <xf numFmtId="44" fontId="0" fillId="0" borderId="15" xfId="1" applyFont="1" applyBorder="1"/>
    <xf numFmtId="0" fontId="2" fillId="2" borderId="6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9C47-E045-4621-9253-B158AF082428}">
  <dimension ref="A1:G7"/>
  <sheetViews>
    <sheetView tabSelected="1" zoomScale="130" zoomScaleNormal="130" workbookViewId="0">
      <selection activeCell="B20" sqref="B20"/>
    </sheetView>
  </sheetViews>
  <sheetFormatPr baseColWidth="10" defaultRowHeight="15" x14ac:dyDescent="0.25"/>
  <cols>
    <col min="1" max="1" width="69.28515625" bestFit="1" customWidth="1"/>
    <col min="2" max="3" width="15.7109375" style="17" customWidth="1"/>
    <col min="4" max="4" width="20.85546875" style="17" customWidth="1"/>
    <col min="5" max="5" width="15.7109375" customWidth="1"/>
    <col min="6" max="6" width="35.140625" bestFit="1" customWidth="1"/>
    <col min="7" max="7" width="12.7109375" customWidth="1"/>
  </cols>
  <sheetData>
    <row r="1" spans="1:7" x14ac:dyDescent="0.25">
      <c r="A1" s="20" t="s">
        <v>13</v>
      </c>
      <c r="B1" s="21"/>
      <c r="C1" s="21"/>
      <c r="D1" s="21"/>
      <c r="E1" s="38"/>
      <c r="F1" s="36" t="s">
        <v>14</v>
      </c>
      <c r="G1" s="22"/>
    </row>
    <row r="2" spans="1:7" ht="60" x14ac:dyDescent="0.2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23" t="s">
        <v>6</v>
      </c>
    </row>
    <row r="3" spans="1:7" x14ac:dyDescent="0.25">
      <c r="A3" s="24" t="s">
        <v>12</v>
      </c>
      <c r="B3" s="5">
        <v>52</v>
      </c>
      <c r="C3" s="5"/>
      <c r="D3" s="7">
        <v>18</v>
      </c>
      <c r="E3" s="18">
        <f>+B3*D3</f>
        <v>936</v>
      </c>
      <c r="F3" s="6"/>
      <c r="G3" s="13">
        <f>+B3*F3</f>
        <v>0</v>
      </c>
    </row>
    <row r="4" spans="1:7" ht="15.75" thickBot="1" x14ac:dyDescent="0.3">
      <c r="A4" s="28" t="s">
        <v>15</v>
      </c>
      <c r="B4" s="29">
        <v>62</v>
      </c>
      <c r="C4" s="30"/>
      <c r="D4" s="31">
        <v>9</v>
      </c>
      <c r="E4" s="37">
        <f>+B4*D4</f>
        <v>558</v>
      </c>
      <c r="F4" s="35"/>
      <c r="G4" s="32">
        <f>+B4*F4</f>
        <v>0</v>
      </c>
    </row>
    <row r="5" spans="1:7" x14ac:dyDescent="0.25">
      <c r="A5" s="33" t="s">
        <v>7</v>
      </c>
      <c r="B5" s="34"/>
      <c r="C5" s="34"/>
      <c r="D5" s="34"/>
      <c r="E5" s="8">
        <f>+SUM(E3:E4)</f>
        <v>1494</v>
      </c>
      <c r="F5" s="9" t="s">
        <v>8</v>
      </c>
      <c r="G5" s="10">
        <f>+G3+G4</f>
        <v>0</v>
      </c>
    </row>
    <row r="6" spans="1:7" x14ac:dyDescent="0.25">
      <c r="A6" s="25" t="s">
        <v>9</v>
      </c>
      <c r="B6" s="19"/>
      <c r="C6" s="19"/>
      <c r="D6" s="19"/>
      <c r="E6" s="11">
        <f>+ROUND((E5*21%),2)</f>
        <v>313.74</v>
      </c>
      <c r="F6" s="12" t="s">
        <v>9</v>
      </c>
      <c r="G6" s="13">
        <f>+ROUND((G5*21%),2)</f>
        <v>0</v>
      </c>
    </row>
    <row r="7" spans="1:7" ht="15.75" thickBot="1" x14ac:dyDescent="0.3">
      <c r="A7" s="26" t="s">
        <v>10</v>
      </c>
      <c r="B7" s="27"/>
      <c r="C7" s="27"/>
      <c r="D7" s="27"/>
      <c r="E7" s="14">
        <f>+E5+E6</f>
        <v>1807.74</v>
      </c>
      <c r="F7" s="15" t="s">
        <v>11</v>
      </c>
      <c r="G7" s="16">
        <f>+G5+G6</f>
        <v>0</v>
      </c>
    </row>
  </sheetData>
  <sheetProtection algorithmName="SHA-512" hashValue="fbw/nVazwSuitk3Y2DVB3ve4UdYfZJ0b8lap2eos8Z0boCQdzzzwLa/84XyKD3qCMT+Wjn+nT0XSAyw1O9gzCA==" saltValue="GY8TY5KIVtxn0rjiqew3wA==" spinCount="100000" sheet="1" objects="1" scenarios="1"/>
  <protectedRanges>
    <protectedRange sqref="F3:F4" name="Rango1"/>
  </protectedRanges>
  <mergeCells count="5">
    <mergeCell ref="A5:D5"/>
    <mergeCell ref="A6:D6"/>
    <mergeCell ref="A7:D7"/>
    <mergeCell ref="A1:E1"/>
    <mergeCell ref="F1:G1"/>
  </mergeCells>
  <pageMargins left="0.7" right="0.7" top="0.75" bottom="0.75" header="0.3" footer="0.3"/>
  <pageSetup paperSize="9" scale="74" orientation="portrait" r:id="rId1"/>
  <ignoredErrors>
    <ignoredError sqref="G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2 LOT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Poch Olle</dc:creator>
  <cp:lastModifiedBy>Judith Poch Olle</cp:lastModifiedBy>
  <dcterms:created xsi:type="dcterms:W3CDTF">2026-09-01T08:02:46Z</dcterms:created>
  <dcterms:modified xsi:type="dcterms:W3CDTF">2026-09-01T08:12:36Z</dcterms:modified>
</cp:coreProperties>
</file>