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ecretaria\Ofisecre\JPoch\CONTRACTES\1. LICITACIONS\174 MATERIAL D'OFICINA + PAPER\ANUNCI\"/>
    </mc:Choice>
  </mc:AlternateContent>
  <xr:revisionPtr revIDLastSave="0" documentId="13_ncr:1_{C0BEEE04-3F12-4EE0-A2F0-AA87532811CB}" xr6:coauthVersionLast="47" xr6:coauthVersionMax="47" xr10:uidLastSave="{00000000-0000-0000-0000-000000000000}"/>
  <bookViews>
    <workbookView xWindow="-120" yWindow="-120" windowWidth="23280" windowHeight="12600" xr2:uid="{9B013236-5450-4BCF-8A91-16CB87C09C02}"/>
  </bookViews>
  <sheets>
    <sheet name="ANNEX 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44" i="1" l="1"/>
  <c r="E244" i="1"/>
  <c r="G243" i="1"/>
  <c r="E243" i="1"/>
  <c r="G242" i="1"/>
  <c r="E242" i="1"/>
  <c r="G241" i="1"/>
  <c r="E241" i="1"/>
  <c r="G240" i="1"/>
  <c r="E240" i="1"/>
  <c r="G239" i="1"/>
  <c r="E239" i="1"/>
  <c r="G238" i="1"/>
  <c r="E238" i="1"/>
  <c r="G237" i="1"/>
  <c r="E237" i="1"/>
  <c r="G236" i="1"/>
  <c r="E236" i="1"/>
  <c r="G235" i="1"/>
  <c r="E235" i="1"/>
  <c r="G234" i="1"/>
  <c r="E234" i="1"/>
  <c r="G233" i="1"/>
  <c r="E233" i="1"/>
  <c r="G232" i="1"/>
  <c r="E232" i="1"/>
  <c r="G231" i="1"/>
  <c r="E231" i="1"/>
  <c r="G230" i="1"/>
  <c r="E230" i="1"/>
  <c r="G229" i="1"/>
  <c r="E229" i="1"/>
  <c r="G228" i="1"/>
  <c r="E228" i="1"/>
  <c r="G227" i="1"/>
  <c r="E227" i="1"/>
  <c r="G226" i="1"/>
  <c r="E226" i="1"/>
  <c r="G225" i="1"/>
  <c r="E225" i="1"/>
  <c r="G224" i="1"/>
  <c r="E224" i="1"/>
  <c r="G223" i="1"/>
  <c r="E223" i="1"/>
  <c r="G222" i="1"/>
  <c r="E222" i="1"/>
  <c r="G221" i="1"/>
  <c r="E221" i="1"/>
  <c r="G220" i="1"/>
  <c r="E220" i="1"/>
  <c r="G219" i="1"/>
  <c r="E219" i="1"/>
  <c r="G218" i="1"/>
  <c r="E218" i="1"/>
  <c r="G217" i="1"/>
  <c r="E217" i="1"/>
  <c r="G216" i="1"/>
  <c r="E216" i="1"/>
  <c r="G215" i="1"/>
  <c r="E215" i="1"/>
  <c r="G214" i="1"/>
  <c r="E214" i="1"/>
  <c r="G213" i="1"/>
  <c r="E213" i="1"/>
  <c r="G212" i="1"/>
  <c r="E212" i="1"/>
  <c r="G211" i="1"/>
  <c r="E211" i="1"/>
  <c r="G210" i="1"/>
  <c r="E210" i="1"/>
  <c r="G209" i="1"/>
  <c r="E209" i="1"/>
  <c r="G208" i="1"/>
  <c r="E208" i="1"/>
  <c r="G207" i="1"/>
  <c r="E207" i="1"/>
  <c r="G206" i="1"/>
  <c r="E206" i="1"/>
  <c r="G205" i="1"/>
  <c r="E205" i="1"/>
  <c r="G204" i="1"/>
  <c r="E204" i="1"/>
  <c r="G203" i="1"/>
  <c r="E203" i="1"/>
  <c r="G202" i="1"/>
  <c r="E202" i="1"/>
  <c r="G201" i="1"/>
  <c r="E201" i="1"/>
  <c r="G200" i="1"/>
  <c r="E200" i="1"/>
  <c r="G199" i="1"/>
  <c r="E199" i="1"/>
  <c r="G198" i="1"/>
  <c r="E198" i="1"/>
  <c r="G197" i="1"/>
  <c r="E197" i="1"/>
  <c r="G196" i="1"/>
  <c r="E196" i="1"/>
  <c r="G195" i="1"/>
  <c r="E195" i="1"/>
  <c r="G194" i="1"/>
  <c r="E194" i="1"/>
  <c r="G193" i="1"/>
  <c r="E193" i="1"/>
  <c r="G192" i="1"/>
  <c r="E192" i="1"/>
  <c r="G191" i="1"/>
  <c r="E191" i="1"/>
  <c r="G190" i="1"/>
  <c r="E190" i="1"/>
  <c r="G189" i="1"/>
  <c r="E189" i="1"/>
  <c r="G188" i="1"/>
  <c r="E188" i="1"/>
  <c r="G187" i="1"/>
  <c r="E187" i="1"/>
  <c r="G186" i="1"/>
  <c r="E186" i="1"/>
  <c r="G185" i="1"/>
  <c r="E185" i="1"/>
  <c r="G184" i="1"/>
  <c r="E184" i="1"/>
  <c r="G183" i="1"/>
  <c r="E183" i="1"/>
  <c r="G182" i="1"/>
  <c r="E182" i="1"/>
  <c r="G181" i="1"/>
  <c r="E181" i="1"/>
  <c r="G180" i="1"/>
  <c r="E180" i="1"/>
  <c r="G179" i="1"/>
  <c r="E179" i="1"/>
  <c r="G178" i="1"/>
  <c r="E178" i="1"/>
  <c r="G177" i="1"/>
  <c r="E177" i="1"/>
  <c r="G176" i="1"/>
  <c r="E176" i="1"/>
  <c r="G175" i="1"/>
  <c r="E175" i="1"/>
  <c r="G174" i="1"/>
  <c r="E174" i="1"/>
  <c r="G173" i="1"/>
  <c r="E173" i="1"/>
  <c r="G172" i="1"/>
  <c r="E172" i="1"/>
  <c r="G171" i="1"/>
  <c r="E171" i="1"/>
  <c r="G170" i="1"/>
  <c r="E170" i="1"/>
  <c r="G169" i="1"/>
  <c r="E169" i="1"/>
  <c r="G168" i="1"/>
  <c r="E168" i="1"/>
  <c r="G167" i="1"/>
  <c r="E167" i="1"/>
  <c r="G166" i="1"/>
  <c r="E166" i="1"/>
  <c r="G165" i="1"/>
  <c r="E165" i="1"/>
  <c r="G164" i="1"/>
  <c r="E164" i="1"/>
  <c r="G163" i="1"/>
  <c r="E163" i="1"/>
  <c r="G162" i="1"/>
  <c r="E162" i="1"/>
  <c r="G161" i="1"/>
  <c r="E161" i="1"/>
  <c r="G160" i="1"/>
  <c r="E160" i="1"/>
  <c r="G159" i="1"/>
  <c r="E159" i="1"/>
  <c r="G158" i="1"/>
  <c r="E158" i="1"/>
  <c r="G157" i="1"/>
  <c r="E157" i="1"/>
  <c r="G156" i="1"/>
  <c r="E156" i="1"/>
  <c r="G155" i="1"/>
  <c r="E155" i="1"/>
  <c r="G154" i="1"/>
  <c r="E154" i="1"/>
  <c r="G153" i="1"/>
  <c r="E153" i="1"/>
  <c r="G152" i="1"/>
  <c r="E152" i="1"/>
  <c r="G151" i="1"/>
  <c r="E151" i="1"/>
  <c r="G150" i="1"/>
  <c r="E150" i="1"/>
  <c r="G149" i="1"/>
  <c r="E149" i="1"/>
  <c r="G148" i="1"/>
  <c r="E148" i="1"/>
  <c r="G147" i="1"/>
  <c r="E147" i="1"/>
  <c r="G146" i="1"/>
  <c r="E146" i="1"/>
  <c r="G145" i="1"/>
  <c r="E145" i="1"/>
  <c r="G144" i="1"/>
  <c r="E144" i="1"/>
  <c r="G143" i="1"/>
  <c r="E143" i="1"/>
  <c r="G142" i="1"/>
  <c r="E142" i="1"/>
  <c r="G141" i="1"/>
  <c r="E141" i="1"/>
  <c r="G140" i="1"/>
  <c r="E140" i="1"/>
  <c r="G139" i="1"/>
  <c r="E139" i="1"/>
  <c r="G138" i="1"/>
  <c r="E138" i="1"/>
  <c r="G137" i="1"/>
  <c r="E137" i="1"/>
  <c r="G136" i="1"/>
  <c r="E136" i="1"/>
  <c r="G135" i="1"/>
  <c r="E135" i="1"/>
  <c r="G134" i="1"/>
  <c r="E134" i="1"/>
  <c r="G133" i="1"/>
  <c r="E133" i="1"/>
  <c r="G132" i="1"/>
  <c r="E132" i="1"/>
  <c r="G131" i="1"/>
  <c r="E131" i="1"/>
  <c r="G130" i="1"/>
  <c r="E130" i="1"/>
  <c r="G129" i="1"/>
  <c r="E129" i="1"/>
  <c r="G128" i="1"/>
  <c r="E128" i="1"/>
  <c r="G127" i="1"/>
  <c r="E127" i="1"/>
  <c r="G126" i="1"/>
  <c r="E126" i="1"/>
  <c r="E245" i="1" s="1"/>
  <c r="G125" i="1"/>
  <c r="E125" i="1"/>
  <c r="G124" i="1"/>
  <c r="E124" i="1"/>
  <c r="G123" i="1"/>
  <c r="E123" i="1"/>
  <c r="G122" i="1"/>
  <c r="E122" i="1"/>
  <c r="G121" i="1"/>
  <c r="E121" i="1"/>
  <c r="G120" i="1"/>
  <c r="E120" i="1"/>
  <c r="G119" i="1"/>
  <c r="E119" i="1"/>
  <c r="G118" i="1"/>
  <c r="E118" i="1"/>
  <c r="G117" i="1"/>
  <c r="E117" i="1"/>
  <c r="G116" i="1"/>
  <c r="E116" i="1"/>
  <c r="G115" i="1"/>
  <c r="E115" i="1"/>
  <c r="G114" i="1"/>
  <c r="E114" i="1"/>
  <c r="G113" i="1"/>
  <c r="E113" i="1"/>
  <c r="G112" i="1"/>
  <c r="E112" i="1"/>
  <c r="G111" i="1"/>
  <c r="E111" i="1"/>
  <c r="G110" i="1"/>
  <c r="E110" i="1"/>
  <c r="G109" i="1"/>
  <c r="E109" i="1"/>
  <c r="G108" i="1"/>
  <c r="E108" i="1"/>
  <c r="G107" i="1"/>
  <c r="E107" i="1"/>
  <c r="G106" i="1"/>
  <c r="E106" i="1"/>
  <c r="G105" i="1"/>
  <c r="E105" i="1"/>
  <c r="G104" i="1"/>
  <c r="E104" i="1"/>
  <c r="G103" i="1"/>
  <c r="E103" i="1"/>
  <c r="G102" i="1"/>
  <c r="E102" i="1"/>
  <c r="G101" i="1"/>
  <c r="E101" i="1"/>
  <c r="G100" i="1"/>
  <c r="E100" i="1"/>
  <c r="G99" i="1"/>
  <c r="E99" i="1"/>
  <c r="G98" i="1"/>
  <c r="E98" i="1"/>
  <c r="G97" i="1"/>
  <c r="E97" i="1"/>
  <c r="G96" i="1"/>
  <c r="E96" i="1"/>
  <c r="G95" i="1"/>
  <c r="E95" i="1"/>
  <c r="G94" i="1"/>
  <c r="E94" i="1"/>
  <c r="G93" i="1"/>
  <c r="E93" i="1"/>
  <c r="G92" i="1"/>
  <c r="E92" i="1"/>
  <c r="G91" i="1"/>
  <c r="E91" i="1"/>
  <c r="G90" i="1"/>
  <c r="E90" i="1"/>
  <c r="G89" i="1"/>
  <c r="E89" i="1"/>
  <c r="G88" i="1"/>
  <c r="E88" i="1"/>
  <c r="G87" i="1"/>
  <c r="E87" i="1"/>
  <c r="G86" i="1"/>
  <c r="E86" i="1"/>
  <c r="G85" i="1"/>
  <c r="E85" i="1"/>
  <c r="G84" i="1"/>
  <c r="E84" i="1"/>
  <c r="G83" i="1"/>
  <c r="E83" i="1"/>
  <c r="G82" i="1"/>
  <c r="E82" i="1"/>
  <c r="G81" i="1"/>
  <c r="E81" i="1"/>
  <c r="G80" i="1"/>
  <c r="E80" i="1"/>
  <c r="G79" i="1"/>
  <c r="E79" i="1"/>
  <c r="G78" i="1"/>
  <c r="E78" i="1"/>
  <c r="G77" i="1"/>
  <c r="E77" i="1"/>
  <c r="G76" i="1"/>
  <c r="E76" i="1"/>
  <c r="G75" i="1"/>
  <c r="E75" i="1"/>
  <c r="G74" i="1"/>
  <c r="E74" i="1"/>
  <c r="G73" i="1"/>
  <c r="E73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  <c r="G5" i="1"/>
  <c r="E5" i="1"/>
  <c r="G4" i="1"/>
  <c r="E4" i="1"/>
  <c r="G3" i="1"/>
  <c r="E3" i="1"/>
  <c r="G245" i="1" l="1"/>
  <c r="G246" i="1" s="1"/>
  <c r="G247" i="1" s="1"/>
  <c r="E246" i="1"/>
  <c r="E247" i="1" s="1"/>
</calcChain>
</file>

<file path=xl/sharedStrings.xml><?xml version="1.0" encoding="utf-8"?>
<sst xmlns="http://schemas.openxmlformats.org/spreadsheetml/2006/main" count="257" uniqueCount="256">
  <si>
    <t>DADES DE LA LICITACIÓ</t>
  </si>
  <si>
    <t>DADES OMPLIR LICITADOR</t>
  </si>
  <si>
    <t>CODI</t>
  </si>
  <si>
    <t>DESCRIPCIÓ ARTICLE</t>
  </si>
  <si>
    <t>Consums APROXIMATS</t>
  </si>
  <si>
    <t>PREU UNITARI MÀXIM IVA exclòs (€)</t>
  </si>
  <si>
    <t>Subtotal LICITACIÓ       IVA exclòs (€)</t>
  </si>
  <si>
    <t>PREU UNITARI OFERT                          IVA exclòs (€)</t>
  </si>
  <si>
    <t>Subtotal OFERTA           IVA exclòs (€)</t>
  </si>
  <si>
    <t>Agenda espiral A4 D/P</t>
  </si>
  <si>
    <t>Agenda espiral A4 S/V/H</t>
  </si>
  <si>
    <t>Agenda espiral A4 S/V/V</t>
  </si>
  <si>
    <t>Agenda espiral A5 D/P</t>
  </si>
  <si>
    <t>Agenda espiral A5 S/V/H</t>
  </si>
  <si>
    <t>Agenda espiral A5 S/V/V</t>
  </si>
  <si>
    <t>Agenda tapes semiflexibes A4 S/V/H</t>
  </si>
  <si>
    <t>Agenda tapes semiflexibles A4 D/P</t>
  </si>
  <si>
    <t>Agenda tapes semiflexibles A4 S/V/V</t>
  </si>
  <si>
    <t>Agenda tapes semiflexibles A5 D/P</t>
  </si>
  <si>
    <t>Agenda tapes semiflexibles A5 S/V/H</t>
  </si>
  <si>
    <t>Agenda tapes semiflexibles A5 S/V/V</t>
  </si>
  <si>
    <t>Aquarel·la Jovi 12 colors</t>
  </si>
  <si>
    <t>Arrancagrapes</t>
  </si>
  <si>
    <t>Arxiu definitiu cartró foli</t>
  </si>
  <si>
    <t>Banderes autoadhesives paper 5 colors</t>
  </si>
  <si>
    <t>Barra adhesiva 36 gr</t>
  </si>
  <si>
    <t>Barra adhesiva pritt 11 gr</t>
  </si>
  <si>
    <t>Barra adhesiva pritt 22 gr</t>
  </si>
  <si>
    <t>Barra adhesiva pritt 43 gr</t>
  </si>
  <si>
    <t>Barra termofusible transparent 7 x 100 mm blister 12</t>
  </si>
  <si>
    <t>Bloc A3 de dibuix espiral 30H 160g. Llis</t>
  </si>
  <si>
    <t>Bloc cartolina 10 colors 235x320</t>
  </si>
  <si>
    <t>Bloc notes adhesives grogues 40x50 (paquet 3 unitats)</t>
  </si>
  <si>
    <t>Bloc notes adhesives grogues 75x125 mm</t>
  </si>
  <si>
    <t>Bloc notes adhesives grogues 75x75 mm</t>
  </si>
  <si>
    <t>Bloc-llibreta 155x115 espiral tapa tova 80 fulls quadrícula 4mm</t>
  </si>
  <si>
    <t>Bloc-llibreta A4 espiral tapa bàsica 80 fulls 90 gr</t>
  </si>
  <si>
    <t>Bloc-llibreta A4 espiral tapa forta 80 fulls 70 gr</t>
  </si>
  <si>
    <t>Bloc-llibreta A4 espiral tapa pp 5 bandes de colors 90 gr quad. 5mm</t>
  </si>
  <si>
    <t>Bloc-llibreta A5 espiral tapa dura 80 fulls quadrícula 4mm</t>
  </si>
  <si>
    <t>Bloc-llibreta A5 espiral tapa pp 120 fulls 5 separadors quad. 5mm</t>
  </si>
  <si>
    <t>Bolígraf bic cristall blau</t>
  </si>
  <si>
    <t>Bolígraf bic cristall negre</t>
  </si>
  <si>
    <t>Bolígraf bic cristall verd</t>
  </si>
  <si>
    <t>Bolígraf bic cristall vermell</t>
  </si>
  <si>
    <t>Bolígraf Pilot V7 tinta líquida blau</t>
  </si>
  <si>
    <t>Bolígraf Pilot V7 tinta líquida negre</t>
  </si>
  <si>
    <t>Bolígraf Pilot V7 tinta líquida verd</t>
  </si>
  <si>
    <t>Bolígraf Pilot V7 tinta líquida vermell</t>
  </si>
  <si>
    <t>Bolígraf tinta líquida Pilot V-Ball 05 blau</t>
  </si>
  <si>
    <t>Bolígraf tinta líquida Pilot V-Ball 05 negre</t>
  </si>
  <si>
    <t>Bolígraf tinta líquida Pilot V-Ball 05 verd</t>
  </si>
  <si>
    <t>Bolígraf tinta líquida Pilot V-Ball 05 vermell</t>
  </si>
  <si>
    <t>Bolígraf Uniball Eye micro UB 157 Blau</t>
  </si>
  <si>
    <t>Bolígraf Uniball Eye micro UB 157 Negre</t>
  </si>
  <si>
    <t>Bolígraf Uniball Eye micro UB 157 verd</t>
  </si>
  <si>
    <t>Bolígraf Uniball Eye micro UB 157 vermell</t>
  </si>
  <si>
    <t>Borrador magnètic pissarra blanca</t>
  </si>
  <si>
    <t>Bossa autotancament transparent 120x180mm (100 unitats)</t>
  </si>
  <si>
    <t>Bossa autotancament transparent 80x120mm 100 unitats</t>
  </si>
  <si>
    <t>Calculadora solar dotze digits</t>
  </si>
  <si>
    <t>Carpeta A4 30 fundes anelles</t>
  </si>
  <si>
    <t xml:space="preserve">Carpeta A4 40 fundes </t>
  </si>
  <si>
    <t>Carpeta A4 60 fundes</t>
  </si>
  <si>
    <t>Carpeta A4 80 fundes</t>
  </si>
  <si>
    <t>Carpeta A4 amb goma i solpes cartró</t>
  </si>
  <si>
    <t>Carpeta FOLI amb Miniclip pvc Blau Negre</t>
  </si>
  <si>
    <t>Carpeta FOLI anelles cartró folrrat de PP 4/25mm</t>
  </si>
  <si>
    <t>Carpeta mostrador fundes intercam. 5 sep, sobre i goma A4 40 fulles</t>
  </si>
  <si>
    <t>Carpeta projectes foli llom 30 mm</t>
  </si>
  <si>
    <t>Carpeta projectes foli llom 70 mm</t>
  </si>
  <si>
    <t>Carpeta projectes foli llom 90 mm</t>
  </si>
  <si>
    <t>Cartolina A3 blanca 180 gr. 50 unitats</t>
  </si>
  <si>
    <t>Cartolina A3 negra 180 gr. 50 unitats</t>
  </si>
  <si>
    <t>Cartolina A4 blanca 180 gr. 100 unitats</t>
  </si>
  <si>
    <t>Cartolina A4 negra 180 gr. 100 unitats</t>
  </si>
  <si>
    <t>Cartolina A4 colors assortits 180 gr. 100 unitats</t>
  </si>
  <si>
    <t>Cartutx plastificadora en fred 30m 80 micras</t>
  </si>
  <si>
    <t>Ceres Manley 10 unitats</t>
  </si>
  <si>
    <t>Ceres Manley 24 unitats</t>
  </si>
  <si>
    <t>Cinta adhesiva doble cara 19mmx10m</t>
  </si>
  <si>
    <t>Cinta adhesiva invisible 19mmx33m</t>
  </si>
  <si>
    <t>Cinta adhesiva transparent 19 mm x 33 m</t>
  </si>
  <si>
    <t>Cinta Dymo D1 12mm x 7m blanc/negre</t>
  </si>
  <si>
    <t>Cinta Dymo D1 12mm x 7m negre/blanc</t>
  </si>
  <si>
    <t>Cinta Dymo D1 12mm x 7m Negre/Verd</t>
  </si>
  <si>
    <t>Cinta Dymo Letratag Paper 12 mm x 4 mm negre/blanc</t>
  </si>
  <si>
    <t>Cinta Dymo Letratag Plàstic 12 mm x 4 mm negre/blanc</t>
  </si>
  <si>
    <t>Clips amb llavi 32mm 100 unitats</t>
  </si>
  <si>
    <t>Clips amb llavi 40mm 100 unitats</t>
  </si>
  <si>
    <t>Coberta A3 enquadernar PVC negre 200 micres 100 unitats</t>
  </si>
  <si>
    <t>Coberta A3 enquadernar PVC transparent 150 micres 100 unitats</t>
  </si>
  <si>
    <t>Coberta A4 enquadernar PVC transparent 150 micres 100 unitats</t>
  </si>
  <si>
    <t>Coberta A4 enquadernar PVC transparent 500 micres 100 unitats</t>
  </si>
  <si>
    <t>Coberta A4 enquadernar PVC negre 150 micres 100 unitats</t>
  </si>
  <si>
    <t>Cola blanca 1000 gr.</t>
  </si>
  <si>
    <t>Cola blanca 125 gr.</t>
  </si>
  <si>
    <t>Cola blanca 21 gr.</t>
  </si>
  <si>
    <t>Cola blanca 60 gr</t>
  </si>
  <si>
    <t>Cola en esprai 3M Spray Mount</t>
  </si>
  <si>
    <t>Cola Loctite amb pinzell 5gr.</t>
  </si>
  <si>
    <t>Cola Loctite glue 3x1 grs</t>
  </si>
  <si>
    <t>Corrector en cinta Pritt 4,2mm x 10 m</t>
  </si>
  <si>
    <t>Cutter professional 170</t>
  </si>
  <si>
    <t>Dossier A4 transp. pp obertura sup/lateral amb unglera 100 u</t>
  </si>
  <si>
    <t>Dossier FOLI transp. pp obertura sup/lateral amb unglera 100 u</t>
  </si>
  <si>
    <t>Dossier pinça metàl·lica 30 fulls</t>
  </si>
  <si>
    <t>Dossier pinça metàl·lica 50 fulls</t>
  </si>
  <si>
    <t>Enganxines apli multicolor quadrats</t>
  </si>
  <si>
    <t>Espiral metàl·lic 5:1 A4 10mm</t>
  </si>
  <si>
    <t>Espiral metàl·lic 5:1 A4 12mm</t>
  </si>
  <si>
    <t>Espiral metàl·lic 5:1 A4 14mm</t>
  </si>
  <si>
    <t>Espiral metàl·lic 5:1 A4 16mm</t>
  </si>
  <si>
    <t>Espiral metàl·lic 5:1 A4 18mm</t>
  </si>
  <si>
    <t>Espiral metàl·lic 5:1 A4 22mm</t>
  </si>
  <si>
    <t>Espiral metàl·lic 5:1 A4 6mm</t>
  </si>
  <si>
    <t>Espiral metàl·lic 5:1 A4 8mm</t>
  </si>
  <si>
    <t>Etiquetes adhesives blanques 105x37 (caixa 100 fulls)</t>
  </si>
  <si>
    <t>Etiquetes adhesives blanques 210x297 (caixa 100 fulls)</t>
  </si>
  <si>
    <t>Etiquetes adhesives blanques 70x25 (caixa 100 fulls)</t>
  </si>
  <si>
    <t>Fàstener metàl·lic 50 unitats</t>
  </si>
  <si>
    <t>Fitxer cartró 100x155mm per a 500 fitxes</t>
  </si>
  <si>
    <t>Fitxer cartró 190x250mm per 1000 fitxes</t>
  </si>
  <si>
    <t>Funda per plastificar A3 75 micres (100 unitats)</t>
  </si>
  <si>
    <t>Funda per plastificar A4 75 micres (100 unitats)</t>
  </si>
  <si>
    <t>Funda per plastificar A4 80 micres (100 unitats)</t>
  </si>
  <si>
    <t>Fundes multitaladre A4 transparent 90 micres (100 unitats)</t>
  </si>
  <si>
    <t>Fundes multitaladre foli transparent 90 micres (100 unitats)</t>
  </si>
  <si>
    <t>Goma per borrar Milan 430</t>
  </si>
  <si>
    <t>Goma per borrar Milan 624 nata</t>
  </si>
  <si>
    <t>Gomes elàstiques 200x3 100 gr.</t>
  </si>
  <si>
    <t>Gomets Apli Cercle 15mm verd</t>
  </si>
  <si>
    <t>Gomets Apli quadrats 20mm vermell</t>
  </si>
  <si>
    <t>Gomets Apli Triangle 20mm blau</t>
  </si>
  <si>
    <t>Gomets rodons 10,5mm blaus rotlle</t>
  </si>
  <si>
    <t>Gomets rodons 10,5mm grocs rotlle</t>
  </si>
  <si>
    <t>Gomets rodons 10,5mm verds rotlle</t>
  </si>
  <si>
    <t>Gomets rodons 15mm liles rotlle</t>
  </si>
  <si>
    <t>Gomets rodons 15mm roses rotlle</t>
  </si>
  <si>
    <t>Gomets rodons 20mm blaus</t>
  </si>
  <si>
    <t>Gomets rotlle XL figures geomètriques 4 unitats</t>
  </si>
  <si>
    <t>Grapadora Max HD-10D</t>
  </si>
  <si>
    <t>Grapadora petrus 435</t>
  </si>
  <si>
    <t>Grapadora Petrus Liliput 44743</t>
  </si>
  <si>
    <t>Grapes 10 coure 10000 unitats caixa</t>
  </si>
  <si>
    <t>Grapes 22/6-24/6 Coure (1000unitats)</t>
  </si>
  <si>
    <t>Grapes Petrus 202 galvanitzada (1000 unitats/caixa)</t>
  </si>
  <si>
    <t>Imants rodons fabio 2 cm pack 20 unitats blau</t>
  </si>
  <si>
    <t>Imants rodons fabio 2 cm pack 20 unitats groc</t>
  </si>
  <si>
    <t>Imants rodons fabio 2 cm pack 20 unitats verd</t>
  </si>
  <si>
    <t>Imants rodons fabio 2 cm pack 20 unitats vermell</t>
  </si>
  <si>
    <t>Llapis colors Campus hexagonal Caixa 12</t>
  </si>
  <si>
    <t>Llapis colors Campus hexagonals Caixa 24</t>
  </si>
  <si>
    <t>Llapis de cera Plastidecor 12 uds.</t>
  </si>
  <si>
    <t>Llapis de cera Plastidecor 24 unitats</t>
  </si>
  <si>
    <t>Llapis de grafit Campus 2HB caixa 12 unitats</t>
  </si>
  <si>
    <t>Llapis de grafit Staedler Noris 120 B</t>
  </si>
  <si>
    <t>Llapis de grafit Staedler Noris 120 HB</t>
  </si>
  <si>
    <t>Masilla adhesiva Blu-Tack</t>
  </si>
  <si>
    <t>Maquinetes metal·lica</t>
  </si>
  <si>
    <t>Mines staedtler 0,5 mm Hb (12 unitats)</t>
  </si>
  <si>
    <t>Mines staedtler 0,7 mm Hb (12 unitats)</t>
  </si>
  <si>
    <t>Paper A4 80 gr 10 colors assortits (100 fulls)</t>
  </si>
  <si>
    <t>Paper A4 80 gr 15 colors (500 fulls)</t>
  </si>
  <si>
    <t>Paper A4 80 gr color blau pastís (500 fulls)</t>
  </si>
  <si>
    <t>Paper A4 80 gr color groc pastís (500 fulls)</t>
  </si>
  <si>
    <t>Paper A4 80 gr color verd poma (500 fulls)</t>
  </si>
  <si>
    <t>Paper embalar kraft 1x25m marró</t>
  </si>
  <si>
    <t>Paper plotter 914x50 36" 80gr Standard Plus</t>
  </si>
  <si>
    <t>Piles alcalines AA/BL 4 unitats</t>
  </si>
  <si>
    <t>Piles alcalines AAA/BL 4 unitats</t>
  </si>
  <si>
    <t>Piles botó CR2032 (4 unitats)</t>
  </si>
  <si>
    <t>Pintura acrílica Royal Talens 12 ml. 12 colors</t>
  </si>
  <si>
    <t>Pinzells aquarel·la Campus University Expositor 144 unitats</t>
  </si>
  <si>
    <t>Pinzells aquarel·la Campus University nº 1</t>
  </si>
  <si>
    <t>Pinzells aquarel·la Campus University nº 12</t>
  </si>
  <si>
    <t>Pinzells aquarel·la Campus University nº 2</t>
  </si>
  <si>
    <t>Pinzells aquarel·la Campus University nº 6</t>
  </si>
  <si>
    <t>Plastilina 200 gr. Campus barrejades caixa de 12</t>
  </si>
  <si>
    <t>Plastilina Campus 200 gr marró</t>
  </si>
  <si>
    <t>Plastilina Campus 200gr groc</t>
  </si>
  <si>
    <t>Plastilina Campus 200gr taronja</t>
  </si>
  <si>
    <t>Plastilina Jovi 350 gr gran lila</t>
  </si>
  <si>
    <t>Plastilina Jovi 350 gr verd fosc</t>
  </si>
  <si>
    <t>porta-rotlles cinta adhesiva sobretaula</t>
  </si>
  <si>
    <t>Precintadora embalatge</t>
  </si>
  <si>
    <t>Recanvi 20 fundes Exacompta</t>
  </si>
  <si>
    <t>Regla Campus University alumini 30 cm</t>
  </si>
  <si>
    <t>Regla Campus University alumini 50 cm</t>
  </si>
  <si>
    <t>Regle Campus University plàstic 30cm</t>
  </si>
  <si>
    <t>Retolador Campus College doble punta 12 colors</t>
  </si>
  <si>
    <t>Retolador Campus tinta rentat Punta 3mm 12 unitats</t>
  </si>
  <si>
    <t>Retolador Campus tinta rentat Punta 3mm 24 unitats</t>
  </si>
  <si>
    <t>Retolador Carioca Jumbo 12 colors</t>
  </si>
  <si>
    <t>Retolador de pissarra blanca Bic Velleda blau</t>
  </si>
  <si>
    <t>Retolador de pissarra blanca Bic Velleda negre</t>
  </si>
  <si>
    <t>Retolador de pissarra blanca Bic Velleda verd</t>
  </si>
  <si>
    <t xml:space="preserve">Retolador de pissarra blanca Bic Velleda vermell </t>
  </si>
  <si>
    <t>Retolador de pissarra blanca Everiday blau 2mm</t>
  </si>
  <si>
    <t>Retolador de pissarra blanca Everiday verd 2mm</t>
  </si>
  <si>
    <t>Retolador de pissarra blanca Everyday negre 2mm</t>
  </si>
  <si>
    <t>Retolador de pissarra blanca Everyday vermell 2mm</t>
  </si>
  <si>
    <t>Retolador Edding 1200 de punta de fibra blau</t>
  </si>
  <si>
    <t>Retolador Edding 1200 de punta de fibra negre</t>
  </si>
  <si>
    <t>Retolador Edding 1200 de punta de fibra verd</t>
  </si>
  <si>
    <t>Retolador Edding 1200 de punta de fibra vermell</t>
  </si>
  <si>
    <t>Retolador Edding 1200 or</t>
  </si>
  <si>
    <t>Retolador Edding 1200 plata</t>
  </si>
  <si>
    <t>Retolador flourescent verd</t>
  </si>
  <si>
    <t>Retolador fluorescent blau</t>
  </si>
  <si>
    <t>Retolador fluorescent groc</t>
  </si>
  <si>
    <t>Retolador fluorescent rosa</t>
  </si>
  <si>
    <t>Retolador fluorescent taronja</t>
  </si>
  <si>
    <t>Retolador Giotto Decor Tèxtil 6 unitats</t>
  </si>
  <si>
    <t>Retolador permanent Edding 3000 negre</t>
  </si>
  <si>
    <t>Retolador permanent Edding 3000 vermell</t>
  </si>
  <si>
    <t>Retolador permanent Edding 3300 negre</t>
  </si>
  <si>
    <t>Retolador permanent Edding 3300 vermell</t>
  </si>
  <si>
    <t>Retolador permanent Metallic Marker 1.2 Plata</t>
  </si>
  <si>
    <t>Retolador permanent Plus Office punta 0,4 mm negre</t>
  </si>
  <si>
    <t>Retolador permanent Plus Office punta 0,6 mm negre</t>
  </si>
  <si>
    <t>Retolador permanent Staedler 0,4 mm negre</t>
  </si>
  <si>
    <t>Retolador permanent Staedler 0,8 mm negre</t>
  </si>
  <si>
    <t>Retoladora Dymo LM 160P</t>
  </si>
  <si>
    <t>Retoladors doble punta Carioca Birello 24 colors</t>
  </si>
  <si>
    <t>Safata de sobretaula transparent</t>
  </si>
  <si>
    <t>Subcarpeta A4 color blau 200gr 25 unitats</t>
  </si>
  <si>
    <t>Subcarpeta A4 color groc 200gr 25 unitats</t>
  </si>
  <si>
    <t>Subcarpeta A4 color taronja 200gr 25 unitats</t>
  </si>
  <si>
    <t>Subcarpeta A4 color verd 200gr 25 unitats</t>
  </si>
  <si>
    <t>Subcarpeta A4 color vermell 200gr 25 unitats</t>
  </si>
  <si>
    <t>Taco calendario Dohe 2 anelles de sobretaula CAT</t>
  </si>
  <si>
    <t>Tauler suro 60x90 marc alumini</t>
  </si>
  <si>
    <t>Tempera Campus University 500 gr blanc</t>
  </si>
  <si>
    <t>Tèmpera Campus University 500gr blau ultramar</t>
  </si>
  <si>
    <t>Tèmpera Campus University pot 500 gr. blau cyan</t>
  </si>
  <si>
    <t>Tèmpera Campus University pot 500 gr. groga</t>
  </si>
  <si>
    <t>Tèmpera Campus University pot 500 gr. magenta</t>
  </si>
  <si>
    <t>Tèmpera Campus University pot 500 gr. negre</t>
  </si>
  <si>
    <t>Tèmpera Campus University pot 500 gr. verd</t>
  </si>
  <si>
    <t>Tèmpera Campus University pot 500 gr. vermell</t>
  </si>
  <si>
    <t>Tèmpera Jovi Metàl·lica 500ml Or</t>
  </si>
  <si>
    <t>Tèmpera Jovi Metàl·lica 500ml Plata</t>
  </si>
  <si>
    <t>Tesapack cinta pvc 50x66 mm transparent</t>
  </si>
  <si>
    <t>Tisores 140 mm</t>
  </si>
  <si>
    <t>Tisores 180 mm</t>
  </si>
  <si>
    <t>Tisores 215 mm</t>
  </si>
  <si>
    <t>Tisores 240 mm</t>
  </si>
  <si>
    <t>Tisores escolars 140 mm</t>
  </si>
  <si>
    <t>Tisores escolars 140 mm esquerrans</t>
  </si>
  <si>
    <t>Xinxetes cromades caixa 100 unitats</t>
  </si>
  <si>
    <t>Subtotal LICITACIÓ IVA exclòs (€)</t>
  </si>
  <si>
    <t>Subtotal OFERTA IVA exclòs (€)</t>
  </si>
  <si>
    <t>IVA (21%)</t>
  </si>
  <si>
    <t>TOTAL LICITACIÓ IVA inclòs (€)</t>
  </si>
  <si>
    <t>TOTAL OFERTA IVA inclòs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</si>
</sst>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b/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6" borderId="2" xfId="0" applyFill="1" applyBorder="1" applyAlignment="1">
      <alignment wrapText="1"/>
    </xf>
    <xf numFmtId="44" fontId="0" fillId="6" borderId="2" xfId="1" applyFont="1" applyFill="1" applyBorder="1" applyAlignment="1">
      <alignment horizontal="center" wrapText="1"/>
    </xf>
    <xf numFmtId="44" fontId="0" fillId="5" borderId="3" xfId="1" applyFont="1" applyFill="1" applyBorder="1" applyAlignment="1">
      <alignment horizontal="center" wrapText="1"/>
    </xf>
    <xf numFmtId="44" fontId="0" fillId="0" borderId="4" xfId="1" applyFont="1" applyBorder="1" applyAlignment="1">
      <alignment wrapText="1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44" fontId="0" fillId="6" borderId="2" xfId="1" applyFont="1" applyFill="1" applyBorder="1" applyAlignment="1">
      <alignment horizontal="center"/>
    </xf>
    <xf numFmtId="44" fontId="0" fillId="0" borderId="4" xfId="1" applyFont="1" applyBorder="1"/>
    <xf numFmtId="16" fontId="0" fillId="0" borderId="0" xfId="0" applyNumberFormat="1"/>
    <xf numFmtId="44" fontId="4" fillId="7" borderId="3" xfId="1" applyFont="1" applyFill="1" applyBorder="1" applyAlignment="1">
      <alignment horizontal="center"/>
    </xf>
    <xf numFmtId="4" fontId="2" fillId="8" borderId="4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3" fillId="4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wrapText="1"/>
    </xf>
    <xf numFmtId="44" fontId="0" fillId="5" borderId="10" xfId="1" applyFont="1" applyFill="1" applyBorder="1" applyAlignment="1">
      <alignment wrapText="1"/>
    </xf>
    <xf numFmtId="0" fontId="0" fillId="6" borderId="11" xfId="0" applyFill="1" applyBorder="1" applyAlignment="1">
      <alignment horizontal="center" wrapText="1"/>
    </xf>
    <xf numFmtId="0" fontId="0" fillId="6" borderId="12" xfId="0" applyFill="1" applyBorder="1"/>
    <xf numFmtId="0" fontId="0" fillId="6" borderId="12" xfId="0" applyFill="1" applyBorder="1" applyAlignment="1">
      <alignment horizontal="center"/>
    </xf>
    <xf numFmtId="44" fontId="0" fillId="6" borderId="12" xfId="1" applyFont="1" applyFill="1" applyBorder="1" applyAlignment="1">
      <alignment horizontal="center"/>
    </xf>
    <xf numFmtId="44" fontId="0" fillId="5" borderId="13" xfId="1" applyFont="1" applyFill="1" applyBorder="1" applyAlignment="1">
      <alignment horizontal="center" wrapText="1"/>
    </xf>
    <xf numFmtId="44" fontId="0" fillId="0" borderId="14" xfId="1" applyFont="1" applyBorder="1"/>
    <xf numFmtId="44" fontId="0" fillId="5" borderId="15" xfId="1" applyFont="1" applyFill="1" applyBorder="1" applyAlignment="1">
      <alignment wrapText="1"/>
    </xf>
    <xf numFmtId="44" fontId="4" fillId="7" borderId="17" xfId="1" applyFont="1" applyFill="1" applyBorder="1" applyAlignment="1">
      <alignment horizontal="center"/>
    </xf>
    <xf numFmtId="4" fontId="2" fillId="8" borderId="16" xfId="0" applyNumberFormat="1" applyFont="1" applyFill="1" applyBorder="1" applyAlignment="1">
      <alignment horizontal="right"/>
    </xf>
    <xf numFmtId="44" fontId="4" fillId="8" borderId="18" xfId="1" applyFont="1" applyFill="1" applyBorder="1"/>
    <xf numFmtId="44" fontId="4" fillId="8" borderId="10" xfId="1" applyFont="1" applyFill="1" applyBorder="1"/>
    <xf numFmtId="44" fontId="4" fillId="2" borderId="13" xfId="1" applyFont="1" applyFill="1" applyBorder="1" applyAlignment="1">
      <alignment horizontal="center"/>
    </xf>
    <xf numFmtId="4" fontId="2" fillId="3" borderId="14" xfId="0" applyNumberFormat="1" applyFont="1" applyFill="1" applyBorder="1" applyAlignment="1">
      <alignment horizontal="right"/>
    </xf>
    <xf numFmtId="44" fontId="4" fillId="3" borderId="15" xfId="1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right"/>
    </xf>
    <xf numFmtId="0" fontId="2" fillId="7" borderId="16" xfId="0" applyFont="1" applyFill="1" applyBorder="1" applyAlignment="1">
      <alignment horizontal="right"/>
    </xf>
    <xf numFmtId="0" fontId="2" fillId="7" borderId="19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88C6-D5E4-423B-9105-725CF7546647}">
  <dimension ref="A1:R247"/>
  <sheetViews>
    <sheetView tabSelected="1" zoomScale="150" zoomScaleNormal="150" workbookViewId="0">
      <selection activeCell="B12" sqref="B12"/>
    </sheetView>
  </sheetViews>
  <sheetFormatPr baseColWidth="10" defaultRowHeight="15" x14ac:dyDescent="0.25"/>
  <cols>
    <col min="1" max="1" width="4.7109375" bestFit="1" customWidth="1"/>
    <col min="2" max="2" width="58.42578125" customWidth="1"/>
    <col min="3" max="3" width="12.85546875" style="18" customWidth="1"/>
    <col min="4" max="4" width="17.28515625" style="19" bestFit="1" customWidth="1"/>
    <col min="5" max="5" width="15.7109375" style="19" bestFit="1" customWidth="1"/>
    <col min="6" max="6" width="27.28515625" customWidth="1"/>
    <col min="7" max="7" width="13.85546875" bestFit="1" customWidth="1"/>
    <col min="8" max="8" width="5.5703125" customWidth="1"/>
    <col min="9" max="9" width="5.85546875" customWidth="1"/>
    <col min="10" max="12" width="5.5703125" customWidth="1"/>
    <col min="13" max="14" width="5.85546875" customWidth="1"/>
    <col min="15" max="15" width="5.5703125" customWidth="1"/>
    <col min="16" max="16" width="5.42578125" customWidth="1"/>
    <col min="17" max="17" width="5.5703125" customWidth="1"/>
    <col min="18" max="18" width="6" customWidth="1"/>
    <col min="19" max="19" width="5.5703125" customWidth="1"/>
    <col min="20" max="20" width="5.7109375" customWidth="1"/>
  </cols>
  <sheetData>
    <row r="1" spans="1:18" x14ac:dyDescent="0.25">
      <c r="A1" s="38" t="s">
        <v>0</v>
      </c>
      <c r="B1" s="39"/>
      <c r="C1" s="39"/>
      <c r="D1" s="39"/>
      <c r="E1" s="40"/>
      <c r="F1" s="41" t="s">
        <v>1</v>
      </c>
      <c r="G1" s="42"/>
    </row>
    <row r="2" spans="1:18" s="5" customFormat="1" ht="22.5" x14ac:dyDescent="0.25">
      <c r="A2" s="20" t="s">
        <v>2</v>
      </c>
      <c r="B2" s="1" t="s">
        <v>3</v>
      </c>
      <c r="C2" s="1" t="s">
        <v>4</v>
      </c>
      <c r="D2" s="1" t="s">
        <v>5</v>
      </c>
      <c r="E2" s="2" t="s">
        <v>6</v>
      </c>
      <c r="F2" s="3" t="s">
        <v>7</v>
      </c>
      <c r="G2" s="21" t="s">
        <v>8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5" customFormat="1" x14ac:dyDescent="0.25">
      <c r="A3" s="22">
        <v>1</v>
      </c>
      <c r="B3" s="7" t="s">
        <v>9</v>
      </c>
      <c r="C3" s="6">
        <v>5</v>
      </c>
      <c r="D3" s="8">
        <v>22.6</v>
      </c>
      <c r="E3" s="9">
        <f>+C3*D3</f>
        <v>113</v>
      </c>
      <c r="F3" s="10"/>
      <c r="G3" s="23">
        <f>+F3*C3</f>
        <v>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x14ac:dyDescent="0.25">
      <c r="A4" s="22">
        <v>2</v>
      </c>
      <c r="B4" s="7" t="s">
        <v>10</v>
      </c>
      <c r="C4" s="6">
        <v>4</v>
      </c>
      <c r="D4" s="8">
        <v>11.9</v>
      </c>
      <c r="E4" s="9">
        <f t="shared" ref="E4:E67" si="0">+C4*D4</f>
        <v>47.6</v>
      </c>
      <c r="F4" s="10"/>
      <c r="G4" s="23">
        <f t="shared" ref="G4:G67" si="1">+F4*C4</f>
        <v>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5" customFormat="1" x14ac:dyDescent="0.25">
      <c r="A5" s="22">
        <v>3</v>
      </c>
      <c r="B5" s="7" t="s">
        <v>11</v>
      </c>
      <c r="C5" s="6">
        <v>4</v>
      </c>
      <c r="D5" s="8">
        <v>11.9</v>
      </c>
      <c r="E5" s="9">
        <f t="shared" si="0"/>
        <v>47.6</v>
      </c>
      <c r="F5" s="10"/>
      <c r="G5" s="23">
        <f t="shared" si="1"/>
        <v>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5" customFormat="1" x14ac:dyDescent="0.25">
      <c r="A6" s="22">
        <v>4</v>
      </c>
      <c r="B6" s="7" t="s">
        <v>12</v>
      </c>
      <c r="C6" s="6">
        <v>14</v>
      </c>
      <c r="D6" s="8">
        <v>11.5</v>
      </c>
      <c r="E6" s="9">
        <f t="shared" si="0"/>
        <v>161</v>
      </c>
      <c r="F6" s="10"/>
      <c r="G6" s="23">
        <f t="shared" si="1"/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s="5" customFormat="1" x14ac:dyDescent="0.25">
      <c r="A7" s="22">
        <v>5</v>
      </c>
      <c r="B7" s="7" t="s">
        <v>13</v>
      </c>
      <c r="C7" s="6">
        <v>8</v>
      </c>
      <c r="D7" s="8">
        <v>6.6</v>
      </c>
      <c r="E7" s="9">
        <f t="shared" si="0"/>
        <v>52.8</v>
      </c>
      <c r="F7" s="10"/>
      <c r="G7" s="23">
        <f t="shared" si="1"/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s="5" customFormat="1" x14ac:dyDescent="0.25">
      <c r="A8" s="22">
        <v>6</v>
      </c>
      <c r="B8" s="7" t="s">
        <v>14</v>
      </c>
      <c r="C8" s="6">
        <v>8</v>
      </c>
      <c r="D8" s="8">
        <v>6.6</v>
      </c>
      <c r="E8" s="9">
        <f t="shared" si="0"/>
        <v>52.8</v>
      </c>
      <c r="F8" s="10"/>
      <c r="G8" s="23">
        <f t="shared" si="1"/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s="5" customFormat="1" x14ac:dyDescent="0.25">
      <c r="A9" s="22">
        <v>7</v>
      </c>
      <c r="B9" s="7" t="s">
        <v>15</v>
      </c>
      <c r="C9" s="6">
        <v>2</v>
      </c>
      <c r="D9" s="8">
        <v>15.1</v>
      </c>
      <c r="E9" s="9">
        <f t="shared" si="0"/>
        <v>30.2</v>
      </c>
      <c r="F9" s="10"/>
      <c r="G9" s="23">
        <f t="shared" si="1"/>
        <v>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s="5" customFormat="1" x14ac:dyDescent="0.25">
      <c r="A10" s="22">
        <v>8</v>
      </c>
      <c r="B10" s="7" t="s">
        <v>16</v>
      </c>
      <c r="C10" s="6">
        <v>1</v>
      </c>
      <c r="D10" s="8">
        <v>25.2</v>
      </c>
      <c r="E10" s="9">
        <f t="shared" si="0"/>
        <v>25.2</v>
      </c>
      <c r="F10" s="10"/>
      <c r="G10" s="23">
        <f t="shared" si="1"/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s="5" customFormat="1" x14ac:dyDescent="0.25">
      <c r="A11" s="22">
        <v>9</v>
      </c>
      <c r="B11" s="7" t="s">
        <v>17</v>
      </c>
      <c r="C11" s="6">
        <v>2</v>
      </c>
      <c r="D11" s="8">
        <v>15.1</v>
      </c>
      <c r="E11" s="9">
        <f t="shared" si="0"/>
        <v>30.2</v>
      </c>
      <c r="F11" s="10"/>
      <c r="G11" s="23">
        <f t="shared" si="1"/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5" customFormat="1" x14ac:dyDescent="0.25">
      <c r="A12" s="22">
        <v>10</v>
      </c>
      <c r="B12" s="7" t="s">
        <v>18</v>
      </c>
      <c r="C12" s="6">
        <v>6</v>
      </c>
      <c r="D12" s="8">
        <v>9.8000000000000007</v>
      </c>
      <c r="E12" s="9">
        <f t="shared" si="0"/>
        <v>58.800000000000004</v>
      </c>
      <c r="F12" s="10"/>
      <c r="G12" s="23">
        <f t="shared" si="1"/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s="5" customFormat="1" x14ac:dyDescent="0.25">
      <c r="A13" s="22">
        <v>11</v>
      </c>
      <c r="B13" s="7" t="s">
        <v>19</v>
      </c>
      <c r="C13" s="6">
        <v>8</v>
      </c>
      <c r="D13" s="8">
        <v>8.1999999999999993</v>
      </c>
      <c r="E13" s="9">
        <f t="shared" si="0"/>
        <v>65.599999999999994</v>
      </c>
      <c r="F13" s="10"/>
      <c r="G13" s="23">
        <f t="shared" si="1"/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s="5" customFormat="1" x14ac:dyDescent="0.25">
      <c r="A14" s="22">
        <v>12</v>
      </c>
      <c r="B14" s="7" t="s">
        <v>20</v>
      </c>
      <c r="C14" s="6">
        <v>8</v>
      </c>
      <c r="D14" s="8">
        <v>8.1999999999999993</v>
      </c>
      <c r="E14" s="9">
        <f t="shared" si="0"/>
        <v>65.599999999999994</v>
      </c>
      <c r="F14" s="10"/>
      <c r="G14" s="23">
        <f t="shared" si="1"/>
        <v>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22">
        <v>13</v>
      </c>
      <c r="B15" s="11" t="s">
        <v>21</v>
      </c>
      <c r="C15" s="12">
        <v>8</v>
      </c>
      <c r="D15" s="13">
        <v>4.71</v>
      </c>
      <c r="E15" s="9">
        <f t="shared" si="0"/>
        <v>37.68</v>
      </c>
      <c r="F15" s="14"/>
      <c r="G15" s="23">
        <f t="shared" si="1"/>
        <v>0</v>
      </c>
    </row>
    <row r="16" spans="1:18" x14ac:dyDescent="0.25">
      <c r="A16" s="22">
        <v>14</v>
      </c>
      <c r="B16" s="11" t="s">
        <v>22</v>
      </c>
      <c r="C16" s="12">
        <v>1</v>
      </c>
      <c r="D16" s="13">
        <v>0.46</v>
      </c>
      <c r="E16" s="9">
        <f t="shared" si="0"/>
        <v>0.46</v>
      </c>
      <c r="F16" s="14"/>
      <c r="G16" s="23">
        <f t="shared" si="1"/>
        <v>0</v>
      </c>
    </row>
    <row r="17" spans="1:7" x14ac:dyDescent="0.25">
      <c r="A17" s="22">
        <v>15</v>
      </c>
      <c r="B17" s="11" t="s">
        <v>23</v>
      </c>
      <c r="C17" s="12">
        <v>300</v>
      </c>
      <c r="D17" s="13">
        <v>0.65</v>
      </c>
      <c r="E17" s="9">
        <f t="shared" si="0"/>
        <v>195</v>
      </c>
      <c r="F17" s="14"/>
      <c r="G17" s="23">
        <f t="shared" si="1"/>
        <v>0</v>
      </c>
    </row>
    <row r="18" spans="1:7" x14ac:dyDescent="0.25">
      <c r="A18" s="22">
        <v>16</v>
      </c>
      <c r="B18" s="11" t="s">
        <v>24</v>
      </c>
      <c r="C18" s="12">
        <v>15</v>
      </c>
      <c r="D18" s="13">
        <v>0.4</v>
      </c>
      <c r="E18" s="9">
        <f t="shared" si="0"/>
        <v>6</v>
      </c>
      <c r="F18" s="14"/>
      <c r="G18" s="23">
        <f t="shared" si="1"/>
        <v>0</v>
      </c>
    </row>
    <row r="19" spans="1:7" x14ac:dyDescent="0.25">
      <c r="A19" s="22">
        <v>17</v>
      </c>
      <c r="B19" s="11" t="s">
        <v>25</v>
      </c>
      <c r="C19" s="12">
        <v>34</v>
      </c>
      <c r="D19" s="13">
        <v>0.65</v>
      </c>
      <c r="E19" s="9">
        <f t="shared" si="0"/>
        <v>22.1</v>
      </c>
      <c r="F19" s="14"/>
      <c r="G19" s="23">
        <f t="shared" si="1"/>
        <v>0</v>
      </c>
    </row>
    <row r="20" spans="1:7" x14ac:dyDescent="0.25">
      <c r="A20" s="22">
        <v>18</v>
      </c>
      <c r="B20" s="11" t="s">
        <v>26</v>
      </c>
      <c r="C20" s="12">
        <v>10</v>
      </c>
      <c r="D20" s="13">
        <v>1.27</v>
      </c>
      <c r="E20" s="9">
        <f t="shared" si="0"/>
        <v>12.7</v>
      </c>
      <c r="F20" s="14"/>
      <c r="G20" s="23">
        <f t="shared" si="1"/>
        <v>0</v>
      </c>
    </row>
    <row r="21" spans="1:7" x14ac:dyDescent="0.25">
      <c r="A21" s="22">
        <v>19</v>
      </c>
      <c r="B21" s="11" t="s">
        <v>27</v>
      </c>
      <c r="C21" s="12">
        <v>10</v>
      </c>
      <c r="D21" s="13">
        <v>1.55</v>
      </c>
      <c r="E21" s="9">
        <f t="shared" si="0"/>
        <v>15.5</v>
      </c>
      <c r="F21" s="14"/>
      <c r="G21" s="23">
        <f t="shared" si="1"/>
        <v>0</v>
      </c>
    </row>
    <row r="22" spans="1:7" x14ac:dyDescent="0.25">
      <c r="A22" s="22">
        <v>20</v>
      </c>
      <c r="B22" s="11" t="s">
        <v>28</v>
      </c>
      <c r="C22" s="12">
        <v>10</v>
      </c>
      <c r="D22" s="13">
        <v>1.87</v>
      </c>
      <c r="E22" s="9">
        <f t="shared" si="0"/>
        <v>18.700000000000003</v>
      </c>
      <c r="F22" s="14"/>
      <c r="G22" s="23">
        <f t="shared" si="1"/>
        <v>0</v>
      </c>
    </row>
    <row r="23" spans="1:7" x14ac:dyDescent="0.25">
      <c r="A23" s="22">
        <v>21</v>
      </c>
      <c r="B23" s="11" t="s">
        <v>29</v>
      </c>
      <c r="C23" s="12">
        <v>1</v>
      </c>
      <c r="D23" s="13">
        <v>1.31</v>
      </c>
      <c r="E23" s="9">
        <f t="shared" si="0"/>
        <v>1.31</v>
      </c>
      <c r="F23" s="14"/>
      <c r="G23" s="23">
        <f t="shared" si="1"/>
        <v>0</v>
      </c>
    </row>
    <row r="24" spans="1:7" x14ac:dyDescent="0.25">
      <c r="A24" s="22">
        <v>22</v>
      </c>
      <c r="B24" s="11" t="s">
        <v>30</v>
      </c>
      <c r="C24" s="12">
        <v>1</v>
      </c>
      <c r="D24" s="13">
        <v>10.62</v>
      </c>
      <c r="E24" s="9">
        <f t="shared" si="0"/>
        <v>10.62</v>
      </c>
      <c r="F24" s="14"/>
      <c r="G24" s="23">
        <f t="shared" si="1"/>
        <v>0</v>
      </c>
    </row>
    <row r="25" spans="1:7" x14ac:dyDescent="0.25">
      <c r="A25" s="22">
        <v>23</v>
      </c>
      <c r="B25" s="11" t="s">
        <v>31</v>
      </c>
      <c r="C25" s="12">
        <v>1</v>
      </c>
      <c r="D25" s="13">
        <v>2.2599999999999998</v>
      </c>
      <c r="E25" s="9">
        <f t="shared" si="0"/>
        <v>2.2599999999999998</v>
      </c>
      <c r="F25" s="14"/>
      <c r="G25" s="23">
        <f t="shared" si="1"/>
        <v>0</v>
      </c>
    </row>
    <row r="26" spans="1:7" x14ac:dyDescent="0.25">
      <c r="A26" s="22">
        <v>24</v>
      </c>
      <c r="B26" s="11" t="s">
        <v>32</v>
      </c>
      <c r="C26" s="12">
        <v>30</v>
      </c>
      <c r="D26" s="13">
        <v>0.75</v>
      </c>
      <c r="E26" s="9">
        <f t="shared" si="0"/>
        <v>22.5</v>
      </c>
      <c r="F26" s="14"/>
      <c r="G26" s="23">
        <f t="shared" si="1"/>
        <v>0</v>
      </c>
    </row>
    <row r="27" spans="1:7" x14ac:dyDescent="0.25">
      <c r="A27" s="22">
        <v>25</v>
      </c>
      <c r="B27" s="11" t="s">
        <v>33</v>
      </c>
      <c r="C27" s="12">
        <v>30</v>
      </c>
      <c r="D27" s="13">
        <v>0.55000000000000004</v>
      </c>
      <c r="E27" s="9">
        <f t="shared" si="0"/>
        <v>16.5</v>
      </c>
      <c r="F27" s="14"/>
      <c r="G27" s="23">
        <f t="shared" si="1"/>
        <v>0</v>
      </c>
    </row>
    <row r="28" spans="1:7" x14ac:dyDescent="0.25">
      <c r="A28" s="22">
        <v>26</v>
      </c>
      <c r="B28" s="11" t="s">
        <v>34</v>
      </c>
      <c r="C28" s="12">
        <v>70</v>
      </c>
      <c r="D28" s="13">
        <v>0.28000000000000003</v>
      </c>
      <c r="E28" s="9">
        <f t="shared" si="0"/>
        <v>19.600000000000001</v>
      </c>
      <c r="F28" s="14"/>
      <c r="G28" s="23">
        <f t="shared" si="1"/>
        <v>0</v>
      </c>
    </row>
    <row r="29" spans="1:7" x14ac:dyDescent="0.25">
      <c r="A29" s="22">
        <v>27</v>
      </c>
      <c r="B29" s="11" t="s">
        <v>35</v>
      </c>
      <c r="C29" s="12">
        <v>10</v>
      </c>
      <c r="D29" s="13">
        <v>0.86</v>
      </c>
      <c r="E29" s="9">
        <f t="shared" si="0"/>
        <v>8.6</v>
      </c>
      <c r="F29" s="14"/>
      <c r="G29" s="23">
        <f t="shared" si="1"/>
        <v>0</v>
      </c>
    </row>
    <row r="30" spans="1:7" x14ac:dyDescent="0.25">
      <c r="A30" s="22">
        <v>28</v>
      </c>
      <c r="B30" s="11" t="s">
        <v>36</v>
      </c>
      <c r="C30" s="12">
        <v>20</v>
      </c>
      <c r="D30" s="13">
        <v>3.48</v>
      </c>
      <c r="E30" s="9">
        <f t="shared" si="0"/>
        <v>69.599999999999994</v>
      </c>
      <c r="F30" s="14"/>
      <c r="G30" s="23">
        <f t="shared" si="1"/>
        <v>0</v>
      </c>
    </row>
    <row r="31" spans="1:7" x14ac:dyDescent="0.25">
      <c r="A31" s="22">
        <v>29</v>
      </c>
      <c r="B31" s="11" t="s">
        <v>37</v>
      </c>
      <c r="C31" s="12">
        <v>20</v>
      </c>
      <c r="D31" s="13">
        <v>5.32</v>
      </c>
      <c r="E31" s="9">
        <f t="shared" si="0"/>
        <v>106.4</v>
      </c>
      <c r="F31" s="14"/>
      <c r="G31" s="23">
        <f t="shared" si="1"/>
        <v>0</v>
      </c>
    </row>
    <row r="32" spans="1:7" x14ac:dyDescent="0.25">
      <c r="A32" s="22">
        <v>30</v>
      </c>
      <c r="B32" s="11" t="s">
        <v>38</v>
      </c>
      <c r="C32" s="12">
        <v>20</v>
      </c>
      <c r="D32" s="13">
        <v>7.73</v>
      </c>
      <c r="E32" s="9">
        <f t="shared" si="0"/>
        <v>154.60000000000002</v>
      </c>
      <c r="F32" s="14"/>
      <c r="G32" s="23">
        <f t="shared" si="1"/>
        <v>0</v>
      </c>
    </row>
    <row r="33" spans="1:7" ht="13.5" customHeight="1" x14ac:dyDescent="0.25">
      <c r="A33" s="22">
        <v>31</v>
      </c>
      <c r="B33" s="11" t="s">
        <v>39</v>
      </c>
      <c r="C33" s="12">
        <v>20</v>
      </c>
      <c r="D33" s="13">
        <v>0.99</v>
      </c>
      <c r="E33" s="9">
        <f t="shared" si="0"/>
        <v>19.8</v>
      </c>
      <c r="F33" s="14"/>
      <c r="G33" s="23">
        <f t="shared" si="1"/>
        <v>0</v>
      </c>
    </row>
    <row r="34" spans="1:7" x14ac:dyDescent="0.25">
      <c r="A34" s="22">
        <v>32</v>
      </c>
      <c r="B34" s="11" t="s">
        <v>40</v>
      </c>
      <c r="C34" s="12">
        <v>20</v>
      </c>
      <c r="D34" s="13">
        <v>5.99</v>
      </c>
      <c r="E34" s="9">
        <f t="shared" si="0"/>
        <v>119.80000000000001</v>
      </c>
      <c r="F34" s="14"/>
      <c r="G34" s="23">
        <f t="shared" si="1"/>
        <v>0</v>
      </c>
    </row>
    <row r="35" spans="1:7" x14ac:dyDescent="0.25">
      <c r="A35" s="22">
        <v>33</v>
      </c>
      <c r="B35" s="11" t="s">
        <v>41</v>
      </c>
      <c r="C35" s="12">
        <v>300</v>
      </c>
      <c r="D35" s="13">
        <v>0.19</v>
      </c>
      <c r="E35" s="9">
        <f t="shared" si="0"/>
        <v>57</v>
      </c>
      <c r="F35" s="14"/>
      <c r="G35" s="23">
        <f t="shared" si="1"/>
        <v>0</v>
      </c>
    </row>
    <row r="36" spans="1:7" x14ac:dyDescent="0.25">
      <c r="A36" s="22">
        <v>34</v>
      </c>
      <c r="B36" s="11" t="s">
        <v>42</v>
      </c>
      <c r="C36" s="12">
        <v>5</v>
      </c>
      <c r="D36" s="13">
        <v>0.19</v>
      </c>
      <c r="E36" s="9">
        <f t="shared" si="0"/>
        <v>0.95</v>
      </c>
      <c r="F36" s="14"/>
      <c r="G36" s="23">
        <f t="shared" si="1"/>
        <v>0</v>
      </c>
    </row>
    <row r="37" spans="1:7" x14ac:dyDescent="0.25">
      <c r="A37" s="22">
        <v>35</v>
      </c>
      <c r="B37" s="11" t="s">
        <v>43</v>
      </c>
      <c r="C37" s="12">
        <v>5</v>
      </c>
      <c r="D37" s="13">
        <v>0.19</v>
      </c>
      <c r="E37" s="9">
        <f t="shared" si="0"/>
        <v>0.95</v>
      </c>
      <c r="F37" s="14"/>
      <c r="G37" s="23">
        <f t="shared" si="1"/>
        <v>0</v>
      </c>
    </row>
    <row r="38" spans="1:7" x14ac:dyDescent="0.25">
      <c r="A38" s="22">
        <v>36</v>
      </c>
      <c r="B38" s="11" t="s">
        <v>44</v>
      </c>
      <c r="C38" s="12">
        <v>5</v>
      </c>
      <c r="D38" s="13">
        <v>0.19</v>
      </c>
      <c r="E38" s="9">
        <f t="shared" si="0"/>
        <v>0.95</v>
      </c>
      <c r="F38" s="14"/>
      <c r="G38" s="23">
        <f t="shared" si="1"/>
        <v>0</v>
      </c>
    </row>
    <row r="39" spans="1:7" x14ac:dyDescent="0.25">
      <c r="A39" s="22">
        <v>37</v>
      </c>
      <c r="B39" s="11" t="s">
        <v>45</v>
      </c>
      <c r="C39" s="12">
        <v>25</v>
      </c>
      <c r="D39" s="13">
        <v>1.37</v>
      </c>
      <c r="E39" s="9">
        <f t="shared" si="0"/>
        <v>34.25</v>
      </c>
      <c r="F39" s="14"/>
      <c r="G39" s="23">
        <f t="shared" si="1"/>
        <v>0</v>
      </c>
    </row>
    <row r="40" spans="1:7" x14ac:dyDescent="0.25">
      <c r="A40" s="22">
        <v>38</v>
      </c>
      <c r="B40" s="11" t="s">
        <v>46</v>
      </c>
      <c r="C40" s="12">
        <v>25</v>
      </c>
      <c r="D40" s="13">
        <v>1.37</v>
      </c>
      <c r="E40" s="9">
        <f t="shared" si="0"/>
        <v>34.25</v>
      </c>
      <c r="F40" s="14"/>
      <c r="G40" s="23">
        <f t="shared" si="1"/>
        <v>0</v>
      </c>
    </row>
    <row r="41" spans="1:7" x14ac:dyDescent="0.25">
      <c r="A41" s="22">
        <v>39</v>
      </c>
      <c r="B41" s="11" t="s">
        <v>47</v>
      </c>
      <c r="C41" s="12">
        <v>25</v>
      </c>
      <c r="D41" s="13">
        <v>1.37</v>
      </c>
      <c r="E41" s="9">
        <f t="shared" si="0"/>
        <v>34.25</v>
      </c>
      <c r="F41" s="14"/>
      <c r="G41" s="23">
        <f t="shared" si="1"/>
        <v>0</v>
      </c>
    </row>
    <row r="42" spans="1:7" x14ac:dyDescent="0.25">
      <c r="A42" s="22">
        <v>40</v>
      </c>
      <c r="B42" s="11" t="s">
        <v>48</v>
      </c>
      <c r="C42" s="12">
        <v>25</v>
      </c>
      <c r="D42" s="13">
        <v>1.37</v>
      </c>
      <c r="E42" s="9">
        <f t="shared" si="0"/>
        <v>34.25</v>
      </c>
      <c r="F42" s="14"/>
      <c r="G42" s="23">
        <f t="shared" si="1"/>
        <v>0</v>
      </c>
    </row>
    <row r="43" spans="1:7" x14ac:dyDescent="0.25">
      <c r="A43" s="22">
        <v>41</v>
      </c>
      <c r="B43" s="11" t="s">
        <v>49</v>
      </c>
      <c r="C43" s="12">
        <v>25</v>
      </c>
      <c r="D43" s="13">
        <v>1.76</v>
      </c>
      <c r="E43" s="9">
        <f t="shared" si="0"/>
        <v>44</v>
      </c>
      <c r="F43" s="14"/>
      <c r="G43" s="23">
        <f t="shared" si="1"/>
        <v>0</v>
      </c>
    </row>
    <row r="44" spans="1:7" x14ac:dyDescent="0.25">
      <c r="A44" s="22">
        <v>42</v>
      </c>
      <c r="B44" s="11" t="s">
        <v>50</v>
      </c>
      <c r="C44" s="12">
        <v>25</v>
      </c>
      <c r="D44" s="13">
        <v>1.76</v>
      </c>
      <c r="E44" s="9">
        <f t="shared" si="0"/>
        <v>44</v>
      </c>
      <c r="F44" s="14"/>
      <c r="G44" s="23">
        <f t="shared" si="1"/>
        <v>0</v>
      </c>
    </row>
    <row r="45" spans="1:7" x14ac:dyDescent="0.25">
      <c r="A45" s="22">
        <v>43</v>
      </c>
      <c r="B45" s="11" t="s">
        <v>51</v>
      </c>
      <c r="C45" s="12">
        <v>25</v>
      </c>
      <c r="D45" s="13">
        <v>1.76</v>
      </c>
      <c r="E45" s="9">
        <f t="shared" si="0"/>
        <v>44</v>
      </c>
      <c r="F45" s="14"/>
      <c r="G45" s="23">
        <f t="shared" si="1"/>
        <v>0</v>
      </c>
    </row>
    <row r="46" spans="1:7" x14ac:dyDescent="0.25">
      <c r="A46" s="22">
        <v>44</v>
      </c>
      <c r="B46" s="11" t="s">
        <v>52</v>
      </c>
      <c r="C46" s="12">
        <v>25</v>
      </c>
      <c r="D46" s="13">
        <v>1.76</v>
      </c>
      <c r="E46" s="9">
        <f t="shared" si="0"/>
        <v>44</v>
      </c>
      <c r="F46" s="14"/>
      <c r="G46" s="23">
        <f t="shared" si="1"/>
        <v>0</v>
      </c>
    </row>
    <row r="47" spans="1:7" x14ac:dyDescent="0.25">
      <c r="A47" s="22">
        <v>45</v>
      </c>
      <c r="B47" s="11" t="s">
        <v>53</v>
      </c>
      <c r="C47" s="12">
        <v>25</v>
      </c>
      <c r="D47" s="13">
        <v>1.28</v>
      </c>
      <c r="E47" s="9">
        <f t="shared" si="0"/>
        <v>32</v>
      </c>
      <c r="F47" s="14"/>
      <c r="G47" s="23">
        <f t="shared" si="1"/>
        <v>0</v>
      </c>
    </row>
    <row r="48" spans="1:7" x14ac:dyDescent="0.25">
      <c r="A48" s="22">
        <v>46</v>
      </c>
      <c r="B48" s="11" t="s">
        <v>54</v>
      </c>
      <c r="C48" s="12">
        <v>25</v>
      </c>
      <c r="D48" s="13">
        <v>1.28</v>
      </c>
      <c r="E48" s="9">
        <f t="shared" si="0"/>
        <v>32</v>
      </c>
      <c r="F48" s="14"/>
      <c r="G48" s="23">
        <f t="shared" si="1"/>
        <v>0</v>
      </c>
    </row>
    <row r="49" spans="1:7" x14ac:dyDescent="0.25">
      <c r="A49" s="22">
        <v>47</v>
      </c>
      <c r="B49" s="11" t="s">
        <v>55</v>
      </c>
      <c r="C49" s="12">
        <v>25</v>
      </c>
      <c r="D49" s="13">
        <v>1.28</v>
      </c>
      <c r="E49" s="9">
        <f t="shared" si="0"/>
        <v>32</v>
      </c>
      <c r="F49" s="14"/>
      <c r="G49" s="23">
        <f t="shared" si="1"/>
        <v>0</v>
      </c>
    </row>
    <row r="50" spans="1:7" x14ac:dyDescent="0.25">
      <c r="A50" s="22">
        <v>48</v>
      </c>
      <c r="B50" s="11" t="s">
        <v>56</v>
      </c>
      <c r="C50" s="12">
        <v>25</v>
      </c>
      <c r="D50" s="13">
        <v>1.28</v>
      </c>
      <c r="E50" s="9">
        <f t="shared" si="0"/>
        <v>32</v>
      </c>
      <c r="F50" s="14"/>
      <c r="G50" s="23">
        <f t="shared" si="1"/>
        <v>0</v>
      </c>
    </row>
    <row r="51" spans="1:7" x14ac:dyDescent="0.25">
      <c r="A51" s="22">
        <v>49</v>
      </c>
      <c r="B51" s="11" t="s">
        <v>57</v>
      </c>
      <c r="C51" s="12">
        <v>5</v>
      </c>
      <c r="D51" s="13">
        <v>1.59</v>
      </c>
      <c r="E51" s="9">
        <f t="shared" si="0"/>
        <v>7.95</v>
      </c>
      <c r="F51" s="14"/>
      <c r="G51" s="23">
        <f t="shared" si="1"/>
        <v>0</v>
      </c>
    </row>
    <row r="52" spans="1:7" x14ac:dyDescent="0.25">
      <c r="A52" s="22">
        <v>50</v>
      </c>
      <c r="B52" s="11" t="s">
        <v>58</v>
      </c>
      <c r="C52" s="12">
        <v>1</v>
      </c>
      <c r="D52" s="13">
        <v>8.23</v>
      </c>
      <c r="E52" s="9">
        <f t="shared" si="0"/>
        <v>8.23</v>
      </c>
      <c r="F52" s="14"/>
      <c r="G52" s="23">
        <f t="shared" si="1"/>
        <v>0</v>
      </c>
    </row>
    <row r="53" spans="1:7" x14ac:dyDescent="0.25">
      <c r="A53" s="22">
        <v>51</v>
      </c>
      <c r="B53" s="11" t="s">
        <v>59</v>
      </c>
      <c r="C53" s="12">
        <v>1</v>
      </c>
      <c r="D53" s="13">
        <v>2.5</v>
      </c>
      <c r="E53" s="9">
        <f t="shared" si="0"/>
        <v>2.5</v>
      </c>
      <c r="F53" s="14"/>
      <c r="G53" s="23">
        <f t="shared" si="1"/>
        <v>0</v>
      </c>
    </row>
    <row r="54" spans="1:7" x14ac:dyDescent="0.25">
      <c r="A54" s="22">
        <v>52</v>
      </c>
      <c r="B54" s="11" t="s">
        <v>60</v>
      </c>
      <c r="C54" s="12">
        <v>5</v>
      </c>
      <c r="D54" s="13">
        <v>4.82</v>
      </c>
      <c r="E54" s="9">
        <f t="shared" si="0"/>
        <v>24.1</v>
      </c>
      <c r="F54" s="14"/>
      <c r="G54" s="23">
        <f t="shared" si="1"/>
        <v>0</v>
      </c>
    </row>
    <row r="55" spans="1:7" x14ac:dyDescent="0.25">
      <c r="A55" s="22">
        <v>53</v>
      </c>
      <c r="B55" s="11" t="s">
        <v>61</v>
      </c>
      <c r="C55" s="12">
        <v>1</v>
      </c>
      <c r="D55" s="13">
        <v>9.58</v>
      </c>
      <c r="E55" s="9">
        <f t="shared" si="0"/>
        <v>9.58</v>
      </c>
      <c r="F55" s="14"/>
      <c r="G55" s="23">
        <f t="shared" si="1"/>
        <v>0</v>
      </c>
    </row>
    <row r="56" spans="1:7" x14ac:dyDescent="0.25">
      <c r="A56" s="22">
        <v>54</v>
      </c>
      <c r="B56" s="11" t="s">
        <v>62</v>
      </c>
      <c r="C56" s="12">
        <v>10</v>
      </c>
      <c r="D56" s="13">
        <v>3.33</v>
      </c>
      <c r="E56" s="9">
        <f t="shared" si="0"/>
        <v>33.299999999999997</v>
      </c>
      <c r="F56" s="14"/>
      <c r="G56" s="23">
        <f t="shared" si="1"/>
        <v>0</v>
      </c>
    </row>
    <row r="57" spans="1:7" x14ac:dyDescent="0.25">
      <c r="A57" s="22">
        <v>55</v>
      </c>
      <c r="B57" s="11" t="s">
        <v>63</v>
      </c>
      <c r="C57" s="12">
        <v>10</v>
      </c>
      <c r="D57" s="13">
        <v>5</v>
      </c>
      <c r="E57" s="9">
        <f t="shared" si="0"/>
        <v>50</v>
      </c>
      <c r="F57" s="14"/>
      <c r="G57" s="23">
        <f t="shared" si="1"/>
        <v>0</v>
      </c>
    </row>
    <row r="58" spans="1:7" x14ac:dyDescent="0.25">
      <c r="A58" s="22">
        <v>56</v>
      </c>
      <c r="B58" s="11" t="s">
        <v>64</v>
      </c>
      <c r="C58" s="12">
        <v>5</v>
      </c>
      <c r="D58" s="13">
        <v>17.32</v>
      </c>
      <c r="E58" s="9">
        <f t="shared" si="0"/>
        <v>86.6</v>
      </c>
      <c r="F58" s="14"/>
      <c r="G58" s="23">
        <f t="shared" si="1"/>
        <v>0</v>
      </c>
    </row>
    <row r="59" spans="1:7" x14ac:dyDescent="0.25">
      <c r="A59" s="22">
        <v>57</v>
      </c>
      <c r="B59" s="11" t="s">
        <v>65</v>
      </c>
      <c r="C59" s="12">
        <v>5</v>
      </c>
      <c r="D59" s="13">
        <v>0.71</v>
      </c>
      <c r="E59" s="9">
        <f t="shared" si="0"/>
        <v>3.55</v>
      </c>
      <c r="F59" s="14"/>
      <c r="G59" s="23">
        <f t="shared" si="1"/>
        <v>0</v>
      </c>
    </row>
    <row r="60" spans="1:7" x14ac:dyDescent="0.25">
      <c r="A60" s="22">
        <v>58</v>
      </c>
      <c r="B60" s="11" t="s">
        <v>66</v>
      </c>
      <c r="C60" s="12">
        <v>30</v>
      </c>
      <c r="D60" s="13">
        <v>0.72</v>
      </c>
      <c r="E60" s="9">
        <f t="shared" si="0"/>
        <v>21.599999999999998</v>
      </c>
      <c r="F60" s="14"/>
      <c r="G60" s="23">
        <f t="shared" si="1"/>
        <v>0</v>
      </c>
    </row>
    <row r="61" spans="1:7" x14ac:dyDescent="0.25">
      <c r="A61" s="22">
        <v>59</v>
      </c>
      <c r="B61" s="11" t="s">
        <v>67</v>
      </c>
      <c r="C61" s="12">
        <v>5</v>
      </c>
      <c r="D61" s="13">
        <v>6.15</v>
      </c>
      <c r="E61" s="9">
        <f t="shared" si="0"/>
        <v>30.75</v>
      </c>
      <c r="F61" s="14"/>
      <c r="G61" s="23">
        <f t="shared" si="1"/>
        <v>0</v>
      </c>
    </row>
    <row r="62" spans="1:7" x14ac:dyDescent="0.25">
      <c r="A62" s="22">
        <v>60</v>
      </c>
      <c r="B62" s="11" t="s">
        <v>68</v>
      </c>
      <c r="C62" s="12">
        <v>1</v>
      </c>
      <c r="D62" s="13">
        <v>6.39</v>
      </c>
      <c r="E62" s="9">
        <f t="shared" si="0"/>
        <v>6.39</v>
      </c>
      <c r="F62" s="14"/>
      <c r="G62" s="23">
        <f t="shared" si="1"/>
        <v>0</v>
      </c>
    </row>
    <row r="63" spans="1:7" x14ac:dyDescent="0.25">
      <c r="A63" s="22">
        <v>61</v>
      </c>
      <c r="B63" s="11" t="s">
        <v>69</v>
      </c>
      <c r="C63" s="12">
        <v>1</v>
      </c>
      <c r="D63" s="13">
        <v>5.54</v>
      </c>
      <c r="E63" s="9">
        <f t="shared" si="0"/>
        <v>5.54</v>
      </c>
      <c r="F63" s="14"/>
      <c r="G63" s="23">
        <f t="shared" si="1"/>
        <v>0</v>
      </c>
    </row>
    <row r="64" spans="1:7" x14ac:dyDescent="0.25">
      <c r="A64" s="22">
        <v>62</v>
      </c>
      <c r="B64" s="11" t="s">
        <v>70</v>
      </c>
      <c r="C64" s="12">
        <v>1</v>
      </c>
      <c r="D64" s="13">
        <v>5.54</v>
      </c>
      <c r="E64" s="9">
        <f t="shared" si="0"/>
        <v>5.54</v>
      </c>
      <c r="F64" s="14"/>
      <c r="G64" s="23">
        <f t="shared" si="1"/>
        <v>0</v>
      </c>
    </row>
    <row r="65" spans="1:7" x14ac:dyDescent="0.25">
      <c r="A65" s="22">
        <v>63</v>
      </c>
      <c r="B65" s="11" t="s">
        <v>71</v>
      </c>
      <c r="C65" s="12">
        <v>1</v>
      </c>
      <c r="D65" s="13">
        <v>5.54</v>
      </c>
      <c r="E65" s="9">
        <f t="shared" si="0"/>
        <v>5.54</v>
      </c>
      <c r="F65" s="14"/>
      <c r="G65" s="23">
        <f t="shared" si="1"/>
        <v>0</v>
      </c>
    </row>
    <row r="66" spans="1:7" x14ac:dyDescent="0.25">
      <c r="A66" s="22">
        <v>64</v>
      </c>
      <c r="B66" s="11" t="s">
        <v>72</v>
      </c>
      <c r="C66" s="12">
        <v>3</v>
      </c>
      <c r="D66" s="13">
        <v>8.81</v>
      </c>
      <c r="E66" s="9">
        <f t="shared" si="0"/>
        <v>26.43</v>
      </c>
      <c r="F66" s="14"/>
      <c r="G66" s="23">
        <f t="shared" si="1"/>
        <v>0</v>
      </c>
    </row>
    <row r="67" spans="1:7" x14ac:dyDescent="0.25">
      <c r="A67" s="22">
        <v>65</v>
      </c>
      <c r="B67" s="11" t="s">
        <v>73</v>
      </c>
      <c r="C67" s="12">
        <v>2</v>
      </c>
      <c r="D67" s="13">
        <v>9.24</v>
      </c>
      <c r="E67" s="9">
        <f t="shared" si="0"/>
        <v>18.48</v>
      </c>
      <c r="F67" s="14"/>
      <c r="G67" s="23">
        <f t="shared" si="1"/>
        <v>0</v>
      </c>
    </row>
    <row r="68" spans="1:7" x14ac:dyDescent="0.25">
      <c r="A68" s="22">
        <v>66</v>
      </c>
      <c r="B68" s="11" t="s">
        <v>74</v>
      </c>
      <c r="C68" s="12">
        <v>2</v>
      </c>
      <c r="D68" s="13">
        <v>5.81</v>
      </c>
      <c r="E68" s="9">
        <f t="shared" ref="E68:E131" si="2">+C68*D68</f>
        <v>11.62</v>
      </c>
      <c r="F68" s="14"/>
      <c r="G68" s="23">
        <f t="shared" ref="G68:G131" si="3">+F68*C68</f>
        <v>0</v>
      </c>
    </row>
    <row r="69" spans="1:7" x14ac:dyDescent="0.25">
      <c r="A69" s="22">
        <v>67</v>
      </c>
      <c r="B69" s="11" t="s">
        <v>75</v>
      </c>
      <c r="C69" s="12">
        <v>2</v>
      </c>
      <c r="D69" s="13">
        <v>6.16</v>
      </c>
      <c r="E69" s="9">
        <f t="shared" si="2"/>
        <v>12.32</v>
      </c>
      <c r="F69" s="14"/>
      <c r="G69" s="23">
        <f t="shared" si="3"/>
        <v>0</v>
      </c>
    </row>
    <row r="70" spans="1:7" x14ac:dyDescent="0.25">
      <c r="A70" s="22">
        <v>68</v>
      </c>
      <c r="B70" s="11" t="s">
        <v>76</v>
      </c>
      <c r="C70" s="12">
        <v>1</v>
      </c>
      <c r="D70" s="13">
        <v>9.27</v>
      </c>
      <c r="E70" s="9">
        <f t="shared" si="2"/>
        <v>9.27</v>
      </c>
      <c r="F70" s="14"/>
      <c r="G70" s="23">
        <f t="shared" si="3"/>
        <v>0</v>
      </c>
    </row>
    <row r="71" spans="1:7" x14ac:dyDescent="0.25">
      <c r="A71" s="22">
        <v>69</v>
      </c>
      <c r="B71" s="11" t="s">
        <v>77</v>
      </c>
      <c r="C71" s="12">
        <v>1</v>
      </c>
      <c r="D71" s="13">
        <v>45.47</v>
      </c>
      <c r="E71" s="9">
        <f t="shared" si="2"/>
        <v>45.47</v>
      </c>
      <c r="F71" s="14"/>
      <c r="G71" s="23">
        <f t="shared" si="3"/>
        <v>0</v>
      </c>
    </row>
    <row r="72" spans="1:7" x14ac:dyDescent="0.25">
      <c r="A72" s="22">
        <v>70</v>
      </c>
      <c r="B72" s="11" t="s">
        <v>78</v>
      </c>
      <c r="C72" s="12">
        <v>1</v>
      </c>
      <c r="D72" s="13">
        <v>3.11</v>
      </c>
      <c r="E72" s="9">
        <f t="shared" si="2"/>
        <v>3.11</v>
      </c>
      <c r="F72" s="14"/>
      <c r="G72" s="23">
        <f t="shared" si="3"/>
        <v>0</v>
      </c>
    </row>
    <row r="73" spans="1:7" x14ac:dyDescent="0.25">
      <c r="A73" s="22">
        <v>71</v>
      </c>
      <c r="B73" s="11" t="s">
        <v>79</v>
      </c>
      <c r="C73" s="12">
        <v>1</v>
      </c>
      <c r="D73" s="13">
        <v>6.99</v>
      </c>
      <c r="E73" s="9">
        <f t="shared" si="2"/>
        <v>6.99</v>
      </c>
      <c r="F73" s="14"/>
      <c r="G73" s="23">
        <f t="shared" si="3"/>
        <v>0</v>
      </c>
    </row>
    <row r="74" spans="1:7" x14ac:dyDescent="0.25">
      <c r="A74" s="22">
        <v>72</v>
      </c>
      <c r="B74" s="11" t="s">
        <v>80</v>
      </c>
      <c r="C74" s="12">
        <v>3</v>
      </c>
      <c r="D74" s="13">
        <v>4.12</v>
      </c>
      <c r="E74" s="9">
        <f t="shared" si="2"/>
        <v>12.36</v>
      </c>
      <c r="F74" s="14"/>
      <c r="G74" s="23">
        <f t="shared" si="3"/>
        <v>0</v>
      </c>
    </row>
    <row r="75" spans="1:7" x14ac:dyDescent="0.25">
      <c r="A75" s="22">
        <v>73</v>
      </c>
      <c r="B75" s="11" t="s">
        <v>81</v>
      </c>
      <c r="C75" s="12">
        <v>1</v>
      </c>
      <c r="D75" s="13">
        <v>0.99</v>
      </c>
      <c r="E75" s="9">
        <f t="shared" si="2"/>
        <v>0.99</v>
      </c>
      <c r="F75" s="14"/>
      <c r="G75" s="23">
        <f t="shared" si="3"/>
        <v>0</v>
      </c>
    </row>
    <row r="76" spans="1:7" x14ac:dyDescent="0.25">
      <c r="A76" s="22">
        <v>74</v>
      </c>
      <c r="B76" s="11" t="s">
        <v>82</v>
      </c>
      <c r="C76" s="12">
        <v>44</v>
      </c>
      <c r="D76" s="13">
        <v>0.37</v>
      </c>
      <c r="E76" s="9">
        <f t="shared" si="2"/>
        <v>16.28</v>
      </c>
      <c r="F76" s="14"/>
      <c r="G76" s="23">
        <f t="shared" si="3"/>
        <v>0</v>
      </c>
    </row>
    <row r="77" spans="1:7" x14ac:dyDescent="0.25">
      <c r="A77" s="22">
        <v>75</v>
      </c>
      <c r="B77" s="11" t="s">
        <v>83</v>
      </c>
      <c r="C77" s="12">
        <v>2</v>
      </c>
      <c r="D77" s="13">
        <v>20.87</v>
      </c>
      <c r="E77" s="9">
        <f t="shared" si="2"/>
        <v>41.74</v>
      </c>
      <c r="F77" s="14"/>
      <c r="G77" s="23">
        <f t="shared" si="3"/>
        <v>0</v>
      </c>
    </row>
    <row r="78" spans="1:7" ht="15.75" customHeight="1" x14ac:dyDescent="0.25">
      <c r="A78" s="22">
        <v>76</v>
      </c>
      <c r="B78" s="11" t="s">
        <v>84</v>
      </c>
      <c r="C78" s="12">
        <v>1</v>
      </c>
      <c r="D78" s="13">
        <v>19.52</v>
      </c>
      <c r="E78" s="9">
        <f t="shared" si="2"/>
        <v>19.52</v>
      </c>
      <c r="F78" s="14"/>
      <c r="G78" s="23">
        <f t="shared" si="3"/>
        <v>0</v>
      </c>
    </row>
    <row r="79" spans="1:7" ht="15.75" customHeight="1" x14ac:dyDescent="0.25">
      <c r="A79" s="22">
        <v>77</v>
      </c>
      <c r="B79" s="11" t="s">
        <v>85</v>
      </c>
      <c r="C79" s="12">
        <v>1</v>
      </c>
      <c r="D79" s="13">
        <v>16.3</v>
      </c>
      <c r="E79" s="9">
        <f t="shared" si="2"/>
        <v>16.3</v>
      </c>
      <c r="F79" s="14"/>
      <c r="G79" s="23">
        <f t="shared" si="3"/>
        <v>0</v>
      </c>
    </row>
    <row r="80" spans="1:7" ht="15.75" customHeight="1" x14ac:dyDescent="0.25">
      <c r="A80" s="22">
        <v>78</v>
      </c>
      <c r="B80" s="11" t="s">
        <v>86</v>
      </c>
      <c r="C80" s="12">
        <v>6</v>
      </c>
      <c r="D80" s="13">
        <v>5.66</v>
      </c>
      <c r="E80" s="9">
        <f t="shared" si="2"/>
        <v>33.96</v>
      </c>
      <c r="F80" s="14"/>
      <c r="G80" s="23">
        <f t="shared" si="3"/>
        <v>0</v>
      </c>
    </row>
    <row r="81" spans="1:7" x14ac:dyDescent="0.25">
      <c r="A81" s="22">
        <v>79</v>
      </c>
      <c r="B81" s="11" t="s">
        <v>87</v>
      </c>
      <c r="C81" s="12">
        <v>7</v>
      </c>
      <c r="D81" s="13">
        <v>6.19</v>
      </c>
      <c r="E81" s="9">
        <f t="shared" si="2"/>
        <v>43.330000000000005</v>
      </c>
      <c r="F81" s="14"/>
      <c r="G81" s="23">
        <f t="shared" si="3"/>
        <v>0</v>
      </c>
    </row>
    <row r="82" spans="1:7" x14ac:dyDescent="0.25">
      <c r="A82" s="22">
        <v>80</v>
      </c>
      <c r="B82" s="11" t="s">
        <v>88</v>
      </c>
      <c r="C82" s="12">
        <v>20</v>
      </c>
      <c r="D82" s="13">
        <v>0.32</v>
      </c>
      <c r="E82" s="9">
        <f t="shared" si="2"/>
        <v>6.4</v>
      </c>
      <c r="F82" s="14"/>
      <c r="G82" s="23">
        <f t="shared" si="3"/>
        <v>0</v>
      </c>
    </row>
    <row r="83" spans="1:7" x14ac:dyDescent="0.25">
      <c r="A83" s="22">
        <v>81</v>
      </c>
      <c r="B83" s="11" t="s">
        <v>89</v>
      </c>
      <c r="C83" s="12">
        <v>20</v>
      </c>
      <c r="D83" s="13">
        <v>0.72</v>
      </c>
      <c r="E83" s="9">
        <f t="shared" si="2"/>
        <v>14.399999999999999</v>
      </c>
      <c r="F83" s="14"/>
      <c r="G83" s="23">
        <f t="shared" si="3"/>
        <v>0</v>
      </c>
    </row>
    <row r="84" spans="1:7" x14ac:dyDescent="0.25">
      <c r="A84" s="22">
        <v>82</v>
      </c>
      <c r="B84" s="11" t="s">
        <v>90</v>
      </c>
      <c r="C84" s="12">
        <v>1</v>
      </c>
      <c r="D84" s="13">
        <v>30.89</v>
      </c>
      <c r="E84" s="9">
        <f t="shared" si="2"/>
        <v>30.89</v>
      </c>
      <c r="F84" s="14"/>
      <c r="G84" s="23">
        <f t="shared" si="3"/>
        <v>0</v>
      </c>
    </row>
    <row r="85" spans="1:7" x14ac:dyDescent="0.25">
      <c r="A85" s="22">
        <v>83</v>
      </c>
      <c r="B85" s="11" t="s">
        <v>91</v>
      </c>
      <c r="C85" s="12">
        <v>1</v>
      </c>
      <c r="D85" s="13">
        <v>17.82</v>
      </c>
      <c r="E85" s="9">
        <f t="shared" si="2"/>
        <v>17.82</v>
      </c>
      <c r="F85" s="14"/>
      <c r="G85" s="23">
        <f t="shared" si="3"/>
        <v>0</v>
      </c>
    </row>
    <row r="86" spans="1:7" x14ac:dyDescent="0.25">
      <c r="A86" s="22">
        <v>84</v>
      </c>
      <c r="B86" s="11" t="s">
        <v>92</v>
      </c>
      <c r="C86" s="12">
        <v>2</v>
      </c>
      <c r="D86" s="13">
        <v>20.46</v>
      </c>
      <c r="E86" s="9">
        <f t="shared" si="2"/>
        <v>40.92</v>
      </c>
      <c r="F86" s="14"/>
      <c r="G86" s="23">
        <f t="shared" si="3"/>
        <v>0</v>
      </c>
    </row>
    <row r="87" spans="1:7" x14ac:dyDescent="0.25">
      <c r="A87" s="22">
        <v>85</v>
      </c>
      <c r="B87" s="11" t="s">
        <v>93</v>
      </c>
      <c r="C87" s="12">
        <v>1</v>
      </c>
      <c r="D87" s="13">
        <v>26.396999999999998</v>
      </c>
      <c r="E87" s="9">
        <f t="shared" si="2"/>
        <v>26.396999999999998</v>
      </c>
      <c r="F87" s="14"/>
      <c r="G87" s="23">
        <f t="shared" si="3"/>
        <v>0</v>
      </c>
    </row>
    <row r="88" spans="1:7" x14ac:dyDescent="0.25">
      <c r="A88" s="22">
        <v>86</v>
      </c>
      <c r="B88" s="11" t="s">
        <v>94</v>
      </c>
      <c r="C88" s="12">
        <v>1</v>
      </c>
      <c r="D88" s="13">
        <v>20.46</v>
      </c>
      <c r="E88" s="9">
        <f t="shared" si="2"/>
        <v>20.46</v>
      </c>
      <c r="F88" s="14"/>
      <c r="G88" s="23">
        <f t="shared" si="3"/>
        <v>0</v>
      </c>
    </row>
    <row r="89" spans="1:7" x14ac:dyDescent="0.25">
      <c r="A89" s="22">
        <v>87</v>
      </c>
      <c r="B89" s="11" t="s">
        <v>95</v>
      </c>
      <c r="C89" s="12">
        <v>1</v>
      </c>
      <c r="D89" s="13">
        <v>3.96</v>
      </c>
      <c r="E89" s="9">
        <f t="shared" si="2"/>
        <v>3.96</v>
      </c>
      <c r="F89" s="14"/>
      <c r="G89" s="23">
        <f t="shared" si="3"/>
        <v>0</v>
      </c>
    </row>
    <row r="90" spans="1:7" x14ac:dyDescent="0.25">
      <c r="A90" s="22">
        <v>88</v>
      </c>
      <c r="B90" s="11" t="s">
        <v>96</v>
      </c>
      <c r="C90" s="12">
        <v>1</v>
      </c>
      <c r="D90" s="13">
        <v>1.96</v>
      </c>
      <c r="E90" s="9">
        <f t="shared" si="2"/>
        <v>1.96</v>
      </c>
      <c r="F90" s="14"/>
      <c r="G90" s="23">
        <f t="shared" si="3"/>
        <v>0</v>
      </c>
    </row>
    <row r="91" spans="1:7" x14ac:dyDescent="0.25">
      <c r="A91" s="22">
        <v>89</v>
      </c>
      <c r="B91" s="11" t="s">
        <v>97</v>
      </c>
      <c r="C91" s="12">
        <v>10</v>
      </c>
      <c r="D91" s="13">
        <v>0.45</v>
      </c>
      <c r="E91" s="9">
        <f t="shared" si="2"/>
        <v>4.5</v>
      </c>
      <c r="F91" s="14"/>
      <c r="G91" s="23">
        <f t="shared" si="3"/>
        <v>0</v>
      </c>
    </row>
    <row r="92" spans="1:7" x14ac:dyDescent="0.25">
      <c r="A92" s="22">
        <v>90</v>
      </c>
      <c r="B92" s="11" t="s">
        <v>98</v>
      </c>
      <c r="C92" s="12">
        <v>1</v>
      </c>
      <c r="D92" s="13">
        <v>1.18</v>
      </c>
      <c r="E92" s="9">
        <f t="shared" si="2"/>
        <v>1.18</v>
      </c>
      <c r="F92" s="14"/>
      <c r="G92" s="23">
        <f t="shared" si="3"/>
        <v>0</v>
      </c>
    </row>
    <row r="93" spans="1:7" x14ac:dyDescent="0.25">
      <c r="A93" s="22">
        <v>91</v>
      </c>
      <c r="B93" s="11" t="s">
        <v>99</v>
      </c>
      <c r="C93" s="12">
        <v>1</v>
      </c>
      <c r="D93" s="13">
        <v>26.91</v>
      </c>
      <c r="E93" s="9">
        <f t="shared" si="2"/>
        <v>26.91</v>
      </c>
      <c r="F93" s="14"/>
      <c r="G93" s="23">
        <f t="shared" si="3"/>
        <v>0</v>
      </c>
    </row>
    <row r="94" spans="1:7" x14ac:dyDescent="0.25">
      <c r="A94" s="22">
        <v>92</v>
      </c>
      <c r="B94" s="11" t="s">
        <v>100</v>
      </c>
      <c r="C94" s="12">
        <v>1</v>
      </c>
      <c r="D94" s="13">
        <v>4.97</v>
      </c>
      <c r="E94" s="9">
        <f t="shared" si="2"/>
        <v>4.97</v>
      </c>
      <c r="F94" s="14"/>
      <c r="G94" s="23">
        <f t="shared" si="3"/>
        <v>0</v>
      </c>
    </row>
    <row r="95" spans="1:7" x14ac:dyDescent="0.25">
      <c r="A95" s="22">
        <v>93</v>
      </c>
      <c r="B95" s="11" t="s">
        <v>101</v>
      </c>
      <c r="C95" s="12">
        <v>2</v>
      </c>
      <c r="D95" s="13">
        <v>8.77</v>
      </c>
      <c r="E95" s="9">
        <f t="shared" si="2"/>
        <v>17.54</v>
      </c>
      <c r="F95" s="14"/>
      <c r="G95" s="23">
        <f t="shared" si="3"/>
        <v>0</v>
      </c>
    </row>
    <row r="96" spans="1:7" x14ac:dyDescent="0.25">
      <c r="A96" s="22">
        <v>94</v>
      </c>
      <c r="B96" s="11" t="s">
        <v>102</v>
      </c>
      <c r="C96" s="12">
        <v>50</v>
      </c>
      <c r="D96" s="13">
        <v>2.21</v>
      </c>
      <c r="E96" s="9">
        <f t="shared" si="2"/>
        <v>110.5</v>
      </c>
      <c r="F96" s="14"/>
      <c r="G96" s="23">
        <f t="shared" si="3"/>
        <v>0</v>
      </c>
    </row>
    <row r="97" spans="1:7" x14ac:dyDescent="0.25">
      <c r="A97" s="22">
        <v>95</v>
      </c>
      <c r="B97" s="11" t="s">
        <v>103</v>
      </c>
      <c r="C97" s="12">
        <v>3</v>
      </c>
      <c r="D97" s="13">
        <v>1.2</v>
      </c>
      <c r="E97" s="9">
        <f t="shared" si="2"/>
        <v>3.5999999999999996</v>
      </c>
      <c r="F97" s="14"/>
      <c r="G97" s="23">
        <f t="shared" si="3"/>
        <v>0</v>
      </c>
    </row>
    <row r="98" spans="1:7" x14ac:dyDescent="0.25">
      <c r="A98" s="22">
        <v>96</v>
      </c>
      <c r="B98" s="11" t="s">
        <v>104</v>
      </c>
      <c r="C98" s="12">
        <v>1</v>
      </c>
      <c r="D98" s="13">
        <v>14.52</v>
      </c>
      <c r="E98" s="9">
        <f t="shared" si="2"/>
        <v>14.52</v>
      </c>
      <c r="F98" s="14"/>
      <c r="G98" s="23">
        <f t="shared" si="3"/>
        <v>0</v>
      </c>
    </row>
    <row r="99" spans="1:7" x14ac:dyDescent="0.25">
      <c r="A99" s="22">
        <v>97</v>
      </c>
      <c r="B99" s="11" t="s">
        <v>105</v>
      </c>
      <c r="C99" s="12">
        <v>1</v>
      </c>
      <c r="D99" s="13">
        <v>15.78</v>
      </c>
      <c r="E99" s="9">
        <f t="shared" si="2"/>
        <v>15.78</v>
      </c>
      <c r="F99" s="14"/>
      <c r="G99" s="23">
        <f t="shared" si="3"/>
        <v>0</v>
      </c>
    </row>
    <row r="100" spans="1:7" x14ac:dyDescent="0.25">
      <c r="A100" s="22">
        <v>98</v>
      </c>
      <c r="B100" s="11" t="s">
        <v>106</v>
      </c>
      <c r="C100" s="12">
        <v>1</v>
      </c>
      <c r="D100" s="13">
        <v>2.0699999999999998</v>
      </c>
      <c r="E100" s="9">
        <f t="shared" si="2"/>
        <v>2.0699999999999998</v>
      </c>
      <c r="F100" s="14"/>
      <c r="G100" s="23">
        <f t="shared" si="3"/>
        <v>0</v>
      </c>
    </row>
    <row r="101" spans="1:7" x14ac:dyDescent="0.25">
      <c r="A101" s="22">
        <v>99</v>
      </c>
      <c r="B101" s="11" t="s">
        <v>107</v>
      </c>
      <c r="C101" s="12">
        <v>1</v>
      </c>
      <c r="D101" s="13">
        <v>1.34</v>
      </c>
      <c r="E101" s="9">
        <f t="shared" si="2"/>
        <v>1.34</v>
      </c>
      <c r="F101" s="14"/>
      <c r="G101" s="23">
        <f t="shared" si="3"/>
        <v>0</v>
      </c>
    </row>
    <row r="102" spans="1:7" x14ac:dyDescent="0.25">
      <c r="A102" s="22">
        <v>100</v>
      </c>
      <c r="B102" s="11" t="s">
        <v>108</v>
      </c>
      <c r="C102" s="12">
        <v>1</v>
      </c>
      <c r="D102" s="13">
        <v>3.15</v>
      </c>
      <c r="E102" s="9">
        <f t="shared" si="2"/>
        <v>3.15</v>
      </c>
      <c r="F102" s="14"/>
      <c r="G102" s="23">
        <f t="shared" si="3"/>
        <v>0</v>
      </c>
    </row>
    <row r="103" spans="1:7" x14ac:dyDescent="0.25">
      <c r="A103" s="22">
        <v>101</v>
      </c>
      <c r="B103" s="11" t="s">
        <v>109</v>
      </c>
      <c r="C103" s="12">
        <v>1</v>
      </c>
      <c r="D103" s="13">
        <v>5.9</v>
      </c>
      <c r="E103" s="9">
        <f t="shared" si="2"/>
        <v>5.9</v>
      </c>
      <c r="F103" s="14"/>
      <c r="G103" s="23">
        <f t="shared" si="3"/>
        <v>0</v>
      </c>
    </row>
    <row r="104" spans="1:7" x14ac:dyDescent="0.25">
      <c r="A104" s="22">
        <v>102</v>
      </c>
      <c r="B104" s="11" t="s">
        <v>110</v>
      </c>
      <c r="C104" s="12">
        <v>1</v>
      </c>
      <c r="D104" s="13">
        <v>8.4600000000000009</v>
      </c>
      <c r="E104" s="9">
        <f t="shared" si="2"/>
        <v>8.4600000000000009</v>
      </c>
      <c r="F104" s="14"/>
      <c r="G104" s="23">
        <f t="shared" si="3"/>
        <v>0</v>
      </c>
    </row>
    <row r="105" spans="1:7" x14ac:dyDescent="0.25">
      <c r="A105" s="22">
        <v>103</v>
      </c>
      <c r="B105" s="11" t="s">
        <v>111</v>
      </c>
      <c r="C105" s="12">
        <v>1</v>
      </c>
      <c r="D105" s="13">
        <v>9.59</v>
      </c>
      <c r="E105" s="9">
        <f t="shared" si="2"/>
        <v>9.59</v>
      </c>
      <c r="F105" s="14"/>
      <c r="G105" s="23">
        <f t="shared" si="3"/>
        <v>0</v>
      </c>
    </row>
    <row r="106" spans="1:7" x14ac:dyDescent="0.25">
      <c r="A106" s="22">
        <v>104</v>
      </c>
      <c r="B106" s="11" t="s">
        <v>112</v>
      </c>
      <c r="C106" s="12">
        <v>1</v>
      </c>
      <c r="D106" s="13">
        <v>18.260000000000002</v>
      </c>
      <c r="E106" s="9">
        <f t="shared" si="2"/>
        <v>18.260000000000002</v>
      </c>
      <c r="F106" s="14"/>
      <c r="G106" s="23">
        <f t="shared" si="3"/>
        <v>0</v>
      </c>
    </row>
    <row r="107" spans="1:7" x14ac:dyDescent="0.25">
      <c r="A107" s="22">
        <v>105</v>
      </c>
      <c r="B107" s="11" t="s">
        <v>113</v>
      </c>
      <c r="C107" s="12">
        <v>1</v>
      </c>
      <c r="D107" s="13">
        <v>5.71</v>
      </c>
      <c r="E107" s="9">
        <f t="shared" si="2"/>
        <v>5.71</v>
      </c>
      <c r="F107" s="14"/>
      <c r="G107" s="23">
        <f t="shared" si="3"/>
        <v>0</v>
      </c>
    </row>
    <row r="108" spans="1:7" x14ac:dyDescent="0.25">
      <c r="A108" s="22">
        <v>106</v>
      </c>
      <c r="B108" s="11" t="s">
        <v>114</v>
      </c>
      <c r="C108" s="12">
        <v>1</v>
      </c>
      <c r="D108" s="13">
        <v>24.43</v>
      </c>
      <c r="E108" s="9">
        <f t="shared" si="2"/>
        <v>24.43</v>
      </c>
      <c r="F108" s="14"/>
      <c r="G108" s="23">
        <f t="shared" si="3"/>
        <v>0</v>
      </c>
    </row>
    <row r="109" spans="1:7" x14ac:dyDescent="0.25">
      <c r="A109" s="22">
        <v>107</v>
      </c>
      <c r="B109" s="11" t="s">
        <v>115</v>
      </c>
      <c r="C109" s="12">
        <v>1</v>
      </c>
      <c r="D109" s="13">
        <v>9.23</v>
      </c>
      <c r="E109" s="9">
        <f t="shared" si="2"/>
        <v>9.23</v>
      </c>
      <c r="F109" s="14"/>
      <c r="G109" s="23">
        <f t="shared" si="3"/>
        <v>0</v>
      </c>
    </row>
    <row r="110" spans="1:7" x14ac:dyDescent="0.25">
      <c r="A110" s="22">
        <v>108</v>
      </c>
      <c r="B110" s="11" t="s">
        <v>116</v>
      </c>
      <c r="C110" s="12">
        <v>1</v>
      </c>
      <c r="D110" s="13">
        <v>9.07</v>
      </c>
      <c r="E110" s="9">
        <f t="shared" si="2"/>
        <v>9.07</v>
      </c>
      <c r="F110" s="14"/>
      <c r="G110" s="23">
        <f t="shared" si="3"/>
        <v>0</v>
      </c>
    </row>
    <row r="111" spans="1:7" x14ac:dyDescent="0.25">
      <c r="A111" s="22">
        <v>109</v>
      </c>
      <c r="B111" s="11" t="s">
        <v>117</v>
      </c>
      <c r="C111" s="12">
        <v>1</v>
      </c>
      <c r="D111" s="13">
        <v>14.3</v>
      </c>
      <c r="E111" s="9">
        <f t="shared" si="2"/>
        <v>14.3</v>
      </c>
      <c r="F111" s="14"/>
      <c r="G111" s="23">
        <f t="shared" si="3"/>
        <v>0</v>
      </c>
    </row>
    <row r="112" spans="1:7" x14ac:dyDescent="0.25">
      <c r="A112" s="22">
        <v>110</v>
      </c>
      <c r="B112" s="11" t="s">
        <v>118</v>
      </c>
      <c r="C112" s="12">
        <v>1</v>
      </c>
      <c r="D112" s="13">
        <v>6.98</v>
      </c>
      <c r="E112" s="9">
        <f t="shared" si="2"/>
        <v>6.98</v>
      </c>
      <c r="F112" s="14"/>
      <c r="G112" s="23">
        <f t="shared" si="3"/>
        <v>0</v>
      </c>
    </row>
    <row r="113" spans="1:7" x14ac:dyDescent="0.25">
      <c r="A113" s="22">
        <v>111</v>
      </c>
      <c r="B113" s="11" t="s">
        <v>119</v>
      </c>
      <c r="C113" s="12">
        <v>1</v>
      </c>
      <c r="D113" s="13">
        <v>21.17</v>
      </c>
      <c r="E113" s="9">
        <f t="shared" si="2"/>
        <v>21.17</v>
      </c>
      <c r="F113" s="14"/>
      <c r="G113" s="23">
        <f t="shared" si="3"/>
        <v>0</v>
      </c>
    </row>
    <row r="114" spans="1:7" x14ac:dyDescent="0.25">
      <c r="A114" s="22">
        <v>112</v>
      </c>
      <c r="B114" s="11" t="s">
        <v>120</v>
      </c>
      <c r="C114" s="12">
        <v>2</v>
      </c>
      <c r="D114" s="13">
        <v>2.29</v>
      </c>
      <c r="E114" s="9">
        <f t="shared" si="2"/>
        <v>4.58</v>
      </c>
      <c r="F114" s="14"/>
      <c r="G114" s="23">
        <f t="shared" si="3"/>
        <v>0</v>
      </c>
    </row>
    <row r="115" spans="1:7" x14ac:dyDescent="0.25">
      <c r="A115" s="22">
        <v>113</v>
      </c>
      <c r="B115" s="11" t="s">
        <v>121</v>
      </c>
      <c r="C115" s="12">
        <v>1</v>
      </c>
      <c r="D115" s="13">
        <v>9.9700000000000006</v>
      </c>
      <c r="E115" s="9">
        <f t="shared" si="2"/>
        <v>9.9700000000000006</v>
      </c>
      <c r="F115" s="14"/>
      <c r="G115" s="23">
        <f t="shared" si="3"/>
        <v>0</v>
      </c>
    </row>
    <row r="116" spans="1:7" x14ac:dyDescent="0.25">
      <c r="A116" s="22">
        <v>114</v>
      </c>
      <c r="B116" s="11" t="s">
        <v>122</v>
      </c>
      <c r="C116" s="12">
        <v>1</v>
      </c>
      <c r="D116" s="13">
        <v>18.739999999999998</v>
      </c>
      <c r="E116" s="9">
        <f t="shared" si="2"/>
        <v>18.739999999999998</v>
      </c>
      <c r="F116" s="14"/>
      <c r="G116" s="23">
        <f t="shared" si="3"/>
        <v>0</v>
      </c>
    </row>
    <row r="117" spans="1:7" x14ac:dyDescent="0.25">
      <c r="A117" s="22">
        <v>115</v>
      </c>
      <c r="B117" s="11" t="s">
        <v>123</v>
      </c>
      <c r="C117" s="12">
        <v>1</v>
      </c>
      <c r="D117" s="13">
        <v>16.78</v>
      </c>
      <c r="E117" s="9">
        <f t="shared" si="2"/>
        <v>16.78</v>
      </c>
      <c r="F117" s="14"/>
      <c r="G117" s="23">
        <f t="shared" si="3"/>
        <v>0</v>
      </c>
    </row>
    <row r="118" spans="1:7" x14ac:dyDescent="0.25">
      <c r="A118" s="22">
        <v>116</v>
      </c>
      <c r="B118" s="11" t="s">
        <v>124</v>
      </c>
      <c r="C118" s="12">
        <v>1</v>
      </c>
      <c r="D118" s="13">
        <v>7.66</v>
      </c>
      <c r="E118" s="9">
        <f t="shared" si="2"/>
        <v>7.66</v>
      </c>
      <c r="F118" s="14"/>
      <c r="G118" s="23">
        <f t="shared" si="3"/>
        <v>0</v>
      </c>
    </row>
    <row r="119" spans="1:7" x14ac:dyDescent="0.25">
      <c r="A119" s="22">
        <v>117</v>
      </c>
      <c r="B119" s="11" t="s">
        <v>125</v>
      </c>
      <c r="C119" s="12">
        <v>1</v>
      </c>
      <c r="D119" s="13">
        <v>9.75</v>
      </c>
      <c r="E119" s="9">
        <f t="shared" si="2"/>
        <v>9.75</v>
      </c>
      <c r="F119" s="14"/>
      <c r="G119" s="23">
        <f t="shared" si="3"/>
        <v>0</v>
      </c>
    </row>
    <row r="120" spans="1:7" x14ac:dyDescent="0.25">
      <c r="A120" s="22">
        <v>118</v>
      </c>
      <c r="B120" s="11" t="s">
        <v>126</v>
      </c>
      <c r="C120" s="12">
        <v>1</v>
      </c>
      <c r="D120" s="13">
        <v>7.24</v>
      </c>
      <c r="E120" s="9">
        <f t="shared" si="2"/>
        <v>7.24</v>
      </c>
      <c r="F120" s="14"/>
      <c r="G120" s="23">
        <f t="shared" si="3"/>
        <v>0</v>
      </c>
    </row>
    <row r="121" spans="1:7" x14ac:dyDescent="0.25">
      <c r="A121" s="22">
        <v>119</v>
      </c>
      <c r="B121" s="11" t="s">
        <v>127</v>
      </c>
      <c r="C121" s="12">
        <v>1</v>
      </c>
      <c r="D121" s="13">
        <v>6.1</v>
      </c>
      <c r="E121" s="9">
        <f t="shared" si="2"/>
        <v>6.1</v>
      </c>
      <c r="F121" s="14"/>
      <c r="G121" s="23">
        <f t="shared" si="3"/>
        <v>0</v>
      </c>
    </row>
    <row r="122" spans="1:7" x14ac:dyDescent="0.25">
      <c r="A122" s="22">
        <v>120</v>
      </c>
      <c r="B122" s="11" t="s">
        <v>128</v>
      </c>
      <c r="C122" s="12">
        <v>24</v>
      </c>
      <c r="D122" s="13">
        <v>0.16</v>
      </c>
      <c r="E122" s="9">
        <f t="shared" si="2"/>
        <v>3.84</v>
      </c>
      <c r="F122" s="14"/>
      <c r="G122" s="23">
        <f t="shared" si="3"/>
        <v>0</v>
      </c>
    </row>
    <row r="123" spans="1:7" x14ac:dyDescent="0.25">
      <c r="A123" s="22">
        <v>121</v>
      </c>
      <c r="B123" s="11" t="s">
        <v>129</v>
      </c>
      <c r="C123" s="12">
        <v>4</v>
      </c>
      <c r="D123" s="13">
        <v>0.24</v>
      </c>
      <c r="E123" s="9">
        <f t="shared" si="2"/>
        <v>0.96</v>
      </c>
      <c r="F123" s="14"/>
      <c r="G123" s="23">
        <f t="shared" si="3"/>
        <v>0</v>
      </c>
    </row>
    <row r="124" spans="1:7" x14ac:dyDescent="0.25">
      <c r="A124" s="22">
        <v>122</v>
      </c>
      <c r="B124" s="11" t="s">
        <v>130</v>
      </c>
      <c r="C124" s="12">
        <v>1</v>
      </c>
      <c r="D124" s="13">
        <v>1.94</v>
      </c>
      <c r="E124" s="9">
        <f t="shared" si="2"/>
        <v>1.94</v>
      </c>
      <c r="F124" s="14"/>
      <c r="G124" s="23">
        <f t="shared" si="3"/>
        <v>0</v>
      </c>
    </row>
    <row r="125" spans="1:7" x14ac:dyDescent="0.25">
      <c r="A125" s="22">
        <v>123</v>
      </c>
      <c r="B125" s="11" t="s">
        <v>131</v>
      </c>
      <c r="C125" s="12">
        <v>1</v>
      </c>
      <c r="D125" s="13">
        <v>4</v>
      </c>
      <c r="E125" s="9">
        <f t="shared" si="2"/>
        <v>4</v>
      </c>
      <c r="F125" s="14"/>
      <c r="G125" s="23">
        <f t="shared" si="3"/>
        <v>0</v>
      </c>
    </row>
    <row r="126" spans="1:7" x14ac:dyDescent="0.25">
      <c r="A126" s="22">
        <v>124</v>
      </c>
      <c r="B126" s="11" t="s">
        <v>132</v>
      </c>
      <c r="C126" s="12">
        <v>1</v>
      </c>
      <c r="D126" s="13">
        <v>2.81</v>
      </c>
      <c r="E126" s="9">
        <f t="shared" si="2"/>
        <v>2.81</v>
      </c>
      <c r="F126" s="14"/>
      <c r="G126" s="23">
        <f t="shared" si="3"/>
        <v>0</v>
      </c>
    </row>
    <row r="127" spans="1:7" x14ac:dyDescent="0.25">
      <c r="A127" s="22">
        <v>125</v>
      </c>
      <c r="B127" s="11" t="s">
        <v>133</v>
      </c>
      <c r="C127" s="12">
        <v>1</v>
      </c>
      <c r="D127" s="13">
        <v>2.81</v>
      </c>
      <c r="E127" s="9">
        <f t="shared" si="2"/>
        <v>2.81</v>
      </c>
      <c r="F127" s="14"/>
      <c r="G127" s="23">
        <f t="shared" si="3"/>
        <v>0</v>
      </c>
    </row>
    <row r="128" spans="1:7" x14ac:dyDescent="0.25">
      <c r="A128" s="22">
        <v>126</v>
      </c>
      <c r="B128" s="11" t="s">
        <v>134</v>
      </c>
      <c r="C128" s="12">
        <v>1</v>
      </c>
      <c r="D128" s="13">
        <v>4.04</v>
      </c>
      <c r="E128" s="9">
        <f t="shared" si="2"/>
        <v>4.04</v>
      </c>
      <c r="F128" s="14"/>
      <c r="G128" s="23">
        <f t="shared" si="3"/>
        <v>0</v>
      </c>
    </row>
    <row r="129" spans="1:7" x14ac:dyDescent="0.25">
      <c r="A129" s="22">
        <v>127</v>
      </c>
      <c r="B129" s="11" t="s">
        <v>135</v>
      </c>
      <c r="C129" s="12">
        <v>1</v>
      </c>
      <c r="D129" s="13">
        <v>4.04</v>
      </c>
      <c r="E129" s="9">
        <f t="shared" si="2"/>
        <v>4.04</v>
      </c>
      <c r="F129" s="14"/>
      <c r="G129" s="23">
        <f t="shared" si="3"/>
        <v>0</v>
      </c>
    </row>
    <row r="130" spans="1:7" x14ac:dyDescent="0.25">
      <c r="A130" s="22">
        <v>128</v>
      </c>
      <c r="B130" s="11" t="s">
        <v>136</v>
      </c>
      <c r="C130" s="12">
        <v>1</v>
      </c>
      <c r="D130" s="13">
        <v>2.81</v>
      </c>
      <c r="E130" s="9">
        <f t="shared" si="2"/>
        <v>2.81</v>
      </c>
      <c r="F130" s="14"/>
      <c r="G130" s="23">
        <f t="shared" si="3"/>
        <v>0</v>
      </c>
    </row>
    <row r="131" spans="1:7" x14ac:dyDescent="0.25">
      <c r="A131" s="22">
        <v>129</v>
      </c>
      <c r="B131" s="11" t="s">
        <v>137</v>
      </c>
      <c r="C131" s="12">
        <v>1</v>
      </c>
      <c r="D131" s="13">
        <v>4.04</v>
      </c>
      <c r="E131" s="9">
        <f t="shared" si="2"/>
        <v>4.04</v>
      </c>
      <c r="F131" s="14"/>
      <c r="G131" s="23">
        <f t="shared" si="3"/>
        <v>0</v>
      </c>
    </row>
    <row r="132" spans="1:7" x14ac:dyDescent="0.25">
      <c r="A132" s="22">
        <v>130</v>
      </c>
      <c r="B132" s="11" t="s">
        <v>138</v>
      </c>
      <c r="C132" s="12">
        <v>1</v>
      </c>
      <c r="D132" s="13">
        <v>4.04</v>
      </c>
      <c r="E132" s="9">
        <f t="shared" ref="E132:E195" si="4">+C132*D132</f>
        <v>4.04</v>
      </c>
      <c r="F132" s="14"/>
      <c r="G132" s="23">
        <f t="shared" ref="G132:G195" si="5">+F132*C132</f>
        <v>0</v>
      </c>
    </row>
    <row r="133" spans="1:7" x14ac:dyDescent="0.25">
      <c r="A133" s="22">
        <v>131</v>
      </c>
      <c r="B133" s="11" t="s">
        <v>139</v>
      </c>
      <c r="C133" s="12">
        <v>1</v>
      </c>
      <c r="D133" s="13">
        <v>4.04</v>
      </c>
      <c r="E133" s="9">
        <f t="shared" si="4"/>
        <v>4.04</v>
      </c>
      <c r="F133" s="14"/>
      <c r="G133" s="23">
        <f t="shared" si="5"/>
        <v>0</v>
      </c>
    </row>
    <row r="134" spans="1:7" x14ac:dyDescent="0.25">
      <c r="A134" s="22">
        <v>132</v>
      </c>
      <c r="B134" s="11" t="s">
        <v>140</v>
      </c>
      <c r="C134" s="12">
        <v>1</v>
      </c>
      <c r="D134" s="13">
        <v>15.07</v>
      </c>
      <c r="E134" s="9">
        <f t="shared" si="4"/>
        <v>15.07</v>
      </c>
      <c r="F134" s="14"/>
      <c r="G134" s="23">
        <f t="shared" si="5"/>
        <v>0</v>
      </c>
    </row>
    <row r="135" spans="1:7" x14ac:dyDescent="0.25">
      <c r="A135" s="22">
        <v>133</v>
      </c>
      <c r="B135" s="11" t="s">
        <v>141</v>
      </c>
      <c r="C135" s="12">
        <v>15</v>
      </c>
      <c r="D135" s="13">
        <v>5.5</v>
      </c>
      <c r="E135" s="9">
        <f t="shared" si="4"/>
        <v>82.5</v>
      </c>
      <c r="F135" s="14"/>
      <c r="G135" s="23">
        <f t="shared" si="5"/>
        <v>0</v>
      </c>
    </row>
    <row r="136" spans="1:7" x14ac:dyDescent="0.25">
      <c r="A136" s="22">
        <v>134</v>
      </c>
      <c r="B136" s="11" t="s">
        <v>142</v>
      </c>
      <c r="C136" s="12">
        <v>5</v>
      </c>
      <c r="D136" s="13">
        <v>11.5</v>
      </c>
      <c r="E136" s="9">
        <f t="shared" si="4"/>
        <v>57.5</v>
      </c>
      <c r="F136" s="14"/>
      <c r="G136" s="23">
        <f t="shared" si="5"/>
        <v>0</v>
      </c>
    </row>
    <row r="137" spans="1:7" x14ac:dyDescent="0.25">
      <c r="A137" s="22">
        <v>135</v>
      </c>
      <c r="B137" s="11" t="s">
        <v>143</v>
      </c>
      <c r="C137" s="12">
        <v>5</v>
      </c>
      <c r="D137" s="13">
        <v>6.08</v>
      </c>
      <c r="E137" s="9">
        <f t="shared" si="4"/>
        <v>30.4</v>
      </c>
      <c r="F137" s="14"/>
      <c r="G137" s="23">
        <f t="shared" si="5"/>
        <v>0</v>
      </c>
    </row>
    <row r="138" spans="1:7" x14ac:dyDescent="0.25">
      <c r="A138" s="22">
        <v>136</v>
      </c>
      <c r="B138" s="11" t="s">
        <v>144</v>
      </c>
      <c r="C138" s="12">
        <v>10</v>
      </c>
      <c r="D138" s="13">
        <v>0.21</v>
      </c>
      <c r="E138" s="9">
        <f t="shared" si="4"/>
        <v>2.1</v>
      </c>
      <c r="F138" s="14"/>
      <c r="G138" s="23">
        <f t="shared" si="5"/>
        <v>0</v>
      </c>
    </row>
    <row r="139" spans="1:7" x14ac:dyDescent="0.25">
      <c r="A139" s="22">
        <v>137</v>
      </c>
      <c r="B139" s="11" t="s">
        <v>145</v>
      </c>
      <c r="C139" s="12">
        <v>10</v>
      </c>
      <c r="D139" s="13">
        <v>0.32</v>
      </c>
      <c r="E139" s="9">
        <f t="shared" si="4"/>
        <v>3.2</v>
      </c>
      <c r="F139" s="14"/>
      <c r="G139" s="23">
        <f t="shared" si="5"/>
        <v>0</v>
      </c>
    </row>
    <row r="140" spans="1:7" x14ac:dyDescent="0.25">
      <c r="A140" s="22">
        <v>138</v>
      </c>
      <c r="B140" s="11" t="s">
        <v>146</v>
      </c>
      <c r="C140" s="12">
        <v>2</v>
      </c>
      <c r="D140" s="13">
        <v>0.86</v>
      </c>
      <c r="E140" s="9">
        <f t="shared" si="4"/>
        <v>1.72</v>
      </c>
      <c r="F140" s="14"/>
      <c r="G140" s="23">
        <f t="shared" si="5"/>
        <v>0</v>
      </c>
    </row>
    <row r="141" spans="1:7" x14ac:dyDescent="0.25">
      <c r="A141" s="22">
        <v>139</v>
      </c>
      <c r="B141" s="11" t="s">
        <v>147</v>
      </c>
      <c r="C141" s="12">
        <v>1</v>
      </c>
      <c r="D141" s="13">
        <v>1.51</v>
      </c>
      <c r="E141" s="9">
        <f t="shared" si="4"/>
        <v>1.51</v>
      </c>
      <c r="F141" s="14"/>
      <c r="G141" s="23">
        <f t="shared" si="5"/>
        <v>0</v>
      </c>
    </row>
    <row r="142" spans="1:7" x14ac:dyDescent="0.25">
      <c r="A142" s="22">
        <v>140</v>
      </c>
      <c r="B142" s="11" t="s">
        <v>148</v>
      </c>
      <c r="C142" s="12">
        <v>1</v>
      </c>
      <c r="D142" s="13">
        <v>1.51</v>
      </c>
      <c r="E142" s="9">
        <f t="shared" si="4"/>
        <v>1.51</v>
      </c>
      <c r="F142" s="14"/>
      <c r="G142" s="23">
        <f t="shared" si="5"/>
        <v>0</v>
      </c>
    </row>
    <row r="143" spans="1:7" x14ac:dyDescent="0.25">
      <c r="A143" s="22">
        <v>141</v>
      </c>
      <c r="B143" s="11" t="s">
        <v>149</v>
      </c>
      <c r="C143" s="12">
        <v>1</v>
      </c>
      <c r="D143" s="13">
        <v>1.51</v>
      </c>
      <c r="E143" s="9">
        <f t="shared" si="4"/>
        <v>1.51</v>
      </c>
      <c r="F143" s="14"/>
      <c r="G143" s="23">
        <f t="shared" si="5"/>
        <v>0</v>
      </c>
    </row>
    <row r="144" spans="1:7" x14ac:dyDescent="0.25">
      <c r="A144" s="22">
        <v>142</v>
      </c>
      <c r="B144" s="11" t="s">
        <v>150</v>
      </c>
      <c r="C144" s="12">
        <v>1</v>
      </c>
      <c r="D144" s="13">
        <v>1.51</v>
      </c>
      <c r="E144" s="9">
        <f t="shared" si="4"/>
        <v>1.51</v>
      </c>
      <c r="F144" s="14"/>
      <c r="G144" s="23">
        <f t="shared" si="5"/>
        <v>0</v>
      </c>
    </row>
    <row r="145" spans="1:7" x14ac:dyDescent="0.25">
      <c r="A145" s="22">
        <v>143</v>
      </c>
      <c r="B145" s="11" t="s">
        <v>151</v>
      </c>
      <c r="C145" s="12">
        <v>10</v>
      </c>
      <c r="D145" s="13">
        <v>2.97</v>
      </c>
      <c r="E145" s="9">
        <f t="shared" si="4"/>
        <v>29.700000000000003</v>
      </c>
      <c r="F145" s="14"/>
      <c r="G145" s="23">
        <f t="shared" si="5"/>
        <v>0</v>
      </c>
    </row>
    <row r="146" spans="1:7" x14ac:dyDescent="0.25">
      <c r="A146" s="22">
        <v>144</v>
      </c>
      <c r="B146" s="11" t="s">
        <v>152</v>
      </c>
      <c r="C146" s="12">
        <v>5</v>
      </c>
      <c r="D146" s="13">
        <v>3.7</v>
      </c>
      <c r="E146" s="9">
        <f t="shared" si="4"/>
        <v>18.5</v>
      </c>
      <c r="F146" s="14"/>
      <c r="G146" s="23">
        <f t="shared" si="5"/>
        <v>0</v>
      </c>
    </row>
    <row r="147" spans="1:7" x14ac:dyDescent="0.25">
      <c r="A147" s="22">
        <v>145</v>
      </c>
      <c r="B147" s="11" t="s">
        <v>153</v>
      </c>
      <c r="C147" s="12">
        <v>2</v>
      </c>
      <c r="D147" s="13">
        <v>3.81</v>
      </c>
      <c r="E147" s="9">
        <f t="shared" si="4"/>
        <v>7.62</v>
      </c>
      <c r="F147" s="14"/>
      <c r="G147" s="23">
        <f t="shared" si="5"/>
        <v>0</v>
      </c>
    </row>
    <row r="148" spans="1:7" x14ac:dyDescent="0.25">
      <c r="A148" s="22">
        <v>146</v>
      </c>
      <c r="B148" s="11" t="s">
        <v>154</v>
      </c>
      <c r="C148" s="12">
        <v>2</v>
      </c>
      <c r="D148" s="13">
        <v>7.9</v>
      </c>
      <c r="E148" s="9">
        <f t="shared" si="4"/>
        <v>15.8</v>
      </c>
      <c r="F148" s="14"/>
      <c r="G148" s="23">
        <f t="shared" si="5"/>
        <v>0</v>
      </c>
    </row>
    <row r="149" spans="1:7" x14ac:dyDescent="0.25">
      <c r="A149" s="22">
        <v>147</v>
      </c>
      <c r="B149" s="11" t="s">
        <v>155</v>
      </c>
      <c r="C149" s="12">
        <v>14</v>
      </c>
      <c r="D149" s="13">
        <v>1.48</v>
      </c>
      <c r="E149" s="9">
        <f t="shared" si="4"/>
        <v>20.72</v>
      </c>
      <c r="F149" s="14"/>
      <c r="G149" s="23">
        <f t="shared" si="5"/>
        <v>0</v>
      </c>
    </row>
    <row r="150" spans="1:7" x14ac:dyDescent="0.25">
      <c r="A150" s="22">
        <v>148</v>
      </c>
      <c r="B150" s="11" t="s">
        <v>156</v>
      </c>
      <c r="C150" s="12">
        <v>36</v>
      </c>
      <c r="D150" s="13">
        <v>0.44</v>
      </c>
      <c r="E150" s="9">
        <f t="shared" si="4"/>
        <v>15.84</v>
      </c>
      <c r="F150" s="14"/>
      <c r="G150" s="23">
        <f t="shared" si="5"/>
        <v>0</v>
      </c>
    </row>
    <row r="151" spans="1:7" x14ac:dyDescent="0.25">
      <c r="A151" s="22">
        <v>149</v>
      </c>
      <c r="B151" s="11" t="s">
        <v>157</v>
      </c>
      <c r="C151" s="12">
        <v>12</v>
      </c>
      <c r="D151" s="13">
        <v>0.56999999999999995</v>
      </c>
      <c r="E151" s="9">
        <f t="shared" si="4"/>
        <v>6.84</v>
      </c>
      <c r="F151" s="14"/>
      <c r="G151" s="23">
        <f t="shared" si="5"/>
        <v>0</v>
      </c>
    </row>
    <row r="152" spans="1:7" x14ac:dyDescent="0.25">
      <c r="A152" s="22">
        <v>150</v>
      </c>
      <c r="B152" s="11" t="s">
        <v>158</v>
      </c>
      <c r="C152" s="12">
        <v>1</v>
      </c>
      <c r="D152" s="13">
        <v>1.92</v>
      </c>
      <c r="E152" s="9">
        <f t="shared" si="4"/>
        <v>1.92</v>
      </c>
      <c r="F152" s="14"/>
      <c r="G152" s="23">
        <f t="shared" si="5"/>
        <v>0</v>
      </c>
    </row>
    <row r="153" spans="1:7" x14ac:dyDescent="0.25">
      <c r="A153" s="22">
        <v>151</v>
      </c>
      <c r="B153" s="11" t="s">
        <v>159</v>
      </c>
      <c r="C153" s="12">
        <v>5</v>
      </c>
      <c r="D153" s="13">
        <v>0.38</v>
      </c>
      <c r="E153" s="9">
        <f t="shared" si="4"/>
        <v>1.9</v>
      </c>
      <c r="F153" s="14"/>
      <c r="G153" s="23">
        <f t="shared" si="5"/>
        <v>0</v>
      </c>
    </row>
    <row r="154" spans="1:7" x14ac:dyDescent="0.25">
      <c r="A154" s="22">
        <v>152</v>
      </c>
      <c r="B154" s="11" t="s">
        <v>160</v>
      </c>
      <c r="C154" s="12">
        <v>1</v>
      </c>
      <c r="D154" s="13">
        <v>0.85</v>
      </c>
      <c r="E154" s="9">
        <f t="shared" si="4"/>
        <v>0.85</v>
      </c>
      <c r="F154" s="14"/>
      <c r="G154" s="23">
        <f t="shared" si="5"/>
        <v>0</v>
      </c>
    </row>
    <row r="155" spans="1:7" x14ac:dyDescent="0.25">
      <c r="A155" s="22">
        <v>153</v>
      </c>
      <c r="B155" s="11" t="s">
        <v>161</v>
      </c>
      <c r="C155" s="12">
        <v>1</v>
      </c>
      <c r="D155" s="13">
        <v>0.85</v>
      </c>
      <c r="E155" s="9">
        <f t="shared" si="4"/>
        <v>0.85</v>
      </c>
      <c r="F155" s="14"/>
      <c r="G155" s="23">
        <f t="shared" si="5"/>
        <v>0</v>
      </c>
    </row>
    <row r="156" spans="1:7" x14ac:dyDescent="0.25">
      <c r="A156" s="22">
        <v>154</v>
      </c>
      <c r="B156" s="11" t="s">
        <v>162</v>
      </c>
      <c r="C156" s="12">
        <v>1</v>
      </c>
      <c r="D156" s="13">
        <v>2.17</v>
      </c>
      <c r="E156" s="9">
        <f t="shared" si="4"/>
        <v>2.17</v>
      </c>
      <c r="F156" s="14"/>
      <c r="G156" s="23">
        <f t="shared" si="5"/>
        <v>0</v>
      </c>
    </row>
    <row r="157" spans="1:7" x14ac:dyDescent="0.25">
      <c r="A157" s="22">
        <v>155</v>
      </c>
      <c r="B157" s="11" t="s">
        <v>163</v>
      </c>
      <c r="C157" s="12">
        <v>1</v>
      </c>
      <c r="D157" s="13">
        <v>15.98</v>
      </c>
      <c r="E157" s="9">
        <f t="shared" si="4"/>
        <v>15.98</v>
      </c>
      <c r="F157" s="14"/>
      <c r="G157" s="23">
        <f t="shared" si="5"/>
        <v>0</v>
      </c>
    </row>
    <row r="158" spans="1:7" x14ac:dyDescent="0.25">
      <c r="A158" s="22">
        <v>156</v>
      </c>
      <c r="B158" s="11" t="s">
        <v>164</v>
      </c>
      <c r="C158" s="12">
        <v>1</v>
      </c>
      <c r="D158" s="13">
        <v>12.85</v>
      </c>
      <c r="E158" s="9">
        <f t="shared" si="4"/>
        <v>12.85</v>
      </c>
      <c r="F158" s="14"/>
      <c r="G158" s="23">
        <f t="shared" si="5"/>
        <v>0</v>
      </c>
    </row>
    <row r="159" spans="1:7" x14ac:dyDescent="0.25">
      <c r="A159" s="22">
        <v>157</v>
      </c>
      <c r="B159" s="11" t="s">
        <v>165</v>
      </c>
      <c r="C159" s="12">
        <v>1</v>
      </c>
      <c r="D159" s="13">
        <v>12.85</v>
      </c>
      <c r="E159" s="9">
        <f t="shared" si="4"/>
        <v>12.85</v>
      </c>
      <c r="F159" s="14"/>
      <c r="G159" s="23">
        <f t="shared" si="5"/>
        <v>0</v>
      </c>
    </row>
    <row r="160" spans="1:7" x14ac:dyDescent="0.25">
      <c r="A160" s="22">
        <v>158</v>
      </c>
      <c r="B160" s="11" t="s">
        <v>166</v>
      </c>
      <c r="C160" s="12">
        <v>1</v>
      </c>
      <c r="D160" s="13">
        <v>12.85</v>
      </c>
      <c r="E160" s="9">
        <f t="shared" si="4"/>
        <v>12.85</v>
      </c>
      <c r="F160" s="14"/>
      <c r="G160" s="23">
        <f t="shared" si="5"/>
        <v>0</v>
      </c>
    </row>
    <row r="161" spans="1:7" x14ac:dyDescent="0.25">
      <c r="A161" s="22">
        <v>159</v>
      </c>
      <c r="B161" s="11" t="s">
        <v>167</v>
      </c>
      <c r="C161" s="12">
        <v>1</v>
      </c>
      <c r="D161" s="13">
        <v>7.01</v>
      </c>
      <c r="E161" s="9">
        <f t="shared" si="4"/>
        <v>7.01</v>
      </c>
      <c r="F161" s="14"/>
      <c r="G161" s="23">
        <f t="shared" si="5"/>
        <v>0</v>
      </c>
    </row>
    <row r="162" spans="1:7" x14ac:dyDescent="0.25">
      <c r="A162" s="22">
        <v>160</v>
      </c>
      <c r="B162" s="11" t="s">
        <v>168</v>
      </c>
      <c r="C162" s="12">
        <v>2</v>
      </c>
      <c r="D162" s="13">
        <v>14</v>
      </c>
      <c r="E162" s="9">
        <f t="shared" si="4"/>
        <v>28</v>
      </c>
      <c r="F162" s="14"/>
      <c r="G162" s="23">
        <f t="shared" si="5"/>
        <v>0</v>
      </c>
    </row>
    <row r="163" spans="1:7" x14ac:dyDescent="0.25">
      <c r="A163" s="22">
        <v>161</v>
      </c>
      <c r="B163" s="11" t="s">
        <v>169</v>
      </c>
      <c r="C163" s="12">
        <v>2</v>
      </c>
      <c r="D163" s="13">
        <v>3.87</v>
      </c>
      <c r="E163" s="9">
        <f t="shared" si="4"/>
        <v>7.74</v>
      </c>
      <c r="F163" s="14"/>
      <c r="G163" s="23">
        <f t="shared" si="5"/>
        <v>0</v>
      </c>
    </row>
    <row r="164" spans="1:7" x14ac:dyDescent="0.25">
      <c r="A164" s="22">
        <v>162</v>
      </c>
      <c r="B164" s="11" t="s">
        <v>170</v>
      </c>
      <c r="C164" s="12">
        <v>2</v>
      </c>
      <c r="D164" s="13">
        <v>3.75</v>
      </c>
      <c r="E164" s="9">
        <f t="shared" si="4"/>
        <v>7.5</v>
      </c>
      <c r="F164" s="14"/>
      <c r="G164" s="23">
        <f t="shared" si="5"/>
        <v>0</v>
      </c>
    </row>
    <row r="165" spans="1:7" x14ac:dyDescent="0.25">
      <c r="A165" s="22">
        <v>163</v>
      </c>
      <c r="B165" s="11" t="s">
        <v>171</v>
      </c>
      <c r="C165" s="12">
        <v>2</v>
      </c>
      <c r="D165" s="13">
        <v>3.14</v>
      </c>
      <c r="E165" s="9">
        <f t="shared" si="4"/>
        <v>6.28</v>
      </c>
      <c r="F165" s="14"/>
      <c r="G165" s="23">
        <f t="shared" si="5"/>
        <v>0</v>
      </c>
    </row>
    <row r="166" spans="1:7" x14ac:dyDescent="0.25">
      <c r="A166" s="22">
        <v>164</v>
      </c>
      <c r="B166" s="11" t="s">
        <v>172</v>
      </c>
      <c r="C166" s="12">
        <v>3</v>
      </c>
      <c r="D166" s="13">
        <v>12.38</v>
      </c>
      <c r="E166" s="9">
        <f t="shared" si="4"/>
        <v>37.14</v>
      </c>
      <c r="F166" s="14"/>
      <c r="G166" s="23">
        <f t="shared" si="5"/>
        <v>0</v>
      </c>
    </row>
    <row r="167" spans="1:7" x14ac:dyDescent="0.25">
      <c r="A167" s="22">
        <v>165</v>
      </c>
      <c r="B167" s="11" t="s">
        <v>173</v>
      </c>
      <c r="C167" s="12">
        <v>1</v>
      </c>
      <c r="D167" s="13">
        <v>108.92</v>
      </c>
      <c r="E167" s="9">
        <f t="shared" si="4"/>
        <v>108.92</v>
      </c>
      <c r="F167" s="14"/>
      <c r="G167" s="23">
        <f t="shared" si="5"/>
        <v>0</v>
      </c>
    </row>
    <row r="168" spans="1:7" x14ac:dyDescent="0.25">
      <c r="A168" s="22">
        <v>166</v>
      </c>
      <c r="B168" s="11" t="s">
        <v>174</v>
      </c>
      <c r="C168" s="12">
        <v>10</v>
      </c>
      <c r="D168" s="13">
        <v>0.24</v>
      </c>
      <c r="E168" s="9">
        <f t="shared" si="4"/>
        <v>2.4</v>
      </c>
      <c r="F168" s="14"/>
      <c r="G168" s="23">
        <f t="shared" si="5"/>
        <v>0</v>
      </c>
    </row>
    <row r="169" spans="1:7" x14ac:dyDescent="0.25">
      <c r="A169" s="22">
        <v>167</v>
      </c>
      <c r="B169" s="11" t="s">
        <v>175</v>
      </c>
      <c r="C169" s="12">
        <v>8</v>
      </c>
      <c r="D169" s="13">
        <v>0.57999999999999996</v>
      </c>
      <c r="E169" s="9">
        <f t="shared" si="4"/>
        <v>4.6399999999999997</v>
      </c>
      <c r="F169" s="14"/>
      <c r="G169" s="23">
        <f t="shared" si="5"/>
        <v>0</v>
      </c>
    </row>
    <row r="170" spans="1:7" x14ac:dyDescent="0.25">
      <c r="A170" s="22">
        <v>168</v>
      </c>
      <c r="B170" s="11" t="s">
        <v>176</v>
      </c>
      <c r="C170" s="12">
        <v>10</v>
      </c>
      <c r="D170" s="13">
        <v>0.24</v>
      </c>
      <c r="E170" s="9">
        <f t="shared" si="4"/>
        <v>2.4</v>
      </c>
      <c r="F170" s="14"/>
      <c r="G170" s="23">
        <f t="shared" si="5"/>
        <v>0</v>
      </c>
    </row>
    <row r="171" spans="1:7" x14ac:dyDescent="0.25">
      <c r="A171" s="22">
        <v>169</v>
      </c>
      <c r="B171" s="11" t="s">
        <v>177</v>
      </c>
      <c r="C171" s="12">
        <v>10</v>
      </c>
      <c r="D171" s="13">
        <v>0.31</v>
      </c>
      <c r="E171" s="9">
        <f t="shared" si="4"/>
        <v>3.1</v>
      </c>
      <c r="F171" s="14"/>
      <c r="G171" s="23">
        <f t="shared" si="5"/>
        <v>0</v>
      </c>
    </row>
    <row r="172" spans="1:7" x14ac:dyDescent="0.25">
      <c r="A172" s="22">
        <v>170</v>
      </c>
      <c r="B172" s="11" t="s">
        <v>178</v>
      </c>
      <c r="C172" s="12">
        <v>2</v>
      </c>
      <c r="D172" s="13">
        <v>7.43</v>
      </c>
      <c r="E172" s="9">
        <f t="shared" si="4"/>
        <v>14.86</v>
      </c>
      <c r="F172" s="14"/>
      <c r="G172" s="23">
        <f t="shared" si="5"/>
        <v>0</v>
      </c>
    </row>
    <row r="173" spans="1:7" x14ac:dyDescent="0.25">
      <c r="A173" s="22">
        <v>171</v>
      </c>
      <c r="B173" s="11" t="s">
        <v>179</v>
      </c>
      <c r="C173" s="12">
        <v>2</v>
      </c>
      <c r="D173" s="13">
        <v>1.3</v>
      </c>
      <c r="E173" s="9">
        <f t="shared" si="4"/>
        <v>2.6</v>
      </c>
      <c r="F173" s="14"/>
      <c r="G173" s="23">
        <f t="shared" si="5"/>
        <v>0</v>
      </c>
    </row>
    <row r="174" spans="1:7" x14ac:dyDescent="0.25">
      <c r="A174" s="22">
        <v>172</v>
      </c>
      <c r="B174" s="11" t="s">
        <v>180</v>
      </c>
      <c r="C174" s="12">
        <v>2</v>
      </c>
      <c r="D174" s="13">
        <v>1.3</v>
      </c>
      <c r="E174" s="9">
        <f t="shared" si="4"/>
        <v>2.6</v>
      </c>
      <c r="F174" s="14"/>
      <c r="G174" s="23">
        <f t="shared" si="5"/>
        <v>0</v>
      </c>
    </row>
    <row r="175" spans="1:7" x14ac:dyDescent="0.25">
      <c r="A175" s="22">
        <v>173</v>
      </c>
      <c r="B175" s="11" t="s">
        <v>181</v>
      </c>
      <c r="C175" s="12">
        <v>2</v>
      </c>
      <c r="D175" s="13">
        <v>1.3</v>
      </c>
      <c r="E175" s="9">
        <f t="shared" si="4"/>
        <v>2.6</v>
      </c>
      <c r="F175" s="14"/>
      <c r="G175" s="23">
        <f t="shared" si="5"/>
        <v>0</v>
      </c>
    </row>
    <row r="176" spans="1:7" x14ac:dyDescent="0.25">
      <c r="A176" s="22">
        <v>174</v>
      </c>
      <c r="B176" s="11" t="s">
        <v>182</v>
      </c>
      <c r="C176" s="12">
        <v>2</v>
      </c>
      <c r="D176" s="13">
        <v>1.95</v>
      </c>
      <c r="E176" s="9">
        <f t="shared" si="4"/>
        <v>3.9</v>
      </c>
      <c r="F176" s="14"/>
      <c r="G176" s="23">
        <f t="shared" si="5"/>
        <v>0</v>
      </c>
    </row>
    <row r="177" spans="1:7" x14ac:dyDescent="0.25">
      <c r="A177" s="22">
        <v>175</v>
      </c>
      <c r="B177" s="11" t="s">
        <v>183</v>
      </c>
      <c r="C177" s="12">
        <v>2</v>
      </c>
      <c r="D177" s="13">
        <v>1.95</v>
      </c>
      <c r="E177" s="9">
        <f t="shared" si="4"/>
        <v>3.9</v>
      </c>
      <c r="F177" s="14"/>
      <c r="G177" s="23">
        <f t="shared" si="5"/>
        <v>0</v>
      </c>
    </row>
    <row r="178" spans="1:7" x14ac:dyDescent="0.25">
      <c r="A178" s="22">
        <v>176</v>
      </c>
      <c r="B178" s="11" t="s">
        <v>184</v>
      </c>
      <c r="C178" s="12">
        <v>1</v>
      </c>
      <c r="D178" s="13">
        <v>2.91</v>
      </c>
      <c r="E178" s="9">
        <f t="shared" si="4"/>
        <v>2.91</v>
      </c>
      <c r="F178" s="14"/>
      <c r="G178" s="23">
        <f t="shared" si="5"/>
        <v>0</v>
      </c>
    </row>
    <row r="179" spans="1:7" x14ac:dyDescent="0.25">
      <c r="A179" s="22">
        <v>177</v>
      </c>
      <c r="B179" s="11" t="s">
        <v>185</v>
      </c>
      <c r="C179" s="12">
        <v>1</v>
      </c>
      <c r="D179" s="13">
        <v>8.49</v>
      </c>
      <c r="E179" s="9">
        <f t="shared" si="4"/>
        <v>8.49</v>
      </c>
      <c r="F179" s="14"/>
      <c r="G179" s="23">
        <f t="shared" si="5"/>
        <v>0</v>
      </c>
    </row>
    <row r="180" spans="1:7" x14ac:dyDescent="0.25">
      <c r="A180" s="22">
        <v>178</v>
      </c>
      <c r="B180" s="11" t="s">
        <v>186</v>
      </c>
      <c r="C180" s="12">
        <v>1</v>
      </c>
      <c r="D180" s="13">
        <v>3.18</v>
      </c>
      <c r="E180" s="9">
        <f t="shared" si="4"/>
        <v>3.18</v>
      </c>
      <c r="F180" s="14"/>
      <c r="G180" s="23">
        <f t="shared" si="5"/>
        <v>0</v>
      </c>
    </row>
    <row r="181" spans="1:7" x14ac:dyDescent="0.25">
      <c r="A181" s="22">
        <v>179</v>
      </c>
      <c r="B181" s="11" t="s">
        <v>187</v>
      </c>
      <c r="C181" s="12">
        <v>1</v>
      </c>
      <c r="D181" s="13">
        <v>0.92</v>
      </c>
      <c r="E181" s="9">
        <f t="shared" si="4"/>
        <v>0.92</v>
      </c>
      <c r="F181" s="14"/>
      <c r="G181" s="23">
        <f t="shared" si="5"/>
        <v>0</v>
      </c>
    </row>
    <row r="182" spans="1:7" x14ac:dyDescent="0.25">
      <c r="A182" s="22">
        <v>180</v>
      </c>
      <c r="B182" s="11" t="s">
        <v>188</v>
      </c>
      <c r="C182" s="12">
        <v>1</v>
      </c>
      <c r="D182" s="13">
        <v>1.67</v>
      </c>
      <c r="E182" s="9">
        <f t="shared" si="4"/>
        <v>1.67</v>
      </c>
      <c r="F182" s="14"/>
      <c r="G182" s="23">
        <f t="shared" si="5"/>
        <v>0</v>
      </c>
    </row>
    <row r="183" spans="1:7" x14ac:dyDescent="0.25">
      <c r="A183" s="22">
        <v>181</v>
      </c>
      <c r="B183" s="11" t="s">
        <v>189</v>
      </c>
      <c r="C183" s="12">
        <v>1</v>
      </c>
      <c r="D183" s="13">
        <v>0.28000000000000003</v>
      </c>
      <c r="E183" s="9">
        <f t="shared" si="4"/>
        <v>0.28000000000000003</v>
      </c>
      <c r="F183" s="14"/>
      <c r="G183" s="23">
        <f t="shared" si="5"/>
        <v>0</v>
      </c>
    </row>
    <row r="184" spans="1:7" x14ac:dyDescent="0.25">
      <c r="A184" s="22">
        <v>182</v>
      </c>
      <c r="B184" s="11" t="s">
        <v>190</v>
      </c>
      <c r="C184" s="12">
        <v>2</v>
      </c>
      <c r="D184" s="13">
        <v>4.1100000000000003</v>
      </c>
      <c r="E184" s="9">
        <f t="shared" si="4"/>
        <v>8.2200000000000006</v>
      </c>
      <c r="F184" s="14"/>
      <c r="G184" s="23">
        <f t="shared" si="5"/>
        <v>0</v>
      </c>
    </row>
    <row r="185" spans="1:7" x14ac:dyDescent="0.25">
      <c r="A185" s="22">
        <v>183</v>
      </c>
      <c r="B185" s="11" t="s">
        <v>191</v>
      </c>
      <c r="C185" s="12">
        <v>1</v>
      </c>
      <c r="D185" s="13">
        <v>1.39</v>
      </c>
      <c r="E185" s="9">
        <f t="shared" si="4"/>
        <v>1.39</v>
      </c>
      <c r="F185" s="14"/>
      <c r="G185" s="23">
        <f t="shared" si="5"/>
        <v>0</v>
      </c>
    </row>
    <row r="186" spans="1:7" x14ac:dyDescent="0.25">
      <c r="A186" s="22">
        <v>184</v>
      </c>
      <c r="B186" s="11" t="s">
        <v>192</v>
      </c>
      <c r="C186" s="12">
        <v>1</v>
      </c>
      <c r="D186" s="13">
        <v>2.89</v>
      </c>
      <c r="E186" s="9">
        <f t="shared" si="4"/>
        <v>2.89</v>
      </c>
      <c r="F186" s="14"/>
      <c r="G186" s="23">
        <f t="shared" si="5"/>
        <v>0</v>
      </c>
    </row>
    <row r="187" spans="1:7" x14ac:dyDescent="0.25">
      <c r="A187" s="22">
        <v>185</v>
      </c>
      <c r="B187" s="11" t="s">
        <v>193</v>
      </c>
      <c r="C187" s="12">
        <v>1</v>
      </c>
      <c r="D187" s="13">
        <v>2.69</v>
      </c>
      <c r="E187" s="9">
        <f t="shared" si="4"/>
        <v>2.69</v>
      </c>
      <c r="F187" s="14"/>
      <c r="G187" s="23">
        <f t="shared" si="5"/>
        <v>0</v>
      </c>
    </row>
    <row r="188" spans="1:7" x14ac:dyDescent="0.25">
      <c r="A188" s="22">
        <v>186</v>
      </c>
      <c r="B188" s="11" t="s">
        <v>194</v>
      </c>
      <c r="C188" s="12">
        <v>5</v>
      </c>
      <c r="D188" s="13">
        <v>1.3</v>
      </c>
      <c r="E188" s="9">
        <f t="shared" si="4"/>
        <v>6.5</v>
      </c>
      <c r="F188" s="14"/>
      <c r="G188" s="23">
        <f t="shared" si="5"/>
        <v>0</v>
      </c>
    </row>
    <row r="189" spans="1:7" x14ac:dyDescent="0.25">
      <c r="A189" s="22">
        <v>187</v>
      </c>
      <c r="B189" s="11" t="s">
        <v>195</v>
      </c>
      <c r="C189" s="12">
        <v>5</v>
      </c>
      <c r="D189" s="13">
        <v>1.3</v>
      </c>
      <c r="E189" s="9">
        <f t="shared" si="4"/>
        <v>6.5</v>
      </c>
      <c r="F189" s="14"/>
      <c r="G189" s="23">
        <f t="shared" si="5"/>
        <v>0</v>
      </c>
    </row>
    <row r="190" spans="1:7" x14ac:dyDescent="0.25">
      <c r="A190" s="22">
        <v>188</v>
      </c>
      <c r="B190" s="11" t="s">
        <v>196</v>
      </c>
      <c r="C190" s="12">
        <v>5</v>
      </c>
      <c r="D190" s="13">
        <v>1.3</v>
      </c>
      <c r="E190" s="9">
        <f t="shared" si="4"/>
        <v>6.5</v>
      </c>
      <c r="F190" s="14"/>
      <c r="G190" s="23">
        <f t="shared" si="5"/>
        <v>0</v>
      </c>
    </row>
    <row r="191" spans="1:7" x14ac:dyDescent="0.25">
      <c r="A191" s="22">
        <v>189</v>
      </c>
      <c r="B191" s="11" t="s">
        <v>197</v>
      </c>
      <c r="C191" s="12">
        <v>5</v>
      </c>
      <c r="D191" s="13">
        <v>1.3</v>
      </c>
      <c r="E191" s="9">
        <f t="shared" si="4"/>
        <v>6.5</v>
      </c>
      <c r="F191" s="14"/>
      <c r="G191" s="23">
        <f t="shared" si="5"/>
        <v>0</v>
      </c>
    </row>
    <row r="192" spans="1:7" x14ac:dyDescent="0.25">
      <c r="A192" s="22">
        <v>190</v>
      </c>
      <c r="B192" s="11" t="s">
        <v>198</v>
      </c>
      <c r="C192" s="12">
        <v>3</v>
      </c>
      <c r="D192" s="13">
        <v>1.05</v>
      </c>
      <c r="E192" s="9">
        <f t="shared" si="4"/>
        <v>3.1500000000000004</v>
      </c>
      <c r="F192" s="14"/>
      <c r="G192" s="23">
        <f t="shared" si="5"/>
        <v>0</v>
      </c>
    </row>
    <row r="193" spans="1:7" x14ac:dyDescent="0.25">
      <c r="A193" s="22">
        <v>191</v>
      </c>
      <c r="B193" s="11" t="s">
        <v>199</v>
      </c>
      <c r="C193" s="12">
        <v>3</v>
      </c>
      <c r="D193" s="13">
        <v>1.05</v>
      </c>
      <c r="E193" s="9">
        <f t="shared" si="4"/>
        <v>3.1500000000000004</v>
      </c>
      <c r="F193" s="14"/>
      <c r="G193" s="23">
        <f t="shared" si="5"/>
        <v>0</v>
      </c>
    </row>
    <row r="194" spans="1:7" x14ac:dyDescent="0.25">
      <c r="A194" s="22">
        <v>192</v>
      </c>
      <c r="B194" s="11" t="s">
        <v>200</v>
      </c>
      <c r="C194" s="12">
        <v>12</v>
      </c>
      <c r="D194" s="13">
        <v>0.37</v>
      </c>
      <c r="E194" s="9">
        <f t="shared" si="4"/>
        <v>4.4399999999999995</v>
      </c>
      <c r="F194" s="14"/>
      <c r="G194" s="23">
        <f t="shared" si="5"/>
        <v>0</v>
      </c>
    </row>
    <row r="195" spans="1:7" x14ac:dyDescent="0.25">
      <c r="A195" s="22">
        <v>193</v>
      </c>
      <c r="B195" s="11" t="s">
        <v>201</v>
      </c>
      <c r="C195" s="12">
        <v>11</v>
      </c>
      <c r="D195" s="13">
        <v>0.37</v>
      </c>
      <c r="E195" s="9">
        <f t="shared" si="4"/>
        <v>4.07</v>
      </c>
      <c r="F195" s="14"/>
      <c r="G195" s="23">
        <f t="shared" si="5"/>
        <v>0</v>
      </c>
    </row>
    <row r="196" spans="1:7" x14ac:dyDescent="0.25">
      <c r="A196" s="22">
        <v>194</v>
      </c>
      <c r="B196" s="11" t="s">
        <v>202</v>
      </c>
      <c r="C196" s="12">
        <v>5</v>
      </c>
      <c r="D196" s="13">
        <v>0.71</v>
      </c>
      <c r="E196" s="9">
        <f t="shared" ref="E196:E244" si="6">+C196*D196</f>
        <v>3.55</v>
      </c>
      <c r="F196" s="14"/>
      <c r="G196" s="23">
        <f t="shared" ref="G196:G244" si="7">+F196*C196</f>
        <v>0</v>
      </c>
    </row>
    <row r="197" spans="1:7" x14ac:dyDescent="0.25">
      <c r="A197" s="22">
        <v>195</v>
      </c>
      <c r="B197" s="11" t="s">
        <v>203</v>
      </c>
      <c r="C197" s="12">
        <v>5</v>
      </c>
      <c r="D197" s="13">
        <v>0.71</v>
      </c>
      <c r="E197" s="9">
        <f t="shared" si="6"/>
        <v>3.55</v>
      </c>
      <c r="F197" s="14"/>
      <c r="G197" s="23">
        <f t="shared" si="7"/>
        <v>0</v>
      </c>
    </row>
    <row r="198" spans="1:7" x14ac:dyDescent="0.25">
      <c r="A198" s="22">
        <v>196</v>
      </c>
      <c r="B198" s="11" t="s">
        <v>204</v>
      </c>
      <c r="C198" s="12">
        <v>5</v>
      </c>
      <c r="D198" s="13">
        <v>0.71</v>
      </c>
      <c r="E198" s="9">
        <f t="shared" si="6"/>
        <v>3.55</v>
      </c>
      <c r="F198" s="14"/>
      <c r="G198" s="23">
        <f t="shared" si="7"/>
        <v>0</v>
      </c>
    </row>
    <row r="199" spans="1:7" x14ac:dyDescent="0.25">
      <c r="A199" s="22">
        <v>197</v>
      </c>
      <c r="B199" s="11" t="s">
        <v>205</v>
      </c>
      <c r="C199" s="12">
        <v>5</v>
      </c>
      <c r="D199" s="13">
        <v>0.71</v>
      </c>
      <c r="E199" s="9">
        <f t="shared" si="6"/>
        <v>3.55</v>
      </c>
      <c r="F199" s="14"/>
      <c r="G199" s="23">
        <f t="shared" si="7"/>
        <v>0</v>
      </c>
    </row>
    <row r="200" spans="1:7" x14ac:dyDescent="0.25">
      <c r="A200" s="22">
        <v>198</v>
      </c>
      <c r="B200" s="11" t="s">
        <v>206</v>
      </c>
      <c r="C200" s="12">
        <v>10</v>
      </c>
      <c r="D200" s="13">
        <v>1.59</v>
      </c>
      <c r="E200" s="9">
        <f t="shared" si="6"/>
        <v>15.9</v>
      </c>
      <c r="F200" s="14"/>
      <c r="G200" s="23">
        <f t="shared" si="7"/>
        <v>0</v>
      </c>
    </row>
    <row r="201" spans="1:7" x14ac:dyDescent="0.25">
      <c r="A201" s="22">
        <v>199</v>
      </c>
      <c r="B201" s="11" t="s">
        <v>207</v>
      </c>
      <c r="C201" s="12">
        <v>10</v>
      </c>
      <c r="D201" s="13">
        <v>1.59</v>
      </c>
      <c r="E201" s="9">
        <f t="shared" si="6"/>
        <v>15.9</v>
      </c>
      <c r="F201" s="14"/>
      <c r="G201" s="23">
        <f t="shared" si="7"/>
        <v>0</v>
      </c>
    </row>
    <row r="202" spans="1:7" x14ac:dyDescent="0.25">
      <c r="A202" s="22">
        <v>200</v>
      </c>
      <c r="B202" s="11" t="s">
        <v>208</v>
      </c>
      <c r="C202" s="12">
        <v>10</v>
      </c>
      <c r="D202" s="13">
        <v>0.37</v>
      </c>
      <c r="E202" s="9">
        <f t="shared" si="6"/>
        <v>3.7</v>
      </c>
      <c r="F202" s="14"/>
      <c r="G202" s="23">
        <f t="shared" si="7"/>
        <v>0</v>
      </c>
    </row>
    <row r="203" spans="1:7" x14ac:dyDescent="0.25">
      <c r="A203" s="22">
        <v>201</v>
      </c>
      <c r="B203" s="11" t="s">
        <v>209</v>
      </c>
      <c r="C203" s="12">
        <v>10</v>
      </c>
      <c r="D203" s="13">
        <v>0.37</v>
      </c>
      <c r="E203" s="9">
        <f t="shared" si="6"/>
        <v>3.7</v>
      </c>
      <c r="F203" s="14"/>
      <c r="G203" s="23">
        <f t="shared" si="7"/>
        <v>0</v>
      </c>
    </row>
    <row r="204" spans="1:7" x14ac:dyDescent="0.25">
      <c r="A204" s="22">
        <v>202</v>
      </c>
      <c r="B204" s="11" t="s">
        <v>210</v>
      </c>
      <c r="C204" s="12">
        <v>31</v>
      </c>
      <c r="D204" s="13">
        <v>0.37</v>
      </c>
      <c r="E204" s="9">
        <f t="shared" si="6"/>
        <v>11.47</v>
      </c>
      <c r="F204" s="14"/>
      <c r="G204" s="23">
        <f t="shared" si="7"/>
        <v>0</v>
      </c>
    </row>
    <row r="205" spans="1:7" x14ac:dyDescent="0.25">
      <c r="A205" s="22">
        <v>203</v>
      </c>
      <c r="B205" s="11" t="s">
        <v>211</v>
      </c>
      <c r="C205" s="12">
        <v>5</v>
      </c>
      <c r="D205" s="13">
        <v>0.37</v>
      </c>
      <c r="E205" s="9">
        <f t="shared" si="6"/>
        <v>1.85</v>
      </c>
      <c r="F205" s="14"/>
      <c r="G205" s="23">
        <f t="shared" si="7"/>
        <v>0</v>
      </c>
    </row>
    <row r="206" spans="1:7" x14ac:dyDescent="0.25">
      <c r="A206" s="22">
        <v>204</v>
      </c>
      <c r="B206" s="11" t="s">
        <v>212</v>
      </c>
      <c r="C206" s="12">
        <v>5</v>
      </c>
      <c r="D206" s="13">
        <v>0.37</v>
      </c>
      <c r="E206" s="9">
        <f t="shared" si="6"/>
        <v>1.85</v>
      </c>
      <c r="F206" s="14"/>
      <c r="G206" s="23">
        <f t="shared" si="7"/>
        <v>0</v>
      </c>
    </row>
    <row r="207" spans="1:7" x14ac:dyDescent="0.25">
      <c r="A207" s="22">
        <v>205</v>
      </c>
      <c r="B207" s="11" t="s">
        <v>213</v>
      </c>
      <c r="C207" s="12">
        <v>4</v>
      </c>
      <c r="D207" s="13">
        <v>4.9800000000000004</v>
      </c>
      <c r="E207" s="9">
        <f t="shared" si="6"/>
        <v>19.920000000000002</v>
      </c>
      <c r="F207" s="14"/>
      <c r="G207" s="23">
        <f t="shared" si="7"/>
        <v>0</v>
      </c>
    </row>
    <row r="208" spans="1:7" x14ac:dyDescent="0.25">
      <c r="A208" s="22">
        <v>206</v>
      </c>
      <c r="B208" s="11" t="s">
        <v>214</v>
      </c>
      <c r="C208" s="12">
        <v>3</v>
      </c>
      <c r="D208" s="13">
        <v>1.83</v>
      </c>
      <c r="E208" s="9">
        <f t="shared" si="6"/>
        <v>5.49</v>
      </c>
      <c r="F208" s="14"/>
      <c r="G208" s="23">
        <f t="shared" si="7"/>
        <v>0</v>
      </c>
    </row>
    <row r="209" spans="1:7" x14ac:dyDescent="0.25">
      <c r="A209" s="22">
        <v>207</v>
      </c>
      <c r="B209" s="11" t="s">
        <v>215</v>
      </c>
      <c r="C209" s="12">
        <v>3</v>
      </c>
      <c r="D209" s="13">
        <v>1.83</v>
      </c>
      <c r="E209" s="9">
        <f t="shared" si="6"/>
        <v>5.49</v>
      </c>
      <c r="F209" s="14"/>
      <c r="G209" s="23">
        <f t="shared" si="7"/>
        <v>0</v>
      </c>
    </row>
    <row r="210" spans="1:7" x14ac:dyDescent="0.25">
      <c r="A210" s="22">
        <v>208</v>
      </c>
      <c r="B210" s="11" t="s">
        <v>216</v>
      </c>
      <c r="C210" s="12">
        <v>3</v>
      </c>
      <c r="D210" s="13">
        <v>2.4900000000000002</v>
      </c>
      <c r="E210" s="9">
        <f t="shared" si="6"/>
        <v>7.4700000000000006</v>
      </c>
      <c r="F210" s="14"/>
      <c r="G210" s="23">
        <f t="shared" si="7"/>
        <v>0</v>
      </c>
    </row>
    <row r="211" spans="1:7" x14ac:dyDescent="0.25">
      <c r="A211" s="22">
        <v>209</v>
      </c>
      <c r="B211" s="11" t="s">
        <v>217</v>
      </c>
      <c r="C211" s="12">
        <v>3</v>
      </c>
      <c r="D211" s="13">
        <v>2.4900000000000002</v>
      </c>
      <c r="E211" s="9">
        <f t="shared" si="6"/>
        <v>7.4700000000000006</v>
      </c>
      <c r="F211" s="14"/>
      <c r="G211" s="23">
        <f t="shared" si="7"/>
        <v>0</v>
      </c>
    </row>
    <row r="212" spans="1:7" x14ac:dyDescent="0.25">
      <c r="A212" s="22">
        <v>210</v>
      </c>
      <c r="B212" s="11" t="s">
        <v>218</v>
      </c>
      <c r="C212" s="12">
        <v>3</v>
      </c>
      <c r="D212" s="13">
        <v>2.0299999999999998</v>
      </c>
      <c r="E212" s="9">
        <f t="shared" si="6"/>
        <v>6.09</v>
      </c>
      <c r="F212" s="14"/>
      <c r="G212" s="23">
        <f t="shared" si="7"/>
        <v>0</v>
      </c>
    </row>
    <row r="213" spans="1:7" x14ac:dyDescent="0.25">
      <c r="A213" s="22">
        <v>211</v>
      </c>
      <c r="B213" s="11" t="s">
        <v>219</v>
      </c>
      <c r="C213" s="12">
        <v>10</v>
      </c>
      <c r="D213" s="13">
        <v>0.56999999999999995</v>
      </c>
      <c r="E213" s="9">
        <f t="shared" si="6"/>
        <v>5.6999999999999993</v>
      </c>
      <c r="F213" s="14"/>
      <c r="G213" s="23">
        <f t="shared" si="7"/>
        <v>0</v>
      </c>
    </row>
    <row r="214" spans="1:7" x14ac:dyDescent="0.25">
      <c r="A214" s="22">
        <v>212</v>
      </c>
      <c r="B214" s="11" t="s">
        <v>220</v>
      </c>
      <c r="C214" s="12">
        <v>10</v>
      </c>
      <c r="D214" s="13">
        <v>0.49</v>
      </c>
      <c r="E214" s="9">
        <f t="shared" si="6"/>
        <v>4.9000000000000004</v>
      </c>
      <c r="F214" s="14"/>
      <c r="G214" s="23">
        <f t="shared" si="7"/>
        <v>0</v>
      </c>
    </row>
    <row r="215" spans="1:7" x14ac:dyDescent="0.25">
      <c r="A215" s="22">
        <v>213</v>
      </c>
      <c r="B215" s="11" t="s">
        <v>221</v>
      </c>
      <c r="C215" s="12">
        <v>5</v>
      </c>
      <c r="D215" s="13">
        <v>2.0699999999999998</v>
      </c>
      <c r="E215" s="9">
        <f t="shared" si="6"/>
        <v>10.35</v>
      </c>
      <c r="F215" s="14"/>
      <c r="G215" s="23">
        <f t="shared" si="7"/>
        <v>0</v>
      </c>
    </row>
    <row r="216" spans="1:7" x14ac:dyDescent="0.25">
      <c r="A216" s="22">
        <v>214</v>
      </c>
      <c r="B216" s="11" t="s">
        <v>222</v>
      </c>
      <c r="C216" s="12">
        <v>5</v>
      </c>
      <c r="D216" s="13">
        <v>1.85</v>
      </c>
      <c r="E216" s="9">
        <f t="shared" si="6"/>
        <v>9.25</v>
      </c>
      <c r="F216" s="14"/>
      <c r="G216" s="23">
        <f t="shared" si="7"/>
        <v>0</v>
      </c>
    </row>
    <row r="217" spans="1:7" x14ac:dyDescent="0.25">
      <c r="A217" s="22">
        <v>215</v>
      </c>
      <c r="B217" s="11" t="s">
        <v>223</v>
      </c>
      <c r="C217" s="12">
        <v>1</v>
      </c>
      <c r="D217" s="13">
        <v>52.36</v>
      </c>
      <c r="E217" s="9">
        <f t="shared" si="6"/>
        <v>52.36</v>
      </c>
      <c r="F217" s="14"/>
      <c r="G217" s="23">
        <f t="shared" si="7"/>
        <v>0</v>
      </c>
    </row>
    <row r="218" spans="1:7" x14ac:dyDescent="0.25">
      <c r="A218" s="22">
        <v>216</v>
      </c>
      <c r="B218" s="11" t="s">
        <v>224</v>
      </c>
      <c r="C218" s="12">
        <v>5</v>
      </c>
      <c r="D218" s="13">
        <v>7.28</v>
      </c>
      <c r="E218" s="9">
        <f t="shared" si="6"/>
        <v>36.4</v>
      </c>
      <c r="F218" s="14"/>
      <c r="G218" s="23">
        <f t="shared" si="7"/>
        <v>0</v>
      </c>
    </row>
    <row r="219" spans="1:7" x14ac:dyDescent="0.25">
      <c r="A219" s="22">
        <v>217</v>
      </c>
      <c r="B219" s="11" t="s">
        <v>225</v>
      </c>
      <c r="C219" s="12">
        <v>10</v>
      </c>
      <c r="D219" s="13">
        <v>1.87</v>
      </c>
      <c r="E219" s="9">
        <f t="shared" si="6"/>
        <v>18.700000000000003</v>
      </c>
      <c r="F219" s="14"/>
      <c r="G219" s="23">
        <f t="shared" si="7"/>
        <v>0</v>
      </c>
    </row>
    <row r="220" spans="1:7" x14ac:dyDescent="0.25">
      <c r="A220" s="22">
        <v>218</v>
      </c>
      <c r="B220" s="11" t="s">
        <v>226</v>
      </c>
      <c r="C220" s="12">
        <v>1</v>
      </c>
      <c r="D220" s="13">
        <v>5.54</v>
      </c>
      <c r="E220" s="9">
        <f t="shared" si="6"/>
        <v>5.54</v>
      </c>
      <c r="F220" s="14"/>
      <c r="G220" s="23">
        <f t="shared" si="7"/>
        <v>0</v>
      </c>
    </row>
    <row r="221" spans="1:7" x14ac:dyDescent="0.25">
      <c r="A221" s="22">
        <v>219</v>
      </c>
      <c r="B221" s="11" t="s">
        <v>227</v>
      </c>
      <c r="C221" s="12">
        <v>1</v>
      </c>
      <c r="D221" s="13">
        <v>6.94</v>
      </c>
      <c r="E221" s="9">
        <f t="shared" si="6"/>
        <v>6.94</v>
      </c>
      <c r="F221" s="14"/>
      <c r="G221" s="23">
        <f t="shared" si="7"/>
        <v>0</v>
      </c>
    </row>
    <row r="222" spans="1:7" x14ac:dyDescent="0.25">
      <c r="A222" s="22">
        <v>220</v>
      </c>
      <c r="B222" s="11" t="s">
        <v>228</v>
      </c>
      <c r="C222" s="12">
        <v>1</v>
      </c>
      <c r="D222" s="13">
        <v>5.25</v>
      </c>
      <c r="E222" s="9">
        <f t="shared" si="6"/>
        <v>5.25</v>
      </c>
      <c r="F222" s="14"/>
      <c r="G222" s="23">
        <f t="shared" si="7"/>
        <v>0</v>
      </c>
    </row>
    <row r="223" spans="1:7" x14ac:dyDescent="0.25">
      <c r="A223" s="22">
        <v>221</v>
      </c>
      <c r="B223" s="11" t="s">
        <v>229</v>
      </c>
      <c r="C223" s="12">
        <v>1</v>
      </c>
      <c r="D223" s="13">
        <v>5.25</v>
      </c>
      <c r="E223" s="9">
        <f t="shared" si="6"/>
        <v>5.25</v>
      </c>
      <c r="F223" s="14"/>
      <c r="G223" s="23">
        <f t="shared" si="7"/>
        <v>0</v>
      </c>
    </row>
    <row r="224" spans="1:7" x14ac:dyDescent="0.25">
      <c r="A224" s="22">
        <v>222</v>
      </c>
      <c r="B224" s="11" t="s">
        <v>230</v>
      </c>
      <c r="C224" s="12">
        <v>1</v>
      </c>
      <c r="D224" s="13">
        <v>8.0299999999999994</v>
      </c>
      <c r="E224" s="9">
        <f t="shared" si="6"/>
        <v>8.0299999999999994</v>
      </c>
      <c r="F224" s="14"/>
      <c r="G224" s="23">
        <f t="shared" si="7"/>
        <v>0</v>
      </c>
    </row>
    <row r="225" spans="1:15" x14ac:dyDescent="0.25">
      <c r="A225" s="22">
        <v>223</v>
      </c>
      <c r="B225" s="11" t="s">
        <v>231</v>
      </c>
      <c r="C225" s="12">
        <v>1</v>
      </c>
      <c r="D225" s="13">
        <v>1.98</v>
      </c>
      <c r="E225" s="9">
        <f t="shared" si="6"/>
        <v>1.98</v>
      </c>
      <c r="F225" s="14"/>
      <c r="G225" s="23">
        <f t="shared" si="7"/>
        <v>0</v>
      </c>
    </row>
    <row r="226" spans="1:15" x14ac:dyDescent="0.25">
      <c r="A226" s="22">
        <v>224</v>
      </c>
      <c r="B226" s="11" t="s">
        <v>232</v>
      </c>
      <c r="C226" s="12">
        <v>1</v>
      </c>
      <c r="D226" s="13">
        <v>24.6</v>
      </c>
      <c r="E226" s="9">
        <f t="shared" si="6"/>
        <v>24.6</v>
      </c>
      <c r="F226" s="14"/>
      <c r="G226" s="23">
        <f t="shared" si="7"/>
        <v>0</v>
      </c>
    </row>
    <row r="227" spans="1:15" x14ac:dyDescent="0.25">
      <c r="A227" s="22">
        <v>225</v>
      </c>
      <c r="B227" s="11" t="s">
        <v>233</v>
      </c>
      <c r="C227" s="12">
        <v>1</v>
      </c>
      <c r="D227" s="13">
        <v>2.1800000000000002</v>
      </c>
      <c r="E227" s="9">
        <f t="shared" si="6"/>
        <v>2.1800000000000002</v>
      </c>
      <c r="F227" s="14"/>
      <c r="G227" s="23">
        <f t="shared" si="7"/>
        <v>0</v>
      </c>
    </row>
    <row r="228" spans="1:15" x14ac:dyDescent="0.25">
      <c r="A228" s="22">
        <v>226</v>
      </c>
      <c r="B228" s="11" t="s">
        <v>234</v>
      </c>
      <c r="C228" s="12">
        <v>1</v>
      </c>
      <c r="D228" s="13">
        <v>4.96</v>
      </c>
      <c r="E228" s="9">
        <f t="shared" si="6"/>
        <v>4.96</v>
      </c>
      <c r="F228" s="14"/>
      <c r="G228" s="23">
        <f t="shared" si="7"/>
        <v>0</v>
      </c>
    </row>
    <row r="229" spans="1:15" x14ac:dyDescent="0.25">
      <c r="A229" s="22">
        <v>227</v>
      </c>
      <c r="B229" s="11" t="s">
        <v>235</v>
      </c>
      <c r="C229" s="12">
        <v>1</v>
      </c>
      <c r="D229" s="13">
        <v>4.96</v>
      </c>
      <c r="E229" s="9">
        <f t="shared" si="6"/>
        <v>4.96</v>
      </c>
      <c r="F229" s="14"/>
      <c r="G229" s="23">
        <f t="shared" si="7"/>
        <v>0</v>
      </c>
    </row>
    <row r="230" spans="1:15" x14ac:dyDescent="0.25">
      <c r="A230" s="22">
        <v>228</v>
      </c>
      <c r="B230" s="11" t="s">
        <v>236</v>
      </c>
      <c r="C230" s="12">
        <v>1</v>
      </c>
      <c r="D230" s="13">
        <v>2.1800000000000002</v>
      </c>
      <c r="E230" s="9">
        <f t="shared" si="6"/>
        <v>2.1800000000000002</v>
      </c>
      <c r="F230" s="14"/>
      <c r="G230" s="23">
        <f t="shared" si="7"/>
        <v>0</v>
      </c>
    </row>
    <row r="231" spans="1:15" x14ac:dyDescent="0.25">
      <c r="A231" s="22">
        <v>229</v>
      </c>
      <c r="B231" s="11" t="s">
        <v>237</v>
      </c>
      <c r="C231" s="12">
        <v>1</v>
      </c>
      <c r="D231" s="13">
        <v>4.96</v>
      </c>
      <c r="E231" s="9">
        <f t="shared" si="6"/>
        <v>4.96</v>
      </c>
      <c r="F231" s="14"/>
      <c r="G231" s="23">
        <f t="shared" si="7"/>
        <v>0</v>
      </c>
      <c r="O231" s="15"/>
    </row>
    <row r="232" spans="1:15" x14ac:dyDescent="0.25">
      <c r="A232" s="22">
        <v>230</v>
      </c>
      <c r="B232" s="11" t="s">
        <v>238</v>
      </c>
      <c r="C232" s="12">
        <v>1</v>
      </c>
      <c r="D232" s="13">
        <v>2.1800000000000002</v>
      </c>
      <c r="E232" s="9">
        <f t="shared" si="6"/>
        <v>2.1800000000000002</v>
      </c>
      <c r="F232" s="14"/>
      <c r="G232" s="23">
        <f t="shared" si="7"/>
        <v>0</v>
      </c>
      <c r="O232" s="15"/>
    </row>
    <row r="233" spans="1:15" x14ac:dyDescent="0.25">
      <c r="A233" s="22">
        <v>231</v>
      </c>
      <c r="B233" s="11" t="s">
        <v>239</v>
      </c>
      <c r="C233" s="12">
        <v>1</v>
      </c>
      <c r="D233" s="13">
        <v>2.1800000000000002</v>
      </c>
      <c r="E233" s="9">
        <f t="shared" si="6"/>
        <v>2.1800000000000002</v>
      </c>
      <c r="F233" s="14"/>
      <c r="G233" s="23">
        <f t="shared" si="7"/>
        <v>0</v>
      </c>
    </row>
    <row r="234" spans="1:15" x14ac:dyDescent="0.25">
      <c r="A234" s="22">
        <v>232</v>
      </c>
      <c r="B234" s="11" t="s">
        <v>240</v>
      </c>
      <c r="C234" s="12">
        <v>1</v>
      </c>
      <c r="D234" s="13">
        <v>2.1800000000000002</v>
      </c>
      <c r="E234" s="9">
        <f t="shared" si="6"/>
        <v>2.1800000000000002</v>
      </c>
      <c r="F234" s="14"/>
      <c r="G234" s="23">
        <f t="shared" si="7"/>
        <v>0</v>
      </c>
    </row>
    <row r="235" spans="1:15" x14ac:dyDescent="0.25">
      <c r="A235" s="22">
        <v>233</v>
      </c>
      <c r="B235" s="11" t="s">
        <v>241</v>
      </c>
      <c r="C235" s="12">
        <v>1</v>
      </c>
      <c r="D235" s="13">
        <v>8.5</v>
      </c>
      <c r="E235" s="9">
        <f t="shared" si="6"/>
        <v>8.5</v>
      </c>
      <c r="F235" s="14"/>
      <c r="G235" s="23">
        <f t="shared" si="7"/>
        <v>0</v>
      </c>
    </row>
    <row r="236" spans="1:15" x14ac:dyDescent="0.25">
      <c r="A236" s="22">
        <v>234</v>
      </c>
      <c r="B236" s="11" t="s">
        <v>242</v>
      </c>
      <c r="C236" s="12">
        <v>1</v>
      </c>
      <c r="D236" s="13">
        <v>8.5</v>
      </c>
      <c r="E236" s="9">
        <f t="shared" si="6"/>
        <v>8.5</v>
      </c>
      <c r="F236" s="14"/>
      <c r="G236" s="23">
        <f t="shared" si="7"/>
        <v>0</v>
      </c>
    </row>
    <row r="237" spans="1:15" x14ac:dyDescent="0.25">
      <c r="A237" s="22">
        <v>235</v>
      </c>
      <c r="B237" s="11" t="s">
        <v>243</v>
      </c>
      <c r="C237" s="12">
        <v>150</v>
      </c>
      <c r="D237" s="13">
        <v>3.56</v>
      </c>
      <c r="E237" s="9">
        <f t="shared" si="6"/>
        <v>534</v>
      </c>
      <c r="F237" s="14"/>
      <c r="G237" s="23">
        <f t="shared" si="7"/>
        <v>0</v>
      </c>
    </row>
    <row r="238" spans="1:15" x14ac:dyDescent="0.25">
      <c r="A238" s="22">
        <v>236</v>
      </c>
      <c r="B238" s="11" t="s">
        <v>244</v>
      </c>
      <c r="C238" s="12">
        <v>2</v>
      </c>
      <c r="D238" s="13">
        <v>3.19</v>
      </c>
      <c r="E238" s="9">
        <f t="shared" si="6"/>
        <v>6.38</v>
      </c>
      <c r="F238" s="14"/>
      <c r="G238" s="23">
        <f t="shared" si="7"/>
        <v>0</v>
      </c>
    </row>
    <row r="239" spans="1:15" x14ac:dyDescent="0.25">
      <c r="A239" s="22">
        <v>237</v>
      </c>
      <c r="B239" s="11" t="s">
        <v>245</v>
      </c>
      <c r="C239" s="12">
        <v>2</v>
      </c>
      <c r="D239" s="13">
        <v>4.5199999999999996</v>
      </c>
      <c r="E239" s="9">
        <f t="shared" si="6"/>
        <v>9.0399999999999991</v>
      </c>
      <c r="F239" s="14"/>
      <c r="G239" s="23">
        <f t="shared" si="7"/>
        <v>0</v>
      </c>
    </row>
    <row r="240" spans="1:15" x14ac:dyDescent="0.25">
      <c r="A240" s="22">
        <v>238</v>
      </c>
      <c r="B240" s="11" t="s">
        <v>246</v>
      </c>
      <c r="C240" s="12">
        <v>2</v>
      </c>
      <c r="D240" s="13">
        <v>5.63</v>
      </c>
      <c r="E240" s="9">
        <f t="shared" si="6"/>
        <v>11.26</v>
      </c>
      <c r="F240" s="14"/>
      <c r="G240" s="23">
        <f t="shared" si="7"/>
        <v>0</v>
      </c>
    </row>
    <row r="241" spans="1:7" x14ac:dyDescent="0.25">
      <c r="A241" s="22">
        <v>239</v>
      </c>
      <c r="B241" s="11" t="s">
        <v>247</v>
      </c>
      <c r="C241" s="12">
        <v>2</v>
      </c>
      <c r="D241" s="13">
        <v>5.56</v>
      </c>
      <c r="E241" s="9">
        <f t="shared" si="6"/>
        <v>11.12</v>
      </c>
      <c r="F241" s="14"/>
      <c r="G241" s="23">
        <f t="shared" si="7"/>
        <v>0</v>
      </c>
    </row>
    <row r="242" spans="1:7" x14ac:dyDescent="0.25">
      <c r="A242" s="22">
        <v>240</v>
      </c>
      <c r="B242" s="11" t="s">
        <v>248</v>
      </c>
      <c r="C242" s="12">
        <v>10</v>
      </c>
      <c r="D242" s="13">
        <v>2.6</v>
      </c>
      <c r="E242" s="9">
        <f t="shared" si="6"/>
        <v>26</v>
      </c>
      <c r="F242" s="14"/>
      <c r="G242" s="23">
        <f t="shared" si="7"/>
        <v>0</v>
      </c>
    </row>
    <row r="243" spans="1:7" x14ac:dyDescent="0.25">
      <c r="A243" s="22">
        <v>241</v>
      </c>
      <c r="B243" s="11" t="s">
        <v>249</v>
      </c>
      <c r="C243" s="12">
        <v>2</v>
      </c>
      <c r="D243" s="13">
        <v>2.6</v>
      </c>
      <c r="E243" s="9">
        <f t="shared" si="6"/>
        <v>5.2</v>
      </c>
      <c r="F243" s="14"/>
      <c r="G243" s="23">
        <f t="shared" si="7"/>
        <v>0</v>
      </c>
    </row>
    <row r="244" spans="1:7" ht="15.75" thickBot="1" x14ac:dyDescent="0.3">
      <c r="A244" s="24">
        <v>242</v>
      </c>
      <c r="B244" s="25" t="s">
        <v>250</v>
      </c>
      <c r="C244" s="26">
        <v>2</v>
      </c>
      <c r="D244" s="27">
        <v>0.56999999999999995</v>
      </c>
      <c r="E244" s="28">
        <f t="shared" si="6"/>
        <v>1.1399999999999999</v>
      </c>
      <c r="F244" s="29"/>
      <c r="G244" s="30">
        <f t="shared" si="7"/>
        <v>0</v>
      </c>
    </row>
    <row r="245" spans="1:7" x14ac:dyDescent="0.25">
      <c r="A245" s="43" t="s">
        <v>251</v>
      </c>
      <c r="B245" s="44"/>
      <c r="C245" s="44"/>
      <c r="D245" s="45"/>
      <c r="E245" s="31">
        <f>+SUM(E3:E244)</f>
        <v>5010.3570000000018</v>
      </c>
      <c r="F245" s="32" t="s">
        <v>252</v>
      </c>
      <c r="G245" s="33">
        <f>+SUM(G3:G244)</f>
        <v>0</v>
      </c>
    </row>
    <row r="246" spans="1:7" x14ac:dyDescent="0.25">
      <c r="A246" s="46" t="s">
        <v>253</v>
      </c>
      <c r="B246" s="47"/>
      <c r="C246" s="47"/>
      <c r="D246" s="48"/>
      <c r="E246" s="16">
        <f>+ROUND((E245*21%),2)</f>
        <v>1052.17</v>
      </c>
      <c r="F246" s="17" t="s">
        <v>253</v>
      </c>
      <c r="G246" s="34">
        <f>+ROUND((G245*21%),2)</f>
        <v>0</v>
      </c>
    </row>
    <row r="247" spans="1:7" ht="15.75" thickBot="1" x14ac:dyDescent="0.3">
      <c r="A247" s="49" t="s">
        <v>254</v>
      </c>
      <c r="B247" s="50"/>
      <c r="C247" s="50"/>
      <c r="D247" s="51"/>
      <c r="E247" s="35">
        <f>+E245+E246</f>
        <v>6062.5270000000019</v>
      </c>
      <c r="F247" s="36" t="s">
        <v>255</v>
      </c>
      <c r="G247" s="37">
        <f>+G245+G246</f>
        <v>0</v>
      </c>
    </row>
  </sheetData>
  <sheetProtection algorithmName="SHA-512" hashValue="E7wGhG9ALIDOFZTmwzQaEI9suoBnoQBF+HlC+VpbdPtR9J4fxWl2xoQUhAtsbIOiL3jSh8sdh+jkRCLLeY62Nw==" saltValue="RZaHErwNsGb7FoBQwOUIvA==" spinCount="100000" sheet="1" objects="1" scenarios="1"/>
  <protectedRanges>
    <protectedRange sqref="F3:F244" name="Preus oferts"/>
  </protectedRanges>
  <mergeCells count="5">
    <mergeCell ref="A1:E1"/>
    <mergeCell ref="F1:G1"/>
    <mergeCell ref="A245:D245"/>
    <mergeCell ref="A246:D246"/>
    <mergeCell ref="A247:D2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ANNEX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Poch Olle</dc:creator>
  <cp:lastModifiedBy>Judith Poch Olle</cp:lastModifiedBy>
  <dcterms:created xsi:type="dcterms:W3CDTF">2026-08-26T09:59:47Z</dcterms:created>
  <dcterms:modified xsi:type="dcterms:W3CDTF">2026-09-03T11:10:37Z</dcterms:modified>
</cp:coreProperties>
</file>