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https://tmbbcn.sharepoint.com/sites/ALiC/Licitacions1/12000741 - Material informàtic/Organs de Treball/"/>
    </mc:Choice>
  </mc:AlternateContent>
  <xr:revisionPtr revIDLastSave="164" documentId="8_{98B162FC-7B09-4280-A24E-6A8A851B3F4A}" xr6:coauthVersionLast="47" xr6:coauthVersionMax="47" xr10:uidLastSave="{FDEF7F24-2B46-484A-B416-9B3523C7E96B}"/>
  <bookViews>
    <workbookView xWindow="-120" yWindow="-120" windowWidth="29040" windowHeight="15840" xr2:uid="{AEB10800-EF8C-4F5C-964C-C594259BC1FC}"/>
  </bookViews>
  <sheets>
    <sheet name="Preus articles adjudicació"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8" l="1"/>
  <c r="K18" i="8"/>
  <c r="K10" i="8"/>
  <c r="K9" i="8"/>
  <c r="K6" i="8"/>
  <c r="K4" i="8"/>
  <c r="K5" i="8"/>
  <c r="K7" i="8"/>
  <c r="K8" i="8"/>
  <c r="K11" i="8"/>
  <c r="K12" i="8"/>
  <c r="K13" i="8"/>
  <c r="K14" i="8"/>
  <c r="K15" i="8"/>
  <c r="K16" i="8"/>
  <c r="K17" i="8"/>
  <c r="K19" i="8"/>
  <c r="K20" i="8"/>
  <c r="K21" i="8" l="1"/>
</calcChain>
</file>

<file path=xl/sharedStrings.xml><?xml version="1.0" encoding="utf-8"?>
<sst xmlns="http://schemas.openxmlformats.org/spreadsheetml/2006/main" count="107" uniqueCount="49">
  <si>
    <t>Quantitat</t>
  </si>
  <si>
    <t>Codis TMB</t>
  </si>
  <si>
    <t>Tipologia</t>
  </si>
  <si>
    <t>Article</t>
  </si>
  <si>
    <t>Descripció categoria</t>
  </si>
  <si>
    <t>CPV categoria</t>
  </si>
  <si>
    <t>Descripció Classe</t>
  </si>
  <si>
    <t>CPV classe</t>
  </si>
  <si>
    <t>Preu base referència</t>
  </si>
  <si>
    <r>
      <t>Preu unitari</t>
    </r>
    <r>
      <rPr>
        <b/>
        <sz val="11"/>
        <color rgb="FFFF0000"/>
        <rFont val="Calibri"/>
        <family val="2"/>
        <scheme val="minor"/>
      </rPr>
      <t xml:space="preserve"> [*]</t>
    </r>
  </si>
  <si>
    <t>Total</t>
  </si>
  <si>
    <t>Monitor</t>
  </si>
  <si>
    <t>Monitor HP 724pn de 24", WUXGA amb ampliació de garantia de 4 anys (Ref.: U0J12E)</t>
  </si>
  <si>
    <t>Monitors de pantalla plana</t>
  </si>
  <si>
    <t>30231310-3</t>
  </si>
  <si>
    <t>Material informàtic</t>
  </si>
  <si>
    <t>Monitor FHD HP Pro (sèrie 5) 524PF amb ampliació de garantia de 4 anys (Ref.: U0J12E)</t>
  </si>
  <si>
    <t>PC Edició Gràfica</t>
  </si>
  <si>
    <t>HP Z2 SFF Base Unit G1i 500W, Base Unit RCTO, Intel Core Ultra7 265 vPro Enterprise 5.30G, 32GB (2x16GB) DDR5 5600, SSD 512 GB, NVIDIA RTX 2000 Ada 16 GB 4mDP Graphics, Intel Core Ultra 7 vPro Label, Windows 11 Pro 64, Garantia addicional de 5 anys (Next Bussiness Day).</t>
  </si>
  <si>
    <t>Ordinadors personals</t>
  </si>
  <si>
    <t>30213000-5</t>
  </si>
  <si>
    <t>PC Desenvolupadors</t>
  </si>
  <si>
    <t>HP Z2 SFF Base Unit G1i 500W, Base Unit RCTO, Intel Core Ultra7 265 vPro Enterprise 5.30G, 32GB (2x16GB) DDR5 5600, SSD 512 GB, NVIDIA RTX A400 4 GB 4mDP Graphics, Intel Core Ultra 7 vPro Label, Windows 11 Pro 64, Garantia addicional de 5 anys (Next Bussiness Day).</t>
  </si>
  <si>
    <t>Accessoris</t>
  </si>
  <si>
    <t>Cadenat Kensington (amb jocs claus mestre)
Codificat amb el codi de empresa de TMB nº 9840.</t>
  </si>
  <si>
    <t>Peces, accessoris i subministraments per a ordinadors</t>
  </si>
  <si>
    <t>30237000-9</t>
  </si>
  <si>
    <t>Catifa per a ratolí pc sense reposacanelles</t>
  </si>
  <si>
    <t>30230000-0</t>
  </si>
  <si>
    <t>Ratolí de 3 botons i roda de desplaçament amb connexió USB.
LOGITECH OPTICAL MOUSE M90 910-001793</t>
  </si>
  <si>
    <t>Reposa canells gel color negre per a teclat
FELLOWES 9112201</t>
  </si>
  <si>
    <t>Q-CONNECT
Ref: KF17230</t>
  </si>
  <si>
    <t>Teclat ordinador LOGITECH KEYBOARD K120 USB
LOGITECH 429388</t>
  </si>
  <si>
    <t>Disc dur SSD SATAIII, format 2.5", capacitat 240GB, bus 6GB/S.
KINGSTON SA400S37/240G</t>
  </si>
  <si>
    <t>Auricular estereo amb micro PC. Auricular tipus diadema, connexio analogica de 1 jack de 3,5 mm.
LOGITECH H151 STEREO HEADSET</t>
  </si>
  <si>
    <t>Camera web HD amb USB 2.0 tipus A o superior i suport universal PC. Resolucio 1280x720 pixels, sensor CMOS, microfon incorporat, Windows 8 i 10, velocitat maxima 30FPS.
LOGITECH C270 HD</t>
  </si>
  <si>
    <t>232919</t>
  </si>
  <si>
    <t>Conjunt teclat i ratoli optic 3 botons, sistema inalambric 2,4G amb nano receptor plug and play. Funcionament teclat i ratoli a piles.
LOGITECH MK270</t>
  </si>
  <si>
    <t>Auricular intraural amb micro i control de 3 botons per al volum i la pausa, connexio USB C, color negre, longitud cable 1,2M
SAMSUNG AKG EO-IC100</t>
  </si>
  <si>
    <t>32330000-5</t>
  </si>
  <si>
    <t>Aparells d'enregistrament i reproducció d'imatges i so</t>
  </si>
  <si>
    <t>Cable USB A/USB C de 1,5 metres
SAMSUNG EP-DG930IBEGWW</t>
  </si>
  <si>
    <t>233832</t>
  </si>
  <si>
    <t>Auricular amb micro ambients sorollos tipus diadema,
connexio jack de 3,5MM i USB
HP POLY BLACKWIRE 5220</t>
  </si>
  <si>
    <t>235764</t>
  </si>
  <si>
    <t>Ratoli sense fill optic
LOGITEC M185</t>
  </si>
  <si>
    <t>Total (€)</t>
  </si>
  <si>
    <t>[*] Omplir els quadres grisos</t>
  </si>
  <si>
    <t>Preu màxim de referència 202.700,90€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</si>
</sst>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0.00\ \€;[Red]\-#,##0.00\ \€;#,##0.00\ \€"/>
  </numFmts>
  <fonts count="7">
    <font>
      <sz val="11"/>
      <color theme="1"/>
      <name val="Calibri"/>
      <family val="2"/>
      <scheme val="minor"/>
    </font>
    <font>
      <b/>
      <sz val="11"/>
      <color theme="1"/>
      <name val="Calibri"/>
      <family val="2"/>
      <scheme val="minor"/>
    </font>
    <font>
      <b/>
      <i/>
      <sz val="14"/>
      <color theme="1"/>
      <name val="Calibri"/>
      <family val="2"/>
      <scheme val="minor"/>
    </font>
    <font>
      <sz val="11"/>
      <color theme="1"/>
      <name val="Calibri"/>
      <family val="2"/>
      <scheme val="minor"/>
    </font>
    <font>
      <b/>
      <sz val="11"/>
      <color rgb="FFFF0000"/>
      <name val="Calibri"/>
      <family val="2"/>
      <scheme val="minor"/>
    </font>
    <font>
      <sz val="11"/>
      <name val="Calibri"/>
      <family val="2"/>
      <scheme val="minor"/>
    </font>
    <font>
      <b/>
      <sz val="1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44" fontId="3" fillId="0" borderId="0" applyFont="0" applyFill="0" applyBorder="0" applyAlignment="0" applyProtection="0"/>
  </cellStyleXfs>
  <cellXfs count="21">
    <xf numFmtId="0" fontId="0" fillId="0" borderId="0" xfId="0"/>
    <xf numFmtId="0" fontId="0" fillId="0" borderId="0" xfId="0" applyAlignment="1">
      <alignment wrapText="1"/>
    </xf>
    <xf numFmtId="0" fontId="0" fillId="2" borderId="0" xfId="0" applyFill="1" applyAlignment="1">
      <alignment horizontal="justify"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0" fillId="0" borderId="0" xfId="0" applyAlignment="1">
      <alignment horizontal="center" wrapText="1"/>
    </xf>
    <xf numFmtId="0" fontId="0" fillId="0" borderId="0" xfId="0" applyAlignment="1">
      <alignment horizontal="left" wrapText="1"/>
    </xf>
    <xf numFmtId="0" fontId="1" fillId="0" borderId="0" xfId="0" applyFont="1" applyAlignment="1">
      <alignment horizontal="center" vertical="center" wrapText="1"/>
    </xf>
    <xf numFmtId="0" fontId="0" fillId="0" borderId="0" xfId="0" applyAlignment="1">
      <alignment vertical="center" wrapText="1"/>
    </xf>
    <xf numFmtId="0" fontId="0" fillId="2" borderId="0" xfId="0" applyFill="1" applyAlignment="1">
      <alignment horizontal="left" vertical="center" wrapText="1"/>
    </xf>
    <xf numFmtId="0" fontId="2" fillId="2" borderId="0" xfId="0" applyFont="1" applyFill="1" applyAlignment="1">
      <alignment horizontal="center" vertical="center" wrapText="1"/>
    </xf>
    <xf numFmtId="164" fontId="0" fillId="2" borderId="0" xfId="0" applyNumberFormat="1" applyFill="1" applyAlignment="1">
      <alignment horizontal="center" vertical="center" wrapText="1"/>
    </xf>
    <xf numFmtId="164" fontId="2" fillId="2" borderId="0" xfId="0" applyNumberFormat="1" applyFont="1" applyFill="1" applyAlignment="1">
      <alignment horizontal="center" vertical="center" wrapText="1"/>
    </xf>
    <xf numFmtId="44" fontId="0" fillId="3" borderId="0" xfId="1" applyFont="1" applyFill="1" applyAlignment="1">
      <alignment vertical="center" wrapText="1"/>
    </xf>
    <xf numFmtId="0" fontId="4" fillId="0" borderId="0" xfId="0" applyFont="1" applyAlignment="1">
      <alignment horizontal="left" vertical="center"/>
    </xf>
    <xf numFmtId="49" fontId="0" fillId="2" borderId="0" xfId="0" applyNumberFormat="1" applyFill="1" applyAlignment="1">
      <alignment horizontal="justify" vertical="justify" wrapText="1"/>
    </xf>
    <xf numFmtId="0" fontId="0" fillId="2" borderId="0" xfId="0" applyFill="1" applyAlignment="1">
      <alignment horizontal="justify" vertical="justify" wrapText="1"/>
    </xf>
    <xf numFmtId="0" fontId="5" fillId="0" borderId="0" xfId="0" applyFont="1" applyAlignment="1">
      <alignment horizontal="justify" vertical="justify" wrapText="1"/>
    </xf>
    <xf numFmtId="165" fontId="0" fillId="2" borderId="0" xfId="1" applyNumberFormat="1" applyFont="1" applyFill="1" applyAlignment="1">
      <alignment vertical="center" wrapText="1"/>
    </xf>
    <xf numFmtId="164" fontId="6" fillId="4" borderId="0" xfId="0" applyNumberFormat="1" applyFont="1" applyFill="1" applyAlignment="1">
      <alignment horizontal="center" vertical="center" wrapText="1"/>
    </xf>
    <xf numFmtId="44" fontId="0" fillId="2" borderId="0" xfId="0" applyNumberFormat="1" applyFill="1" applyAlignment="1">
      <alignment vertical="center" wrapText="1"/>
    </xf>
  </cellXfs>
  <cellStyles count="2">
    <cellStyle name="Moneda" xfId="1" builtinId="4"/>
    <cellStyle name="Normal" xfId="0" builtinId="0"/>
  </cellStyles>
  <dxfs count="13">
    <dxf>
      <numFmt numFmtId="34" formatCode="_-* #,##0.00\ &quot;€&quot;_-;\-* #,##0.00\ &quot;€&quot;_-;_-* &quot;-&quot;??\ &quot;€&quot;_-;_-@_-"/>
      <fill>
        <patternFill patternType="solid">
          <fgColor indexed="64"/>
          <bgColor theme="0"/>
        </patternFill>
      </fill>
      <alignment vertical="center" textRotation="0" wrapText="1" indent="0" justifyLastLine="0" shrinkToFit="0" readingOrder="0"/>
    </dxf>
    <dxf>
      <fill>
        <patternFill patternType="solid">
          <fgColor indexed="64"/>
          <bgColor theme="0" tint="-0.34998626667073579"/>
        </patternFill>
      </fill>
      <alignment vertical="center" textRotation="0" wrapText="1" indent="0" justifyLastLine="0" shrinkToFit="0" readingOrder="0"/>
    </dxf>
    <dxf>
      <numFmt numFmtId="164" formatCode="#,##0.00\ &quot;€&quot;"/>
      <fill>
        <patternFill patternType="solid">
          <fgColor indexed="64"/>
          <bgColor theme="0"/>
        </patternFill>
      </fill>
      <alignment horizontal="center" vertical="center" textRotation="0" wrapText="1" indent="0" justifyLastLine="0" shrinkToFit="0" readingOrder="0"/>
    </dxf>
    <dxf>
      <fill>
        <patternFill patternType="solid">
          <fgColor indexed="64"/>
          <bgColor theme="0"/>
        </patternFill>
      </fill>
      <alignment horizontal="center" vertical="center" textRotation="0" wrapText="1" indent="0" justifyLastLine="0" shrinkToFit="0" readingOrder="0"/>
    </dxf>
    <dxf>
      <fill>
        <patternFill patternType="solid">
          <fgColor indexed="64"/>
          <bgColor theme="0"/>
        </patternFill>
      </fill>
      <alignment horizontal="center" vertical="center" textRotation="0" wrapText="1" indent="0" justifyLastLine="0" shrinkToFit="0" readingOrder="0"/>
    </dxf>
    <dxf>
      <fill>
        <patternFill patternType="solid">
          <fgColor indexed="64"/>
          <bgColor theme="0"/>
        </patternFill>
      </fill>
      <alignment horizontal="center" vertical="center" textRotation="0" wrapText="1" indent="0" justifyLastLine="0" shrinkToFit="0" readingOrder="0"/>
    </dxf>
    <dxf>
      <fill>
        <patternFill patternType="solid">
          <fgColor indexed="64"/>
          <bgColor theme="0"/>
        </patternFill>
      </fill>
      <alignment horizontal="justify"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alignment horizontal="justify" vertical="center" textRotation="0" wrapText="1" indent="0" justifyLastLine="0" shrinkToFit="0" readingOrder="0"/>
    </dxf>
    <dxf>
      <fill>
        <patternFill patternType="solid">
          <fgColor indexed="64"/>
          <bgColor theme="0"/>
        </patternFill>
      </fill>
      <alignment horizontal="left" vertical="center" textRotation="0" wrapText="1" indent="0" justifyLastLine="0" shrinkToFit="0" readingOrder="0"/>
    </dxf>
    <dxf>
      <fill>
        <patternFill patternType="solid">
          <fgColor indexed="64"/>
          <bgColor theme="0"/>
        </patternFill>
      </fill>
      <alignment horizontal="center" vertical="center" textRotation="0" wrapText="1" indent="0" justifyLastLine="0" shrinkToFit="0" readingOrder="0"/>
    </dxf>
    <dxf>
      <fill>
        <patternFill patternType="solid">
          <fgColor rgb="FF000000"/>
          <bgColor rgb="FFFFFFFF"/>
        </patternFill>
      </fill>
      <alignmen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87F9F9-E910-4C8F-A2E3-59AE6F96C0A1}" name="Tabla1524" displayName="Tabla1524" ref="A2:K21" totalsRowShown="0" headerRowDxfId="12" dataDxfId="11">
  <tableColumns count="11">
    <tableColumn id="1" xr3:uid="{83C953E8-5B71-402F-AC82-8175199EA837}" name="Quantitat" dataDxfId="10"/>
    <tableColumn id="10" xr3:uid="{BC05AD8F-D798-4E53-947A-57DF4B6695F6}" name="Codis TMB" dataDxfId="9"/>
    <tableColumn id="2" xr3:uid="{82A32D73-0749-4EAC-B037-EEDC9544D592}" name="Tipologia" dataDxfId="8"/>
    <tableColumn id="3" xr3:uid="{8DEE696B-2A06-4A56-8905-6C0F4D31CB2D}" name="Article" dataDxfId="7"/>
    <tableColumn id="4" xr3:uid="{D3932123-3EF9-4994-9695-7257C38CAE85}" name="Descripció categoria" dataDxfId="6"/>
    <tableColumn id="5" xr3:uid="{BDAC50D5-7747-4971-B6D8-91C3079F1273}" name="CPV categoria" dataDxfId="5"/>
    <tableColumn id="6" xr3:uid="{712C9D67-D91F-4060-A480-2A0853650833}" name="Descripció Classe" dataDxfId="4"/>
    <tableColumn id="7" xr3:uid="{B3151114-EF27-4A57-A611-4B3ADFBD3709}" name="CPV classe" dataDxfId="3"/>
    <tableColumn id="12" xr3:uid="{8D32A2CE-A1B4-4B26-9C47-224CE3C25E1F}" name="Preu base referència" dataDxfId="2"/>
    <tableColumn id="9" xr3:uid="{E4B04724-5934-4919-AB30-3F0B8442F7B6}" name="Preu unitari [*]" dataDxfId="1"/>
    <tableColumn id="8" xr3:uid="{6F0BDFC3-31FB-44E1-85E7-907C91CAB379}" name="Total" dataDxfId="0" dataCellStyle="Moneda">
      <calculatedColumnFormula>SUBTOTAL(109,K1:K2)</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8EB19-C573-4B4F-A190-B57B57449F27}">
  <sheetPr>
    <pageSetUpPr fitToPage="1"/>
  </sheetPr>
  <dimension ref="A2:K28"/>
  <sheetViews>
    <sheetView tabSelected="1" zoomScale="70" zoomScaleNormal="70" workbookViewId="0">
      <selection activeCell="M6" sqref="M6"/>
    </sheetView>
  </sheetViews>
  <sheetFormatPr defaultColWidth="11.42578125" defaultRowHeight="15"/>
  <cols>
    <col min="1" max="1" width="15" style="5" customWidth="1"/>
    <col min="2" max="2" width="11.5703125" style="1" customWidth="1"/>
    <col min="3" max="3" width="17.140625" style="1" customWidth="1"/>
    <col min="4" max="4" width="61" style="1" customWidth="1"/>
    <col min="5" max="5" width="26.28515625" style="1" customWidth="1"/>
    <col min="6" max="6" width="13.140625" style="5" bestFit="1" customWidth="1"/>
    <col min="7" max="7" width="20.28515625" style="5" customWidth="1"/>
    <col min="8" max="8" width="12.42578125" style="5" customWidth="1"/>
    <col min="9" max="9" width="14" style="5" customWidth="1"/>
    <col min="10" max="10" width="14.140625" style="1" customWidth="1"/>
    <col min="11" max="11" width="16.42578125" style="1" customWidth="1"/>
    <col min="12" max="16384" width="11.42578125" style="1"/>
  </cols>
  <sheetData>
    <row r="2" spans="1:11" s="8" customFormat="1" ht="63" customHeight="1">
      <c r="A2" s="7" t="s">
        <v>0</v>
      </c>
      <c r="B2" s="7" t="s">
        <v>1</v>
      </c>
      <c r="C2" s="7" t="s">
        <v>2</v>
      </c>
      <c r="D2" s="7" t="s">
        <v>3</v>
      </c>
      <c r="E2" s="7" t="s">
        <v>4</v>
      </c>
      <c r="F2" s="7" t="s">
        <v>5</v>
      </c>
      <c r="G2" s="7" t="s">
        <v>6</v>
      </c>
      <c r="H2" s="7" t="s">
        <v>7</v>
      </c>
      <c r="I2" s="7" t="s">
        <v>8</v>
      </c>
      <c r="J2" s="7" t="s">
        <v>9</v>
      </c>
      <c r="K2" s="7" t="s">
        <v>10</v>
      </c>
    </row>
    <row r="3" spans="1:11" s="8" customFormat="1" ht="30.75">
      <c r="A3" s="16">
        <v>10</v>
      </c>
      <c r="B3" s="16">
        <v>100001</v>
      </c>
      <c r="C3" s="16" t="s">
        <v>11</v>
      </c>
      <c r="D3" s="16" t="s">
        <v>12</v>
      </c>
      <c r="E3" s="2" t="s">
        <v>13</v>
      </c>
      <c r="F3" s="4" t="s">
        <v>14</v>
      </c>
      <c r="G3" s="4" t="s">
        <v>15</v>
      </c>
      <c r="H3" s="4">
        <v>30230000</v>
      </c>
      <c r="I3" s="11">
        <v>260</v>
      </c>
      <c r="J3" s="13"/>
      <c r="K3" s="20" t="str">
        <f t="shared" ref="K3:K20" si="0">IF(OR(J3="",J3=0),"",A3*J3)</f>
        <v/>
      </c>
    </row>
    <row r="4" spans="1:11" s="8" customFormat="1" ht="30.75">
      <c r="A4" s="16">
        <v>200</v>
      </c>
      <c r="B4" s="16">
        <v>100002</v>
      </c>
      <c r="C4" s="16" t="s">
        <v>11</v>
      </c>
      <c r="D4" s="16" t="s">
        <v>16</v>
      </c>
      <c r="E4" s="2" t="s">
        <v>13</v>
      </c>
      <c r="F4" s="4" t="s">
        <v>14</v>
      </c>
      <c r="G4" s="4" t="s">
        <v>15</v>
      </c>
      <c r="H4" s="4">
        <v>30230000</v>
      </c>
      <c r="I4" s="11">
        <v>175</v>
      </c>
      <c r="J4" s="13"/>
      <c r="K4" s="18" t="str">
        <f t="shared" si="0"/>
        <v/>
      </c>
    </row>
    <row r="5" spans="1:11" s="8" customFormat="1" ht="76.5">
      <c r="A5" s="16">
        <v>5</v>
      </c>
      <c r="B5" s="16">
        <v>100023</v>
      </c>
      <c r="C5" s="16" t="s">
        <v>17</v>
      </c>
      <c r="D5" s="16" t="s">
        <v>18</v>
      </c>
      <c r="E5" s="2" t="s">
        <v>19</v>
      </c>
      <c r="F5" s="4" t="s">
        <v>20</v>
      </c>
      <c r="G5" s="4" t="s">
        <v>15</v>
      </c>
      <c r="H5" s="4">
        <v>30210000</v>
      </c>
      <c r="I5" s="11">
        <v>3200</v>
      </c>
      <c r="J5" s="13"/>
      <c r="K5" s="18" t="str">
        <f t="shared" si="0"/>
        <v/>
      </c>
    </row>
    <row r="6" spans="1:11" s="8" customFormat="1" ht="76.5">
      <c r="A6" s="16">
        <v>5</v>
      </c>
      <c r="B6" s="16">
        <v>100024</v>
      </c>
      <c r="C6" s="16" t="s">
        <v>21</v>
      </c>
      <c r="D6" s="16" t="s">
        <v>22</v>
      </c>
      <c r="E6" s="2" t="s">
        <v>19</v>
      </c>
      <c r="F6" s="4" t="s">
        <v>20</v>
      </c>
      <c r="G6" s="4" t="s">
        <v>15</v>
      </c>
      <c r="H6" s="4">
        <v>30210000</v>
      </c>
      <c r="I6" s="11">
        <v>2700</v>
      </c>
      <c r="J6" s="13"/>
      <c r="K6" s="18" t="str">
        <f t="shared" si="0"/>
        <v/>
      </c>
    </row>
    <row r="7" spans="1:11" s="8" customFormat="1" ht="60" customHeight="1">
      <c r="A7" s="16">
        <v>200</v>
      </c>
      <c r="B7" s="16">
        <v>100028</v>
      </c>
      <c r="C7" s="16" t="s">
        <v>23</v>
      </c>
      <c r="D7" s="16" t="s">
        <v>24</v>
      </c>
      <c r="E7" s="15" t="s">
        <v>25</v>
      </c>
      <c r="F7" s="4" t="s">
        <v>26</v>
      </c>
      <c r="G7" s="4" t="s">
        <v>15</v>
      </c>
      <c r="H7" s="4">
        <v>30230000</v>
      </c>
      <c r="I7" s="11">
        <v>50</v>
      </c>
      <c r="J7" s="13"/>
      <c r="K7" s="18" t="str">
        <f t="shared" si="0"/>
        <v/>
      </c>
    </row>
    <row r="8" spans="1:11" s="8" customFormat="1" ht="60" customHeight="1">
      <c r="A8" s="16">
        <v>88</v>
      </c>
      <c r="B8" s="16">
        <v>16082</v>
      </c>
      <c r="C8" s="16" t="s">
        <v>23</v>
      </c>
      <c r="D8" s="17" t="s">
        <v>27</v>
      </c>
      <c r="E8" s="15" t="s">
        <v>25</v>
      </c>
      <c r="F8" s="4" t="s">
        <v>28</v>
      </c>
      <c r="G8" s="4" t="s">
        <v>15</v>
      </c>
      <c r="H8" s="4">
        <v>30230000</v>
      </c>
      <c r="I8" s="11">
        <v>2.4</v>
      </c>
      <c r="J8" s="13"/>
      <c r="K8" s="18" t="str">
        <f t="shared" si="0"/>
        <v/>
      </c>
    </row>
    <row r="9" spans="1:11" s="8" customFormat="1" ht="60" customHeight="1">
      <c r="A9" s="16">
        <v>126</v>
      </c>
      <c r="B9" s="16">
        <v>16554</v>
      </c>
      <c r="C9" s="16" t="s">
        <v>23</v>
      </c>
      <c r="D9" s="16" t="s">
        <v>29</v>
      </c>
      <c r="E9" s="15" t="s">
        <v>25</v>
      </c>
      <c r="F9" s="4" t="s">
        <v>28</v>
      </c>
      <c r="G9" s="4" t="s">
        <v>15</v>
      </c>
      <c r="H9" s="4">
        <v>30230000</v>
      </c>
      <c r="I9" s="11">
        <v>4.68</v>
      </c>
      <c r="J9" s="13"/>
      <c r="K9" s="18" t="str">
        <f t="shared" si="0"/>
        <v/>
      </c>
    </row>
    <row r="10" spans="1:11" s="8" customFormat="1" ht="60" customHeight="1">
      <c r="A10" s="16">
        <v>52</v>
      </c>
      <c r="B10" s="16">
        <v>20140</v>
      </c>
      <c r="C10" s="16" t="s">
        <v>23</v>
      </c>
      <c r="D10" s="16" t="s">
        <v>30</v>
      </c>
      <c r="E10" s="15" t="s">
        <v>25</v>
      </c>
      <c r="F10" s="4" t="s">
        <v>28</v>
      </c>
      <c r="G10" s="4" t="s">
        <v>15</v>
      </c>
      <c r="H10" s="4">
        <v>30230000</v>
      </c>
      <c r="I10" s="11">
        <v>8.2439999999999998</v>
      </c>
      <c r="J10" s="13"/>
      <c r="K10" s="18" t="str">
        <f t="shared" si="0"/>
        <v/>
      </c>
    </row>
    <row r="11" spans="1:11" s="8" customFormat="1" ht="60" customHeight="1">
      <c r="A11" s="16">
        <v>404</v>
      </c>
      <c r="B11" s="16">
        <v>20161</v>
      </c>
      <c r="C11" s="16" t="s">
        <v>23</v>
      </c>
      <c r="D11" s="16" t="s">
        <v>31</v>
      </c>
      <c r="E11" s="15" t="s">
        <v>25</v>
      </c>
      <c r="F11" s="4" t="s">
        <v>28</v>
      </c>
      <c r="G11" s="4" t="s">
        <v>15</v>
      </c>
      <c r="H11" s="4">
        <v>30230000</v>
      </c>
      <c r="I11" s="11">
        <v>8.2439999999999998</v>
      </c>
      <c r="J11" s="13"/>
      <c r="K11" s="18" t="str">
        <f t="shared" si="0"/>
        <v/>
      </c>
    </row>
    <row r="12" spans="1:11" s="8" customFormat="1" ht="60" customHeight="1">
      <c r="A12" s="16">
        <v>64</v>
      </c>
      <c r="B12" s="16">
        <v>207082</v>
      </c>
      <c r="C12" s="16" t="s">
        <v>23</v>
      </c>
      <c r="D12" s="16" t="s">
        <v>32</v>
      </c>
      <c r="E12" s="15" t="s">
        <v>25</v>
      </c>
      <c r="F12" s="4" t="s">
        <v>28</v>
      </c>
      <c r="G12" s="4" t="s">
        <v>15</v>
      </c>
      <c r="H12" s="4">
        <v>30230000</v>
      </c>
      <c r="I12" s="11">
        <v>12.852</v>
      </c>
      <c r="J12" s="13"/>
      <c r="K12" s="18" t="str">
        <f t="shared" si="0"/>
        <v/>
      </c>
    </row>
    <row r="13" spans="1:11" s="8" customFormat="1" ht="60" customHeight="1">
      <c r="A13" s="16">
        <v>384</v>
      </c>
      <c r="B13" s="16">
        <v>216739</v>
      </c>
      <c r="C13" s="16" t="s">
        <v>23</v>
      </c>
      <c r="D13" s="16" t="s">
        <v>33</v>
      </c>
      <c r="E13" s="15" t="s">
        <v>25</v>
      </c>
      <c r="F13" s="4" t="s">
        <v>28</v>
      </c>
      <c r="G13" s="4" t="s">
        <v>15</v>
      </c>
      <c r="H13" s="4">
        <v>30230000</v>
      </c>
      <c r="I13" s="11">
        <v>74.531999999999996</v>
      </c>
      <c r="J13" s="13"/>
      <c r="K13" s="18" t="str">
        <f t="shared" si="0"/>
        <v/>
      </c>
    </row>
    <row r="14" spans="1:11" s="8" customFormat="1" ht="60" customHeight="1">
      <c r="A14" s="16">
        <v>26</v>
      </c>
      <c r="B14" s="16">
        <v>231550</v>
      </c>
      <c r="C14" s="16" t="s">
        <v>23</v>
      </c>
      <c r="D14" s="16" t="s">
        <v>34</v>
      </c>
      <c r="E14" s="15" t="s">
        <v>25</v>
      </c>
      <c r="F14" s="4" t="s">
        <v>28</v>
      </c>
      <c r="G14" s="4" t="s">
        <v>15</v>
      </c>
      <c r="H14" s="4">
        <v>30230000</v>
      </c>
      <c r="I14" s="11">
        <v>21.815999999999999</v>
      </c>
      <c r="J14" s="13"/>
      <c r="K14" s="18" t="str">
        <f t="shared" si="0"/>
        <v/>
      </c>
    </row>
    <row r="15" spans="1:11" s="8" customFormat="1" ht="60" customHeight="1">
      <c r="A15" s="16">
        <v>274</v>
      </c>
      <c r="B15" s="16">
        <v>231551</v>
      </c>
      <c r="C15" s="16" t="s">
        <v>23</v>
      </c>
      <c r="D15" s="16" t="s">
        <v>35</v>
      </c>
      <c r="E15" s="15" t="s">
        <v>25</v>
      </c>
      <c r="F15" s="4" t="s">
        <v>28</v>
      </c>
      <c r="G15" s="4" t="s">
        <v>15</v>
      </c>
      <c r="H15" s="4">
        <v>30230000</v>
      </c>
      <c r="I15" s="11">
        <v>31.931999999999999</v>
      </c>
      <c r="J15" s="13"/>
      <c r="K15" s="18" t="str">
        <f t="shared" si="0"/>
        <v/>
      </c>
    </row>
    <row r="16" spans="1:11" s="8" customFormat="1" ht="60" customHeight="1">
      <c r="A16" s="16">
        <v>308</v>
      </c>
      <c r="B16" s="16" t="s">
        <v>36</v>
      </c>
      <c r="C16" s="16" t="s">
        <v>23</v>
      </c>
      <c r="D16" s="16" t="s">
        <v>37</v>
      </c>
      <c r="E16" s="15" t="s">
        <v>25</v>
      </c>
      <c r="F16" s="4" t="s">
        <v>28</v>
      </c>
      <c r="G16" s="4" t="s">
        <v>15</v>
      </c>
      <c r="H16" s="4">
        <v>30230000</v>
      </c>
      <c r="I16" s="11">
        <v>28.475999999999999</v>
      </c>
      <c r="J16" s="13"/>
      <c r="K16" s="18" t="str">
        <f t="shared" si="0"/>
        <v/>
      </c>
    </row>
    <row r="17" spans="1:11" s="8" customFormat="1" ht="60" customHeight="1">
      <c r="A17" s="16">
        <v>1500</v>
      </c>
      <c r="B17" s="16">
        <v>233113</v>
      </c>
      <c r="C17" s="16" t="s">
        <v>23</v>
      </c>
      <c r="D17" s="16" t="s">
        <v>38</v>
      </c>
      <c r="E17" s="15" t="s">
        <v>25</v>
      </c>
      <c r="F17" s="4" t="s">
        <v>39</v>
      </c>
      <c r="G17" s="4" t="s">
        <v>40</v>
      </c>
      <c r="H17" s="4">
        <v>32330000</v>
      </c>
      <c r="I17" s="11">
        <v>20.148</v>
      </c>
      <c r="J17" s="13"/>
      <c r="K17" s="18" t="str">
        <f t="shared" si="0"/>
        <v/>
      </c>
    </row>
    <row r="18" spans="1:11" s="8" customFormat="1" ht="60" customHeight="1">
      <c r="A18" s="16">
        <v>206</v>
      </c>
      <c r="B18" s="16">
        <v>233388</v>
      </c>
      <c r="C18" s="16" t="s">
        <v>23</v>
      </c>
      <c r="D18" s="16" t="s">
        <v>41</v>
      </c>
      <c r="E18" s="15" t="s">
        <v>25</v>
      </c>
      <c r="F18" s="4" t="s">
        <v>28</v>
      </c>
      <c r="G18" s="4" t="s">
        <v>15</v>
      </c>
      <c r="H18" s="4">
        <v>30230000</v>
      </c>
      <c r="I18" s="11">
        <v>8.8079999999999998</v>
      </c>
      <c r="J18" s="13"/>
      <c r="K18" s="18" t="str">
        <f t="shared" si="0"/>
        <v/>
      </c>
    </row>
    <row r="19" spans="1:11" s="8" customFormat="1" ht="60" customHeight="1">
      <c r="A19" s="16">
        <v>540</v>
      </c>
      <c r="B19" s="16" t="s">
        <v>42</v>
      </c>
      <c r="C19" s="16" t="s">
        <v>23</v>
      </c>
      <c r="D19" s="16" t="s">
        <v>43</v>
      </c>
      <c r="E19" s="15" t="s">
        <v>25</v>
      </c>
      <c r="F19" s="4" t="s">
        <v>28</v>
      </c>
      <c r="G19" s="4" t="s">
        <v>15</v>
      </c>
      <c r="H19" s="4">
        <v>30230000</v>
      </c>
      <c r="I19" s="11">
        <v>67.007999999999996</v>
      </c>
      <c r="J19" s="13"/>
      <c r="K19" s="18" t="str">
        <f t="shared" si="0"/>
        <v/>
      </c>
    </row>
    <row r="20" spans="1:11" s="8" customFormat="1" ht="60" customHeight="1">
      <c r="A20" s="16">
        <v>336</v>
      </c>
      <c r="B20" s="16" t="s">
        <v>44</v>
      </c>
      <c r="C20" s="16" t="s">
        <v>23</v>
      </c>
      <c r="D20" s="16" t="s">
        <v>45</v>
      </c>
      <c r="E20" s="15" t="s">
        <v>25</v>
      </c>
      <c r="F20" s="4" t="s">
        <v>28</v>
      </c>
      <c r="G20" s="4" t="s">
        <v>15</v>
      </c>
      <c r="H20" s="4">
        <v>30230000</v>
      </c>
      <c r="I20" s="11">
        <v>15.743999999999998</v>
      </c>
      <c r="J20" s="13"/>
      <c r="K20" s="18" t="str">
        <f t="shared" si="0"/>
        <v/>
      </c>
    </row>
    <row r="21" spans="1:11" s="8" customFormat="1" ht="39" customHeight="1">
      <c r="A21" s="4"/>
      <c r="B21" s="9"/>
      <c r="C21" s="2"/>
      <c r="D21" s="3"/>
      <c r="E21" s="2"/>
      <c r="F21" s="4"/>
      <c r="G21" s="4"/>
      <c r="H21" s="4"/>
      <c r="I21" s="12"/>
      <c r="J21" s="10" t="s">
        <v>46</v>
      </c>
      <c r="K21" s="18" t="str">
        <f>IF(COUNT(K3:K20)=0,"",SUBTOTAL(109,K3:K20))</f>
        <v/>
      </c>
    </row>
    <row r="22" spans="1:11" s="8" customFormat="1" ht="39" customHeight="1">
      <c r="A22" s="5"/>
      <c r="B22" s="1"/>
      <c r="C22" s="1"/>
      <c r="D22" s="1"/>
      <c r="E22" s="1"/>
      <c r="F22" s="5"/>
      <c r="G22" s="5"/>
      <c r="H22" s="5"/>
      <c r="I22" s="5"/>
      <c r="J22" s="1"/>
      <c r="K22" s="1"/>
    </row>
    <row r="23" spans="1:11" s="8" customFormat="1" ht="39" customHeight="1">
      <c r="A23" s="5"/>
      <c r="B23" s="1"/>
      <c r="C23" s="1"/>
      <c r="D23" s="1"/>
      <c r="E23" s="1"/>
      <c r="F23" s="5"/>
      <c r="G23" s="5"/>
      <c r="H23" s="5"/>
      <c r="I23" s="5"/>
      <c r="J23" s="14" t="s">
        <v>47</v>
      </c>
      <c r="K23" s="1"/>
    </row>
    <row r="24" spans="1:11" s="8" customFormat="1" ht="39" customHeight="1">
      <c r="A24" s="5"/>
      <c r="B24" s="1"/>
      <c r="C24" s="1"/>
      <c r="D24" s="19" t="s">
        <v>48</v>
      </c>
      <c r="E24" s="1"/>
      <c r="F24" s="5"/>
      <c r="G24" s="5"/>
      <c r="H24" s="5"/>
      <c r="I24" s="5"/>
      <c r="J24" s="1"/>
      <c r="K24" s="1"/>
    </row>
    <row r="25" spans="1:11" s="8" customFormat="1" ht="39" customHeight="1">
      <c r="A25" s="5"/>
      <c r="B25" s="1"/>
      <c r="C25" s="1"/>
      <c r="D25" s="1"/>
      <c r="E25" s="1"/>
      <c r="F25" s="5"/>
      <c r="G25" s="5"/>
      <c r="H25" s="5"/>
      <c r="I25" s="5"/>
      <c r="J25" s="1"/>
      <c r="K25" s="1"/>
    </row>
    <row r="26" spans="1:11" s="8" customFormat="1" ht="39" customHeight="1">
      <c r="A26" s="5"/>
      <c r="B26" s="1"/>
      <c r="C26" s="1"/>
      <c r="D26" s="1"/>
      <c r="E26" s="1"/>
      <c r="F26" s="5"/>
      <c r="G26" s="5"/>
      <c r="H26" s="5"/>
      <c r="I26" s="5"/>
      <c r="J26" s="1"/>
      <c r="K26" s="1"/>
    </row>
    <row r="27" spans="1:11" s="8" customFormat="1">
      <c r="A27" s="5"/>
      <c r="B27" s="1"/>
      <c r="C27" s="1"/>
      <c r="D27" s="1"/>
      <c r="E27" s="1"/>
      <c r="F27" s="5"/>
      <c r="G27" s="5"/>
      <c r="H27" s="5"/>
      <c r="I27" s="5"/>
      <c r="J27" s="1"/>
      <c r="K27" s="1"/>
    </row>
    <row r="28" spans="1:11">
      <c r="E28" s="6"/>
    </row>
  </sheetData>
  <pageMargins left="0.7" right="0.7" top="0.75" bottom="0.75" header="0.3" footer="0.3"/>
  <pageSetup paperSize="9" scale="70" orientation="landscape" r:id="rId1"/>
  <ignoredErrors>
    <ignoredError sqref="K3:K20" calculatedColumn="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motor" ma:contentTypeID="0x0101004F9C3DA4EFA24741AD6D965779F91C0300D34374BB6F21F541B4FFA535A9FC66F6" ma:contentTypeVersion="39" ma:contentTypeDescription="Crea un document nou" ma:contentTypeScope="" ma:versionID="dec8e21c7615f9e87e0f3853600aa97e">
  <xsd:schema xmlns:xsd="http://www.w3.org/2001/XMLSchema" xmlns:xs="http://www.w3.org/2001/XMLSchema" xmlns:p="http://schemas.microsoft.com/office/2006/metadata/properties" xmlns:ns1="c8de0594-42e2-4f26-8a69-9df094374455" xmlns:ns3="b33c6233-2ab6-44e4-b566-b78dc0012292" targetNamespace="http://schemas.microsoft.com/office/2006/metadata/properties" ma:root="true" ma:fieldsID="c278fd6515a0446d3526286b88c67c61" ns1:_="" ns3:_="">
    <xsd:import namespace="c8de0594-42e2-4f26-8a69-9df094374455"/>
    <xsd:import namespace="b33c6233-2ab6-44e4-b566-b78dc0012292"/>
    <xsd:element name="properties">
      <xsd:complexType>
        <xsd:sequence>
          <xsd:element name="documentManagement">
            <xsd:complexType>
              <xsd:all>
                <xsd:element ref="ns1:TMB_CH_TipusDocu" minOccurs="0"/>
                <xsd:element ref="ns1:TMB_Perfil" minOccurs="0"/>
                <xsd:element ref="ns1:TMB_OP" minOccurs="0"/>
                <xsd:element ref="ns1:TMB_CA" minOccurs="0"/>
                <xsd:element ref="ns1:TMB_CC" minOccurs="0"/>
                <xsd:element ref="ns1:TMB_DataAltres" minOccurs="0"/>
                <xsd:element ref="ns1:TMB_Nota" minOccurs="0"/>
                <xsd:element ref="ns1:TMB_IDLicitacio" minOccurs="0"/>
                <xsd:element ref="ns1:TaxCatchAll" minOccurs="0"/>
                <xsd:element ref="ns1:TMB_DataComiteWF" minOccurs="0"/>
                <xsd:element ref="ns1:TMB_seguimentWorkflow" minOccurs="0"/>
                <xsd:element ref="ns1:b82b7a08db3a4ab5a955c48b15659d84" minOccurs="0"/>
                <xsd:element ref="ns1:b3a2275c509d4b0394d7e35eb2e777cd" minOccurs="0"/>
                <xsd:element ref="ns1:ecb982cbbbba49edba287c0296970fd2" minOccurs="0"/>
                <xsd:element ref="ns1:TaxCatchAllLabel" minOccurs="0"/>
                <xsd:element ref="ns1:g93776c333e34272ab15451ee7fa82be" minOccurs="0"/>
                <xsd:element ref="ns1:TMB_TitolLicitacio" minOccurs="0"/>
                <xsd:element ref="ns1:h480fc279f9148aeb4afcdcf27073b87" minOccurs="0"/>
                <xsd:element ref="ns1:TMB_NumeroSolicitud" minOccurs="0"/>
                <xsd:element ref="ns3:lcf76f155ced4ddcb4097134ff3c332f" minOccurs="0"/>
                <xsd:element ref="ns3:DocOk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de0594-42e2-4f26-8a69-9df094374455" elementFormDefault="qualified">
    <xsd:import namespace="http://schemas.microsoft.com/office/2006/documentManagement/types"/>
    <xsd:import namespace="http://schemas.microsoft.com/office/infopath/2007/PartnerControls"/>
    <xsd:element name="TMB_CH_TipusDocu" ma:index="0" nillable="true" ma:displayName="TMB_CH_TipusDocu" ma:format="Dropdown" ma:internalName="TMB_CH_TipusDocu" ma:readOnly="false">
      <xsd:simpleType>
        <xsd:restriction base="dms:Choice">
          <xsd:enumeration value="Acta"/>
          <xsd:enumeration value="Acta ob s1"/>
          <xsd:enumeration value="Acta ob s2"/>
          <xsd:enumeration value="Acta ob s3"/>
          <xsd:enumeration value="Acta Rebuig"/>
          <xsd:enumeration value="Acta rec of"/>
          <xsd:enumeration value="Adj OP"/>
          <xsd:enumeration value="Adj CA"/>
          <xsd:enumeration value="Adj CB CA"/>
          <xsd:enumeration value="Adj CB CC"/>
          <xsd:enumeration value="Adj CC"/>
          <xsd:enumeration value="Adj CD"/>
          <xsd:enumeration value="Adj MC"/>
          <xsd:enumeration value="Adj Modif MC"/>
          <xsd:enumeration value="Adj Tanc MC"/>
          <xsd:enumeration value="Annexe"/>
          <xsd:enumeration value="Anunci"/>
          <xsd:enumeration value="Aprovisionaments"/>
          <xsd:enumeration value="Cert. Ofertes"/>
          <xsd:enumeration value="DEUC"/>
          <xsd:enumeration value="Esborranys i doc treball"/>
          <xsd:enumeration value="Inf Mod Adj"/>
          <xsd:enumeration value="Inf Mod Inic"/>
          <xsd:enumeration value="Inf negoc"/>
          <xsd:enumeration value="Inf Prov Únic"/>
          <xsd:enumeration value="Inf s1"/>
          <xsd:enumeration value="Inf s2"/>
          <xsd:enumeration value="Inf s3"/>
          <xsd:enumeration value="Inf Tanc Adj"/>
          <xsd:enumeration value="Inf Urgència"/>
          <xsd:enumeration value="Informe"/>
          <xsd:enumeration value="Inici CA"/>
          <xsd:enumeration value="Inici CC"/>
          <xsd:enumeration value="Inici OP"/>
          <xsd:enumeration value="JN"/>
          <xsd:enumeration value="Oferta Prov"/>
          <xsd:enumeration value="Organs de contractació"/>
          <xsd:enumeration value="Organs de Treball"/>
          <xsd:enumeration value="Proveidor"/>
          <xsd:enumeration value="Promotor"/>
          <xsd:enumeration value="PCP"/>
          <xsd:enumeration value="PPT"/>
          <xsd:enumeration value="PU"/>
          <xsd:enumeration value="QC"/>
          <xsd:enumeration value="Registre ob s1"/>
          <xsd:enumeration value="Registre ob s2"/>
          <xsd:enumeration value="Registre ob s3"/>
          <xsd:enumeration value="Resum"/>
          <xsd:enumeration value="Mod Adj CA"/>
          <xsd:enumeration value="Mod Adj CC"/>
          <xsd:enumeration value="Mod Adj OP"/>
          <xsd:enumeration value="Mod Inici CC"/>
          <xsd:enumeration value="Mod Inici CA"/>
          <xsd:enumeration value="Mod Inici OP"/>
          <xsd:enumeration value="Penal Inici CA"/>
          <xsd:enumeration value="Penal Inici CC"/>
          <xsd:enumeration value="Penal Def CA"/>
          <xsd:enumeration value="Penal Def CC"/>
          <xsd:enumeration value="Rev Preu Prov CA"/>
          <xsd:enumeration value="Rev Preu Prov CC"/>
          <xsd:enumeration value="Rev Preu Def CA"/>
          <xsd:enumeration value="Rev Preu Def CC"/>
          <xsd:enumeration value="Tanc CC"/>
          <xsd:enumeration value="Tanc CA"/>
          <xsd:enumeration value="Varis"/>
        </xsd:restriction>
      </xsd:simpleType>
    </xsd:element>
    <xsd:element name="TMB_Perfil" ma:index="3" nillable="true" ma:displayName="Perfil" ma:default="0" ma:internalName="TMB_Perfil" ma:readOnly="false">
      <xsd:simpleType>
        <xsd:restriction base="dms:Boolean"/>
      </xsd:simpleType>
    </xsd:element>
    <xsd:element name="TMB_OP" ma:index="4" nillable="true" ma:displayName="OP" ma:format="DateOnly" ma:indexed="true" ma:internalName="TMB_OP" ma:readOnly="false">
      <xsd:simpleType>
        <xsd:restriction base="dms:DateTime"/>
      </xsd:simpleType>
    </xsd:element>
    <xsd:element name="TMB_CA" ma:index="5" nillable="true" ma:displayName="CA" ma:format="DateOnly" ma:indexed="true" ma:internalName="TMB_CA" ma:readOnly="false">
      <xsd:simpleType>
        <xsd:restriction base="dms:DateTime"/>
      </xsd:simpleType>
    </xsd:element>
    <xsd:element name="TMB_CC" ma:index="6" nillable="true" ma:displayName="CC" ma:format="DateOnly" ma:indexed="true" ma:internalName="TMB_CC" ma:readOnly="false">
      <xsd:simpleType>
        <xsd:restriction base="dms:DateTime"/>
      </xsd:simpleType>
    </xsd:element>
    <xsd:element name="TMB_DataAltres" ma:index="7" nillable="true" ma:displayName="Altres" ma:format="DateOnly" ma:internalName="TMB_DataAltres" ma:readOnly="false">
      <xsd:simpleType>
        <xsd:restriction base="dms:DateTime"/>
      </xsd:simpleType>
    </xsd:element>
    <xsd:element name="TMB_Nota" ma:index="8" nillable="true" ma:displayName="Nota" ma:internalName="TMB_Nota" ma:readOnly="false">
      <xsd:simpleType>
        <xsd:restriction base="dms:Note">
          <xsd:maxLength value="255"/>
        </xsd:restriction>
      </xsd:simpleType>
    </xsd:element>
    <xsd:element name="TMB_IDLicitacio" ma:index="10" nillable="true" ma:displayName="IDLicitacio" ma:internalName="TMB_IDLicitacio" ma:readOnly="false" ma:percentage="FALSE">
      <xsd:simpleType>
        <xsd:restriction base="dms:Number"/>
      </xsd:simpleType>
    </xsd:element>
    <xsd:element name="TaxCatchAll" ma:index="14" nillable="true" ma:displayName="Taxonomy Catch All Column" ma:hidden="true" ma:list="{f9e4213d-ed2a-47af-a33e-0837a4383def}" ma:internalName="TaxCatchAll" ma:readOnly="false" ma:showField="CatchAllData" ma:web="c8de0594-42e2-4f26-8a69-9df094374455">
      <xsd:complexType>
        <xsd:complexContent>
          <xsd:extension base="dms:MultiChoiceLookup">
            <xsd:sequence>
              <xsd:element name="Value" type="dms:Lookup" maxOccurs="unbounded" minOccurs="0" nillable="true"/>
            </xsd:sequence>
          </xsd:extension>
        </xsd:complexContent>
      </xsd:complexType>
    </xsd:element>
    <xsd:element name="TMB_DataComiteWF" ma:index="19" nillable="true" ma:displayName="Data Comité Workflow" ma:format="DateOnly" ma:internalName="TMB_DataComiteWF" ma:readOnly="false">
      <xsd:simpleType>
        <xsd:restriction base="dms:DateTime"/>
      </xsd:simpleType>
    </xsd:element>
    <xsd:element name="TMB_seguimentWorkflow" ma:index="20" nillable="true" ma:displayName="Seguiment Workflow" ma:internalName="TMB_seguimentWorkflow" ma:readOnly="false">
      <xsd:simpleType>
        <xsd:restriction base="dms:Note">
          <xsd:maxLength value="255"/>
        </xsd:restriction>
      </xsd:simpleType>
    </xsd:element>
    <xsd:element name="b82b7a08db3a4ab5a955c48b15659d84" ma:index="22" nillable="true" ma:taxonomy="true" ma:internalName="b82b7a08db3a4ab5a955c48b15659d84" ma:taxonomyFieldName="TMB_Plecs" ma:displayName="Plecs" ma:readOnly="false" ma:fieldId="{b82b7a08-db3a-4ab5-a955-c48b15659d84}" ma:sspId="c3f7846d-f0e6-4cc5-afcf-2c5780da8c96" ma:termSetId="e13197b8-6577-42a1-8c14-590c785d38b9" ma:anchorId="00000000-0000-0000-0000-000000000000" ma:open="false" ma:isKeyword="false">
      <xsd:complexType>
        <xsd:sequence>
          <xsd:element ref="pc:Terms" minOccurs="0" maxOccurs="1"/>
        </xsd:sequence>
      </xsd:complexType>
    </xsd:element>
    <xsd:element name="b3a2275c509d4b0394d7e35eb2e777cd" ma:index="23" nillable="true" ma:displayName="TMB_Estat_0" ma:hidden="true" ma:internalName="b3a2275c509d4b0394d7e35eb2e777cd" ma:readOnly="false">
      <xsd:simpleType>
        <xsd:restriction base="dms:Note"/>
      </xsd:simpleType>
    </xsd:element>
    <xsd:element name="ecb982cbbbba49edba287c0296970fd2" ma:index="24" nillable="true" ma:taxonomy="true" ma:internalName="ecb982cbbbba49edba287c0296970fd2" ma:taxonomyFieldName="TMB_TipusDoc" ma:displayName="Tipus Docu." ma:readOnly="false" ma:default="" ma:fieldId="{ecb982cb-bbba-49ed-ba28-7c0296970fd2}" ma:sspId="c3f7846d-f0e6-4cc5-afcf-2c5780da8c96" ma:termSetId="57e38b99-a593-4f1c-b130-58a39ad263ae"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f9e4213d-ed2a-47af-a33e-0837a4383def}" ma:internalName="TaxCatchAllLabel" ma:readOnly="true" ma:showField="CatchAllDataLabel" ma:web="c8de0594-42e2-4f26-8a69-9df094374455">
      <xsd:complexType>
        <xsd:complexContent>
          <xsd:extension base="dms:MultiChoiceLookup">
            <xsd:sequence>
              <xsd:element name="Value" type="dms:Lookup" maxOccurs="unbounded" minOccurs="0" nillable="true"/>
            </xsd:sequence>
          </xsd:extension>
        </xsd:complexContent>
      </xsd:complexType>
    </xsd:element>
    <xsd:element name="g93776c333e34272ab15451ee7fa82be" ma:index="26" nillable="true" ma:taxonomy="true" ma:internalName="g93776c333e34272ab15451ee7fa82be" ma:taxonomyFieldName="TMB_Fase" ma:displayName="Fase licitació" ma:indexed="true" ma:readOnly="false" ma:fieldId="{093776c3-33e3-4272-ab15-451ee7fa82be}" ma:sspId="c3f7846d-f0e6-4cc5-afcf-2c5780da8c96" ma:termSetId="0a3c70e4-a445-405e-9e86-2a73306d24d4" ma:anchorId="00000000-0000-0000-0000-000000000000" ma:open="false" ma:isKeyword="false">
      <xsd:complexType>
        <xsd:sequence>
          <xsd:element ref="pc:Terms" minOccurs="0" maxOccurs="1"/>
        </xsd:sequence>
      </xsd:complexType>
    </xsd:element>
    <xsd:element name="TMB_TitolLicitacio" ma:index="27" nillable="true" ma:displayName="Titol Licitacio" ma:indexed="true" ma:internalName="TMB_TitolLicitacio" ma:readOnly="false">
      <xsd:simpleType>
        <xsd:restriction base="dms:Text">
          <xsd:maxLength value="255"/>
        </xsd:restriction>
      </xsd:simpleType>
    </xsd:element>
    <xsd:element name="h480fc279f9148aeb4afcdcf27073b87" ma:index="29" nillable="true" ma:taxonomy="true" ma:internalName="h480fc279f9148aeb4afcdcf27073b87" ma:taxonomyFieldName="TMB_Estat" ma:displayName="Estat doc." ma:default="" ma:fieldId="{1480fc27-9f91-48ae-b4af-cdcf27073b87}" ma:sspId="c3f7846d-f0e6-4cc5-afcf-2c5780da8c96" ma:termSetId="c9741bec-2e2c-46aa-b9c9-ee0466866e37" ma:anchorId="00000000-0000-0000-0000-000000000000" ma:open="false" ma:isKeyword="false">
      <xsd:complexType>
        <xsd:sequence>
          <xsd:element ref="pc:Terms" minOccurs="0" maxOccurs="1"/>
        </xsd:sequence>
      </xsd:complexType>
    </xsd:element>
    <xsd:element name="TMB_NumeroSolicitud" ma:index="30" nillable="true" ma:displayName="Sol·licitud" ma:indexed="true" ma:internalName="TMB_NumeroSolicitu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3c6233-2ab6-44e4-b566-b78dc0012292" elementFormDefault="qualified">
    <xsd:import namespace="http://schemas.microsoft.com/office/2006/documentManagement/types"/>
    <xsd:import namespace="http://schemas.microsoft.com/office/infopath/2007/PartnerControls"/>
    <xsd:element name="lcf76f155ced4ddcb4097134ff3c332f" ma:index="31" nillable="true" ma:displayName="Etiquetes de la imatge_0" ma:hidden="true" ma:internalName="lcf76f155ced4ddcb4097134ff3c332f">
      <xsd:simpleType>
        <xsd:restriction base="dms:Note"/>
      </xsd:simpleType>
    </xsd:element>
    <xsd:element name="DocOkMA" ma:index="32" nillable="true" ma:displayName="Doc Ok MA" ma:format="DateOnly" ma:internalName="DocOkMA">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us de contingut"/>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TMB_seguimentWorkflow xmlns="c8de0594-42e2-4f26-8a69-9df094374455" xsi:nil="true"/>
    <TMB_NumeroSolicitud xmlns="c8de0594-42e2-4f26-8a69-9df094374455">12000741</TMB_NumeroSolicitud>
    <TMB_Nota xmlns="c8de0594-42e2-4f26-8a69-9df094374455" xsi:nil="true"/>
    <h480fc279f9148aeb4afcdcf27073b87 xmlns="c8de0594-42e2-4f26-8a69-9df094374455">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5cd44708-a357-4aee-a9ab-ade886f4bbf7</TermId>
        </TermInfo>
      </Terms>
    </h480fc279f9148aeb4afcdcf27073b87>
    <TMB_TitolLicitacio xmlns="c8de0594-42e2-4f26-8a69-9df094374455">12000741 - Material informàtic</TMB_TitolLicitacio>
    <TMB_DataComiteWF xmlns="c8de0594-42e2-4f26-8a69-9df094374455" xsi:nil="true"/>
    <lcf76f155ced4ddcb4097134ff3c332f xmlns="b33c6233-2ab6-44e4-b566-b78dc0012292" xsi:nil="true"/>
    <TaxCatchAll xmlns="c8de0594-42e2-4f26-8a69-9df094374455">
      <Value>3089</Value>
      <Value>3159</Value>
    </TaxCatchAll>
    <ecb982cbbbba49edba287c0296970fd2 xmlns="c8de0594-42e2-4f26-8a69-9df094374455">
      <Terms xmlns="http://schemas.microsoft.com/office/infopath/2007/PartnerControls"/>
    </ecb982cbbbba49edba287c0296970fd2>
    <TMB_CH_TipusDocu xmlns="c8de0594-42e2-4f26-8a69-9df094374455">Annexe</TMB_CH_TipusDocu>
    <DocOkMA xmlns="b33c6233-2ab6-44e4-b566-b78dc0012292" xsi:nil="true"/>
    <TMB_OP xmlns="c8de0594-42e2-4f26-8a69-9df094374455">2026-08-27T22:00:00+00:00</TMB_OP>
    <g93776c333e34272ab15451ee7fa82be xmlns="c8de0594-42e2-4f26-8a69-9df094374455">
      <Terms xmlns="http://schemas.microsoft.com/office/infopath/2007/PartnerControls">
        <TermInfo xmlns="http://schemas.microsoft.com/office/infopath/2007/PartnerControls">
          <TermName xmlns="http://schemas.microsoft.com/office/infopath/2007/PartnerControls">Inici</TermName>
          <TermId xmlns="http://schemas.microsoft.com/office/infopath/2007/PartnerControls">1ed37523-d63e-4991-aef8-399e829bfef8</TermId>
        </TermInfo>
      </Terms>
    </g93776c333e34272ab15451ee7fa82be>
    <TMB_IDLicitacio xmlns="c8de0594-42e2-4f26-8a69-9df094374455">576392</TMB_IDLicitacio>
    <TMB_CA xmlns="c8de0594-42e2-4f26-8a69-9df094374455" xsi:nil="true"/>
    <b82b7a08db3a4ab5a955c48b15659d84 xmlns="c8de0594-42e2-4f26-8a69-9df094374455">
      <Terms xmlns="http://schemas.microsoft.com/office/infopath/2007/PartnerControls"/>
    </b82b7a08db3a4ab5a955c48b15659d84>
    <TMB_DataAltres xmlns="c8de0594-42e2-4f26-8a69-9df094374455" xsi:nil="true"/>
    <TMB_Perfil xmlns="c8de0594-42e2-4f26-8a69-9df094374455">false</TMB_Perfil>
    <TMB_CC xmlns="c8de0594-42e2-4f26-8a69-9df094374455">2026-08-31T22:00:00+00:00</TMB_CC>
    <b3a2275c509d4b0394d7e35eb2e777cd xmlns="c8de0594-42e2-4f26-8a69-9df094374455" xsi:nil="true"/>
  </documentManagement>
</p:properties>
</file>

<file path=customXml/itemProps1.xml><?xml version="1.0" encoding="utf-8"?>
<ds:datastoreItem xmlns:ds="http://schemas.openxmlformats.org/officeDocument/2006/customXml" ds:itemID="{DF9A30F0-26C1-4BE9-A494-C44BF3E5CC2C}"/>
</file>

<file path=customXml/itemProps2.xml><?xml version="1.0" encoding="utf-8"?>
<ds:datastoreItem xmlns:ds="http://schemas.openxmlformats.org/officeDocument/2006/customXml" ds:itemID="{6EB7027E-096D-401F-A842-8122A57FE505}"/>
</file>

<file path=customXml/itemProps3.xml><?xml version="1.0" encoding="utf-8"?>
<ds:datastoreItem xmlns:ds="http://schemas.openxmlformats.org/officeDocument/2006/customXml" ds:itemID="{BC5AACB4-EAA7-49F6-962A-9C47A15F4E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Morales Martinez, Antonio</dc:creator>
  <cp:keywords/>
  <dc:description/>
  <cp:lastModifiedBy>Ros Fernandez, Francisco</cp:lastModifiedBy>
  <cp:revision/>
  <dcterms:created xsi:type="dcterms:W3CDTF">2023-11-07T12:07:57Z</dcterms:created>
  <dcterms:modified xsi:type="dcterms:W3CDTF">2026-08-24T09:44:46Z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0x0101004F9C3DA4EFA24741AD6D965779F91C0300D34374BB6F21F541B4FFA535A9FC66F6</vt:lpwstr>
  </property>
  <property fmtid="{D5CDD505-2E9C-101B-9397-08002B2CF9AE}" pid="3" name="eaedb32f61974917bc22b3946021685c">
    <vt:lpwstr/>
  </property>
  <property fmtid="{D5CDD505-2E9C-101B-9397-08002B2CF9AE}" pid="4" name="TMB_Docprov">
    <vt:lpwstr/>
  </property>
  <property fmtid="{D5CDD505-2E9C-101B-9397-08002B2CF9AE}" pid="5" name="MediaServiceImageTags">
    <vt:lpwstr/>
  </property>
  <property fmtid="{D5CDD505-2E9C-101B-9397-08002B2CF9AE}" pid="6" name="TMB_FaseDocProv">
    <vt:lpwstr/>
  </property>
  <property fmtid="{D5CDD505-2E9C-101B-9397-08002B2CF9AE}" pid="7" name="h80888fb7b914359b90c46b7c452b251">
    <vt:lpwstr/>
  </property>
  <property fmtid="{D5CDD505-2E9C-101B-9397-08002B2CF9AE}" pid="8" name="TMB_Proveidor">
    <vt:lpwstr/>
  </property>
  <property fmtid="{D5CDD505-2E9C-101B-9397-08002B2CF9AE}" pid="9" name="g93776c333e34272ab15451ee7fa82be">
    <vt:lpwstr/>
  </property>
  <property fmtid="{D5CDD505-2E9C-101B-9397-08002B2CF9AE}" pid="10" name="TMB_OrganC">
    <vt:lpwstr/>
  </property>
  <property fmtid="{D5CDD505-2E9C-101B-9397-08002B2CF9AE}" pid="11" name="TMB_TipusDoc">
    <vt:lpwstr/>
  </property>
  <property fmtid="{D5CDD505-2E9C-101B-9397-08002B2CF9AE}" pid="12" name="o0f6527fa5184dfa91381007b0eb82df">
    <vt:lpwstr/>
  </property>
  <property fmtid="{D5CDD505-2E9C-101B-9397-08002B2CF9AE}" pid="13" name="TMB_Fase">
    <vt:lpwstr>3089;#Inici|1ed37523-d63e-4991-aef8-399e829bfef8</vt:lpwstr>
  </property>
  <property fmtid="{D5CDD505-2E9C-101B-9397-08002B2CF9AE}" pid="14" name="TMB_Sobres">
    <vt:lpwstr/>
  </property>
  <property fmtid="{D5CDD505-2E9C-101B-9397-08002B2CF9AE}" pid="15" name="ba05a5f98ed745b98d9dacf37bda167c">
    <vt:lpwstr/>
  </property>
  <property fmtid="{D5CDD505-2E9C-101B-9397-08002B2CF9AE}" pid="16" name="TMB_Estat">
    <vt:lpwstr>3159;#Public|5cd44708-a357-4aee-a9ab-ade886f4bbf7</vt:lpwstr>
  </property>
  <property fmtid="{D5CDD505-2E9C-101B-9397-08002B2CF9AE}" pid="17" name="h3e189544f4e4582960eb2fb36374928">
    <vt:lpwstr/>
  </property>
  <property fmtid="{D5CDD505-2E9C-101B-9397-08002B2CF9AE}" pid="18" name="b82b7a08db3a4ab5a955c48b15659d84">
    <vt:lpwstr/>
  </property>
  <property fmtid="{D5CDD505-2E9C-101B-9397-08002B2CF9AE}" pid="19" name="TMB_Plecs">
    <vt:lpwstr/>
  </property>
  <property fmtid="{D5CDD505-2E9C-101B-9397-08002B2CF9AE}" pid="20" name="TMB_Perfil">
    <vt:bool>false</vt:bool>
  </property>
  <property fmtid="{D5CDD505-2E9C-101B-9397-08002B2CF9AE}" pid="21" name="TMB_IDLicitacio">
    <vt:r8>576392</vt:r8>
  </property>
  <property fmtid="{D5CDD505-2E9C-101B-9397-08002B2CF9AE}" pid="22" name="TMB_LastProcessedHash">
    <vt:lpwstr>c4238a58722efa6b1d8e3f70258a272ed7b1270f5c76a053077c1003d2687781</vt:lpwstr>
  </property>
  <property fmtid="{D5CDD505-2E9C-101B-9397-08002B2CF9AE}" pid="23" name="FirstName">
    <vt:lpwstr/>
  </property>
</Properties>
</file>