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C:\Users\97876\OneDrive\A\Traduccions\Electromedicina_CAP VI-Inversió_2026_CMPSB_PERT 25-26-27HM-2026-295 PORH - Mar i Espe - Anestèsia - Carro Anestèsia_Anestèsia\Fitxes LOT 2 (MAQUET)\CAST\"/>
    </mc:Choice>
  </mc:AlternateContent>
  <xr:revisionPtr revIDLastSave="0" documentId="13_ncr:1_{703487AB-15D1-43CC-9B5E-E11DB09ADAF3}" xr6:coauthVersionLast="47" xr6:coauthVersionMax="47" xr10:uidLastSave="{00000000-0000-0000-0000-000000000000}"/>
  <bookViews>
    <workbookView xWindow="-120" yWindow="-120" windowWidth="29040" windowHeight="15840" tabRatio="828" activeTab="1" xr2:uid="{00000000-000D-0000-FFFF-FFFF00000000}"/>
  </bookViews>
  <sheets>
    <sheet name="LOT2_CSUB_Compacte" sheetId="25" r:id="rId1"/>
    <sheet name="LOT2_CSUB_Toràcica" sheetId="26" r:id="rId2"/>
  </sheets>
  <definedNames>
    <definedName name="_xlnm.Print_Area" localSheetId="0">LOT2_CSUB_Compacte!$A$1:$G$47</definedName>
    <definedName name="_xlnm.Print_Area" localSheetId="1">LOT2_CSUB_Toràcica!$A$1:$G$43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26" l="1"/>
  <c r="D28" i="26"/>
  <c r="B28" i="26"/>
  <c r="D41" i="26" l="1"/>
  <c r="D32" i="25"/>
  <c r="D43" i="25" l="1"/>
  <c r="B32" i="25"/>
  <c r="D45" i="25" l="1"/>
</calcChain>
</file>

<file path=xl/sharedStrings.xml><?xml version="1.0" encoding="utf-8"?>
<sst xmlns="http://schemas.openxmlformats.org/spreadsheetml/2006/main" count="98" uniqueCount="60">
  <si>
    <t>2.1</t>
  </si>
  <si>
    <t>1.1</t>
  </si>
  <si>
    <t>1.2</t>
  </si>
  <si>
    <t>1.3</t>
  </si>
  <si>
    <t>1.4</t>
  </si>
  <si>
    <t>1.5</t>
  </si>
  <si>
    <t>1.6</t>
  </si>
  <si>
    <t>2.2</t>
  </si>
  <si>
    <t>Procediment i facilitat d'ús i en la gestió d'alarmes i límits</t>
  </si>
  <si>
    <t>2.3</t>
  </si>
  <si>
    <t>1.7</t>
  </si>
  <si>
    <t>1.8</t>
  </si>
  <si>
    <t>1.9</t>
  </si>
  <si>
    <t>EQUIPO DE ANESTESIA DE MEDIA COMPLEJIDAD COMPACTO CON MONITOR</t>
  </si>
  <si>
    <r>
      <rPr>
        <b/>
        <sz val="10"/>
        <color rgb="FF000000"/>
        <rFont val="Arial "/>
      </rPr>
      <t>Nota</t>
    </r>
    <r>
      <rPr>
        <sz val="10"/>
        <color rgb="FF000000"/>
        <rFont val="Arial "/>
      </rPr>
      <t>: en la columna "Documento", deberá indicarse el documento aportado donde se justifica debidamente el dato o característica demandada; y en la columna "página del documento", se indicará la página y el apartado del documento para comprobación y justificación de las características técnicas solicitada u otros aspectos a evaluar.</t>
    </r>
  </si>
  <si>
    <t>Criterios evaluables según juicios de valor</t>
  </si>
  <si>
    <t>Puntuación máxima</t>
  </si>
  <si>
    <t>Documento</t>
  </si>
  <si>
    <t>Pàgina del documento</t>
  </si>
  <si>
    <t>Valoración EETT del equipo:</t>
  </si>
  <si>
    <t>Control automático de gas con objetivo EtAA</t>
  </si>
  <si>
    <t>El equipo dispondrá de un sistema de control automático de gas que permita seleccionar una concentración objetivo de agente anestésico end-tidal (EtAA) con regulación automática simultánea del flujo de gas fresco y del suministro de agente, con posibilidad de seleccionar la velocidad de consecución del objetivo.
· Sistema que cumple todas las características descritas con un alto grado de precisión, robustez y facilidad de uso: entre &gt; (0,5 × máxima puntuación del apartado) y la máxima puntuación del apartado.
· Sistema que cumple las características descritas pero con limitaciones de precisión, robustez o facilidad de uso: entre &gt; 0 y (0,5 × máxima puntuación del apartado).
· El equipo no dispone de esta funcionalidad o insuficientemente justificada: 0 puntos.</t>
  </si>
  <si>
    <t>Circuito cerrado/abierto y maniobras de reclutamiento alveolar</t>
  </si>
  <si>
    <t>El equipo permitirá trabajar en modo de circuito cerrado y circuito abierto con gestión automática del flujo, disponiendo de un sistema automatizado de maniobras de reclutamiento alveolar programables. El sistema deberá permitir configurar de forma independiente, como mínimo, los siguientes parámetros: Ppico objetivo, PEEP objetivo, número de respiraciones por nivel y PEEP post-maniobra. Se valorará positivamente un mayor número de escalones programables en la rutina de reclutamiento, la medida automatizada de la compliancia dinámica en cada escalón y la indicación continua del tiempo de duración de la maniobra en curso.
· Sistema con todas las prestaciones descritas (circuito cerrado/abierto, configuración independiente de Ppico objetivo, PEEP objetivo, número de respiraciones por nivel y PEEP post-maniobra, elevado número de escalones programables, medida automatizada de la compliancia dinámica en cada escalón e indicación continua del tiempo de duración de la maniobra): entre &gt; (0,5 ×.
· Sistema con las prestaciones básicas (circuito cerrado/abierto y configuración de los parámetros principales: Ppico objetivo, PEEP objetivo, número de respiraciones por nivel y PEEP post-maniobra), pero sin medida de compliancia por escalón, sin indicación continua del tiempo o con un número limitado de escalones programables: entre &gt; 0 y (0,5 × máxima puntuación).
· El equipo no dispone de este sistema o no permite configurar de forma independiente los parámetros mínimos exigidos: 0 puntos.</t>
  </si>
  <si>
    <t>Visualización simultánea de curvas y bucles</t>
  </si>
  <si>
    <t>La pantalla del ventilador permitirá la visualización simultánea de un mínimo de 6 curvas dinámicas configurables por el usuario, incluyendo bucles Flux-Volum y Presión-Volum en tiempo real, y curva dinámica de volumen para detección inmediata de fugas.
· Pantalla con visualización simultánea muy por encima del mínimo exigido de 6 curvas, totalmente configurable por el usuario, con bucles Flux-Volum y Presión-Volum en tiempo real y curva dinámica de volumen para detección inmediata de fugas bien resuelta: entre &gt; (0,5 × máxima puntuación del apartado) y la máxima puntuación del apartado.
· Pantalla que cumple el mínimo de 6 curvas simultáneas configurables, con bucles Flux-Volum y Presión-Volum en tiempo real y curva de detección de fugas, pero con menor amplitud o configurabilidad: entre &gt; 0 y (0,5 × máxima puntuación del apartado).
· El ventilador no alcanza el mínimo de 6 curvas simultáneas, no incluye los bucles exigidos o la curva de detección de fugas, o es insuficientemente justificado: 0 puntos.</t>
  </si>
  <si>
    <t>Flujo inspiratorio máximo</t>
  </si>
  <si>
    <t>El flujo inspiratorio máximo del ventilador será igual o superior a 200 l/min.
· Flujo inspiratorio máximo muy por encima de 200 l/min, con beneficio clínico claramente justificado en situaciones de elevada demanda ventilatoria (obstrucción, alta compliancia, pacientes de gran corpulencia): entre &gt; (0,5 × máxima puntuación del apartado) y la máxima puntuación del apartado.
· Flujo inspiratorio superior a 200 l/min pero con margen de mejora moderado o limitadamente justificado: entre &gt; 0 y (0,5 × máxima puntuación del apartado).
· Flujo inspiratorio igual a 200 l/min, inferior, o mejora no justificada: 0 puntos.</t>
  </si>
  <si>
    <t>Ventilación manual de seguridad en fallo eléctrico total</t>
  </si>
  <si>
    <t>En caso de fallo eléctrico total con el equipo completamente apagado, será posible realizar ventilación manual mediante circuito circular con suministro de gases frescos, pero con bloqueo físico o de seguridad que impida la entrega de agentes anestésicos desde los vaporizadores.
· Sistema que garantiza la ventilación manual mediante circuito circular con suministro de gases frescos en fallo eléctrico total, con un bloqueo físico o de seguridad robusto, fiable y bien justificado que impide la entrega de agentes anestésicos: entre &gt; (0,5 × máxima puntuación del apartado) y la máxima puntuación del apartado.
· Sistema que cumple la funcionalidad descrita pero con menor robustez, fiabilidad o justificación del mecanismo de bloqueo: entre &gt; 0 y (0,5 × máxima puntuación del apartado).
· El equipo no permite la ventilación manual en fallo eléctrico total, no dispone del bloqueo de seguridad exigido, o es insuficientemente justificado: 0 puntos.</t>
  </si>
  <si>
    <t>Panel frontal independiente con equipo principal apagado</t>
  </si>
  <si>
    <t>El equipo dispondrá de un panel o indicador frontal independiente, visible y operativo con el equipo principal apagado, que muestre al menos el estado de la presión en vías respiratorias, el nivel de batería y el estado del suministro de gases.
· Panel independiente muy visible y claro, operativo con el equipo apagado, que muestra la presión en vías respiratorias, el nivel de batería, el estado del suministro de gases e información adicional relevante para la seguridad clínica: entre &gt; (0,5 × máxima puntuación del apartado) y la máxima puntuación del apartado.
· Panel independiente operativo con el equipo apagado que muestra únicamente los tres parámetros mínimos exigidos (presión en vías respiratorias, nivel de batería y estado del suministro de gases), con menor visibilidad o claridad: entre &gt; 0 y (0,5 × máxima puntuación del apartado).
· El equipo no dispone de este panel independiente, no está operativo con el equipo apagado, o no muestra los parámetros mínimos exigidos: 0 puntos.</t>
  </si>
  <si>
    <t>Tomas de corriente auxiliares integradas</t>
  </si>
  <si>
    <t>El equipo dispondrá de un mínimo de 4 tomas de corriente auxiliar integradas en la estructura, conectadas a transformador de aislamiento, para la alimentación de periféricos.
· Equipo con un número de tomas de corriente auxiliares superior al mínimo de 4, integradas en la estructura, conectadas a transformador de aislamiento, con disposición ergonómica y garantías de seguridad eléctrica bien justificadas: entre &gt; (0,5 × máxima puntuación del apartado) y la máxima puntuación del apartado.
· Equipo que cumple el mínimo de 4 tomas de corriente auxiliares integradas y conectadas a transformador de aislamiento, con disposición o justificación limitada: entre &gt; 0 y (0,5 × máxima puntuación del apartado).
· El equipo no dispone del mínimo de 4 tomas exigidas, no están conectadas a transformador de aislamiento, o es insuficientemente justificado: 0 puntos.</t>
  </si>
  <si>
    <t>Servocontrol electrónico de alta precisión</t>
  </si>
  <si>
    <t>El ventilador dispondrá de un sistema de servocontrol electrónico de alta precisión para la regulación del flujo y presión inspiratoria, independiente de las variaciones del suministro de gas de la red hospitalaria.
· Sistema de servocontrol electrónico de alta precisión, con independencia total y bien justificada de las variaciones del suministro de gas de la red hospitalaria, garantizando estabilidad de flujo y presión inspiratoria: entre &gt; (0,5 × máxima puntuación del apartado) y la máxima puntuación del apartado.
· Sistema de servocontrol que regula el flujo y la presión inspiratoria pero con independencia de la red hospitalaria limitadamente justificada: entre &gt; 0 y (0,5 × máxima puntuación del apartado).
· El equipo no dispone de este sistema de servocontrol, no es independiente de las variaciones de la red, o es insuficientemente justificado: 0 puntos.</t>
  </si>
  <si>
    <t>Dimensiones y maniobrabilidad en quirófano</t>
  </si>
  <si>
    <t>El equipo dispondrá de unas reducidas dimensiones que faciliten su maniobrabilidad en quirófanos con espacio limitado. Se establece como referencia una anchura máxima de 750 mm medida sobre la estructura base del equipo sin accesorios laterales.
· Anchura igual o inferior a 750 mm medida sobre la estructura base sin accesorios laterales, con muy buena maniobrabilidad en quirófanos de espacio limitado: entre &gt; (0,5 × máxima puntuación del apartado) y la máxima puntuación del apartado.
· Anchura entre 751 mm y 900 mm medida sobre la estructura base sin accesorios laterales, con maniobrabilidad adecuada pero limitada: entre &gt; 0 y (0,5 × máxima puntuación del apartado).
· Ancho superior a 900 mm medida sobre la estructura base sin accesorios laterales: 0 puntos.</t>
  </si>
  <si>
    <t xml:space="preserve">Valoración de muestra: </t>
  </si>
  <si>
    <t>Ergonomía y diseño intuitivo</t>
  </si>
  <si>
    <t>Se valorará la facilidad de manipulación del equipo y maniobrabilidad y la facilidad de interacción con el equipo, la disposición de los parámetros y datos en pantalla así como la presentación de los menús</t>
  </si>
  <si>
    <t>Altas prestaciones ergonómicas: entre &gt; (0,5 * máxima puntuación del apartado) y máxima puntuación del apartado
Prestaciones ergonómicas buenas: entre &gt; 0 y (0,5* máxima puntuación del apartado)
Prestaciones ergonómicas regulares o no adecuadas: 0 puntos</t>
  </si>
  <si>
    <t>Arquitectura y diseño del circuito de anestesia.</t>
  </si>
  <si>
    <t>Se valorará la separación física entre el gas motriz y el gas paciente, que impide la entrada no controlada de gases que alteren el flujo de gases frescos y permita visualizar potenciales escapes.</t>
  </si>
  <si>
    <t>Equipo con elevadas prestaciones arquitectónicas: entre &gt; (0,5 * máxima puntuación del apartado) y máxima puntuación del apartado
Equipo con buenas prestaciones arquitectónicas: entre &gt; 0 y (0,5* máxima puntuación del apartado)
Equipo con prestaciones arquitectónicas regulares o no adecuadas: 0 puntos</t>
  </si>
  <si>
    <t>Se valorará la facilidad de uso del equipo y la eficiencia en el proceso de uso</t>
  </si>
  <si>
    <t>Equipo con elevada facilidad de uso: entre &gt; (0,5 * máxima puntuación del apartado) y máxima puntuación del apartado
Equipo con facilidad de uso regular: entre &gt; 0 y (0,5 * máxima puntuación del apartado)
Equipo con dificultad de uso: 0 puntos</t>
  </si>
  <si>
    <t>Valoración de la muestra</t>
  </si>
  <si>
    <t>Puntuación valoración Subjetiva</t>
  </si>
  <si>
    <t xml:space="preserve">Puntuación Obtenida </t>
  </si>
  <si>
    <t>Total Puntuación Subjetiva</t>
  </si>
  <si>
    <t>EQUIPO DE ANESTESIA DE MEDIA COMPLEJIDAD POR TORÁCICA CON MONITOR</t>
  </si>
  <si>
    <t xml:space="preserve">Control automático de gas con objetivo EtAA y reducción automática a mínimos
</t>
  </si>
  <si>
    <t>El equipo dispondrá de un sistema de control automático de gas que permita seleccionar una concentración objetivo de agente anestésico end-tidal (EtAA) con regulación automática simultánea del flujo de gas fresco y del suministro de agente, con posibilidad de seleccionar la velocidad de consecución del objetivo. El sistema reducirá automáticamente el FGF y el suministro de agente hasta niveles mínimos una vez alcanzado el objetivo.
· Sistema que cumple todas las características descritas con un alto grado de precisión, robustez y facilidad de uso, incluyendo una reducción automática del FGF y del agente hasta niveles mínimos muy eficiente: entre &gt; (0,5 × máxima puntuación del apartado) y la máxima puntuación del apartado.
· Sistema que cumple las características descritas pero con limitaciones de precisión, robustez o eficiencia en la reducción automática a niveles mínimos: entre &gt; 0 y (0,5 × máxima puntuación del apartado).
· El equipo no dispone de esta funcionalidad o insuficientemente justificada: 0 puntos.</t>
  </si>
  <si>
    <t xml:space="preserve">El equipo permitirá trabajar en modo de circuito cerrado y circuito abierto con gestión automática del flujo, disponiendo de un sistema automatizado de maniobras de reclutamiento alveolar programables. El sistema deberá permitir configurar de forma independiente, como mínimo, los siguientes parámetros: Ppico objetivo, PEEP objetivo, número de respiraciones por nivel y PEEP post-maniobra. Se valorará positivamente un mayor número de escalones programables en la rutina de reclutamiento, la medida automatizada de la compliancia dinámica en cada escalón y la indicación continua del tiempo de duración de la maniobra en curso.
· Sistema con todas las prestaciones descritas (circuito cerrado/abierto, configuración independiente de Ppico objetivo, PEEP objetivo, número de respiraciones por nivel y PEEP post-maniobra, elevado número de escalones programables, medida automatizada de la compliancia dinámica en cada escalón e indicación continua del tiempo de duración de la maniobra): entre &gt; (0,5 ×.
· Sistema con las prestaciones básicas (circuito cerrado/abierto y configuración de los parámetros principales: Ppico objetivo, PEEP objetivo, número de respiraciones por nivel y PEEP post-maniobra), pero sin medida de compliancia por escalón, sin indicación continua del tiempo o con un número limitado de escalones programables: entre &gt; 0 y (0,5 × máxima puntuación).
· El equipo no dispone de este sistema o no permite configurar de forma independiente los parámetros mínimos exigidos: 0 puntos.
</t>
  </si>
  <si>
    <t>Reservorio de gases espirados activo</t>
  </si>
  <si>
    <t>El sistema respiratorio dispondrá de un reservorio de gases espirados activo que impida la entrada de aire ambiente en el circuito del paciente en todas las condiciones de funcionamiento.
· Reservorio activo muy fiable, que garantiza de forma robusta y bien justificada la imposibilidad de entrada de aire ambiente en todas las condiciones de funcionamiento: entre &gt; (0,5 × máxima puntuación del apartado) y la máxima puntuación del apartado.
· Reservorio activo funcional pero con menor fiabilidad o justificación limitada en algunas condiciones de funcionamiento: entre &gt; 0 y (0,5 × máxima puntuación del apartado).
· El sistema respiratorio no dispone de este reservorio activo, no impide la entrada de aire ambiente en todas las condiciones, o es insuficientemente justificado: 0 puntos.</t>
  </si>
  <si>
    <t>Autonomía integrada de la batería interna</t>
  </si>
  <si>
    <t>La batería interna del equipo alimentará de forma integrada a todos los dispositivos del sistema (mezclador electrónico, ventilador y sistemas de monitorización integrados), sin necesidad de elementos externos, con una autonomía mínima de 120 minutos en condiciones normales de funcionamiento.
· Batería que alimenta de forma integrada todos los dispositivos del sistema sin elementos externos, con una autonomía muy superior a los 120 minutos mínimos y bien justificada: entre &gt; (0,5 × máxima puntuación del apartado) y la máxima puntuación del apartado.
· Batería que cumple la alimentación integrada y el mínimo de 120 minutos de autonomía, pero con margen de mejora limitado o limitadamente justificado: entre &gt; 0 y (0,5 × máxima puntuación del apartado).
· El equipo no alimenta de forma integrada todos los dispositivos, requiere elementos externos, no alcanza el mínimo de 120 minutos de autonomía, o es insuficientemente justificado: 0 puntos.</t>
  </si>
  <si>
    <t>Procedimiento y facilidad de uso y en la gestión de alarmas y límites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</si>
</sst>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9">
    <font>
      <sz val="11"/>
      <color theme="1"/>
      <name val="Calibri"/>
      <family val="2"/>
      <scheme val="minor"/>
    </font>
    <font>
      <sz val="11"/>
      <color theme="1"/>
      <name val="Calibri"/>
      <family val="2"/>
      <scheme val="minor"/>
    </font>
    <font>
      <u/>
      <sz val="11"/>
      <color theme="10"/>
      <name val="Calibri"/>
      <family val="2"/>
      <scheme val="minor"/>
    </font>
    <font>
      <sz val="10"/>
      <name val="Arial"/>
      <family val="2"/>
    </font>
    <font>
      <b/>
      <sz val="10"/>
      <color rgb="FF000000"/>
      <name val="Arial "/>
    </font>
    <font>
      <sz val="10"/>
      <color rgb="FF000000"/>
      <name val="Arial "/>
    </font>
    <font>
      <sz val="10"/>
      <color theme="1"/>
      <name val="Arial "/>
    </font>
    <font>
      <b/>
      <sz val="10"/>
      <name val="Arial "/>
    </font>
    <font>
      <b/>
      <sz val="10"/>
      <color theme="1"/>
      <name val="Arial "/>
    </font>
    <font>
      <b/>
      <sz val="10"/>
      <color indexed="8"/>
      <name val="Arial "/>
    </font>
    <font>
      <b/>
      <sz val="11"/>
      <color theme="1"/>
      <name val="Calibri"/>
      <family val="2"/>
      <scheme val="minor"/>
    </font>
    <font>
      <b/>
      <sz val="9.5"/>
      <color theme="1"/>
      <name val="Arial"/>
      <family val="2"/>
    </font>
    <font>
      <sz val="10"/>
      <color rgb="FF000000"/>
      <name val="Arial"/>
      <family val="2"/>
    </font>
    <font>
      <b/>
      <sz val="12"/>
      <color theme="1"/>
      <name val="Arial"/>
      <family val="2"/>
    </font>
    <font>
      <b/>
      <sz val="12"/>
      <color indexed="8"/>
      <name val="Arial"/>
      <family val="2"/>
    </font>
    <font>
      <b/>
      <sz val="11"/>
      <color rgb="FF0070C0"/>
      <name val="Arial"/>
      <family val="2"/>
    </font>
    <font>
      <b/>
      <sz val="10"/>
      <color rgb="FF000000"/>
      <name val="Arial"/>
      <family val="2"/>
    </font>
    <font>
      <b/>
      <sz val="12"/>
      <color rgb="FF000000"/>
      <name val="Arial"/>
      <family val="2"/>
    </font>
    <font>
      <b/>
      <sz val="12"/>
      <color theme="1"/>
      <name val="Calibri"/>
      <family val="2"/>
      <scheme val="minor"/>
    </font>
  </fonts>
  <fills count="7">
    <fill>
      <patternFill patternType="none"/>
    </fill>
    <fill>
      <patternFill patternType="gray125"/>
    </fill>
    <fill>
      <patternFill patternType="solid">
        <fgColor theme="6"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s>
  <borders count="22">
    <border>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8">
    <xf numFmtId="0" fontId="0" fillId="0" borderId="0"/>
    <xf numFmtId="0" fontId="1" fillId="0" borderId="0"/>
    <xf numFmtId="0" fontId="2" fillId="0" borderId="0" applyNumberFormat="0" applyFill="0" applyBorder="0" applyAlignment="0" applyProtection="0"/>
    <xf numFmtId="0" fontId="2" fillId="0" borderId="0" applyNumberFormat="0" applyFill="0" applyBorder="0" applyAlignment="0" applyProtection="0"/>
    <xf numFmtId="0" fontId="3" fillId="0" borderId="0"/>
    <xf numFmtId="44" fontId="3" fillId="0" borderId="0" applyFont="0" applyFill="0" applyBorder="0" applyAlignment="0" applyProtection="0"/>
    <xf numFmtId="0" fontId="1" fillId="0" borderId="0"/>
    <xf numFmtId="44" fontId="3" fillId="0" borderId="0" applyFont="0" applyFill="0" applyBorder="0" applyAlignment="0" applyProtection="0"/>
  </cellStyleXfs>
  <cellXfs count="69">
    <xf numFmtId="0" fontId="0" fillId="0" borderId="0" xfId="0"/>
    <xf numFmtId="0" fontId="4" fillId="0" borderId="0" xfId="1" applyFont="1" applyAlignment="1">
      <alignment horizontal="right" vertical="center" wrapText="1"/>
    </xf>
    <xf numFmtId="0" fontId="6" fillId="0" borderId="0" xfId="0" applyFont="1"/>
    <xf numFmtId="0" fontId="8" fillId="4" borderId="5" xfId="0" applyFont="1" applyFill="1" applyBorder="1" applyAlignment="1">
      <alignment horizontal="center" vertical="center"/>
    </xf>
    <xf numFmtId="0" fontId="8" fillId="4" borderId="4" xfId="0" applyFont="1" applyFill="1" applyBorder="1" applyAlignment="1">
      <alignment vertical="center" wrapText="1"/>
    </xf>
    <xf numFmtId="0" fontId="9" fillId="2" borderId="9" xfId="1" applyFont="1" applyFill="1" applyBorder="1" applyAlignment="1">
      <alignment horizontal="center" vertical="center" wrapText="1"/>
    </xf>
    <xf numFmtId="0" fontId="9" fillId="2" borderId="7" xfId="1" applyFont="1" applyFill="1" applyBorder="1" applyAlignment="1">
      <alignment horizontal="center" vertical="center" wrapText="1"/>
    </xf>
    <xf numFmtId="0" fontId="8" fillId="3" borderId="3" xfId="1" applyFont="1" applyFill="1" applyBorder="1" applyAlignment="1">
      <alignment horizontal="left" vertical="center" wrapText="1"/>
    </xf>
    <xf numFmtId="1" fontId="8" fillId="6" borderId="9" xfId="5" applyNumberFormat="1" applyFont="1" applyFill="1" applyBorder="1" applyAlignment="1" applyProtection="1">
      <alignment vertical="center"/>
      <protection locked="0"/>
    </xf>
    <xf numFmtId="0" fontId="6" fillId="0" borderId="7" xfId="0" applyFont="1" applyBorder="1" applyAlignment="1">
      <alignment horizontal="center" vertical="center"/>
    </xf>
    <xf numFmtId="0" fontId="8" fillId="3" borderId="5" xfId="1" applyFont="1" applyFill="1" applyBorder="1" applyAlignment="1">
      <alignment horizontal="left" vertical="center" wrapText="1"/>
    </xf>
    <xf numFmtId="1" fontId="8" fillId="6" borderId="7" xfId="5" applyNumberFormat="1" applyFont="1" applyFill="1" applyBorder="1" applyAlignment="1" applyProtection="1">
      <alignment vertical="center"/>
      <protection locked="0"/>
    </xf>
    <xf numFmtId="0" fontId="7" fillId="3" borderId="5" xfId="4" applyFont="1" applyFill="1" applyBorder="1" applyAlignment="1">
      <alignment horizontal="center" vertical="center" wrapText="1"/>
    </xf>
    <xf numFmtId="0" fontId="10" fillId="3" borderId="7" xfId="0" applyFont="1" applyFill="1" applyBorder="1" applyAlignment="1">
      <alignment horizontal="center" vertical="center"/>
    </xf>
    <xf numFmtId="0" fontId="0" fillId="4" borderId="5" xfId="0" applyFill="1" applyBorder="1" applyAlignment="1">
      <alignment horizontal="center" vertical="center"/>
    </xf>
    <xf numFmtId="0" fontId="13" fillId="4" borderId="6" xfId="0" applyFont="1" applyFill="1" applyBorder="1" applyAlignment="1">
      <alignment vertical="center" wrapText="1"/>
    </xf>
    <xf numFmtId="0" fontId="14" fillId="2" borderId="7" xfId="1" applyFont="1" applyFill="1" applyBorder="1" applyAlignment="1">
      <alignment horizontal="center" vertical="center" wrapText="1"/>
    </xf>
    <xf numFmtId="0" fontId="15" fillId="2" borderId="7" xfId="1" applyFont="1" applyFill="1" applyBorder="1" applyAlignment="1">
      <alignment horizontal="center" vertical="center" wrapText="1"/>
    </xf>
    <xf numFmtId="0" fontId="17" fillId="5" borderId="6" xfId="1" applyFont="1" applyFill="1" applyBorder="1" applyAlignment="1">
      <alignment horizontal="right" vertical="center" wrapText="1"/>
    </xf>
    <xf numFmtId="0" fontId="18" fillId="5" borderId="7" xfId="0" applyFont="1" applyFill="1" applyBorder="1" applyAlignment="1">
      <alignment horizontal="center" vertical="center"/>
    </xf>
    <xf numFmtId="3" fontId="10" fillId="3" borderId="10" xfId="5" applyNumberFormat="1" applyFont="1" applyFill="1" applyBorder="1" applyAlignment="1" applyProtection="1">
      <alignment horizontal="center" vertical="center"/>
      <protection locked="0"/>
    </xf>
    <xf numFmtId="0" fontId="16" fillId="5" borderId="7" xfId="1" applyFont="1" applyFill="1" applyBorder="1" applyAlignment="1">
      <alignment horizontal="right" vertical="center" wrapText="1"/>
    </xf>
    <xf numFmtId="0" fontId="8" fillId="3" borderId="11" xfId="0" applyFont="1" applyFill="1" applyBorder="1" applyAlignment="1">
      <alignment horizontal="center" vertical="center"/>
    </xf>
    <xf numFmtId="3" fontId="8" fillId="3" borderId="11" xfId="5" applyNumberFormat="1" applyFont="1" applyFill="1" applyBorder="1" applyAlignment="1" applyProtection="1">
      <alignment horizontal="center" vertical="center"/>
      <protection locked="0"/>
    </xf>
    <xf numFmtId="0" fontId="11" fillId="3" borderId="9" xfId="1" applyFont="1" applyFill="1" applyBorder="1" applyAlignment="1">
      <alignment horizontal="left" vertical="center" wrapText="1"/>
    </xf>
    <xf numFmtId="0" fontId="12" fillId="3" borderId="10" xfId="1" applyFont="1" applyFill="1" applyBorder="1" applyAlignment="1">
      <alignment horizontal="left" vertical="top" wrapText="1"/>
    </xf>
    <xf numFmtId="0" fontId="12" fillId="3" borderId="16" xfId="1" applyFont="1" applyFill="1" applyBorder="1" applyAlignment="1">
      <alignment horizontal="left" vertical="top" wrapText="1"/>
    </xf>
    <xf numFmtId="0" fontId="4" fillId="3" borderId="9" xfId="1" applyFont="1" applyFill="1" applyBorder="1" applyAlignment="1">
      <alignment horizontal="justify" vertical="top" wrapText="1"/>
    </xf>
    <xf numFmtId="0" fontId="4" fillId="3" borderId="20" xfId="1" applyFont="1" applyFill="1" applyBorder="1" applyAlignment="1">
      <alignment horizontal="left" vertical="top" wrapText="1"/>
    </xf>
    <xf numFmtId="0" fontId="5" fillId="3" borderId="16" xfId="1" applyFont="1" applyFill="1" applyBorder="1" applyAlignment="1">
      <alignment horizontal="left" vertical="top" wrapText="1"/>
    </xf>
    <xf numFmtId="0" fontId="4" fillId="3" borderId="18" xfId="1" applyFont="1" applyFill="1" applyBorder="1" applyAlignment="1">
      <alignment horizontal="left" vertical="top" wrapText="1"/>
    </xf>
    <xf numFmtId="0" fontId="5" fillId="3" borderId="21" xfId="1" applyFont="1" applyFill="1" applyBorder="1" applyAlignment="1">
      <alignment horizontal="left" vertical="top" wrapText="1"/>
    </xf>
    <xf numFmtId="3" fontId="10" fillId="6" borderId="9" xfId="5" applyNumberFormat="1" applyFont="1" applyFill="1" applyBorder="1" applyAlignment="1" applyProtection="1">
      <alignment horizontal="center" vertical="center"/>
      <protection locked="0"/>
    </xf>
    <xf numFmtId="3" fontId="10" fillId="6" borderId="10" xfId="5" applyNumberFormat="1" applyFont="1" applyFill="1" applyBorder="1" applyAlignment="1" applyProtection="1">
      <alignment horizontal="center" vertical="center"/>
      <protection locked="0"/>
    </xf>
    <xf numFmtId="3" fontId="10" fillId="6" borderId="11" xfId="5" applyNumberFormat="1" applyFont="1" applyFill="1" applyBorder="1" applyAlignment="1" applyProtection="1">
      <alignment horizontal="center" vertical="center"/>
      <protection locked="0"/>
    </xf>
    <xf numFmtId="0" fontId="6" fillId="0" borderId="9" xfId="0" applyFont="1" applyBorder="1" applyAlignment="1">
      <alignment horizontal="center" vertical="center"/>
    </xf>
    <xf numFmtId="0" fontId="6" fillId="3" borderId="9" xfId="0" applyFont="1" applyFill="1" applyBorder="1"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3" fontId="10" fillId="6" borderId="9" xfId="5" applyNumberFormat="1" applyFont="1" applyFill="1" applyBorder="1" applyAlignment="1" applyProtection="1">
      <alignment horizontal="center" vertical="center" wrapText="1"/>
      <protection locked="0"/>
    </xf>
    <xf numFmtId="3" fontId="10" fillId="6" borderId="10" xfId="5" applyNumberFormat="1" applyFont="1" applyFill="1" applyBorder="1" applyAlignment="1" applyProtection="1">
      <alignment horizontal="center" vertical="center" wrapText="1"/>
      <protection locked="0"/>
    </xf>
    <xf numFmtId="3" fontId="10" fillId="6" borderId="11" xfId="5" applyNumberFormat="1" applyFont="1" applyFill="1" applyBorder="1" applyAlignment="1" applyProtection="1">
      <alignment horizontal="center" vertical="center" wrapText="1"/>
      <protection locked="0"/>
    </xf>
    <xf numFmtId="0" fontId="10" fillId="3" borderId="5" xfId="0" applyFont="1" applyFill="1" applyBorder="1" applyAlignment="1">
      <alignment horizontal="right" vertical="center"/>
    </xf>
    <xf numFmtId="0" fontId="10" fillId="3" borderId="15" xfId="0" applyFont="1" applyFill="1" applyBorder="1" applyAlignment="1">
      <alignment horizontal="right" vertical="center"/>
    </xf>
    <xf numFmtId="0" fontId="8" fillId="3" borderId="1" xfId="0" applyFont="1" applyFill="1" applyBorder="1" applyAlignment="1">
      <alignment horizontal="right" vertical="center"/>
    </xf>
    <xf numFmtId="0" fontId="8" fillId="3" borderId="15" xfId="0" applyFont="1" applyFill="1" applyBorder="1" applyAlignment="1">
      <alignment horizontal="right" vertical="center"/>
    </xf>
    <xf numFmtId="3" fontId="10" fillId="6" borderId="9" xfId="5" applyNumberFormat="1" applyFont="1" applyFill="1" applyBorder="1" applyAlignment="1" applyProtection="1">
      <alignment horizontal="center" vertical="center"/>
      <protection locked="0"/>
    </xf>
    <xf numFmtId="3" fontId="10" fillId="6" borderId="10" xfId="5" applyNumberFormat="1" applyFont="1" applyFill="1" applyBorder="1" applyAlignment="1" applyProtection="1">
      <alignment horizontal="center" vertical="center"/>
      <protection locked="0"/>
    </xf>
    <xf numFmtId="3" fontId="10" fillId="6" borderId="11" xfId="5" applyNumberFormat="1" applyFont="1" applyFill="1" applyBorder="1" applyAlignment="1" applyProtection="1">
      <alignment horizontal="center" vertical="center"/>
      <protection locked="0"/>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6" fillId="0" borderId="19" xfId="0" applyFont="1" applyBorder="1" applyAlignment="1">
      <alignment horizontal="center" vertical="center"/>
    </xf>
    <xf numFmtId="0" fontId="6" fillId="0" borderId="17"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6" fillId="0" borderId="3" xfId="0" applyFont="1" applyBorder="1" applyAlignment="1">
      <alignment horizontal="center" vertical="center"/>
    </xf>
    <xf numFmtId="0" fontId="6" fillId="0" borderId="8"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7" fillId="3" borderId="5" xfId="4" applyFont="1" applyFill="1" applyBorder="1" applyAlignment="1">
      <alignment horizontal="left" vertical="center" wrapText="1"/>
    </xf>
    <xf numFmtId="0" fontId="7" fillId="3" borderId="6" xfId="4" applyFont="1" applyFill="1" applyBorder="1" applyAlignment="1">
      <alignment horizontal="left" vertical="center" wrapText="1"/>
    </xf>
    <xf numFmtId="0" fontId="7" fillId="3" borderId="12" xfId="4" applyFont="1" applyFill="1" applyBorder="1" applyAlignment="1">
      <alignment horizontal="left" vertical="center" wrapText="1"/>
    </xf>
    <xf numFmtId="0" fontId="5" fillId="0" borderId="2" xfId="1" applyFont="1" applyBorder="1" applyAlignment="1">
      <alignment horizontal="left" vertical="top" wrapText="1"/>
    </xf>
  </cellXfs>
  <cellStyles count="8">
    <cellStyle name="Hipervínculo" xfId="3" builtinId="8" hidden="1"/>
    <cellStyle name="Hipervínculo" xfId="2" builtinId="8" hidden="1"/>
    <cellStyle name="Moneda 2" xfId="5" xr:uid="{00000000-0005-0000-0000-000002000000}"/>
    <cellStyle name="Moneda 2 2" xfId="7" xr:uid="{00000000-0005-0000-0000-000003000000}"/>
    <cellStyle name="Normal" xfId="0" builtinId="0"/>
    <cellStyle name="Normal 2" xfId="1" xr:uid="{00000000-0005-0000-0000-000005000000}"/>
    <cellStyle name="Normal 2 2" xfId="4" xr:uid="{00000000-0005-0000-0000-000006000000}"/>
    <cellStyle name="Normal 2 2 2"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1844040</xdr:colOff>
      <xdr:row>4</xdr:row>
      <xdr:rowOff>71755</xdr:rowOff>
    </xdr:to>
    <xdr:pic>
      <xdr:nvPicPr>
        <xdr:cNvPr id="2" name="image1.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485775" y="161925"/>
          <a:ext cx="2577465" cy="5575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1844040</xdr:colOff>
      <xdr:row>4</xdr:row>
      <xdr:rowOff>71755</xdr:rowOff>
    </xdr:to>
    <xdr:pic>
      <xdr:nvPicPr>
        <xdr:cNvPr id="2" name="image1.pn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485775" y="161925"/>
          <a:ext cx="2577465" cy="55753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B7:G45"/>
  <sheetViews>
    <sheetView topLeftCell="A31" zoomScaleNormal="100" workbookViewId="0">
      <selection activeCell="C44" sqref="C44:E44"/>
    </sheetView>
  </sheetViews>
  <sheetFormatPr baseColWidth="10" defaultColWidth="11.42578125" defaultRowHeight="12.75"/>
  <cols>
    <col min="1" max="1" width="7.28515625" style="2" customWidth="1"/>
    <col min="2" max="2" width="11" style="2" bestFit="1" customWidth="1"/>
    <col min="3" max="3" width="132.7109375" style="2" customWidth="1"/>
    <col min="4" max="4" width="16.85546875" style="2" customWidth="1"/>
    <col min="5" max="6" width="18.140625" style="2" customWidth="1"/>
    <col min="7" max="16384" width="11.42578125" style="2"/>
  </cols>
  <sheetData>
    <row r="7" spans="2:7" ht="13.5" thickBot="1"/>
    <row r="8" spans="2:7" ht="15.75" thickBot="1">
      <c r="B8" s="12"/>
      <c r="C8" s="65" t="s">
        <v>13</v>
      </c>
      <c r="D8" s="66"/>
      <c r="E8" s="66"/>
      <c r="F8" s="67"/>
      <c r="G8"/>
    </row>
    <row r="11" spans="2:7" ht="40.35" customHeight="1" thickBot="1">
      <c r="B11" s="1"/>
      <c r="C11" s="68" t="s">
        <v>14</v>
      </c>
      <c r="D11" s="68"/>
      <c r="E11" s="68"/>
      <c r="F11" s="68"/>
    </row>
    <row r="12" spans="2:7" ht="26.25" thickBot="1">
      <c r="B12" s="3"/>
      <c r="C12" s="4" t="s">
        <v>15</v>
      </c>
      <c r="D12" s="5" t="s">
        <v>16</v>
      </c>
      <c r="E12" s="6" t="s">
        <v>17</v>
      </c>
      <c r="F12" s="6" t="s">
        <v>18</v>
      </c>
    </row>
    <row r="13" spans="2:7" ht="13.5" thickBot="1">
      <c r="B13" s="35">
        <v>1</v>
      </c>
      <c r="C13" s="7" t="s">
        <v>19</v>
      </c>
      <c r="D13" s="36"/>
      <c r="E13" s="8"/>
      <c r="F13" s="8"/>
    </row>
    <row r="14" spans="2:7">
      <c r="B14" s="61" t="s">
        <v>1</v>
      </c>
      <c r="C14" s="27" t="s">
        <v>20</v>
      </c>
      <c r="D14" s="63">
        <v>5</v>
      </c>
      <c r="E14" s="58"/>
      <c r="F14" s="58"/>
    </row>
    <row r="15" spans="2:7" ht="102.75" thickBot="1">
      <c r="B15" s="62"/>
      <c r="C15" s="29" t="s">
        <v>21</v>
      </c>
      <c r="D15" s="64"/>
      <c r="E15" s="60"/>
      <c r="F15" s="60"/>
    </row>
    <row r="16" spans="2:7">
      <c r="B16" s="56" t="s">
        <v>2</v>
      </c>
      <c r="C16" s="27" t="s">
        <v>22</v>
      </c>
      <c r="D16" s="58">
        <v>4</v>
      </c>
      <c r="E16" s="58"/>
      <c r="F16" s="58"/>
    </row>
    <row r="17" spans="2:6" ht="153.75" thickBot="1">
      <c r="B17" s="57"/>
      <c r="C17" s="29" t="s">
        <v>23</v>
      </c>
      <c r="D17" s="59"/>
      <c r="E17" s="59"/>
      <c r="F17" s="59"/>
    </row>
    <row r="18" spans="2:6">
      <c r="B18" s="56" t="s">
        <v>3</v>
      </c>
      <c r="C18" s="30" t="s">
        <v>24</v>
      </c>
      <c r="D18" s="58">
        <v>3</v>
      </c>
      <c r="E18" s="58"/>
      <c r="F18" s="58"/>
    </row>
    <row r="19" spans="2:6" ht="115.5" thickBot="1">
      <c r="B19" s="60"/>
      <c r="C19" s="29" t="s">
        <v>25</v>
      </c>
      <c r="D19" s="60"/>
      <c r="E19" s="60"/>
      <c r="F19" s="60"/>
    </row>
    <row r="20" spans="2:6" ht="15.75" customHeight="1">
      <c r="B20" s="56" t="s">
        <v>4</v>
      </c>
      <c r="C20" s="28" t="s">
        <v>26</v>
      </c>
      <c r="D20" s="58">
        <v>2</v>
      </c>
      <c r="E20" s="58"/>
      <c r="F20" s="58"/>
    </row>
    <row r="21" spans="2:6" ht="77.25" thickBot="1">
      <c r="B21" s="60"/>
      <c r="C21" s="29" t="s">
        <v>27</v>
      </c>
      <c r="D21" s="60"/>
      <c r="E21" s="60"/>
      <c r="F21" s="60"/>
    </row>
    <row r="22" spans="2:6">
      <c r="B22" s="56" t="s">
        <v>5</v>
      </c>
      <c r="C22" s="30" t="s">
        <v>28</v>
      </c>
      <c r="D22" s="58">
        <v>2</v>
      </c>
      <c r="E22" s="58"/>
      <c r="F22" s="58"/>
    </row>
    <row r="23" spans="2:6" ht="115.5" thickBot="1">
      <c r="B23" s="57"/>
      <c r="C23" s="29" t="s">
        <v>29</v>
      </c>
      <c r="D23" s="59"/>
      <c r="E23" s="59"/>
      <c r="F23" s="59"/>
    </row>
    <row r="24" spans="2:6">
      <c r="B24" s="56" t="s">
        <v>6</v>
      </c>
      <c r="C24" s="30" t="s">
        <v>30</v>
      </c>
      <c r="D24" s="58">
        <v>2</v>
      </c>
      <c r="E24" s="58"/>
      <c r="F24" s="58"/>
    </row>
    <row r="25" spans="2:6" ht="102.75" thickBot="1">
      <c r="B25" s="57"/>
      <c r="C25" s="29" t="s">
        <v>31</v>
      </c>
      <c r="D25" s="59"/>
      <c r="E25" s="60"/>
      <c r="F25" s="60"/>
    </row>
    <row r="26" spans="2:6">
      <c r="B26" s="56" t="s">
        <v>10</v>
      </c>
      <c r="C26" s="28" t="s">
        <v>32</v>
      </c>
      <c r="D26" s="58">
        <v>2</v>
      </c>
      <c r="E26" s="58"/>
      <c r="F26" s="58"/>
    </row>
    <row r="27" spans="2:6" ht="102.75" thickBot="1">
      <c r="B27" s="57"/>
      <c r="C27" s="29" t="s">
        <v>33</v>
      </c>
      <c r="D27" s="59"/>
      <c r="E27" s="59"/>
      <c r="F27" s="59"/>
    </row>
    <row r="28" spans="2:6">
      <c r="B28" s="56" t="s">
        <v>11</v>
      </c>
      <c r="C28" s="28" t="s">
        <v>34</v>
      </c>
      <c r="D28" s="58">
        <v>2</v>
      </c>
      <c r="E28" s="58"/>
      <c r="F28" s="58"/>
    </row>
    <row r="29" spans="2:6" ht="90" thickBot="1">
      <c r="B29" s="57"/>
      <c r="C29" s="29" t="s">
        <v>35</v>
      </c>
      <c r="D29" s="59"/>
      <c r="E29" s="60"/>
      <c r="F29" s="60"/>
    </row>
    <row r="30" spans="2:6">
      <c r="B30" s="56" t="s">
        <v>12</v>
      </c>
      <c r="C30" s="28" t="s">
        <v>36</v>
      </c>
      <c r="D30" s="58">
        <v>3</v>
      </c>
      <c r="E30" s="58"/>
      <c r="F30" s="58"/>
    </row>
    <row r="31" spans="2:6" ht="90" thickBot="1">
      <c r="B31" s="57"/>
      <c r="C31" s="29" t="s">
        <v>37</v>
      </c>
      <c r="D31" s="59"/>
      <c r="E31" s="59"/>
      <c r="F31" s="59"/>
    </row>
    <row r="32" spans="2:6" ht="13.5" thickBot="1">
      <c r="B32" s="48" t="str">
        <f>C13</f>
        <v>Valoración EETT del equipo:</v>
      </c>
      <c r="C32" s="49"/>
      <c r="D32" s="22">
        <f>SUM(D14:D31)</f>
        <v>25</v>
      </c>
      <c r="E32" s="22"/>
      <c r="F32" s="23"/>
    </row>
    <row r="33" spans="2:6" ht="13.5" thickBot="1">
      <c r="B33" s="9">
        <v>2</v>
      </c>
      <c r="C33" s="10" t="s">
        <v>38</v>
      </c>
      <c r="D33" s="9"/>
      <c r="E33" s="11"/>
      <c r="F33" s="11"/>
    </row>
    <row r="34" spans="2:6" customFormat="1" ht="15">
      <c r="B34" s="37" t="s">
        <v>0</v>
      </c>
      <c r="C34" s="24" t="s">
        <v>39</v>
      </c>
      <c r="D34" s="40">
        <v>5</v>
      </c>
      <c r="E34" s="43"/>
      <c r="F34" s="50"/>
    </row>
    <row r="35" spans="2:6" customFormat="1" ht="25.5">
      <c r="B35" s="38"/>
      <c r="C35" s="25" t="s">
        <v>40</v>
      </c>
      <c r="D35" s="41"/>
      <c r="E35" s="44"/>
      <c r="F35" s="51"/>
    </row>
    <row r="36" spans="2:6" customFormat="1" ht="39" thickBot="1">
      <c r="B36" s="38"/>
      <c r="C36" s="26" t="s">
        <v>41</v>
      </c>
      <c r="D36" s="42"/>
      <c r="E36" s="45"/>
      <c r="F36" s="52"/>
    </row>
    <row r="37" spans="2:6" customFormat="1" ht="15">
      <c r="B37" s="37" t="s">
        <v>7</v>
      </c>
      <c r="C37" s="28" t="s">
        <v>42</v>
      </c>
      <c r="D37" s="53">
        <v>5</v>
      </c>
      <c r="E37" s="43"/>
      <c r="F37" s="43"/>
    </row>
    <row r="38" spans="2:6" customFormat="1" ht="25.5">
      <c r="B38" s="38"/>
      <c r="C38" s="31" t="s">
        <v>43</v>
      </c>
      <c r="D38" s="54"/>
      <c r="E38" s="44"/>
      <c r="F38" s="44"/>
    </row>
    <row r="39" spans="2:6" customFormat="1" ht="39" thickBot="1">
      <c r="B39" s="39"/>
      <c r="C39" s="26" t="s">
        <v>44</v>
      </c>
      <c r="D39" s="55"/>
      <c r="E39" s="34"/>
      <c r="F39" s="45"/>
    </row>
    <row r="40" spans="2:6" customFormat="1" ht="15">
      <c r="B40" s="37" t="s">
        <v>9</v>
      </c>
      <c r="C40" s="24" t="s">
        <v>8</v>
      </c>
      <c r="D40" s="40">
        <v>5</v>
      </c>
      <c r="E40" s="33"/>
      <c r="F40" s="43"/>
    </row>
    <row r="41" spans="2:6" customFormat="1" ht="15">
      <c r="B41" s="38"/>
      <c r="C41" s="25" t="s">
        <v>45</v>
      </c>
      <c r="D41" s="41"/>
      <c r="E41" s="33"/>
      <c r="F41" s="44"/>
    </row>
    <row r="42" spans="2:6" customFormat="1" ht="39" thickBot="1">
      <c r="B42" s="39"/>
      <c r="C42" s="26" t="s">
        <v>46</v>
      </c>
      <c r="D42" s="42"/>
      <c r="E42" s="33"/>
      <c r="F42" s="45"/>
    </row>
    <row r="43" spans="2:6" ht="15" customHeight="1" thickBot="1">
      <c r="B43" s="46" t="s">
        <v>47</v>
      </c>
      <c r="C43" s="47"/>
      <c r="D43" s="13">
        <f>SUM(D34:D42)</f>
        <v>15</v>
      </c>
      <c r="E43" s="13"/>
      <c r="F43" s="20"/>
    </row>
    <row r="44" spans="2:6" ht="32.25" thickBot="1">
      <c r="B44" s="14"/>
      <c r="C44" s="15" t="s">
        <v>48</v>
      </c>
      <c r="D44" s="16" t="s">
        <v>16</v>
      </c>
      <c r="E44" s="17" t="s">
        <v>49</v>
      </c>
      <c r="F44" s="32"/>
    </row>
    <row r="45" spans="2:6" ht="16.5" thickBot="1">
      <c r="B45" s="21"/>
      <c r="C45" s="18" t="s">
        <v>50</v>
      </c>
      <c r="D45" s="19">
        <f>D43+D32</f>
        <v>40</v>
      </c>
      <c r="E45" s="19"/>
      <c r="F45" s="19"/>
    </row>
  </sheetData>
  <mergeCells count="51">
    <mergeCell ref="F26:F27"/>
    <mergeCell ref="E28:E29"/>
    <mergeCell ref="F28:F29"/>
    <mergeCell ref="C8:F8"/>
    <mergeCell ref="C11:F11"/>
    <mergeCell ref="D28:D29"/>
    <mergeCell ref="E24:E25"/>
    <mergeCell ref="F24:F25"/>
    <mergeCell ref="E26:E27"/>
    <mergeCell ref="B14:B15"/>
    <mergeCell ref="D14:D15"/>
    <mergeCell ref="E14:E15"/>
    <mergeCell ref="F14:F15"/>
    <mergeCell ref="B16:B17"/>
    <mergeCell ref="D16:D17"/>
    <mergeCell ref="E16:E17"/>
    <mergeCell ref="F16:F17"/>
    <mergeCell ref="B18:B19"/>
    <mergeCell ref="D18:D19"/>
    <mergeCell ref="E18:E19"/>
    <mergeCell ref="F18:F19"/>
    <mergeCell ref="F30:F31"/>
    <mergeCell ref="B20:B21"/>
    <mergeCell ref="D20:D21"/>
    <mergeCell ref="E20:E21"/>
    <mergeCell ref="F20:F21"/>
    <mergeCell ref="B22:B23"/>
    <mergeCell ref="D22:D23"/>
    <mergeCell ref="E22:E23"/>
    <mergeCell ref="F22:F23"/>
    <mergeCell ref="B26:B27"/>
    <mergeCell ref="B28:B29"/>
    <mergeCell ref="D26:D27"/>
    <mergeCell ref="B24:B25"/>
    <mergeCell ref="D24:D25"/>
    <mergeCell ref="B30:B31"/>
    <mergeCell ref="D30:D31"/>
    <mergeCell ref="E30:E31"/>
    <mergeCell ref="B40:B42"/>
    <mergeCell ref="D40:D42"/>
    <mergeCell ref="F40:F42"/>
    <mergeCell ref="B43:C43"/>
    <mergeCell ref="B32:C32"/>
    <mergeCell ref="B34:B36"/>
    <mergeCell ref="D34:D36"/>
    <mergeCell ref="E34:E36"/>
    <mergeCell ref="F34:F36"/>
    <mergeCell ref="B37:B39"/>
    <mergeCell ref="D37:D39"/>
    <mergeCell ref="E37:E38"/>
    <mergeCell ref="F37:F39"/>
  </mergeCells>
  <pageMargins left="0.70866141732283472" right="0.70866141732283472" top="0.74803149606299213" bottom="0.74803149606299213" header="0.31496062992125984" footer="0.31496062992125984"/>
  <pageSetup paperSize="9"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7:G41"/>
  <sheetViews>
    <sheetView showGridLines="0" tabSelected="1" topLeftCell="A25" zoomScaleNormal="100" workbookViewId="0">
      <selection activeCell="C41" sqref="C41"/>
    </sheetView>
  </sheetViews>
  <sheetFormatPr baseColWidth="10" defaultColWidth="11.42578125" defaultRowHeight="12.75"/>
  <cols>
    <col min="1" max="1" width="7.28515625" style="2" customWidth="1"/>
    <col min="2" max="2" width="11" style="2" bestFit="1" customWidth="1"/>
    <col min="3" max="3" width="132.7109375" style="2" customWidth="1"/>
    <col min="4" max="4" width="16.85546875" style="2" customWidth="1"/>
    <col min="5" max="6" width="18.140625" style="2" customWidth="1"/>
    <col min="7" max="16384" width="11.42578125" style="2"/>
  </cols>
  <sheetData>
    <row r="7" spans="2:7" ht="13.5" thickBot="1"/>
    <row r="8" spans="2:7" ht="15.75" thickBot="1">
      <c r="B8" s="12"/>
      <c r="C8" s="65" t="s">
        <v>51</v>
      </c>
      <c r="D8" s="66"/>
      <c r="E8" s="66"/>
      <c r="F8" s="67"/>
      <c r="G8"/>
    </row>
    <row r="11" spans="2:7" ht="40.35" customHeight="1" thickBot="1">
      <c r="B11" s="1"/>
      <c r="C11" s="68" t="s">
        <v>14</v>
      </c>
      <c r="D11" s="68"/>
      <c r="E11" s="68"/>
      <c r="F11" s="68"/>
    </row>
    <row r="12" spans="2:7" ht="26.25" thickBot="1">
      <c r="B12" s="3"/>
      <c r="C12" s="4" t="s">
        <v>15</v>
      </c>
      <c r="D12" s="5" t="s">
        <v>16</v>
      </c>
      <c r="E12" s="6" t="s">
        <v>17</v>
      </c>
      <c r="F12" s="6" t="s">
        <v>18</v>
      </c>
    </row>
    <row r="13" spans="2:7" ht="13.5" thickBot="1">
      <c r="B13" s="35">
        <v>1</v>
      </c>
      <c r="C13" s="7" t="s">
        <v>19</v>
      </c>
      <c r="D13" s="36"/>
      <c r="E13" s="8"/>
      <c r="F13" s="8"/>
    </row>
    <row r="14" spans="2:7" ht="25.5">
      <c r="B14" s="61" t="s">
        <v>1</v>
      </c>
      <c r="C14" s="27" t="s">
        <v>52</v>
      </c>
      <c r="D14" s="63">
        <v>6</v>
      </c>
      <c r="E14" s="58"/>
      <c r="F14" s="58"/>
    </row>
    <row r="15" spans="2:7" ht="102.75" thickBot="1">
      <c r="B15" s="62"/>
      <c r="C15" s="29" t="s">
        <v>53</v>
      </c>
      <c r="D15" s="64"/>
      <c r="E15" s="60"/>
      <c r="F15" s="60"/>
    </row>
    <row r="16" spans="2:7">
      <c r="B16" s="56" t="s">
        <v>2</v>
      </c>
      <c r="C16" s="27" t="s">
        <v>22</v>
      </c>
      <c r="D16" s="58">
        <v>4</v>
      </c>
      <c r="E16" s="58"/>
      <c r="F16" s="58"/>
    </row>
    <row r="17" spans="2:6" ht="166.5" thickBot="1">
      <c r="B17" s="57"/>
      <c r="C17" s="29" t="s">
        <v>54</v>
      </c>
      <c r="D17" s="59"/>
      <c r="E17" s="59"/>
      <c r="F17" s="59"/>
    </row>
    <row r="18" spans="2:6">
      <c r="B18" s="56" t="s">
        <v>3</v>
      </c>
      <c r="C18" s="30" t="s">
        <v>24</v>
      </c>
      <c r="D18" s="58">
        <v>4</v>
      </c>
      <c r="E18" s="58"/>
      <c r="F18" s="58"/>
    </row>
    <row r="19" spans="2:6" ht="115.5" thickBot="1">
      <c r="B19" s="60"/>
      <c r="C19" s="29" t="s">
        <v>25</v>
      </c>
      <c r="D19" s="60"/>
      <c r="E19" s="60"/>
      <c r="F19" s="60"/>
    </row>
    <row r="20" spans="2:6" ht="15.75" customHeight="1">
      <c r="B20" s="56" t="s">
        <v>4</v>
      </c>
      <c r="C20" s="28" t="s">
        <v>55</v>
      </c>
      <c r="D20" s="58">
        <v>4</v>
      </c>
      <c r="E20" s="58"/>
      <c r="F20" s="58"/>
    </row>
    <row r="21" spans="2:6" ht="102.75" thickBot="1">
      <c r="B21" s="60"/>
      <c r="C21" s="29" t="s">
        <v>56</v>
      </c>
      <c r="D21" s="60"/>
      <c r="E21" s="60"/>
      <c r="F21" s="60"/>
    </row>
    <row r="22" spans="2:6">
      <c r="B22" s="56" t="s">
        <v>5</v>
      </c>
      <c r="C22" s="30" t="s">
        <v>57</v>
      </c>
      <c r="D22" s="58">
        <v>2</v>
      </c>
      <c r="E22" s="58"/>
      <c r="F22" s="58"/>
    </row>
    <row r="23" spans="2:6" ht="102.75" thickBot="1">
      <c r="B23" s="57"/>
      <c r="C23" s="29" t="s">
        <v>58</v>
      </c>
      <c r="D23" s="59"/>
      <c r="E23" s="60"/>
      <c r="F23" s="60"/>
    </row>
    <row r="24" spans="2:6">
      <c r="B24" s="56" t="s">
        <v>6</v>
      </c>
      <c r="C24" s="30" t="s">
        <v>30</v>
      </c>
      <c r="D24" s="58">
        <v>2</v>
      </c>
      <c r="E24" s="58"/>
      <c r="F24" s="58"/>
    </row>
    <row r="25" spans="2:6" ht="102.75" thickBot="1">
      <c r="B25" s="57"/>
      <c r="C25" s="29" t="s">
        <v>31</v>
      </c>
      <c r="D25" s="59"/>
      <c r="E25" s="59"/>
      <c r="F25" s="59"/>
    </row>
    <row r="26" spans="2:6">
      <c r="B26" s="56" t="s">
        <v>10</v>
      </c>
      <c r="C26" s="28" t="s">
        <v>32</v>
      </c>
      <c r="D26" s="58">
        <v>3</v>
      </c>
      <c r="E26" s="58"/>
      <c r="F26" s="58"/>
    </row>
    <row r="27" spans="2:6" ht="102.75" thickBot="1">
      <c r="B27" s="57"/>
      <c r="C27" s="29" t="s">
        <v>33</v>
      </c>
      <c r="D27" s="59"/>
      <c r="E27" s="59"/>
      <c r="F27" s="59"/>
    </row>
    <row r="28" spans="2:6" ht="13.5" thickBot="1">
      <c r="B28" s="48" t="str">
        <f>C13</f>
        <v>Valoración EETT del equipo:</v>
      </c>
      <c r="C28" s="49"/>
      <c r="D28" s="22">
        <f>SUM(D14:D27)</f>
        <v>25</v>
      </c>
      <c r="E28" s="22"/>
      <c r="F28" s="23"/>
    </row>
    <row r="29" spans="2:6" ht="13.5" thickBot="1">
      <c r="B29" s="9">
        <v>2</v>
      </c>
      <c r="C29" s="10" t="s">
        <v>38</v>
      </c>
      <c r="D29" s="9"/>
      <c r="E29" s="11"/>
      <c r="F29" s="11"/>
    </row>
    <row r="30" spans="2:6" customFormat="1" ht="15">
      <c r="B30" s="37" t="s">
        <v>0</v>
      </c>
      <c r="C30" s="24" t="s">
        <v>39</v>
      </c>
      <c r="D30" s="40">
        <v>5</v>
      </c>
      <c r="E30" s="43"/>
      <c r="F30" s="50"/>
    </row>
    <row r="31" spans="2:6" customFormat="1" ht="25.5">
      <c r="B31" s="38"/>
      <c r="C31" s="25" t="s">
        <v>40</v>
      </c>
      <c r="D31" s="41"/>
      <c r="E31" s="44"/>
      <c r="F31" s="51"/>
    </row>
    <row r="32" spans="2:6" customFormat="1" ht="39" thickBot="1">
      <c r="B32" s="38"/>
      <c r="C32" s="26" t="s">
        <v>41</v>
      </c>
      <c r="D32" s="42"/>
      <c r="E32" s="45"/>
      <c r="F32" s="52"/>
    </row>
    <row r="33" spans="2:6" customFormat="1" ht="15">
      <c r="B33" s="37" t="s">
        <v>7</v>
      </c>
      <c r="C33" s="28" t="s">
        <v>42</v>
      </c>
      <c r="D33" s="53">
        <v>5</v>
      </c>
      <c r="E33" s="43"/>
      <c r="F33" s="43"/>
    </row>
    <row r="34" spans="2:6" customFormat="1" ht="25.5">
      <c r="B34" s="38"/>
      <c r="C34" s="31" t="s">
        <v>43</v>
      </c>
      <c r="D34" s="54"/>
      <c r="E34" s="44"/>
      <c r="F34" s="44"/>
    </row>
    <row r="35" spans="2:6" customFormat="1" ht="39" thickBot="1">
      <c r="B35" s="39"/>
      <c r="C35" s="26" t="s">
        <v>44</v>
      </c>
      <c r="D35" s="55"/>
      <c r="E35" s="34"/>
      <c r="F35" s="45"/>
    </row>
    <row r="36" spans="2:6" customFormat="1" ht="15">
      <c r="B36" s="37" t="s">
        <v>9</v>
      </c>
      <c r="C36" s="24" t="s">
        <v>59</v>
      </c>
      <c r="D36" s="40">
        <v>5</v>
      </c>
      <c r="E36" s="33"/>
      <c r="F36" s="43"/>
    </row>
    <row r="37" spans="2:6" customFormat="1" ht="15">
      <c r="B37" s="38"/>
      <c r="C37" s="25" t="s">
        <v>45</v>
      </c>
      <c r="D37" s="41"/>
      <c r="E37" s="33"/>
      <c r="F37" s="44"/>
    </row>
    <row r="38" spans="2:6" customFormat="1" ht="39" thickBot="1">
      <c r="B38" s="39"/>
      <c r="C38" s="26" t="s">
        <v>46</v>
      </c>
      <c r="D38" s="42"/>
      <c r="E38" s="33"/>
      <c r="F38" s="45"/>
    </row>
    <row r="39" spans="2:6" ht="15" customHeight="1" thickBot="1">
      <c r="B39" s="46" t="s">
        <v>47</v>
      </c>
      <c r="C39" s="47"/>
      <c r="D39" s="13">
        <f>SUM(D30:D38)</f>
        <v>15</v>
      </c>
      <c r="E39" s="13"/>
      <c r="F39" s="20"/>
    </row>
    <row r="40" spans="2:6" ht="32.25" thickBot="1">
      <c r="B40" s="14"/>
      <c r="C40" s="15" t="s">
        <v>48</v>
      </c>
      <c r="D40" s="16" t="s">
        <v>16</v>
      </c>
      <c r="E40" s="17" t="s">
        <v>49</v>
      </c>
      <c r="F40" s="32"/>
    </row>
    <row r="41" spans="2:6" ht="16.5" thickBot="1">
      <c r="B41" s="21"/>
      <c r="C41" s="18" t="s">
        <v>50</v>
      </c>
      <c r="D41" s="19">
        <f>D39+D28</f>
        <v>40</v>
      </c>
      <c r="E41" s="19"/>
      <c r="F41" s="19"/>
    </row>
  </sheetData>
  <mergeCells count="43">
    <mergeCell ref="C8:F8"/>
    <mergeCell ref="C11:F11"/>
    <mergeCell ref="B14:B15"/>
    <mergeCell ref="D14:D15"/>
    <mergeCell ref="E14:E15"/>
    <mergeCell ref="F14:F15"/>
    <mergeCell ref="B16:B17"/>
    <mergeCell ref="D16:D17"/>
    <mergeCell ref="E16:E17"/>
    <mergeCell ref="F16:F17"/>
    <mergeCell ref="B18:B19"/>
    <mergeCell ref="D18:D19"/>
    <mergeCell ref="E18:E19"/>
    <mergeCell ref="F18:F19"/>
    <mergeCell ref="B20:B21"/>
    <mergeCell ref="D20:D21"/>
    <mergeCell ref="E20:E21"/>
    <mergeCell ref="F20:F21"/>
    <mergeCell ref="B22:B23"/>
    <mergeCell ref="D22:D23"/>
    <mergeCell ref="E22:E23"/>
    <mergeCell ref="F22:F23"/>
    <mergeCell ref="F24:F25"/>
    <mergeCell ref="B30:B32"/>
    <mergeCell ref="D30:D32"/>
    <mergeCell ref="E30:E32"/>
    <mergeCell ref="F30:F32"/>
    <mergeCell ref="B26:B27"/>
    <mergeCell ref="D26:D27"/>
    <mergeCell ref="E26:E27"/>
    <mergeCell ref="F26:F27"/>
    <mergeCell ref="B39:C39"/>
    <mergeCell ref="B33:B35"/>
    <mergeCell ref="D33:D35"/>
    <mergeCell ref="E33:E34"/>
    <mergeCell ref="B24:B25"/>
    <mergeCell ref="D24:D25"/>
    <mergeCell ref="E24:E25"/>
    <mergeCell ref="F33:F35"/>
    <mergeCell ref="B36:B38"/>
    <mergeCell ref="D36:D38"/>
    <mergeCell ref="F36:F38"/>
    <mergeCell ref="B28:C28"/>
  </mergeCells>
  <pageMargins left="0.70866141732283472" right="0.70866141732283472" top="0.74803149606299213" bottom="0.74803149606299213" header="0.31496062992125984" footer="0.31496062992125984"/>
  <pageSetup paperSize="9" scale="5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CAA8D46C3FEC14187F91551D351A853" ma:contentTypeVersion="5" ma:contentTypeDescription="Crear nuevo documento." ma:contentTypeScope="" ma:versionID="c3947266e0712fd4979de1fe1b101a81">
  <xsd:schema xmlns:xsd="http://www.w3.org/2001/XMLSchema" xmlns:xs="http://www.w3.org/2001/XMLSchema" xmlns:p="http://schemas.microsoft.com/office/2006/metadata/properties" xmlns:ns2="25f3078c-69fe-4139-88de-69d8c2c77210" xmlns:ns3="3b25fff6-a0be-4523-9e3d-c71dead53483" targetNamespace="http://schemas.microsoft.com/office/2006/metadata/properties" ma:root="true" ma:fieldsID="2b0c948d752f26460ec2642bc76186ee" ns2:_="" ns3:_="">
    <xsd:import namespace="25f3078c-69fe-4139-88de-69d8c2c77210"/>
    <xsd:import namespace="3b25fff6-a0be-4523-9e3d-c71dead534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f3078c-69fe-4139-88de-69d8c2c772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25fff6-a0be-4523-9e3d-c71dead534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A9A4D4-6448-48FA-87D6-8CF7438EE1FD}">
  <ds:schemaRefs>
    <ds:schemaRef ds:uri="http://purl.org/dc/terms/"/>
    <ds:schemaRef ds:uri="http://schemas.openxmlformats.org/package/2006/metadata/core-properties"/>
    <ds:schemaRef ds:uri="http://schemas.microsoft.com/office/infopath/2007/PartnerControls"/>
    <ds:schemaRef ds:uri="http://purl.org/dc/elements/1.1/"/>
    <ds:schemaRef ds:uri="25f3078c-69fe-4139-88de-69d8c2c77210"/>
    <ds:schemaRef ds:uri="3b25fff6-a0be-4523-9e3d-c71dead53483"/>
    <ds:schemaRef ds:uri="http://schemas.microsoft.com/office/2006/metadata/properties"/>
    <ds:schemaRef ds:uri="http://purl.org/dc/dcmitype/"/>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915A6FE3-8143-47CD-9073-C2BB6368F153}">
  <ds:schemaRefs>
    <ds:schemaRef ds:uri="http://schemas.microsoft.com/sharepoint/v3/contenttype/forms"/>
  </ds:schemaRefs>
</ds:datastoreItem>
</file>

<file path=customXml/itemProps3.xml><?xml version="1.0" encoding="utf-8"?>
<ds:datastoreItem xmlns:ds="http://schemas.openxmlformats.org/officeDocument/2006/customXml" ds:itemID="{ADD05E0B-159F-4437-A04C-E0BF8DB0E8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f3078c-69fe-4139-88de-69d8c2c77210"/>
    <ds:schemaRef ds:uri="3b25fff6-a0be-4523-9e3d-c71dead534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LOT2_CSUB_Compacte</vt:lpstr>
      <vt:lpstr>LOT2_CSUB_Toràcica</vt:lpstr>
      <vt:lpstr>LOT2_CSUB_Compacte!Área_de_impresión</vt:lpstr>
      <vt:lpstr>LOT2_CSUB_Toràcica!Área_de_impresión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CMPSB</dc:creator>
  <cp:keywords/>
  <dc:description/>
  <cp:lastModifiedBy>Alicia De la Vega Gomez</cp:lastModifiedBy>
  <cp:revision/>
  <cp:lastPrinted>2026-04-22T07:17:21Z</cp:lastPrinted>
  <dcterms:created xsi:type="dcterms:W3CDTF">2021-10-05T19:54:27Z</dcterms:created>
  <dcterms:modified xsi:type="dcterms:W3CDTF">2026-08-10T12:23:54Z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0x0101004CAA8D46C3FEC14187F91551D351A853</vt:lpwstr>
  </property>
  <property fmtid="{D5CDD505-2E9C-101B-9397-08002B2CF9AE}" pid="3" name="_dlc_DocIdItemGuid">
    <vt:lpwstr>bbaffd73-bc69-4cfd-be0b-8a2fda3abbd1</vt:lpwstr>
  </property>
</Properties>
</file>