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97876\OneDrive\A\Traduccions\Electromedicina_CAP VI-Inversió_2026_CMPSB_PERT 25-26-27HM-2026-295 PORH - Mar i Espe - Anestèsia - Carro Anestèsia_Anestèsia\Fitxes LOT 1 (GE)\CAST\"/>
    </mc:Choice>
  </mc:AlternateContent>
  <xr:revisionPtr revIDLastSave="0" documentId="13_ncr:1_{1978A634-5C80-41D2-A1CC-F3ED8CD26B2B}" xr6:coauthVersionLast="47" xr6:coauthVersionMax="47" xr10:uidLastSave="{00000000-0000-0000-0000-000000000000}"/>
  <bookViews>
    <workbookView xWindow="-120" yWindow="-120" windowWidth="29040" windowHeight="15840" tabRatio="828" activeTab="1" xr2:uid="{00000000-000D-0000-FFFF-FFFF00000000}"/>
  </bookViews>
  <sheets>
    <sheet name="LOT1_CSUB_PERIFÈRIC" sheetId="25" r:id="rId1"/>
    <sheet name="LOT1_CSUB_BQ" sheetId="24" r:id="rId2"/>
  </sheets>
  <definedNames>
    <definedName name="_xlnm.Print_Area" localSheetId="1">LOT1_CSUB_BQ!$A$1:$G$46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24" l="1"/>
  <c r="D42" i="25" l="1"/>
  <c r="D31" i="25"/>
  <c r="B31" i="25"/>
  <c r="D43" i="24"/>
  <c r="D45" i="24"/>
  <c r="B32" i="24"/>
  <c r="D44" i="25" l="1"/>
</calcChain>
</file>

<file path=xl/sharedStrings.xml><?xml version="1.0" encoding="utf-8"?>
<sst xmlns="http://schemas.openxmlformats.org/spreadsheetml/2006/main" count="97" uniqueCount="64">
  <si>
    <t>Criteris avaluables segons judicis de valor</t>
  </si>
  <si>
    <t>2.1</t>
  </si>
  <si>
    <t>1.1</t>
  </si>
  <si>
    <t>1.2</t>
  </si>
  <si>
    <t>1.3</t>
  </si>
  <si>
    <t>1.6</t>
  </si>
  <si>
    <t>2.2</t>
  </si>
  <si>
    <t>Total Puntuació Subjectiva</t>
  </si>
  <si>
    <t>2.3</t>
  </si>
  <si>
    <t>1.4</t>
  </si>
  <si>
    <t>1.5</t>
  </si>
  <si>
    <t>EQUIPO DE ANESTESIA DE ALTA COMPLEJIDAD CON MONITOR</t>
  </si>
  <si>
    <t>Nota: en la columna "Documento", deberá indicarse el documento aportado donde se justifica debidamente el dato o característica demandada; y en la columna "página del documento", se indicará la página y el apartado del documento para comprobación y justificación de las características técnicas solicitada u otros aspectos a evaluar.</t>
  </si>
  <si>
    <t>Criterios evaluables según juicios de valor</t>
  </si>
  <si>
    <t>Puntuación màxima</t>
  </si>
  <si>
    <t>Documento</t>
  </si>
  <si>
    <t>Página del documento</t>
  </si>
  <si>
    <t>Valoración EETT del equipo:</t>
  </si>
  <si>
    <t>Analizador de gases</t>
  </si>
  <si>
    <t>Monitorización de gases y espirometría de paciente (presión, flujo, volumen) integradas en un único módulo de gases respiratorio modular y de pequeño tamaño, que permita la medición en boca de paciente.</t>
  </si>
  <si>
    <t>Facilidad elevada de intercambio y medidas adecuadas: entre &gt; (0,5 * máxima puntuación del apartado) y máxima puntuación del apartado
Facilidad regular de intercambio y/o medidas insuficientes: entre &gt; 0 y (0,5 * máxima puntuación del apartado)
Intercambio con dificultades y/o falta de medidas: 0 puntos</t>
  </si>
  <si>
    <t>Software de trabajo a bajos flujos para evitar mezclas hipóxicas que indique, de forma numérica, el flujo de O2 que debe suministrarse al paciente en función de su consumo, FiO2 objetivo a suministrarle, y flujo total.</t>
  </si>
  <si>
    <t>Software de elevada adecuación: entre &gt; (0,5 * máxima puntuación del apartado) y máxima puntuación del apartado
Software adecuado: entre &gt; 0 y (0,5 * máxima puntuación del apartado)
No se proporciona sistema: 0 puntos</t>
  </si>
  <si>
    <t>Calidad y prestaciones de las maniobras de reclutamiento alveolar automatizadas</t>
  </si>
  <si>
    <t>Se valorará la configuración de varios pasos tanto incrementales como decrementales; con ajuste de PEEP al salir que modifique PEEP del modo ventilatorio al finalizar la maniobra; posibilidad de guardar varias plantillas personalizadas para distintos perfiles de paciente.</t>
  </si>
  <si>
    <t>Calidad y prestaciones elevadas: entre &gt; (0,5 * máxima puntuación del apartado) y máxima puntuación del apartado
Calidad y prestaciones buenas: entre &gt; 0 y (0,5* máxima puntuación del apartado)
Calidad y prestaciones regulares o no adecuadas: 0 puntos</t>
  </si>
  <si>
    <t>Bolsa manual desacoplada en modo automático</t>
  </si>
  <si>
    <t>Arquitectura del circuito que maximice la seguridad del paciente</t>
  </si>
  <si>
    <t>Módulo integrado con alta variabilidad tecnológica: entre &gt; (0,5 * máxima puntuación del apartado) y máxima puntuación del apartado
Módulo integrado con variabilidad regular tecnológica: entre &gt; 0 y (0,5* máxima puntuación del apartado)
Módulo no integrado y/o baja variabilidad tecnológica: 0 puntos</t>
  </si>
  <si>
    <t>Consumo Agente</t>
  </si>
  <si>
    <t>Monitorización del consumo de agentes anestésicos, tanto en ml/h como €/h.</t>
  </si>
  <si>
    <t>Equipo con elevada facilidad de uso: entre &gt; (0,5 * máxima puntuación del apartado) y máxima puntuación del apartado
Equipo con facilidad de uso regular: entre &gt; 0 y (0,5 * máxima puntuación del apartado)
Equipo con dificultad de uso: 0 puntos</t>
  </si>
  <si>
    <t>Sistema de insuflación</t>
  </si>
  <si>
    <t>Sistema de insuflación mediante válvula proporcional electrodinámica.</t>
  </si>
  <si>
    <t>Prestaciones elevadas de la tecnología PANI: entre &gt; (0,5 * máxima puntuación del apartado) y máxima puntuación del apartado
Prestaciones buenas de la tecnología PANI: entre &gt; 0 y (0,5* máxima puntuación del apartado)
Prestaciones regulares o no adecuadas: 0 puntos</t>
  </si>
  <si>
    <t xml:space="preserve">Valoración de muestra: </t>
  </si>
  <si>
    <t>Ergonomía y diseño intuitivo</t>
  </si>
  <si>
    <t>Se valorará la facilidad de manipulación del equipo y maniobrabilidad y la facilidad de interacción con el equipo, la disposición de los parámetros y datos en pantalla así como la presentación de los menús</t>
  </si>
  <si>
    <t>Altas prestaciones ergonómicas: entre &gt; (0,5 * máxima puntuación del apartado) y máxima puntuación del apartado
Prestaciones ergonómicas buenas: entre &gt; 0 y (0,5* máxima puntuación del apartado)
Prestaciones ergonómicas regulares o no adecuadas: 0 puntos</t>
  </si>
  <si>
    <t>Arquitectura y diseño del circuito de anestesia.</t>
  </si>
  <si>
    <t>Se valorará la separación física entre el gas motriz y el gas paciente, que impide la entrada no controlada de gases que alteren el flujo de gases frescos y permita visualizar potenciales escapes.</t>
  </si>
  <si>
    <t>Equipo con elevadas prestaciones arquitectónicas: entre &gt; (0,5 * máxima puntuación del apartado) y máxima puntuación del apartado
Equipo con buenas prestaciones arquitectónicas: entre &gt; 0 y (0,5* máxima puntuación del apartado)
Equipo con prestaciones arquitectónicas regulares o no adecuadas: 0 puntos</t>
  </si>
  <si>
    <t>Procedimiento y facilidad de uso y en la gestión de alarmas y límites</t>
  </si>
  <si>
    <t>Se valorará la facilidad de uso del equipo y la eficiencia en el proceso de uso</t>
  </si>
  <si>
    <t>Valoración de la muestra</t>
  </si>
  <si>
    <t>Puntuación Obtenida</t>
  </si>
  <si>
    <t>Puntuación valoración Subjectiva</t>
  </si>
  <si>
    <t>EQUIPO DE ANESTESIA DE ALTA COMPLEJIDAD CON MONITOR POR QUIRÓFANOS</t>
  </si>
  <si>
    <r>
      <rPr>
        <b/>
        <sz val="10"/>
        <color rgb="FF000000"/>
        <rFont val="Arial "/>
      </rPr>
      <t>Nota</t>
    </r>
    <r>
      <rPr>
        <sz val="10"/>
        <color rgb="FF000000"/>
        <rFont val="Arial "/>
      </rPr>
      <t>: en la columna "Documento", deberá indicarse el documento aportado donde se justifica debidamente el dato o característica demandada; y en la columna "página del documento", se indicará la página y el apartado del documento para comprobación y justificación de las características técnicas solicitada u otros aspectos a evaluar.</t>
    </r>
  </si>
  <si>
    <t>Monitorización de gases y espirometría de paciente (presión, flujo, volumen) integradas en un único módulo de gases respiratorios modular y de pequeño tamaño que permita la medida en boca de pacient.</t>
  </si>
  <si>
    <t>Software por bajos flujos</t>
  </si>
  <si>
    <t>Software de trabajo a bajos flujos para evitar mezclas hipóxicas que indiquen de forma numérica el flujo de O2 que debe suministrarse al paciente en función de su consumo, FiO2 objetivo que se le quiera suministrar y flujo total.</t>
  </si>
  <si>
    <t>Modo de administración automática de anestesia que permite ajustar el EtO2 deseado, además del EtAA..</t>
  </si>
  <si>
    <t>Módulo de relajación muscular integrado en el monitor con diferentes tecnologías de captación de la respuesta a la estimulación eléctrica del nervio, especialmente la EMG, y su capacidad de localización/estimulación de plexo mediante aguja.</t>
  </si>
  <si>
    <t>Indicación mediambiental</t>
  </si>
  <si>
    <t>Indicación medioambiental de las emisiones de agente anestésico en kg de CO2 equivalentes.</t>
  </si>
  <si>
    <t>Módulo de Transporte del monitor</t>
  </si>
  <si>
    <t>Se valorará el tamaño de la pantalla del módulo de transporte del monitor y que integre puertos USB de grado médico que le doten de flexibilidad para incorporar dos presiones invasivas adicionales y la incorporación de otros parámetros mediante micromódulos.</t>
  </si>
  <si>
    <t>Tamaño Pantalla superior a 6.5" y puertos USB grado médico: entre &gt; (0,5 * máxima puntuación del apartado) y máxima puntuación del apartado
Tamaño pantalla entre 6 y 6.5" y sin puertos USB grado médico: entre &gt; 0 y (0,5 * máxima puntuación del apartado)
Tamaño pantalla 6": 0 puntos</t>
  </si>
  <si>
    <t xml:space="preserve">Arquitectura y diseño del circuito de anestèsia. </t>
  </si>
  <si>
    <t>Puntuación máxima</t>
  </si>
  <si>
    <t xml:space="preserve">Puntuación Obtenida </t>
  </si>
  <si>
    <t>Puntuación valoración Subjetiva</t>
  </si>
  <si>
    <t>Total Puntuación Subjetiva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</si>
</sst>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0">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b/>
      <sz val="10"/>
      <color rgb="FF000000"/>
      <name val="Arial "/>
    </font>
    <font>
      <sz val="10"/>
      <color rgb="FF000000"/>
      <name val="Arial "/>
    </font>
    <font>
      <sz val="10"/>
      <color theme="1"/>
      <name val="Arial "/>
    </font>
    <font>
      <b/>
      <sz val="10"/>
      <name val="Arial "/>
    </font>
    <font>
      <b/>
      <sz val="10"/>
      <color theme="1"/>
      <name val="Arial "/>
    </font>
    <font>
      <b/>
      <sz val="10"/>
      <color indexed="8"/>
      <name val="Arial "/>
    </font>
    <font>
      <b/>
      <sz val="11"/>
      <color theme="1"/>
      <name val="Calibri"/>
      <family val="2"/>
      <scheme val="minor"/>
    </font>
    <font>
      <b/>
      <sz val="9.5"/>
      <color theme="1"/>
      <name val="Arial"/>
      <family val="2"/>
    </font>
    <font>
      <sz val="10"/>
      <color rgb="FF000000"/>
      <name val="Arial"/>
      <family val="2"/>
    </font>
    <font>
      <b/>
      <sz val="12"/>
      <color theme="1"/>
      <name val="Arial"/>
      <family val="2"/>
    </font>
    <font>
      <b/>
      <sz val="12"/>
      <color indexed="8"/>
      <name val="Arial"/>
      <family val="2"/>
    </font>
    <font>
      <b/>
      <sz val="11"/>
      <color rgb="FF0070C0"/>
      <name val="Arial"/>
      <family val="2"/>
    </font>
    <font>
      <b/>
      <sz val="10"/>
      <color rgb="FF000000"/>
      <name val="Arial"/>
      <family val="2"/>
    </font>
    <font>
      <b/>
      <sz val="12"/>
      <color rgb="FF000000"/>
      <name val="Arial"/>
      <family val="2"/>
    </font>
    <font>
      <b/>
      <sz val="12"/>
      <color theme="1"/>
      <name val="Calibri"/>
      <family val="2"/>
      <scheme val="minor"/>
    </font>
    <font>
      <sz val="10"/>
      <name val="Arial "/>
    </font>
  </fonts>
  <fills count="7">
    <fill>
      <patternFill patternType="none"/>
    </fill>
    <fill>
      <patternFill patternType="gray125"/>
    </fill>
    <fill>
      <patternFill patternType="solid">
        <fgColor theme="6"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s>
  <borders count="26">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s>
  <cellStyleXfs count="8">
    <xf numFmtId="0" fontId="0" fillId="0" borderId="0"/>
    <xf numFmtId="0" fontId="1" fillId="0" borderId="0"/>
    <xf numFmtId="0" fontId="2" fillId="0" borderId="0" applyNumberFormat="0" applyFill="0" applyBorder="0" applyAlignment="0" applyProtection="0"/>
    <xf numFmtId="0" fontId="2" fillId="0" borderId="0" applyNumberFormat="0" applyFill="0" applyBorder="0" applyAlignment="0" applyProtection="0"/>
    <xf numFmtId="0" fontId="3" fillId="0" borderId="0"/>
    <xf numFmtId="44" fontId="3" fillId="0" borderId="0" applyFont="0" applyFill="0" applyBorder="0" applyAlignment="0" applyProtection="0"/>
    <xf numFmtId="0" fontId="1" fillId="0" borderId="0"/>
    <xf numFmtId="44" fontId="3" fillId="0" borderId="0" applyFont="0" applyFill="0" applyBorder="0" applyAlignment="0" applyProtection="0"/>
  </cellStyleXfs>
  <cellXfs count="99">
    <xf numFmtId="0" fontId="0" fillId="0" borderId="0" xfId="0"/>
    <xf numFmtId="0" fontId="4" fillId="0" borderId="0" xfId="1" applyFont="1" applyAlignment="1">
      <alignment horizontal="right" vertical="center" wrapText="1"/>
    </xf>
    <xf numFmtId="0" fontId="6" fillId="0" borderId="0" xfId="0" applyFont="1"/>
    <xf numFmtId="0" fontId="8" fillId="4" borderId="5" xfId="0" applyFont="1" applyFill="1" applyBorder="1" applyAlignment="1">
      <alignment horizontal="center" vertical="center"/>
    </xf>
    <xf numFmtId="0" fontId="8" fillId="4" borderId="4" xfId="0" applyFont="1" applyFill="1" applyBorder="1" applyAlignment="1">
      <alignment vertical="center" wrapText="1"/>
    </xf>
    <xf numFmtId="0" fontId="9" fillId="2" borderId="9"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6" fillId="0" borderId="9" xfId="0" applyFont="1" applyBorder="1" applyAlignment="1">
      <alignment horizontal="center" vertical="center"/>
    </xf>
    <xf numFmtId="0" fontId="8" fillId="3" borderId="3" xfId="1" applyFont="1" applyFill="1" applyBorder="1" applyAlignment="1">
      <alignment horizontal="left" vertical="center" wrapText="1"/>
    </xf>
    <xf numFmtId="1" fontId="8" fillId="6" borderId="9" xfId="5" applyNumberFormat="1" applyFont="1" applyFill="1" applyBorder="1" applyAlignment="1" applyProtection="1">
      <alignment vertical="center"/>
      <protection locked="0"/>
    </xf>
    <xf numFmtId="0" fontId="6" fillId="0" borderId="7" xfId="0" applyFont="1" applyBorder="1" applyAlignment="1">
      <alignment horizontal="center" vertical="center"/>
    </xf>
    <xf numFmtId="0" fontId="8" fillId="3" borderId="5" xfId="1" applyFont="1" applyFill="1" applyBorder="1" applyAlignment="1">
      <alignment horizontal="left" vertical="center" wrapText="1"/>
    </xf>
    <xf numFmtId="1" fontId="8" fillId="6" borderId="7" xfId="5" applyNumberFormat="1" applyFont="1" applyFill="1" applyBorder="1" applyAlignment="1" applyProtection="1">
      <alignment vertical="center"/>
      <protection locked="0"/>
    </xf>
    <xf numFmtId="3" fontId="10" fillId="6" borderId="9" xfId="5" applyNumberFormat="1" applyFont="1" applyFill="1" applyBorder="1" applyAlignment="1" applyProtection="1">
      <alignment horizontal="center" vertical="center"/>
      <protection locked="0"/>
    </xf>
    <xf numFmtId="3" fontId="10" fillId="6" borderId="10" xfId="5" applyNumberFormat="1" applyFont="1" applyFill="1" applyBorder="1" applyAlignment="1" applyProtection="1">
      <alignment horizontal="center" vertical="center"/>
      <protection locked="0"/>
    </xf>
    <xf numFmtId="0" fontId="10" fillId="3" borderId="7" xfId="0" applyFont="1" applyFill="1" applyBorder="1" applyAlignment="1">
      <alignment horizontal="center" vertical="center"/>
    </xf>
    <xf numFmtId="0" fontId="0" fillId="4" borderId="5" xfId="0" applyFill="1" applyBorder="1" applyAlignment="1">
      <alignment horizontal="center" vertical="center"/>
    </xf>
    <xf numFmtId="0" fontId="13" fillId="4" borderId="6" xfId="0" applyFont="1" applyFill="1" applyBorder="1" applyAlignment="1">
      <alignment vertical="center" wrapText="1"/>
    </xf>
    <xf numFmtId="0" fontId="14" fillId="2" borderId="7"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7" fillId="5" borderId="6" xfId="1" applyFont="1" applyFill="1" applyBorder="1" applyAlignment="1">
      <alignment horizontal="right" vertical="center" wrapText="1"/>
    </xf>
    <xf numFmtId="0" fontId="18" fillId="5" borderId="7" xfId="0" applyFont="1" applyFill="1" applyBorder="1" applyAlignment="1">
      <alignment horizontal="center" vertical="center"/>
    </xf>
    <xf numFmtId="3" fontId="10" fillId="3" borderId="10" xfId="5" applyNumberFormat="1" applyFont="1" applyFill="1" applyBorder="1" applyAlignment="1" applyProtection="1">
      <alignment horizontal="center" vertical="center"/>
      <protection locked="0"/>
    </xf>
    <xf numFmtId="0" fontId="16" fillId="5" borderId="7" xfId="1" applyFont="1" applyFill="1" applyBorder="1" applyAlignment="1">
      <alignment horizontal="right" vertical="center" wrapText="1"/>
    </xf>
    <xf numFmtId="0" fontId="8" fillId="3" borderId="11" xfId="0" applyFont="1" applyFill="1" applyBorder="1" applyAlignment="1">
      <alignment horizontal="center" vertical="center"/>
    </xf>
    <xf numFmtId="3" fontId="8" fillId="3" borderId="11" xfId="5" applyNumberFormat="1" applyFont="1" applyFill="1" applyBorder="1" applyAlignment="1" applyProtection="1">
      <alignment horizontal="center" vertical="center"/>
      <protection locked="0"/>
    </xf>
    <xf numFmtId="0" fontId="11" fillId="3" borderId="9" xfId="1" applyFont="1" applyFill="1" applyBorder="1" applyAlignment="1">
      <alignment horizontal="left" vertical="center" wrapText="1"/>
    </xf>
    <xf numFmtId="0" fontId="12" fillId="3" borderId="10" xfId="1" applyFont="1" applyFill="1" applyBorder="1" applyAlignment="1">
      <alignment horizontal="left" vertical="top" wrapText="1"/>
    </xf>
    <xf numFmtId="0" fontId="12" fillId="3" borderId="16" xfId="1" applyFont="1" applyFill="1" applyBorder="1" applyAlignment="1">
      <alignment horizontal="left" vertical="top" wrapText="1"/>
    </xf>
    <xf numFmtId="3" fontId="10" fillId="6" borderId="10" xfId="5" applyNumberFormat="1" applyFont="1" applyFill="1" applyBorder="1" applyAlignment="1" applyProtection="1">
      <alignment horizontal="center" vertical="center" wrapText="1"/>
      <protection locked="0"/>
    </xf>
    <xf numFmtId="0" fontId="4" fillId="3" borderId="17" xfId="1" applyFont="1" applyFill="1" applyBorder="1" applyAlignment="1">
      <alignment horizontal="left" vertical="top" wrapText="1"/>
    </xf>
    <xf numFmtId="0" fontId="4" fillId="3" borderId="21" xfId="1" applyFont="1" applyFill="1" applyBorder="1" applyAlignment="1">
      <alignment horizontal="left" vertical="top" wrapText="1"/>
    </xf>
    <xf numFmtId="0" fontId="5" fillId="3" borderId="22" xfId="1" applyFont="1" applyFill="1" applyBorder="1" applyAlignment="1">
      <alignment horizontal="left" vertical="top" wrapText="1"/>
    </xf>
    <xf numFmtId="0" fontId="12" fillId="3" borderId="20" xfId="1" applyFont="1" applyFill="1" applyBorder="1" applyAlignment="1">
      <alignment horizontal="left" vertical="top" wrapText="1"/>
    </xf>
    <xf numFmtId="0" fontId="12" fillId="3" borderId="11" xfId="1" applyFont="1" applyFill="1" applyBorder="1" applyAlignment="1">
      <alignment horizontal="left" vertical="top" wrapText="1"/>
    </xf>
    <xf numFmtId="0" fontId="4" fillId="3" borderId="9" xfId="1" applyFont="1" applyFill="1" applyBorder="1" applyAlignment="1">
      <alignment horizontal="left" vertical="top" wrapText="1"/>
    </xf>
    <xf numFmtId="0" fontId="5" fillId="3" borderId="18" xfId="1" applyFont="1" applyFill="1" applyBorder="1" applyAlignment="1">
      <alignment horizontal="left" vertical="top" wrapText="1"/>
    </xf>
    <xf numFmtId="0" fontId="4" fillId="3" borderId="9" xfId="1" applyFont="1" applyFill="1" applyBorder="1" applyAlignment="1">
      <alignment horizontal="justify" vertical="top" wrapText="1"/>
    </xf>
    <xf numFmtId="0" fontId="5" fillId="3" borderId="18" xfId="1" applyFont="1" applyFill="1" applyBorder="1" applyAlignment="1">
      <alignment horizontal="justify" vertical="top" wrapText="1"/>
    </xf>
    <xf numFmtId="0" fontId="7" fillId="3" borderId="9" xfId="1" applyFont="1" applyFill="1" applyBorder="1" applyAlignment="1">
      <alignment horizontal="left" vertical="top" wrapText="1"/>
    </xf>
    <xf numFmtId="0" fontId="19" fillId="3" borderId="18" xfId="1" applyFont="1" applyFill="1" applyBorder="1" applyAlignment="1">
      <alignment horizontal="left" vertical="top" wrapText="1"/>
    </xf>
    <xf numFmtId="0" fontId="3" fillId="3" borderId="11" xfId="1" applyFont="1" applyFill="1" applyBorder="1" applyAlignment="1">
      <alignment horizontal="left" vertical="top" wrapText="1"/>
    </xf>
    <xf numFmtId="0" fontId="7" fillId="3" borderId="19" xfId="1" applyFont="1" applyFill="1" applyBorder="1" applyAlignment="1">
      <alignment horizontal="left" vertical="top" wrapText="1"/>
    </xf>
    <xf numFmtId="0" fontId="19" fillId="3" borderId="19" xfId="1" applyFont="1" applyFill="1" applyBorder="1" applyAlignment="1">
      <alignment horizontal="left" vertical="top" wrapText="1"/>
    </xf>
    <xf numFmtId="0" fontId="3" fillId="3" borderId="16" xfId="1" applyFont="1" applyFill="1" applyBorder="1" applyAlignment="1">
      <alignment horizontal="left" vertical="top" wrapText="1"/>
    </xf>
    <xf numFmtId="0" fontId="3" fillId="3" borderId="10" xfId="1" applyFont="1" applyFill="1" applyBorder="1" applyAlignment="1">
      <alignment horizontal="left" vertical="top" wrapText="1"/>
    </xf>
    <xf numFmtId="0" fontId="7" fillId="3" borderId="21" xfId="1" applyFont="1" applyFill="1" applyBorder="1" applyAlignment="1">
      <alignment horizontal="left" vertical="top" wrapText="1"/>
    </xf>
    <xf numFmtId="0" fontId="7" fillId="3" borderId="7" xfId="4" applyFont="1" applyFill="1" applyBorder="1" applyAlignment="1">
      <alignment horizontal="center" vertical="center" wrapText="1"/>
    </xf>
    <xf numFmtId="0" fontId="4" fillId="3" borderId="25" xfId="1" applyFont="1" applyFill="1" applyBorder="1" applyAlignment="1">
      <alignment horizontal="left" vertical="top" wrapText="1"/>
    </xf>
    <xf numFmtId="0" fontId="7" fillId="3" borderId="9" xfId="1" applyFont="1" applyFill="1" applyBorder="1" applyAlignment="1">
      <alignment horizontal="justify" vertical="top" wrapText="1"/>
    </xf>
    <xf numFmtId="0" fontId="19" fillId="3" borderId="18" xfId="1" applyFont="1" applyFill="1" applyBorder="1" applyAlignment="1">
      <alignment horizontal="justify" vertical="top" wrapText="1"/>
    </xf>
    <xf numFmtId="0" fontId="10" fillId="3" borderId="5" xfId="0" applyFont="1" applyFill="1" applyBorder="1" applyAlignment="1">
      <alignment horizontal="right" vertical="center"/>
    </xf>
    <xf numFmtId="0" fontId="10" fillId="3" borderId="15" xfId="0" applyFont="1" applyFill="1" applyBorder="1" applyAlignment="1">
      <alignment horizontal="righ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3" fontId="10" fillId="6" borderId="9" xfId="5" applyNumberFormat="1" applyFont="1" applyFill="1" applyBorder="1" applyAlignment="1" applyProtection="1">
      <alignment horizontal="center" vertical="center" wrapText="1"/>
      <protection locked="0"/>
    </xf>
    <xf numFmtId="3" fontId="10" fillId="6" borderId="10" xfId="5" applyNumberFormat="1" applyFont="1" applyFill="1" applyBorder="1" applyAlignment="1" applyProtection="1">
      <alignment horizontal="center" vertical="center" wrapText="1"/>
      <protection locked="0"/>
    </xf>
    <xf numFmtId="3" fontId="10" fillId="6" borderId="11" xfId="5" applyNumberFormat="1" applyFont="1" applyFill="1" applyBorder="1" applyAlignment="1" applyProtection="1">
      <alignment horizontal="center" vertical="center" wrapText="1"/>
      <protection locked="0"/>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3" fontId="10" fillId="6" borderId="9" xfId="5" applyNumberFormat="1" applyFont="1" applyFill="1" applyBorder="1" applyAlignment="1" applyProtection="1">
      <alignment horizontal="center" vertical="center"/>
      <protection locked="0"/>
    </xf>
    <xf numFmtId="3" fontId="10" fillId="6" borderId="10" xfId="5" applyNumberFormat="1" applyFont="1" applyFill="1" applyBorder="1" applyAlignment="1" applyProtection="1">
      <alignment horizontal="center" vertical="center"/>
      <protection locked="0"/>
    </xf>
    <xf numFmtId="3" fontId="10" fillId="6" borderId="11" xfId="5" applyNumberFormat="1" applyFont="1" applyFill="1" applyBorder="1" applyAlignment="1" applyProtection="1">
      <alignment horizontal="center" vertical="center"/>
      <protection locked="0"/>
    </xf>
    <xf numFmtId="0" fontId="8" fillId="3" borderId="5" xfId="0" applyFont="1" applyFill="1" applyBorder="1" applyAlignment="1">
      <alignment horizontal="right" vertical="center"/>
    </xf>
    <xf numFmtId="0" fontId="8" fillId="3" borderId="12" xfId="0" applyFont="1" applyFill="1" applyBorder="1" applyAlignment="1">
      <alignment horizontal="right"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7" fillId="3" borderId="5" xfId="4" applyFont="1" applyFill="1" applyBorder="1" applyAlignment="1">
      <alignment horizontal="left" vertical="center" wrapText="1"/>
    </xf>
    <xf numFmtId="0" fontId="7" fillId="3" borderId="6" xfId="4" applyFont="1" applyFill="1" applyBorder="1" applyAlignment="1">
      <alignment horizontal="left" vertical="center" wrapText="1"/>
    </xf>
    <xf numFmtId="0" fontId="7" fillId="3" borderId="12" xfId="4" applyFont="1" applyFill="1" applyBorder="1" applyAlignment="1">
      <alignment horizontal="left" vertical="center" wrapText="1"/>
    </xf>
    <xf numFmtId="0" fontId="6" fillId="0" borderId="24" xfId="0" applyFont="1" applyBorder="1" applyAlignment="1">
      <alignment horizontal="center" vertical="center"/>
    </xf>
    <xf numFmtId="0" fontId="5" fillId="0" borderId="2" xfId="1" applyFont="1" applyBorder="1" applyAlignment="1">
      <alignment horizontal="left" vertical="top"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20" xfId="0" applyFont="1" applyBorder="1" applyAlignment="1">
      <alignment horizontal="center" vertical="center"/>
    </xf>
    <xf numFmtId="0" fontId="6" fillId="0" borderId="18" xfId="0" applyFont="1" applyBorder="1" applyAlignment="1">
      <alignment horizontal="center" vertical="center"/>
    </xf>
    <xf numFmtId="0" fontId="6" fillId="0" borderId="23"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4" fillId="0" borderId="2" xfId="1" applyFont="1" applyBorder="1" applyAlignment="1">
      <alignment horizontal="left" vertical="top" wrapText="1"/>
    </xf>
    <xf numFmtId="0" fontId="7" fillId="0" borderId="5" xfId="4" applyFont="1" applyFill="1" applyBorder="1" applyAlignment="1">
      <alignment horizontal="left" vertical="center" wrapText="1"/>
    </xf>
    <xf numFmtId="0" fontId="7" fillId="0" borderId="6" xfId="4" applyFont="1" applyFill="1" applyBorder="1" applyAlignment="1">
      <alignment horizontal="left" vertical="center" wrapText="1"/>
    </xf>
    <xf numFmtId="0" fontId="7" fillId="0" borderId="12" xfId="4" applyFont="1" applyFill="1" applyBorder="1" applyAlignment="1">
      <alignment horizontal="left" vertical="center" wrapText="1"/>
    </xf>
  </cellXfs>
  <cellStyles count="8">
    <cellStyle name="Hipervínculo" xfId="3" builtinId="8" hidden="1"/>
    <cellStyle name="Hipervínculo" xfId="2" builtinId="8" hidden="1"/>
    <cellStyle name="Moneda 2" xfId="5" xr:uid="{00000000-0005-0000-0000-000002000000}"/>
    <cellStyle name="Moneda 2 2" xfId="7" xr:uid="{00000000-0005-0000-0000-000003000000}"/>
    <cellStyle name="Normal" xfId="0" builtinId="0"/>
    <cellStyle name="Normal 2" xfId="1" xr:uid="{00000000-0005-0000-0000-000005000000}"/>
    <cellStyle name="Normal 2 2" xfId="4" xr:uid="{00000000-0005-0000-0000-000006000000}"/>
    <cellStyle name="Normal 2 2 2"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2453640</xdr:colOff>
      <xdr:row>4</xdr:row>
      <xdr:rowOff>71755</xdr:rowOff>
    </xdr:to>
    <xdr:pic>
      <xdr:nvPicPr>
        <xdr:cNvPr id="2" name="image1.png">
          <a:extLst>
            <a:ext uri="{FF2B5EF4-FFF2-40B4-BE49-F238E27FC236}">
              <a16:creationId xmlns:a16="http://schemas.microsoft.com/office/drawing/2014/main" id="{B9FBB976-421C-4516-835C-E30FEBBECBD4}"/>
            </a:ext>
          </a:extLst>
        </xdr:cNvPr>
        <xdr:cNvPicPr/>
      </xdr:nvPicPr>
      <xdr:blipFill>
        <a:blip xmlns:r="http://schemas.openxmlformats.org/officeDocument/2006/relationships" r:embed="rId1" cstate="print"/>
        <a:stretch>
          <a:fillRect/>
        </a:stretch>
      </xdr:blipFill>
      <xdr:spPr>
        <a:xfrm>
          <a:off x="485775" y="161925"/>
          <a:ext cx="2577465" cy="5575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1844040</xdr:colOff>
      <xdr:row>4</xdr:row>
      <xdr:rowOff>71755</xdr:rowOff>
    </xdr:to>
    <xdr:pic>
      <xdr:nvPicPr>
        <xdr:cNvPr id="4" name="image1.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tretch>
          <a:fillRect/>
        </a:stretch>
      </xdr:blipFill>
      <xdr:spPr>
        <a:xfrm>
          <a:off x="485775" y="161925"/>
          <a:ext cx="2577465" cy="55753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G44"/>
  <sheetViews>
    <sheetView showGridLines="0" workbookViewId="0">
      <selection activeCell="C14" sqref="C14"/>
    </sheetView>
  </sheetViews>
  <sheetFormatPr baseColWidth="10" defaultColWidth="11.42578125" defaultRowHeight="12.75"/>
  <cols>
    <col min="1" max="1" width="7.28515625" style="2" customWidth="1"/>
    <col min="2" max="2" width="11" style="2" bestFit="1" customWidth="1"/>
    <col min="3" max="3" width="132.7109375" style="2" customWidth="1"/>
    <col min="4" max="4" width="16.85546875" style="2" customWidth="1"/>
    <col min="5" max="6" width="18.140625" style="2" customWidth="1"/>
    <col min="7" max="16384" width="11.42578125" style="2"/>
  </cols>
  <sheetData>
    <row r="7" spans="2:7" ht="13.5" thickBot="1"/>
    <row r="8" spans="2:7" ht="13.5" thickBot="1">
      <c r="B8" s="47"/>
      <c r="C8" s="81" t="s">
        <v>11</v>
      </c>
      <c r="D8" s="82"/>
      <c r="E8" s="82"/>
      <c r="F8" s="82"/>
      <c r="G8" s="83"/>
    </row>
    <row r="11" spans="2:7" ht="40.35" customHeight="1" thickBot="1">
      <c r="B11" s="1"/>
      <c r="C11" s="95" t="s">
        <v>12</v>
      </c>
      <c r="D11" s="85"/>
      <c r="E11" s="85"/>
      <c r="F11" s="85"/>
    </row>
    <row r="12" spans="2:7" ht="26.25" thickBot="1">
      <c r="B12" s="3"/>
      <c r="C12" s="4" t="s">
        <v>13</v>
      </c>
      <c r="D12" s="5" t="s">
        <v>14</v>
      </c>
      <c r="E12" s="6" t="s">
        <v>15</v>
      </c>
      <c r="F12" s="6" t="s">
        <v>16</v>
      </c>
    </row>
    <row r="13" spans="2:7" ht="13.5" thickBot="1">
      <c r="B13" s="7">
        <v>1</v>
      </c>
      <c r="C13" s="8" t="s">
        <v>17</v>
      </c>
      <c r="D13" s="7"/>
      <c r="E13" s="9"/>
      <c r="F13" s="9"/>
    </row>
    <row r="14" spans="2:7">
      <c r="B14" s="76" t="s">
        <v>2</v>
      </c>
      <c r="C14" s="37" t="s">
        <v>18</v>
      </c>
      <c r="D14" s="86">
        <v>3</v>
      </c>
      <c r="E14" s="53"/>
      <c r="F14" s="53"/>
    </row>
    <row r="15" spans="2:7" ht="26.25" thickBot="1">
      <c r="B15" s="77"/>
      <c r="C15" s="34" t="s">
        <v>19</v>
      </c>
      <c r="D15" s="87"/>
      <c r="E15" s="54"/>
      <c r="F15" s="54"/>
    </row>
    <row r="16" spans="2:7" ht="39" thickBot="1">
      <c r="B16" s="84"/>
      <c r="C16" s="34" t="s">
        <v>20</v>
      </c>
      <c r="D16" s="88"/>
      <c r="E16" s="55"/>
      <c r="F16" s="55"/>
    </row>
    <row r="17" spans="2:6" ht="25.5">
      <c r="B17" s="89" t="s">
        <v>3</v>
      </c>
      <c r="C17" s="35" t="s">
        <v>21</v>
      </c>
      <c r="D17" s="53">
        <v>3.5</v>
      </c>
      <c r="E17" s="53"/>
      <c r="F17" s="53"/>
    </row>
    <row r="18" spans="2:6" ht="39" thickBot="1">
      <c r="B18" s="90"/>
      <c r="C18" s="33" t="s">
        <v>22</v>
      </c>
      <c r="D18" s="55"/>
      <c r="E18" s="55"/>
      <c r="F18" s="55"/>
    </row>
    <row r="19" spans="2:6">
      <c r="B19" s="91" t="s">
        <v>4</v>
      </c>
      <c r="C19" s="35" t="s">
        <v>23</v>
      </c>
      <c r="D19" s="86">
        <v>3.5</v>
      </c>
      <c r="E19" s="53"/>
      <c r="F19" s="53"/>
    </row>
    <row r="20" spans="2:6" ht="25.5">
      <c r="B20" s="77"/>
      <c r="C20" s="36" t="s">
        <v>24</v>
      </c>
      <c r="D20" s="87"/>
      <c r="E20" s="54"/>
      <c r="F20" s="54"/>
    </row>
    <row r="21" spans="2:6" ht="39" thickBot="1">
      <c r="B21" s="84"/>
      <c r="C21" s="27" t="s">
        <v>25</v>
      </c>
      <c r="D21" s="88"/>
      <c r="E21" s="55"/>
      <c r="F21" s="55"/>
    </row>
    <row r="22" spans="2:6">
      <c r="B22" s="91" t="s">
        <v>9</v>
      </c>
      <c r="C22" s="46" t="s">
        <v>26</v>
      </c>
      <c r="D22" s="78">
        <v>6</v>
      </c>
      <c r="E22" s="53"/>
      <c r="F22" s="53"/>
    </row>
    <row r="23" spans="2:6" ht="13.5" thickBot="1">
      <c r="B23" s="77"/>
      <c r="C23" s="44" t="s">
        <v>27</v>
      </c>
      <c r="D23" s="79"/>
      <c r="E23" s="54"/>
      <c r="F23" s="54"/>
    </row>
    <row r="24" spans="2:6" ht="39" thickBot="1">
      <c r="B24" s="84"/>
      <c r="C24" s="41" t="s">
        <v>28</v>
      </c>
      <c r="D24" s="80"/>
      <c r="E24" s="55"/>
      <c r="F24" s="55"/>
    </row>
    <row r="25" spans="2:6">
      <c r="B25" s="89" t="s">
        <v>10</v>
      </c>
      <c r="C25" s="42" t="s">
        <v>29</v>
      </c>
      <c r="D25" s="92">
        <v>6</v>
      </c>
      <c r="E25" s="53"/>
      <c r="F25" s="53"/>
    </row>
    <row r="26" spans="2:6" ht="13.5" thickBot="1">
      <c r="B26" s="54"/>
      <c r="C26" s="44" t="s">
        <v>30</v>
      </c>
      <c r="D26" s="93"/>
      <c r="E26" s="54"/>
      <c r="F26" s="54"/>
    </row>
    <row r="27" spans="2:6" ht="39" thickBot="1">
      <c r="B27" s="54"/>
      <c r="C27" s="44" t="s">
        <v>31</v>
      </c>
      <c r="D27" s="94"/>
      <c r="E27" s="55"/>
      <c r="F27" s="55"/>
    </row>
    <row r="28" spans="2:6">
      <c r="B28" s="76" t="s">
        <v>5</v>
      </c>
      <c r="C28" s="39" t="s">
        <v>32</v>
      </c>
      <c r="D28" s="78">
        <v>3</v>
      </c>
      <c r="E28" s="56"/>
      <c r="F28" s="53"/>
    </row>
    <row r="29" spans="2:6" ht="13.5" thickBot="1">
      <c r="B29" s="77"/>
      <c r="C29" s="44" t="s">
        <v>33</v>
      </c>
      <c r="D29" s="79"/>
      <c r="E29" s="57"/>
      <c r="F29" s="54"/>
    </row>
    <row r="30" spans="2:6" ht="39" thickBot="1">
      <c r="B30" s="77"/>
      <c r="C30" s="45" t="s">
        <v>34</v>
      </c>
      <c r="D30" s="80"/>
      <c r="E30" s="58"/>
      <c r="F30" s="55"/>
    </row>
    <row r="31" spans="2:6" ht="13.5" thickBot="1">
      <c r="B31" s="74" t="str">
        <f>C13</f>
        <v>Valoración EETT del equipo:</v>
      </c>
      <c r="C31" s="75"/>
      <c r="D31" s="24">
        <f>SUM(D14:D30)</f>
        <v>25</v>
      </c>
      <c r="E31" s="24"/>
      <c r="F31" s="25"/>
    </row>
    <row r="32" spans="2:6" ht="13.5" thickBot="1">
      <c r="B32" s="10">
        <v>2</v>
      </c>
      <c r="C32" s="11" t="s">
        <v>35</v>
      </c>
      <c r="D32" s="10"/>
      <c r="E32" s="12"/>
      <c r="F32" s="12"/>
    </row>
    <row r="33" spans="2:6" customFormat="1" ht="15">
      <c r="B33" s="59" t="s">
        <v>1</v>
      </c>
      <c r="C33" s="26" t="s">
        <v>36</v>
      </c>
      <c r="D33" s="62">
        <v>5</v>
      </c>
      <c r="E33" s="65"/>
      <c r="F33" s="71"/>
    </row>
    <row r="34" spans="2:6" customFormat="1" ht="25.5">
      <c r="B34" s="60"/>
      <c r="C34" s="27" t="s">
        <v>37</v>
      </c>
      <c r="D34" s="63"/>
      <c r="E34" s="66"/>
      <c r="F34" s="72"/>
    </row>
    <row r="35" spans="2:6" customFormat="1" ht="39" thickBot="1">
      <c r="B35" s="60"/>
      <c r="C35" s="28" t="s">
        <v>38</v>
      </c>
      <c r="D35" s="64"/>
      <c r="E35" s="67"/>
      <c r="F35" s="73"/>
    </row>
    <row r="36" spans="2:6" customFormat="1" ht="15">
      <c r="B36" s="59" t="s">
        <v>6</v>
      </c>
      <c r="C36" s="31" t="s">
        <v>39</v>
      </c>
      <c r="D36" s="68">
        <v>5</v>
      </c>
      <c r="E36" s="29"/>
      <c r="F36" s="14"/>
    </row>
    <row r="37" spans="2:6" customFormat="1" ht="25.5">
      <c r="B37" s="60"/>
      <c r="C37" s="32" t="s">
        <v>40</v>
      </c>
      <c r="D37" s="69"/>
      <c r="E37" s="29"/>
      <c r="F37" s="14"/>
    </row>
    <row r="38" spans="2:6" customFormat="1" ht="39" thickBot="1">
      <c r="B38" s="61"/>
      <c r="C38" s="28" t="s">
        <v>41</v>
      </c>
      <c r="D38" s="70"/>
      <c r="E38" s="29"/>
      <c r="F38" s="14"/>
    </row>
    <row r="39" spans="2:6" customFormat="1" ht="15">
      <c r="B39" s="59" t="s">
        <v>8</v>
      </c>
      <c r="C39" s="26" t="s">
        <v>42</v>
      </c>
      <c r="D39" s="62">
        <v>5</v>
      </c>
      <c r="E39" s="65"/>
      <c r="F39" s="65"/>
    </row>
    <row r="40" spans="2:6" customFormat="1" ht="15">
      <c r="B40" s="60"/>
      <c r="C40" s="27" t="s">
        <v>43</v>
      </c>
      <c r="D40" s="63"/>
      <c r="E40" s="66"/>
      <c r="F40" s="66"/>
    </row>
    <row r="41" spans="2:6" customFormat="1" ht="39" thickBot="1">
      <c r="B41" s="61"/>
      <c r="C41" s="28" t="s">
        <v>31</v>
      </c>
      <c r="D41" s="64"/>
      <c r="E41" s="14"/>
      <c r="F41" s="67"/>
    </row>
    <row r="42" spans="2:6" ht="15" customHeight="1" thickBot="1">
      <c r="B42" s="51" t="s">
        <v>44</v>
      </c>
      <c r="C42" s="52"/>
      <c r="D42" s="15">
        <f>SUM(D33:D41)</f>
        <v>15</v>
      </c>
      <c r="E42" s="15"/>
      <c r="F42" s="22"/>
    </row>
    <row r="43" spans="2:6" ht="32.25" thickBot="1">
      <c r="B43" s="16"/>
      <c r="C43" s="17" t="s">
        <v>46</v>
      </c>
      <c r="D43" s="18" t="s">
        <v>14</v>
      </c>
      <c r="E43" s="19" t="s">
        <v>45</v>
      </c>
      <c r="F43" s="13"/>
    </row>
    <row r="44" spans="2:6" ht="16.5" thickBot="1">
      <c r="B44" s="23"/>
      <c r="C44" s="20" t="s">
        <v>7</v>
      </c>
      <c r="D44" s="21">
        <f>D42+D31</f>
        <v>40</v>
      </c>
      <c r="E44" s="21"/>
      <c r="F44" s="21"/>
    </row>
  </sheetData>
  <mergeCells count="38">
    <mergeCell ref="B42:C42"/>
    <mergeCell ref="B36:B38"/>
    <mergeCell ref="D36:D38"/>
    <mergeCell ref="B39:B41"/>
    <mergeCell ref="D39:D41"/>
    <mergeCell ref="E39:E40"/>
    <mergeCell ref="F39:F41"/>
    <mergeCell ref="B28:B30"/>
    <mergeCell ref="D28:D30"/>
    <mergeCell ref="E28:E30"/>
    <mergeCell ref="F28:F30"/>
    <mergeCell ref="B31:C31"/>
    <mergeCell ref="B33:B35"/>
    <mergeCell ref="D33:D35"/>
    <mergeCell ref="E33:E35"/>
    <mergeCell ref="F33:F35"/>
    <mergeCell ref="B22:B24"/>
    <mergeCell ref="D22:D24"/>
    <mergeCell ref="E22:E24"/>
    <mergeCell ref="F22:F24"/>
    <mergeCell ref="B25:B27"/>
    <mergeCell ref="D25:D27"/>
    <mergeCell ref="E25:E27"/>
    <mergeCell ref="F25:F27"/>
    <mergeCell ref="B17:B18"/>
    <mergeCell ref="D17:D18"/>
    <mergeCell ref="E17:E18"/>
    <mergeCell ref="F17:F18"/>
    <mergeCell ref="B19:B21"/>
    <mergeCell ref="D19:D21"/>
    <mergeCell ref="E19:E21"/>
    <mergeCell ref="F19:F21"/>
    <mergeCell ref="C8:G8"/>
    <mergeCell ref="C11:F11"/>
    <mergeCell ref="B14:B16"/>
    <mergeCell ref="D14:D16"/>
    <mergeCell ref="E14:E16"/>
    <mergeCell ref="F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7:G45"/>
  <sheetViews>
    <sheetView showGridLines="0" tabSelected="1" topLeftCell="A28" zoomScale="115" zoomScaleNormal="115" workbookViewId="0">
      <selection activeCell="C46" sqref="C46"/>
    </sheetView>
  </sheetViews>
  <sheetFormatPr baseColWidth="10" defaultColWidth="11.42578125" defaultRowHeight="12.75"/>
  <cols>
    <col min="1" max="1" width="7.28515625" style="2" customWidth="1"/>
    <col min="2" max="2" width="11" style="2" bestFit="1" customWidth="1"/>
    <col min="3" max="3" width="132.7109375" style="2" customWidth="1"/>
    <col min="4" max="4" width="16.85546875" style="2" customWidth="1"/>
    <col min="5" max="6" width="18.140625" style="2" customWidth="1"/>
    <col min="7" max="16384" width="11.42578125" style="2"/>
  </cols>
  <sheetData>
    <row r="7" spans="2:7" ht="13.5" thickBot="1"/>
    <row r="8" spans="2:7" ht="13.5" thickBot="1">
      <c r="B8" s="47"/>
      <c r="C8" s="96" t="s">
        <v>47</v>
      </c>
      <c r="D8" s="97"/>
      <c r="E8" s="97"/>
      <c r="F8" s="97"/>
      <c r="G8" s="98"/>
    </row>
    <row r="11" spans="2:7" ht="40.35" customHeight="1" thickBot="1">
      <c r="B11" s="1"/>
      <c r="C11" s="85" t="s">
        <v>48</v>
      </c>
      <c r="D11" s="85"/>
      <c r="E11" s="85"/>
      <c r="F11" s="85"/>
    </row>
    <row r="12" spans="2:7" ht="26.25" thickBot="1">
      <c r="B12" s="3"/>
      <c r="C12" s="4" t="s">
        <v>0</v>
      </c>
      <c r="D12" s="5" t="s">
        <v>14</v>
      </c>
      <c r="E12" s="6" t="s">
        <v>15</v>
      </c>
      <c r="F12" s="6" t="s">
        <v>16</v>
      </c>
    </row>
    <row r="13" spans="2:7" ht="13.5" thickBot="1">
      <c r="B13" s="7">
        <v>1</v>
      </c>
      <c r="C13" s="8" t="s">
        <v>17</v>
      </c>
      <c r="D13" s="7"/>
      <c r="E13" s="9"/>
      <c r="F13" s="9"/>
    </row>
    <row r="14" spans="2:7">
      <c r="B14" s="76" t="s">
        <v>2</v>
      </c>
      <c r="C14" s="37" t="s">
        <v>18</v>
      </c>
      <c r="D14" s="86">
        <v>3</v>
      </c>
      <c r="E14" s="53"/>
      <c r="F14" s="53"/>
    </row>
    <row r="15" spans="2:7" ht="25.5">
      <c r="B15" s="77"/>
      <c r="C15" s="38" t="s">
        <v>49</v>
      </c>
      <c r="D15" s="87"/>
      <c r="E15" s="54"/>
      <c r="F15" s="54"/>
    </row>
    <row r="16" spans="2:7" ht="39" thickBot="1">
      <c r="B16" s="84"/>
      <c r="C16" s="34" t="s">
        <v>20</v>
      </c>
      <c r="D16" s="88"/>
      <c r="E16" s="55"/>
      <c r="F16" s="55"/>
    </row>
    <row r="17" spans="2:6">
      <c r="B17" s="89" t="s">
        <v>3</v>
      </c>
      <c r="C17" s="30" t="s">
        <v>50</v>
      </c>
      <c r="D17" s="53">
        <v>4</v>
      </c>
      <c r="E17" s="53"/>
      <c r="F17" s="53"/>
    </row>
    <row r="18" spans="2:6" ht="25.5">
      <c r="B18" s="54"/>
      <c r="C18" s="48" t="s">
        <v>51</v>
      </c>
      <c r="D18" s="54"/>
      <c r="E18" s="54"/>
      <c r="F18" s="54"/>
    </row>
    <row r="19" spans="2:6" ht="39" thickBot="1">
      <c r="B19" s="90"/>
      <c r="C19" s="33" t="s">
        <v>22</v>
      </c>
      <c r="D19" s="55"/>
      <c r="E19" s="55"/>
      <c r="F19" s="55"/>
    </row>
    <row r="20" spans="2:6">
      <c r="B20" s="91" t="s">
        <v>4</v>
      </c>
      <c r="C20" s="39" t="s">
        <v>52</v>
      </c>
      <c r="D20" s="78">
        <v>6</v>
      </c>
      <c r="E20" s="56"/>
      <c r="F20" s="53"/>
    </row>
    <row r="21" spans="2:6" ht="25.5">
      <c r="B21" s="77"/>
      <c r="C21" s="40" t="s">
        <v>53</v>
      </c>
      <c r="D21" s="79"/>
      <c r="E21" s="57"/>
      <c r="F21" s="54"/>
    </row>
    <row r="22" spans="2:6" ht="39" thickBot="1">
      <c r="B22" s="84"/>
      <c r="C22" s="41" t="s">
        <v>28</v>
      </c>
      <c r="D22" s="80"/>
      <c r="E22" s="58"/>
      <c r="F22" s="55"/>
    </row>
    <row r="23" spans="2:6">
      <c r="B23" s="89" t="s">
        <v>9</v>
      </c>
      <c r="C23" s="42" t="s">
        <v>26</v>
      </c>
      <c r="D23" s="92">
        <v>6</v>
      </c>
      <c r="E23" s="56"/>
      <c r="F23" s="53"/>
    </row>
    <row r="24" spans="2:6">
      <c r="B24" s="54"/>
      <c r="C24" s="43" t="s">
        <v>27</v>
      </c>
      <c r="D24" s="93"/>
      <c r="E24" s="57"/>
      <c r="F24" s="54"/>
    </row>
    <row r="25" spans="2:6" ht="39" thickBot="1">
      <c r="B25" s="54"/>
      <c r="C25" s="44" t="s">
        <v>31</v>
      </c>
      <c r="D25" s="94"/>
      <c r="E25" s="58"/>
      <c r="F25" s="55"/>
    </row>
    <row r="26" spans="2:6">
      <c r="B26" s="76" t="s">
        <v>10</v>
      </c>
      <c r="C26" s="39" t="s">
        <v>54</v>
      </c>
      <c r="D26" s="78">
        <v>3</v>
      </c>
      <c r="E26" s="53"/>
      <c r="F26" s="53"/>
    </row>
    <row r="27" spans="2:6">
      <c r="B27" s="77"/>
      <c r="C27" s="40" t="s">
        <v>55</v>
      </c>
      <c r="D27" s="79"/>
      <c r="E27" s="54"/>
      <c r="F27" s="54"/>
    </row>
    <row r="28" spans="2:6" ht="39" thickBot="1">
      <c r="B28" s="77"/>
      <c r="C28" s="45" t="s">
        <v>34</v>
      </c>
      <c r="D28" s="80"/>
      <c r="E28" s="55"/>
      <c r="F28" s="55"/>
    </row>
    <row r="29" spans="2:6">
      <c r="B29" s="76" t="s">
        <v>5</v>
      </c>
      <c r="C29" s="49" t="s">
        <v>56</v>
      </c>
      <c r="D29" s="78">
        <v>3</v>
      </c>
      <c r="E29" s="53"/>
      <c r="F29" s="53"/>
    </row>
    <row r="30" spans="2:6" ht="25.5">
      <c r="B30" s="77"/>
      <c r="C30" s="50" t="s">
        <v>57</v>
      </c>
      <c r="D30" s="79"/>
      <c r="E30" s="54"/>
      <c r="F30" s="54"/>
    </row>
    <row r="31" spans="2:6" ht="39" thickBot="1">
      <c r="B31" s="84"/>
      <c r="C31" s="41" t="s">
        <v>58</v>
      </c>
      <c r="D31" s="80"/>
      <c r="E31" s="55"/>
      <c r="F31" s="55"/>
    </row>
    <row r="32" spans="2:6" ht="13.5" thickBot="1">
      <c r="B32" s="74" t="str">
        <f>C13</f>
        <v>Valoración EETT del equipo:</v>
      </c>
      <c r="C32" s="75"/>
      <c r="D32" s="24">
        <f>SUM(D14:D31)</f>
        <v>25</v>
      </c>
      <c r="E32" s="24"/>
      <c r="F32" s="25"/>
    </row>
    <row r="33" spans="2:6" ht="13.5" thickBot="1">
      <c r="B33" s="10">
        <v>2</v>
      </c>
      <c r="C33" s="11" t="s">
        <v>35</v>
      </c>
      <c r="D33" s="10"/>
      <c r="E33" s="12"/>
      <c r="F33" s="12"/>
    </row>
    <row r="34" spans="2:6" customFormat="1" ht="15">
      <c r="B34" s="59" t="s">
        <v>1</v>
      </c>
      <c r="C34" s="26" t="s">
        <v>36</v>
      </c>
      <c r="D34" s="62">
        <v>5</v>
      </c>
      <c r="E34" s="65"/>
      <c r="F34" s="71"/>
    </row>
    <row r="35" spans="2:6" customFormat="1" ht="25.5">
      <c r="B35" s="60"/>
      <c r="C35" s="27" t="s">
        <v>37</v>
      </c>
      <c r="D35" s="63"/>
      <c r="E35" s="66"/>
      <c r="F35" s="72"/>
    </row>
    <row r="36" spans="2:6" customFormat="1" ht="39" thickBot="1">
      <c r="B36" s="60"/>
      <c r="C36" s="28" t="s">
        <v>38</v>
      </c>
      <c r="D36" s="64"/>
      <c r="E36" s="67"/>
      <c r="F36" s="73"/>
    </row>
    <row r="37" spans="2:6" customFormat="1" ht="15">
      <c r="B37" s="59" t="s">
        <v>6</v>
      </c>
      <c r="C37" s="31" t="s">
        <v>59</v>
      </c>
      <c r="D37" s="68">
        <v>5</v>
      </c>
      <c r="E37" s="29"/>
      <c r="F37" s="14"/>
    </row>
    <row r="38" spans="2:6" customFormat="1" ht="25.5">
      <c r="B38" s="60"/>
      <c r="C38" s="32" t="s">
        <v>40</v>
      </c>
      <c r="D38" s="69"/>
      <c r="E38" s="29"/>
      <c r="F38" s="14"/>
    </row>
    <row r="39" spans="2:6" customFormat="1" ht="39" thickBot="1">
      <c r="B39" s="61"/>
      <c r="C39" s="28" t="s">
        <v>41</v>
      </c>
      <c r="D39" s="70"/>
      <c r="E39" s="29"/>
      <c r="F39" s="14"/>
    </row>
    <row r="40" spans="2:6" customFormat="1" ht="15">
      <c r="B40" s="59" t="s">
        <v>8</v>
      </c>
      <c r="C40" s="26" t="s">
        <v>42</v>
      </c>
      <c r="D40" s="62">
        <v>5</v>
      </c>
      <c r="E40" s="65"/>
      <c r="F40" s="65"/>
    </row>
    <row r="41" spans="2:6" customFormat="1" ht="15">
      <c r="B41" s="60"/>
      <c r="C41" s="27" t="s">
        <v>43</v>
      </c>
      <c r="D41" s="63"/>
      <c r="E41" s="66"/>
      <c r="F41" s="66"/>
    </row>
    <row r="42" spans="2:6" customFormat="1" ht="39" thickBot="1">
      <c r="B42" s="61"/>
      <c r="C42" s="28" t="s">
        <v>31</v>
      </c>
      <c r="D42" s="64"/>
      <c r="E42" s="14"/>
      <c r="F42" s="67"/>
    </row>
    <row r="43" spans="2:6" ht="15" customHeight="1" thickBot="1">
      <c r="B43" s="51" t="s">
        <v>44</v>
      </c>
      <c r="C43" s="52"/>
      <c r="D43" s="15">
        <f>SUM(D34:D42)</f>
        <v>15</v>
      </c>
      <c r="E43" s="15"/>
      <c r="F43" s="22"/>
    </row>
    <row r="44" spans="2:6" ht="32.25" thickBot="1">
      <c r="B44" s="16"/>
      <c r="C44" s="17" t="s">
        <v>62</v>
      </c>
      <c r="D44" s="18" t="s">
        <v>60</v>
      </c>
      <c r="E44" s="19" t="s">
        <v>61</v>
      </c>
      <c r="F44" s="13"/>
    </row>
    <row r="45" spans="2:6" ht="16.5" thickBot="1">
      <c r="B45" s="23"/>
      <c r="C45" s="20" t="s">
        <v>63</v>
      </c>
      <c r="D45" s="21">
        <f>D43+D32</f>
        <v>40</v>
      </c>
      <c r="E45" s="21"/>
      <c r="F45" s="21"/>
    </row>
  </sheetData>
  <mergeCells count="38">
    <mergeCell ref="C8:G8"/>
    <mergeCell ref="B29:B31"/>
    <mergeCell ref="D29:D31"/>
    <mergeCell ref="E29:E31"/>
    <mergeCell ref="F29:F31"/>
    <mergeCell ref="C11:F11"/>
    <mergeCell ref="B14:B16"/>
    <mergeCell ref="D14:D16"/>
    <mergeCell ref="B17:B19"/>
    <mergeCell ref="D17:D19"/>
    <mergeCell ref="B20:B22"/>
    <mergeCell ref="D20:D22"/>
    <mergeCell ref="B23:B25"/>
    <mergeCell ref="D23:D25"/>
    <mergeCell ref="F26:F28"/>
    <mergeCell ref="B32:C32"/>
    <mergeCell ref="D34:D36"/>
    <mergeCell ref="E34:E36"/>
    <mergeCell ref="B34:B36"/>
    <mergeCell ref="B26:B28"/>
    <mergeCell ref="D26:D28"/>
    <mergeCell ref="E26:E28"/>
    <mergeCell ref="B43:C43"/>
    <mergeCell ref="F23:F25"/>
    <mergeCell ref="E20:E22"/>
    <mergeCell ref="F20:F22"/>
    <mergeCell ref="E14:E16"/>
    <mergeCell ref="F14:F16"/>
    <mergeCell ref="E17:E19"/>
    <mergeCell ref="F17:F19"/>
    <mergeCell ref="E23:E25"/>
    <mergeCell ref="B40:B42"/>
    <mergeCell ref="D40:D42"/>
    <mergeCell ref="E40:E41"/>
    <mergeCell ref="F40:F42"/>
    <mergeCell ref="B37:B39"/>
    <mergeCell ref="D37:D39"/>
    <mergeCell ref="F34:F36"/>
  </mergeCells>
  <pageMargins left="0.70866141732283472" right="0.70866141732283472" top="0.74803149606299213" bottom="0.74803149606299213" header="0.31496062992125984" footer="0.31496062992125984"/>
  <pageSetup paperSize="9" scale="4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CAA8D46C3FEC14187F91551D351A853" ma:contentTypeVersion="5" ma:contentTypeDescription="Crear nuevo documento." ma:contentTypeScope="" ma:versionID="c3947266e0712fd4979de1fe1b101a81">
  <xsd:schema xmlns:xsd="http://www.w3.org/2001/XMLSchema" xmlns:xs="http://www.w3.org/2001/XMLSchema" xmlns:p="http://schemas.microsoft.com/office/2006/metadata/properties" xmlns:ns2="25f3078c-69fe-4139-88de-69d8c2c77210" xmlns:ns3="3b25fff6-a0be-4523-9e3d-c71dead53483" targetNamespace="http://schemas.microsoft.com/office/2006/metadata/properties" ma:root="true" ma:fieldsID="2b0c948d752f26460ec2642bc76186ee" ns2:_="" ns3:_="">
    <xsd:import namespace="25f3078c-69fe-4139-88de-69d8c2c77210"/>
    <xsd:import namespace="3b25fff6-a0be-4523-9e3d-c71dead534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078c-69fe-4139-88de-69d8c2c772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25fff6-a0be-4523-9e3d-c71dead534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A9A4D4-6448-48FA-87D6-8CF7438EE1F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15A6FE3-8143-47CD-9073-C2BB6368F153}">
  <ds:schemaRefs>
    <ds:schemaRef ds:uri="http://schemas.microsoft.com/sharepoint/v3/contenttype/forms"/>
  </ds:schemaRefs>
</ds:datastoreItem>
</file>

<file path=customXml/itemProps3.xml><?xml version="1.0" encoding="utf-8"?>
<ds:datastoreItem xmlns:ds="http://schemas.openxmlformats.org/officeDocument/2006/customXml" ds:itemID="{ADD05E0B-159F-4437-A04C-E0BF8DB0E8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078c-69fe-4139-88de-69d8c2c77210"/>
    <ds:schemaRef ds:uri="3b25fff6-a0be-4523-9e3d-c71dead534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LOT1_CSUB_PERIFÈRIC</vt:lpstr>
      <vt:lpstr>LOT1_CSUB_BQ</vt:lpstr>
      <vt:lpstr>LOT1_CSUB_BQ!Área_de_impresión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CMPSB</dc:creator>
  <cp:keywords/>
  <dc:description/>
  <cp:lastModifiedBy>Alicia De la Vega Gomez</cp:lastModifiedBy>
  <cp:revision/>
  <cp:lastPrinted>2024-02-29T08:12:00Z</cp:lastPrinted>
  <dcterms:created xsi:type="dcterms:W3CDTF">2021-10-05T19:54:27Z</dcterms:created>
  <dcterms:modified xsi:type="dcterms:W3CDTF">2026-08-10T11:46:27Z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0x0101004CAA8D46C3FEC14187F91551D351A853</vt:lpwstr>
  </property>
  <property fmtid="{D5CDD505-2E9C-101B-9397-08002B2CF9AE}" pid="3" name="_dlc_DocIdItemGuid">
    <vt:lpwstr>bbaffd73-bc69-4cfd-be0b-8a2fda3abbd1</vt:lpwstr>
  </property>
</Properties>
</file>