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R:\HM-ssgg2\ELECTROMEDICINA\EXPEDIENTS\CAP VI - Inversió\2026\00 CMPSB\PERT 25-26-27\xxx-2026 PORH - Mar i Espe - Anestèsia - Carro Anestèsia\Fitxes LOT 1 (GE)\"/>
    </mc:Choice>
  </mc:AlternateContent>
  <xr:revisionPtr revIDLastSave="0" documentId="13_ncr:1_{46689300-1917-4CFD-9DAC-17EC8D55F027}" xr6:coauthVersionLast="47" xr6:coauthVersionMax="47" xr10:uidLastSave="{00000000-0000-0000-0000-000000000000}"/>
  <bookViews>
    <workbookView xWindow="-120" yWindow="-120" windowWidth="29040" windowHeight="15840" tabRatio="828" activeTab="1" xr2:uid="{00000000-000D-0000-FFFF-FFFF00000000}"/>
  </bookViews>
  <sheets>
    <sheet name="LOT1_CSUB_PERIFÈRIC" sheetId="25" r:id="rId1"/>
    <sheet name="LOT1_CSUB_BQ" sheetId="24" r:id="rId2"/>
  </sheets>
  <definedNames>
    <definedName name="_xlnm.Print_Area" localSheetId="1">LOT1_CSUB_BQ!$A$1:$G$46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2" i="24" l="1"/>
  <c r="D42" i="25" l="1"/>
  <c r="D31" i="25"/>
  <c r="B31" i="25"/>
  <c r="D43" i="24"/>
  <c r="D45" i="24"/>
  <c r="B32" i="24"/>
  <c r="D44" i="25" l="1"/>
</calcChain>
</file>

<file path=xl/sharedStrings.xml><?xml version="1.0" encoding="utf-8"?>
<sst xmlns="http://schemas.openxmlformats.org/spreadsheetml/2006/main" count="97" uniqueCount="57">
  <si>
    <r>
      <rPr>
        <b/>
        <sz val="10"/>
        <color rgb="FF000000"/>
        <rFont val="Arial "/>
      </rPr>
      <t>Nota</t>
    </r>
    <r>
      <rPr>
        <sz val="10"/>
        <color rgb="FF000000"/>
        <rFont val="Arial "/>
      </rPr>
      <t>: a la columna "Document", caldrà indicar el document aportat on es justifica degudament la dada o característica demandada;  i a la columna "pàgina del document", s'indicarà la pàgina i l'apartat del document per a comprovació i justificació de les característiques tècniques sol·licitada o altres aspectes que caldrà avaluar.</t>
    </r>
  </si>
  <si>
    <t>Criteris avaluables segons judicis de valor</t>
  </si>
  <si>
    <t>Puntuació màxima</t>
  </si>
  <si>
    <t>Document</t>
  </si>
  <si>
    <t>pàgina del document</t>
  </si>
  <si>
    <t>Valoració EETT de l'equip:</t>
  </si>
  <si>
    <t>2.1</t>
  </si>
  <si>
    <t xml:space="preserve">Puntuació Obtinguda </t>
  </si>
  <si>
    <t xml:space="preserve">Valoració de mostra: </t>
  </si>
  <si>
    <t>1.1</t>
  </si>
  <si>
    <t>1.2</t>
  </si>
  <si>
    <t>1.3</t>
  </si>
  <si>
    <t>1.6</t>
  </si>
  <si>
    <t>Ergonomia i disseny intuïtiu</t>
  </si>
  <si>
    <t>Es valorarà la facilitat de manipulació de l'equip i maniobrabilitat i la facilitat de interacció amb l'equip, la disposició dels paràmetres i dades a la pantalla així com la presentació del menús</t>
  </si>
  <si>
    <t>Altes prestacions ergonòmiques: entre &gt; (0,5 * màxima puntuació de l'apartat) i màxima puntuació de l'apartat
Prestacions ergonòmiques bones: entre &gt; 0 i (0,5 * màxima puntuació de l'apartat)
Prestacions ergonòmiques regulars o no adequades: 0 punts</t>
  </si>
  <si>
    <t>2.2</t>
  </si>
  <si>
    <t>Procediment i facilitat d'ús i en la gestió d'alarmes i límits</t>
  </si>
  <si>
    <t>Es valorarà la facilitat d'ús de l'equip i l'eficiència en el procés d'ús</t>
  </si>
  <si>
    <t>Equip amb elevada facilitat d'ús: entre &gt; (0,5 * màxima puntuació de l'apartat) i màxima puntuació de l'apartat
Equip amb facilitat d'ús regular: entre &gt; 0 i (0,5 * màxima puntuació de l'apartat)
Equip amb dificultat d'ús: 0 punts</t>
  </si>
  <si>
    <t>Valoració de la mostra</t>
  </si>
  <si>
    <t>Puntuació valoració Subjectiva</t>
  </si>
  <si>
    <t>Total Puntuació Subjectiva</t>
  </si>
  <si>
    <t xml:space="preserve">Arquitectura i disseny del circuit d'anestèsia. </t>
  </si>
  <si>
    <t>2.3</t>
  </si>
  <si>
    <t>Analitzador de gasos</t>
  </si>
  <si>
    <t>Facilitat elevada d'intercanvi i mesures adients: entre &gt; (0,5 * màxima puntuació de l'apartat) i màxima puntuació de l'apartat
Facilitat regular d'intercanvi i/o mesures insuficients: entre &gt; 0 i (0,5 * màxima puntuació de l'apartat)
Intercanvi amb dificultats i/o manca de mesures: 0 punts</t>
  </si>
  <si>
    <t>Equip amb elevades prestacions arquitectòniques: entre &gt; (0,5 * màxima puntuació de l'apartat) i màxima puntuació de l'apartat
Equip amb bones prestacions arquitectòniques: entre &gt; 0 i (0,5 * màxima puntuació de l'apartat)
Equip amb prestacions arquitectòniques regulars o no adequades: 0 punts</t>
  </si>
  <si>
    <t>Qualitat i prestacions de les maniobres de reclutament alveolar automatitzades</t>
  </si>
  <si>
    <t xml:space="preserve">Es valorarà la configuració de diversos passos tant incrementals com decrementals; amb ajust de PEEP al sortir que modifiqui PEEP del mode ventilatori al finalitzar la maniobra; possibilitat de guardar diverses plantilles personalitzades per a diversos perfils de pacient. </t>
  </si>
  <si>
    <t>Qualitat i prestacions elevades: entre &gt; (0,5 * màxima puntuació de l'apartat) i màxima puntuació de l'apartat
Qualitat i prestacions bones: entre &gt; 0 i (0,5 * màxima puntuació de l'apartat)
Qualitat i prestacions regulars o no adequades: 0 punts</t>
  </si>
  <si>
    <t>Mòdul de relaxació muscular integrat en el monitor amb diferents tecnologies de captació de la resposta a l'estimulació elèctrica del nervi, especialment la EMG, i la seva capacitat de localització/estimulació de plexe mitjançant agulla.</t>
  </si>
  <si>
    <t>Mòdul integrat amb alta variabilitat tecnològica: entre &gt; (0,5 * màxima puntuació de l'apartat) i màxima puntuació de l'apartat
Mòdul integrat amb variabilitat regular tecnològica: entre &gt; 0 i (0,5 * màxima puntuació de l'apartat)
Mòdul no integrat i/o baixa variabilitat tecnològica: 0 punts</t>
  </si>
  <si>
    <t>Prestacions elevades de la tecnologia PANI: entre &gt; (0,5 * màxima puntuació de l'apartat) i màxima puntuació de l'apartat
Prestacions bones de la tecnologia PANI: entre &gt; 0 i (0,5 * màxima puntuació de l'apartat)
Prestacions regulars o no adequades: 0 punts</t>
  </si>
  <si>
    <t xml:space="preserve">Es valorarà la separació física entre el gas motriu i el gas pacient, que impedeix l'entrada no controlada de gasos que alterin el flux de gasos frescos i permeti visualitzar potencials fuites. </t>
  </si>
  <si>
    <t>1.4</t>
  </si>
  <si>
    <t>1.5</t>
  </si>
  <si>
    <t>Monitorització de gasos i espirometria de pacient (pressió, flux, volum) integrades en un únic mòdul de gasos respiratoris modular i de petit tamany que permiti la mesura en boca de pacient.</t>
  </si>
  <si>
    <t>Software per baixos fluxos</t>
  </si>
  <si>
    <t xml:space="preserve">Software de treball a baixos fluxos per evitar mescles hipòxiques que indiquin de manera numèrica el flux d'O2 que es deu subministrar al pacient en funció del seu consum, FiO2 objectiu que se li vulgui subministrar i flux total. </t>
  </si>
  <si>
    <t>Mode d'administració automàtic d'anestèsia que permeti ajustar el EtO2 desitjat, a més de l'EtAA.</t>
  </si>
  <si>
    <t>Bossa manual desacoplada en mode automàtic</t>
  </si>
  <si>
    <t>Arquitectura del circuit que maximitzi la seguretat del pacient</t>
  </si>
  <si>
    <t>Indicació mediambiental</t>
  </si>
  <si>
    <t xml:space="preserve">Indicació mediambiental de les emissions d'agent anestèsic en kg de CO2 equivalents. </t>
  </si>
  <si>
    <t>Consum Agent</t>
  </si>
  <si>
    <t>Sistema d'insuflació</t>
  </si>
  <si>
    <t>Tamany Pantalla superior a 6.5" i ports USB grau mèdic: entre &gt; (0,5 * màxima puntuació de l'apartat) i màxima puntuació de l'apartat
Tamany pantalla entre 6 i 6.5" i sense ports USB grau mèdic: entre &gt; 0 i (0,5 * màxima puntuació de l'apartat)
Tamany pantalla 6": 0 punts</t>
  </si>
  <si>
    <t xml:space="preserve">Monitorizació del consum d'agents anestèsics, tant en ml/h com €/h. </t>
  </si>
  <si>
    <t xml:space="preserve">Sistema d'insuflació mitjançant vàlvula proporcional electrodinàmica. </t>
  </si>
  <si>
    <t>Software de treball a baixos fluxos per evitar mescles hipòxiques que indiqui, de forma numèrica, el flux d'O2 que s'ha de subministrar al pacient en funció del seu consum, FiO2 objectiu que se li ha de subministrar, i flux total.</t>
  </si>
  <si>
    <t>Monitorizació de gasos i espirometria de pacient (pressió, flux, volum) integrades en un únic mòdul de gasos respiratori modular i de petit tamany, que permeti la medició en boca de pacient.</t>
  </si>
  <si>
    <t>EQUIP D´ANESTÈSIA D'ALTA COMPLEXITAT AMB MONITOR PER QUIRÒFANS</t>
  </si>
  <si>
    <t>Software d'elevada adequació: entre &gt; (0,5 * màxima puntuació de l'apartat) i màxima puntuació de l'apartat
Software adequat : entre &gt; 0 i (0,5 * màxima puntuació de l'apartat)
No es proporciona sistema: 0 punts</t>
  </si>
  <si>
    <t>EQUIP D´ANESTÈSIA D'ALTA COMPLEXITAT AMB MONITOR</t>
  </si>
  <si>
    <t>Es valorarà el tamany de la pantalla del mòdul de transport del monitor i que integri ports USB de grau mèdic que el dotin de flexibilitat per incorporar dos pressions invasives adicionals I la incorporació d'altres paràmetres mitjançant micromòduls.</t>
  </si>
  <si>
    <t>Mòdul de Transport del monitor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</si>
</sst>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20">
    <font>
      <sz val="11"/>
      <color theme="1"/>
      <name val="Calibri"/>
      <family val="2"/>
      <scheme val="minor"/>
    </font>
    <font>
      <sz val="11"/>
      <color theme="1"/>
      <name val="Calibri"/>
      <family val="2"/>
      <scheme val="minor"/>
    </font>
    <font>
      <u/>
      <sz val="11"/>
      <color theme="10"/>
      <name val="Calibri"/>
      <family val="2"/>
      <scheme val="minor"/>
    </font>
    <font>
      <sz val="10"/>
      <name val="Arial"/>
      <family val="2"/>
    </font>
    <font>
      <b/>
      <sz val="10"/>
      <color rgb="FF000000"/>
      <name val="Arial "/>
    </font>
    <font>
      <sz val="10"/>
      <color rgb="FF000000"/>
      <name val="Arial "/>
    </font>
    <font>
      <sz val="10"/>
      <color theme="1"/>
      <name val="Arial "/>
    </font>
    <font>
      <b/>
      <sz val="10"/>
      <name val="Arial "/>
    </font>
    <font>
      <b/>
      <sz val="10"/>
      <color theme="1"/>
      <name val="Arial "/>
    </font>
    <font>
      <b/>
      <sz val="10"/>
      <color indexed="8"/>
      <name val="Arial "/>
    </font>
    <font>
      <b/>
      <sz val="11"/>
      <color theme="1"/>
      <name val="Calibri"/>
      <family val="2"/>
      <scheme val="minor"/>
    </font>
    <font>
      <b/>
      <sz val="9.5"/>
      <color theme="1"/>
      <name val="Arial"/>
      <family val="2"/>
    </font>
    <font>
      <sz val="10"/>
      <color rgb="FF000000"/>
      <name val="Arial"/>
      <family val="2"/>
    </font>
    <font>
      <b/>
      <sz val="12"/>
      <color theme="1"/>
      <name val="Arial"/>
      <family val="2"/>
    </font>
    <font>
      <b/>
      <sz val="12"/>
      <color indexed="8"/>
      <name val="Arial"/>
      <family val="2"/>
    </font>
    <font>
      <b/>
      <sz val="11"/>
      <color rgb="FF0070C0"/>
      <name val="Arial"/>
      <family val="2"/>
    </font>
    <font>
      <b/>
      <sz val="10"/>
      <color rgb="FF000000"/>
      <name val="Arial"/>
      <family val="2"/>
    </font>
    <font>
      <b/>
      <sz val="12"/>
      <color rgb="FF000000"/>
      <name val="Arial"/>
      <family val="2"/>
    </font>
    <font>
      <b/>
      <sz val="12"/>
      <color theme="1"/>
      <name val="Calibri"/>
      <family val="2"/>
      <scheme val="minor"/>
    </font>
    <font>
      <sz val="10"/>
      <name val="Arial "/>
    </font>
  </fonts>
  <fills count="7">
    <fill>
      <patternFill patternType="none"/>
    </fill>
    <fill>
      <patternFill patternType="gray125"/>
    </fill>
    <fill>
      <patternFill patternType="solid">
        <fgColor theme="6" tint="0.59999389629810485"/>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4.9989318521683403E-2"/>
        <bgColor indexed="64"/>
      </patternFill>
    </fill>
  </fills>
  <borders count="26">
    <border>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thin">
        <color indexed="64"/>
      </top>
      <bottom/>
      <diagonal/>
    </border>
  </borders>
  <cellStyleXfs count="8">
    <xf numFmtId="0" fontId="0" fillId="0" borderId="0"/>
    <xf numFmtId="0" fontId="1" fillId="0" borderId="0"/>
    <xf numFmtId="0" fontId="2" fillId="0" borderId="0" applyNumberFormat="0" applyFill="0" applyBorder="0" applyAlignment="0" applyProtection="0"/>
    <xf numFmtId="0" fontId="2" fillId="0" borderId="0" applyNumberFormat="0" applyFill="0" applyBorder="0" applyAlignment="0" applyProtection="0"/>
    <xf numFmtId="0" fontId="3" fillId="0" borderId="0"/>
    <xf numFmtId="44" fontId="3" fillId="0" borderId="0" applyFont="0" applyFill="0" applyBorder="0" applyAlignment="0" applyProtection="0"/>
    <xf numFmtId="0" fontId="1" fillId="0" borderId="0"/>
    <xf numFmtId="44" fontId="3" fillId="0" borderId="0" applyFont="0" applyFill="0" applyBorder="0" applyAlignment="0" applyProtection="0"/>
  </cellStyleXfs>
  <cellXfs count="95">
    <xf numFmtId="0" fontId="0" fillId="0" borderId="0" xfId="0"/>
    <xf numFmtId="0" fontId="4" fillId="0" borderId="0" xfId="1" applyFont="1" applyAlignment="1">
      <alignment horizontal="right" vertical="center" wrapText="1"/>
    </xf>
    <xf numFmtId="0" fontId="6" fillId="0" borderId="0" xfId="0" applyFont="1"/>
    <xf numFmtId="0" fontId="8" fillId="4" borderId="5" xfId="0" applyFont="1" applyFill="1" applyBorder="1" applyAlignment="1">
      <alignment horizontal="center" vertical="center"/>
    </xf>
    <xf numFmtId="0" fontId="8" fillId="4" borderId="4" xfId="0" applyFont="1" applyFill="1" applyBorder="1" applyAlignment="1">
      <alignment vertical="center" wrapText="1"/>
    </xf>
    <xf numFmtId="0" fontId="9" fillId="2" borderId="9" xfId="1" applyFont="1" applyFill="1" applyBorder="1" applyAlignment="1">
      <alignment horizontal="center" vertical="center" wrapText="1"/>
    </xf>
    <xf numFmtId="0" fontId="9" fillId="2" borderId="7" xfId="1" applyFont="1" applyFill="1" applyBorder="1" applyAlignment="1">
      <alignment horizontal="center" vertical="center" wrapText="1"/>
    </xf>
    <xf numFmtId="0" fontId="6" fillId="0" borderId="9" xfId="0" applyFont="1" applyBorder="1" applyAlignment="1">
      <alignment horizontal="center" vertical="center"/>
    </xf>
    <xf numFmtId="0" fontId="8" fillId="3" borderId="3" xfId="1" applyFont="1" applyFill="1" applyBorder="1" applyAlignment="1">
      <alignment horizontal="left" vertical="center" wrapText="1"/>
    </xf>
    <xf numFmtId="1" fontId="8" fillId="6" borderId="9" xfId="5" applyNumberFormat="1" applyFont="1" applyFill="1" applyBorder="1" applyAlignment="1" applyProtection="1">
      <alignment vertical="center"/>
      <protection locked="0"/>
    </xf>
    <xf numFmtId="0" fontId="6" fillId="0" borderId="7" xfId="0" applyFont="1" applyBorder="1" applyAlignment="1">
      <alignment horizontal="center" vertical="center"/>
    </xf>
    <xf numFmtId="0" fontId="8" fillId="3" borderId="5" xfId="1" applyFont="1" applyFill="1" applyBorder="1" applyAlignment="1">
      <alignment horizontal="left" vertical="center" wrapText="1"/>
    </xf>
    <xf numFmtId="1" fontId="8" fillId="6" borderId="7" xfId="5" applyNumberFormat="1" applyFont="1" applyFill="1" applyBorder="1" applyAlignment="1" applyProtection="1">
      <alignment vertical="center"/>
      <protection locked="0"/>
    </xf>
    <xf numFmtId="3" fontId="10" fillId="6" borderId="9" xfId="5" applyNumberFormat="1" applyFont="1" applyFill="1" applyBorder="1" applyAlignment="1" applyProtection="1">
      <alignment horizontal="center" vertical="center"/>
      <protection locked="0"/>
    </xf>
    <xf numFmtId="3" fontId="10" fillId="6" borderId="10" xfId="5" applyNumberFormat="1" applyFont="1" applyFill="1" applyBorder="1" applyAlignment="1" applyProtection="1">
      <alignment horizontal="center" vertical="center"/>
      <protection locked="0"/>
    </xf>
    <xf numFmtId="0" fontId="10" fillId="3" borderId="7" xfId="0" applyFont="1" applyFill="1" applyBorder="1" applyAlignment="1">
      <alignment horizontal="center" vertical="center"/>
    </xf>
    <xf numFmtId="0" fontId="0" fillId="4" borderId="5" xfId="0" applyFill="1" applyBorder="1" applyAlignment="1">
      <alignment horizontal="center" vertical="center"/>
    </xf>
    <xf numFmtId="0" fontId="13" fillId="4" borderId="6" xfId="0" applyFont="1" applyFill="1" applyBorder="1" applyAlignment="1">
      <alignment vertical="center" wrapText="1"/>
    </xf>
    <xf numFmtId="0" fontId="14" fillId="2" borderId="7" xfId="1" applyFont="1" applyFill="1" applyBorder="1" applyAlignment="1">
      <alignment horizontal="center" vertical="center" wrapText="1"/>
    </xf>
    <xf numFmtId="0" fontId="15" fillId="2" borderId="7" xfId="1" applyFont="1" applyFill="1" applyBorder="1" applyAlignment="1">
      <alignment horizontal="center" vertical="center" wrapText="1"/>
    </xf>
    <xf numFmtId="0" fontId="17" fillId="5" borderId="6" xfId="1" applyFont="1" applyFill="1" applyBorder="1" applyAlignment="1">
      <alignment horizontal="right" vertical="center" wrapText="1"/>
    </xf>
    <xf numFmtId="0" fontId="18" fillId="5" borderId="7" xfId="0" applyFont="1" applyFill="1" applyBorder="1" applyAlignment="1">
      <alignment horizontal="center" vertical="center"/>
    </xf>
    <xf numFmtId="3" fontId="10" fillId="3" borderId="10" xfId="5" applyNumberFormat="1" applyFont="1" applyFill="1" applyBorder="1" applyAlignment="1" applyProtection="1">
      <alignment horizontal="center" vertical="center"/>
      <protection locked="0"/>
    </xf>
    <xf numFmtId="0" fontId="16" fillId="5" borderId="7" xfId="1" applyFont="1" applyFill="1" applyBorder="1" applyAlignment="1">
      <alignment horizontal="right" vertical="center" wrapText="1"/>
    </xf>
    <xf numFmtId="0" fontId="8" fillId="3" borderId="11" xfId="0" applyFont="1" applyFill="1" applyBorder="1" applyAlignment="1">
      <alignment horizontal="center" vertical="center"/>
    </xf>
    <xf numFmtId="3" fontId="8" fillId="3" borderId="11" xfId="5" applyNumberFormat="1" applyFont="1" applyFill="1" applyBorder="1" applyAlignment="1" applyProtection="1">
      <alignment horizontal="center" vertical="center"/>
      <protection locked="0"/>
    </xf>
    <xf numFmtId="0" fontId="11" fillId="3" borderId="9" xfId="1" applyFont="1" applyFill="1" applyBorder="1" applyAlignment="1">
      <alignment horizontal="left" vertical="center" wrapText="1"/>
    </xf>
    <xf numFmtId="0" fontId="12" fillId="3" borderId="10" xfId="1" applyFont="1" applyFill="1" applyBorder="1" applyAlignment="1">
      <alignment horizontal="left" vertical="top" wrapText="1"/>
    </xf>
    <xf numFmtId="0" fontId="12" fillId="3" borderId="16" xfId="1" applyFont="1" applyFill="1" applyBorder="1" applyAlignment="1">
      <alignment horizontal="left" vertical="top" wrapText="1"/>
    </xf>
    <xf numFmtId="3" fontId="10" fillId="6" borderId="10" xfId="5" applyNumberFormat="1" applyFont="1" applyFill="1" applyBorder="1" applyAlignment="1" applyProtection="1">
      <alignment horizontal="center" vertical="center" wrapText="1"/>
      <protection locked="0"/>
    </xf>
    <xf numFmtId="0" fontId="4" fillId="3" borderId="17" xfId="1" applyFont="1" applyFill="1" applyBorder="1" applyAlignment="1">
      <alignment horizontal="left" vertical="top" wrapText="1"/>
    </xf>
    <xf numFmtId="0" fontId="4" fillId="3" borderId="21" xfId="1" applyFont="1" applyFill="1" applyBorder="1" applyAlignment="1">
      <alignment horizontal="left" vertical="top" wrapText="1"/>
    </xf>
    <xf numFmtId="0" fontId="5" fillId="3" borderId="22" xfId="1" applyFont="1" applyFill="1" applyBorder="1" applyAlignment="1">
      <alignment horizontal="left" vertical="top" wrapText="1"/>
    </xf>
    <xf numFmtId="0" fontId="12" fillId="3" borderId="20" xfId="1" applyFont="1" applyFill="1" applyBorder="1" applyAlignment="1">
      <alignment horizontal="left" vertical="top" wrapText="1"/>
    </xf>
    <xf numFmtId="0" fontId="12" fillId="3" borderId="11" xfId="1" applyFont="1" applyFill="1" applyBorder="1" applyAlignment="1">
      <alignment horizontal="left" vertical="top" wrapText="1"/>
    </xf>
    <xf numFmtId="0" fontId="4" fillId="3" borderId="9" xfId="1" applyFont="1" applyFill="1" applyBorder="1" applyAlignment="1">
      <alignment horizontal="left" vertical="top" wrapText="1"/>
    </xf>
    <xf numFmtId="0" fontId="5" fillId="3" borderId="18" xfId="1" applyFont="1" applyFill="1" applyBorder="1" applyAlignment="1">
      <alignment horizontal="left" vertical="top" wrapText="1"/>
    </xf>
    <xf numFmtId="0" fontId="4" fillId="3" borderId="9" xfId="1" applyFont="1" applyFill="1" applyBorder="1" applyAlignment="1">
      <alignment horizontal="justify" vertical="top" wrapText="1"/>
    </xf>
    <xf numFmtId="0" fontId="5" fillId="3" borderId="18" xfId="1" applyFont="1" applyFill="1" applyBorder="1" applyAlignment="1">
      <alignment horizontal="justify" vertical="top" wrapText="1"/>
    </xf>
    <xf numFmtId="0" fontId="7" fillId="3" borderId="9" xfId="1" applyFont="1" applyFill="1" applyBorder="1" applyAlignment="1">
      <alignment horizontal="left" vertical="top" wrapText="1"/>
    </xf>
    <xf numFmtId="0" fontId="19" fillId="3" borderId="18" xfId="1" applyFont="1" applyFill="1" applyBorder="1" applyAlignment="1">
      <alignment horizontal="left" vertical="top" wrapText="1"/>
    </xf>
    <xf numFmtId="0" fontId="3" fillId="3" borderId="11" xfId="1" applyFont="1" applyFill="1" applyBorder="1" applyAlignment="1">
      <alignment horizontal="left" vertical="top" wrapText="1"/>
    </xf>
    <xf numFmtId="0" fontId="7" fillId="3" borderId="19" xfId="1" applyFont="1" applyFill="1" applyBorder="1" applyAlignment="1">
      <alignment horizontal="left" vertical="top" wrapText="1"/>
    </xf>
    <xf numFmtId="0" fontId="19" fillId="3" borderId="19" xfId="1" applyFont="1" applyFill="1" applyBorder="1" applyAlignment="1">
      <alignment horizontal="left" vertical="top" wrapText="1"/>
    </xf>
    <xf numFmtId="0" fontId="3" fillId="3" borderId="16" xfId="1" applyFont="1" applyFill="1" applyBorder="1" applyAlignment="1">
      <alignment horizontal="left" vertical="top" wrapText="1"/>
    </xf>
    <xf numFmtId="0" fontId="3" fillId="3" borderId="10" xfId="1" applyFont="1" applyFill="1" applyBorder="1" applyAlignment="1">
      <alignment horizontal="left" vertical="top" wrapText="1"/>
    </xf>
    <xf numFmtId="0" fontId="7" fillId="3" borderId="21" xfId="1" applyFont="1" applyFill="1" applyBorder="1" applyAlignment="1">
      <alignment horizontal="left" vertical="top" wrapText="1"/>
    </xf>
    <xf numFmtId="0" fontId="7" fillId="3" borderId="7" xfId="4" applyFont="1" applyFill="1" applyBorder="1" applyAlignment="1">
      <alignment horizontal="center" vertical="center" wrapText="1"/>
    </xf>
    <xf numFmtId="0" fontId="4" fillId="3" borderId="25" xfId="1" applyFont="1" applyFill="1" applyBorder="1" applyAlignment="1">
      <alignment horizontal="left" vertical="top" wrapText="1"/>
    </xf>
    <xf numFmtId="0" fontId="7" fillId="3" borderId="9" xfId="1" applyFont="1" applyFill="1" applyBorder="1" applyAlignment="1">
      <alignment horizontal="justify" vertical="top" wrapText="1"/>
    </xf>
    <xf numFmtId="0" fontId="19" fillId="3" borderId="18" xfId="1" applyFont="1" applyFill="1" applyBorder="1" applyAlignment="1">
      <alignment horizontal="justify" vertical="top" wrapText="1"/>
    </xf>
    <xf numFmtId="0" fontId="7" fillId="3" borderId="5" xfId="4" applyFont="1" applyFill="1" applyBorder="1" applyAlignment="1">
      <alignment horizontal="left" vertical="center" wrapText="1"/>
    </xf>
    <xf numFmtId="0" fontId="7" fillId="3" borderId="6" xfId="4" applyFont="1" applyFill="1" applyBorder="1" applyAlignment="1">
      <alignment horizontal="left" vertical="center" wrapText="1"/>
    </xf>
    <xf numFmtId="0" fontId="7" fillId="3" borderId="12" xfId="4" applyFont="1" applyFill="1" applyBorder="1" applyAlignment="1">
      <alignment horizontal="left" vertical="center" wrapText="1"/>
    </xf>
    <xf numFmtId="0" fontId="6" fillId="0" borderId="3" xfId="0" applyFont="1" applyBorder="1" applyAlignment="1">
      <alignment horizontal="center" vertical="center"/>
    </xf>
    <xf numFmtId="0" fontId="6" fillId="0" borderId="8" xfId="0" applyFont="1" applyBorder="1" applyAlignment="1">
      <alignment horizontal="center" vertical="center"/>
    </xf>
    <xf numFmtId="0" fontId="6" fillId="0" borderId="24"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5" fillId="0" borderId="2" xfId="1" applyFont="1" applyBorder="1" applyAlignment="1">
      <alignment horizontal="left" vertical="top" wrapText="1"/>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20" xfId="0" applyFont="1" applyBorder="1" applyAlignment="1">
      <alignment horizontal="center" vertical="center"/>
    </xf>
    <xf numFmtId="0" fontId="6" fillId="0" borderId="18" xfId="0" applyFont="1" applyBorder="1" applyAlignment="1">
      <alignment horizontal="center" vertical="center"/>
    </xf>
    <xf numFmtId="0" fontId="6" fillId="0" borderId="23" xfId="0" applyFont="1" applyBorder="1" applyAlignment="1">
      <alignment horizontal="center" vertical="center"/>
    </xf>
    <xf numFmtId="0" fontId="19" fillId="0" borderId="13" xfId="0" applyFont="1" applyBorder="1" applyAlignment="1">
      <alignment horizontal="center" vertical="center"/>
    </xf>
    <xf numFmtId="0" fontId="19" fillId="0" borderId="14" xfId="0" applyFont="1" applyBorder="1" applyAlignment="1">
      <alignment horizontal="center" vertical="center"/>
    </xf>
    <xf numFmtId="0" fontId="19" fillId="0" borderId="15" xfId="0" applyFont="1" applyBorder="1" applyAlignment="1">
      <alignment horizontal="center" vertical="center"/>
    </xf>
    <xf numFmtId="0" fontId="19" fillId="0" borderId="9" xfId="0" applyFont="1" applyBorder="1" applyAlignment="1">
      <alignment horizontal="center" vertical="center"/>
    </xf>
    <xf numFmtId="0" fontId="19" fillId="0" borderId="10" xfId="0" applyFont="1" applyBorder="1" applyAlignment="1">
      <alignment horizontal="center" vertical="center"/>
    </xf>
    <xf numFmtId="0" fontId="19" fillId="0" borderId="11" xfId="0" applyFont="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3" fontId="10" fillId="6" borderId="9" xfId="5" applyNumberFormat="1" applyFont="1" applyFill="1" applyBorder="1" applyAlignment="1" applyProtection="1">
      <alignment horizontal="center" vertical="center"/>
      <protection locked="0"/>
    </xf>
    <xf numFmtId="3" fontId="10" fillId="6" borderId="10" xfId="5" applyNumberFormat="1" applyFont="1" applyFill="1" applyBorder="1" applyAlignment="1" applyProtection="1">
      <alignment horizontal="center" vertical="center"/>
      <protection locked="0"/>
    </xf>
    <xf numFmtId="3" fontId="10" fillId="6" borderId="11" xfId="5" applyNumberFormat="1" applyFont="1" applyFill="1" applyBorder="1" applyAlignment="1" applyProtection="1">
      <alignment horizontal="center" vertical="center"/>
      <protection locked="0"/>
    </xf>
    <xf numFmtId="0" fontId="8" fillId="3" borderId="5" xfId="0" applyFont="1" applyFill="1" applyBorder="1" applyAlignment="1">
      <alignment horizontal="right" vertical="center"/>
    </xf>
    <xf numFmtId="0" fontId="8" fillId="3" borderId="12" xfId="0" applyFont="1" applyFill="1" applyBorder="1" applyAlignment="1">
      <alignment horizontal="right"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3" fontId="10" fillId="6" borderId="9" xfId="5" applyNumberFormat="1" applyFont="1" applyFill="1" applyBorder="1" applyAlignment="1" applyProtection="1">
      <alignment horizontal="center" vertical="center" wrapText="1"/>
      <protection locked="0"/>
    </xf>
    <xf numFmtId="3" fontId="10" fillId="6" borderId="10" xfId="5" applyNumberFormat="1" applyFont="1" applyFill="1" applyBorder="1" applyAlignment="1" applyProtection="1">
      <alignment horizontal="center" vertical="center" wrapText="1"/>
      <protection locked="0"/>
    </xf>
    <xf numFmtId="3" fontId="10" fillId="6" borderId="11" xfId="5" applyNumberFormat="1" applyFont="1" applyFill="1" applyBorder="1" applyAlignment="1" applyProtection="1">
      <alignment horizontal="center" vertical="center" wrapText="1"/>
      <protection locked="0"/>
    </xf>
    <xf numFmtId="0" fontId="0" fillId="0" borderId="3" xfId="0" applyBorder="1" applyAlignment="1">
      <alignment horizontal="center" vertical="center"/>
    </xf>
    <xf numFmtId="0" fontId="0" fillId="0" borderId="8" xfId="0" applyBorder="1" applyAlignment="1">
      <alignment horizontal="center" vertical="center"/>
    </xf>
    <xf numFmtId="0" fontId="10" fillId="3" borderId="5" xfId="0" applyFont="1" applyFill="1" applyBorder="1" applyAlignment="1">
      <alignment horizontal="right" vertical="center"/>
    </xf>
    <xf numFmtId="0" fontId="10" fillId="3" borderId="15" xfId="0" applyFont="1" applyFill="1" applyBorder="1" applyAlignment="1">
      <alignment horizontal="right" vertical="center"/>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0" fillId="0" borderId="1" xfId="0" applyBorder="1" applyAlignment="1">
      <alignment horizontal="center" vertical="center"/>
    </xf>
  </cellXfs>
  <cellStyles count="8">
    <cellStyle name="Enllaç" xfId="3" builtinId="8" hidden="1"/>
    <cellStyle name="Enllaç" xfId="2" builtinId="8" hidden="1"/>
    <cellStyle name="Moneda 2" xfId="5" xr:uid="{00000000-0005-0000-0000-000002000000}"/>
    <cellStyle name="Moneda 2 2" xfId="7" xr:uid="{00000000-0005-0000-0000-000003000000}"/>
    <cellStyle name="Normal" xfId="0" builtinId="0"/>
    <cellStyle name="Normal 2" xfId="1" xr:uid="{00000000-0005-0000-0000-000005000000}"/>
    <cellStyle name="Normal 2 2" xfId="4" xr:uid="{00000000-0005-0000-0000-000006000000}"/>
    <cellStyle name="Normal 2 2 2" xfId="6"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2453640</xdr:colOff>
      <xdr:row>4</xdr:row>
      <xdr:rowOff>71755</xdr:rowOff>
    </xdr:to>
    <xdr:pic>
      <xdr:nvPicPr>
        <xdr:cNvPr id="2" name="image1.png">
          <a:extLst>
            <a:ext uri="{FF2B5EF4-FFF2-40B4-BE49-F238E27FC236}">
              <a16:creationId xmlns:a16="http://schemas.microsoft.com/office/drawing/2014/main" id="{B9FBB976-421C-4516-835C-E30FEBBECBD4}"/>
            </a:ext>
          </a:extLst>
        </xdr:cNvPr>
        <xdr:cNvPicPr/>
      </xdr:nvPicPr>
      <xdr:blipFill>
        <a:blip xmlns:r="http://schemas.openxmlformats.org/officeDocument/2006/relationships" r:embed="rId1" cstate="print"/>
        <a:stretch>
          <a:fillRect/>
        </a:stretch>
      </xdr:blipFill>
      <xdr:spPr>
        <a:xfrm>
          <a:off x="485775" y="161925"/>
          <a:ext cx="2577465" cy="5575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1844040</xdr:colOff>
      <xdr:row>4</xdr:row>
      <xdr:rowOff>71755</xdr:rowOff>
    </xdr:to>
    <xdr:pic>
      <xdr:nvPicPr>
        <xdr:cNvPr id="4" name="image1.png">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stretch>
          <a:fillRect/>
        </a:stretch>
      </xdr:blipFill>
      <xdr:spPr>
        <a:xfrm>
          <a:off x="485775" y="161925"/>
          <a:ext cx="2577465" cy="55753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7:G44"/>
  <sheetViews>
    <sheetView showGridLines="0" workbookViewId="0">
      <selection activeCell="B12" sqref="B12:D44"/>
    </sheetView>
  </sheetViews>
  <sheetFormatPr defaultColWidth="11.42578125" defaultRowHeight="12.75"/>
  <cols>
    <col min="1" max="1" width="7.28515625" style="2" customWidth="1"/>
    <col min="2" max="2" width="11" style="2" bestFit="1" customWidth="1"/>
    <col min="3" max="3" width="132.7109375" style="2" customWidth="1"/>
    <col min="4" max="4" width="16.85546875" style="2" customWidth="1"/>
    <col min="5" max="6" width="18.140625" style="2" customWidth="1"/>
    <col min="7" max="16384" width="11.42578125" style="2"/>
  </cols>
  <sheetData>
    <row r="7" spans="2:7" ht="13.5" thickBot="1"/>
    <row r="8" spans="2:7" ht="13.5" thickBot="1">
      <c r="B8" s="47"/>
      <c r="C8" s="51" t="s">
        <v>54</v>
      </c>
      <c r="D8" s="52"/>
      <c r="E8" s="52"/>
      <c r="F8" s="52"/>
      <c r="G8" s="53"/>
    </row>
    <row r="11" spans="2:7" ht="40.35" customHeight="1" thickBot="1">
      <c r="B11" s="1"/>
      <c r="C11" s="60" t="s">
        <v>0</v>
      </c>
      <c r="D11" s="60"/>
      <c r="E11" s="60"/>
      <c r="F11" s="60"/>
    </row>
    <row r="12" spans="2:7" ht="26.25" thickBot="1">
      <c r="B12" s="3"/>
      <c r="C12" s="4" t="s">
        <v>1</v>
      </c>
      <c r="D12" s="5" t="s">
        <v>2</v>
      </c>
      <c r="E12" s="6" t="s">
        <v>3</v>
      </c>
      <c r="F12" s="6" t="s">
        <v>4</v>
      </c>
    </row>
    <row r="13" spans="2:7" ht="13.5" thickBot="1">
      <c r="B13" s="7">
        <v>1</v>
      </c>
      <c r="C13" s="8" t="s">
        <v>5</v>
      </c>
      <c r="D13" s="7"/>
      <c r="E13" s="9"/>
      <c r="F13" s="9"/>
    </row>
    <row r="14" spans="2:7">
      <c r="B14" s="54" t="s">
        <v>9</v>
      </c>
      <c r="C14" s="37" t="s">
        <v>25</v>
      </c>
      <c r="D14" s="61">
        <v>3</v>
      </c>
      <c r="E14" s="57"/>
      <c r="F14" s="57"/>
    </row>
    <row r="15" spans="2:7" ht="25.5">
      <c r="B15" s="55"/>
      <c r="C15" s="36" t="s">
        <v>51</v>
      </c>
      <c r="D15" s="62"/>
      <c r="E15" s="58"/>
      <c r="F15" s="58"/>
    </row>
    <row r="16" spans="2:7" ht="39" thickBot="1">
      <c r="B16" s="56"/>
      <c r="C16" s="34" t="s">
        <v>26</v>
      </c>
      <c r="D16" s="63"/>
      <c r="E16" s="59"/>
      <c r="F16" s="59"/>
    </row>
    <row r="17" spans="2:6" ht="25.5">
      <c r="B17" s="64" t="s">
        <v>10</v>
      </c>
      <c r="C17" s="35" t="s">
        <v>50</v>
      </c>
      <c r="D17" s="57">
        <v>3.5</v>
      </c>
      <c r="E17" s="57"/>
      <c r="F17" s="57"/>
    </row>
    <row r="18" spans="2:6" ht="39" thickBot="1">
      <c r="B18" s="65"/>
      <c r="C18" s="33" t="s">
        <v>53</v>
      </c>
      <c r="D18" s="59"/>
      <c r="E18" s="59"/>
      <c r="F18" s="59"/>
    </row>
    <row r="19" spans="2:6">
      <c r="B19" s="66" t="s">
        <v>11</v>
      </c>
      <c r="C19" s="35" t="s">
        <v>28</v>
      </c>
      <c r="D19" s="61">
        <v>3.5</v>
      </c>
      <c r="E19" s="57"/>
      <c r="F19" s="57"/>
    </row>
    <row r="20" spans="2:6" ht="25.5">
      <c r="B20" s="55"/>
      <c r="C20" s="36" t="s">
        <v>29</v>
      </c>
      <c r="D20" s="62"/>
      <c r="E20" s="58"/>
      <c r="F20" s="58"/>
    </row>
    <row r="21" spans="2:6" ht="39" thickBot="1">
      <c r="B21" s="56"/>
      <c r="C21" s="27" t="s">
        <v>30</v>
      </c>
      <c r="D21" s="63"/>
      <c r="E21" s="59"/>
      <c r="F21" s="59"/>
    </row>
    <row r="22" spans="2:6">
      <c r="B22" s="66" t="s">
        <v>35</v>
      </c>
      <c r="C22" s="46" t="s">
        <v>41</v>
      </c>
      <c r="D22" s="67">
        <v>6</v>
      </c>
      <c r="E22" s="57"/>
      <c r="F22" s="57"/>
    </row>
    <row r="23" spans="2:6" ht="13.5" thickBot="1">
      <c r="B23" s="55"/>
      <c r="C23" s="44" t="s">
        <v>42</v>
      </c>
      <c r="D23" s="68"/>
      <c r="E23" s="58"/>
      <c r="F23" s="58"/>
    </row>
    <row r="24" spans="2:6" ht="39" thickBot="1">
      <c r="B24" s="56"/>
      <c r="C24" s="41" t="s">
        <v>32</v>
      </c>
      <c r="D24" s="69"/>
      <c r="E24" s="59"/>
      <c r="F24" s="59"/>
    </row>
    <row r="25" spans="2:6">
      <c r="B25" s="64" t="s">
        <v>36</v>
      </c>
      <c r="C25" s="42" t="s">
        <v>45</v>
      </c>
      <c r="D25" s="70">
        <v>6</v>
      </c>
      <c r="E25" s="57"/>
      <c r="F25" s="57"/>
    </row>
    <row r="26" spans="2:6" ht="13.5" thickBot="1">
      <c r="B26" s="58"/>
      <c r="C26" s="44" t="s">
        <v>48</v>
      </c>
      <c r="D26" s="71"/>
      <c r="E26" s="58"/>
      <c r="F26" s="58"/>
    </row>
    <row r="27" spans="2:6" ht="39" thickBot="1">
      <c r="B27" s="58"/>
      <c r="C27" s="44" t="s">
        <v>19</v>
      </c>
      <c r="D27" s="72"/>
      <c r="E27" s="59"/>
      <c r="F27" s="59"/>
    </row>
    <row r="28" spans="2:6">
      <c r="B28" s="54" t="s">
        <v>12</v>
      </c>
      <c r="C28" s="39" t="s">
        <v>46</v>
      </c>
      <c r="D28" s="67">
        <v>3</v>
      </c>
      <c r="E28" s="91"/>
      <c r="F28" s="57"/>
    </row>
    <row r="29" spans="2:6" ht="13.5" thickBot="1">
      <c r="B29" s="55"/>
      <c r="C29" s="44" t="s">
        <v>49</v>
      </c>
      <c r="D29" s="68"/>
      <c r="E29" s="92"/>
      <c r="F29" s="58"/>
    </row>
    <row r="30" spans="2:6" ht="39" thickBot="1">
      <c r="B30" s="55"/>
      <c r="C30" s="45" t="s">
        <v>33</v>
      </c>
      <c r="D30" s="69"/>
      <c r="E30" s="93"/>
      <c r="F30" s="59"/>
    </row>
    <row r="31" spans="2:6" ht="13.5" thickBot="1">
      <c r="B31" s="79" t="str">
        <f>C13</f>
        <v>Valoració EETT de l'equip:</v>
      </c>
      <c r="C31" s="80"/>
      <c r="D31" s="24">
        <f>SUM(D14:D30)</f>
        <v>25</v>
      </c>
      <c r="E31" s="24"/>
      <c r="F31" s="25"/>
    </row>
    <row r="32" spans="2:6" ht="13.5" thickBot="1">
      <c r="B32" s="10">
        <v>2</v>
      </c>
      <c r="C32" s="11" t="s">
        <v>8</v>
      </c>
      <c r="D32" s="10"/>
      <c r="E32" s="12"/>
      <c r="F32" s="12"/>
    </row>
    <row r="33" spans="2:6" customFormat="1" ht="15">
      <c r="B33" s="87" t="s">
        <v>6</v>
      </c>
      <c r="C33" s="26" t="s">
        <v>13</v>
      </c>
      <c r="D33" s="81">
        <v>5</v>
      </c>
      <c r="E33" s="84"/>
      <c r="F33" s="76"/>
    </row>
    <row r="34" spans="2:6" customFormat="1" ht="25.5">
      <c r="B34" s="88"/>
      <c r="C34" s="27" t="s">
        <v>14</v>
      </c>
      <c r="D34" s="82"/>
      <c r="E34" s="85"/>
      <c r="F34" s="77"/>
    </row>
    <row r="35" spans="2:6" customFormat="1" ht="39" thickBot="1">
      <c r="B35" s="88"/>
      <c r="C35" s="28" t="s">
        <v>15</v>
      </c>
      <c r="D35" s="83"/>
      <c r="E35" s="86"/>
      <c r="F35" s="78"/>
    </row>
    <row r="36" spans="2:6" customFormat="1" ht="15">
      <c r="B36" s="87" t="s">
        <v>16</v>
      </c>
      <c r="C36" s="31" t="s">
        <v>23</v>
      </c>
      <c r="D36" s="73">
        <v>5</v>
      </c>
      <c r="E36" s="29"/>
      <c r="F36" s="14"/>
    </row>
    <row r="37" spans="2:6" customFormat="1" ht="25.5">
      <c r="B37" s="88"/>
      <c r="C37" s="32" t="s">
        <v>34</v>
      </c>
      <c r="D37" s="74"/>
      <c r="E37" s="29"/>
      <c r="F37" s="14"/>
    </row>
    <row r="38" spans="2:6" customFormat="1" ht="39" thickBot="1">
      <c r="B38" s="94"/>
      <c r="C38" s="28" t="s">
        <v>27</v>
      </c>
      <c r="D38" s="75"/>
      <c r="E38" s="29"/>
      <c r="F38" s="14"/>
    </row>
    <row r="39" spans="2:6" customFormat="1" ht="15">
      <c r="B39" s="87" t="s">
        <v>24</v>
      </c>
      <c r="C39" s="26" t="s">
        <v>17</v>
      </c>
      <c r="D39" s="81">
        <v>5</v>
      </c>
      <c r="E39" s="84"/>
      <c r="F39" s="84"/>
    </row>
    <row r="40" spans="2:6" customFormat="1" ht="15">
      <c r="B40" s="88"/>
      <c r="C40" s="27" t="s">
        <v>18</v>
      </c>
      <c r="D40" s="82"/>
      <c r="E40" s="85"/>
      <c r="F40" s="85"/>
    </row>
    <row r="41" spans="2:6" customFormat="1" ht="39" thickBot="1">
      <c r="B41" s="94"/>
      <c r="C41" s="28" t="s">
        <v>19</v>
      </c>
      <c r="D41" s="83"/>
      <c r="E41" s="14"/>
      <c r="F41" s="86"/>
    </row>
    <row r="42" spans="2:6" ht="15" customHeight="1" thickBot="1">
      <c r="B42" s="89" t="s">
        <v>20</v>
      </c>
      <c r="C42" s="90"/>
      <c r="D42" s="15">
        <f>SUM(D33:D41)</f>
        <v>15</v>
      </c>
      <c r="E42" s="15"/>
      <c r="F42" s="22"/>
    </row>
    <row r="43" spans="2:6" ht="32.25" thickBot="1">
      <c r="B43" s="16"/>
      <c r="C43" s="17" t="s">
        <v>21</v>
      </c>
      <c r="D43" s="18" t="s">
        <v>2</v>
      </c>
      <c r="E43" s="19" t="s">
        <v>7</v>
      </c>
      <c r="F43" s="13"/>
    </row>
    <row r="44" spans="2:6" ht="16.5" thickBot="1">
      <c r="B44" s="23"/>
      <c r="C44" s="20" t="s">
        <v>22</v>
      </c>
      <c r="D44" s="21">
        <f>D42+D31</f>
        <v>40</v>
      </c>
      <c r="E44" s="21"/>
      <c r="F44" s="21"/>
    </row>
  </sheetData>
  <mergeCells count="38">
    <mergeCell ref="C8:G8"/>
    <mergeCell ref="C11:F11"/>
    <mergeCell ref="B14:B16"/>
    <mergeCell ref="D14:D16"/>
    <mergeCell ref="E14:E16"/>
    <mergeCell ref="F14:F16"/>
    <mergeCell ref="B17:B18"/>
    <mergeCell ref="D17:D18"/>
    <mergeCell ref="E17:E18"/>
    <mergeCell ref="F17:F18"/>
    <mergeCell ref="B19:B21"/>
    <mergeCell ref="D19:D21"/>
    <mergeCell ref="E19:E21"/>
    <mergeCell ref="F19:F21"/>
    <mergeCell ref="B22:B24"/>
    <mergeCell ref="D22:D24"/>
    <mergeCell ref="E22:E24"/>
    <mergeCell ref="F22:F24"/>
    <mergeCell ref="B25:B27"/>
    <mergeCell ref="D25:D27"/>
    <mergeCell ref="E25:E27"/>
    <mergeCell ref="F25:F27"/>
    <mergeCell ref="E39:E40"/>
    <mergeCell ref="F39:F41"/>
    <mergeCell ref="B28:B30"/>
    <mergeCell ref="D28:D30"/>
    <mergeCell ref="E28:E30"/>
    <mergeCell ref="F28:F30"/>
    <mergeCell ref="B31:C31"/>
    <mergeCell ref="B33:B35"/>
    <mergeCell ref="D33:D35"/>
    <mergeCell ref="E33:E35"/>
    <mergeCell ref="F33:F35"/>
    <mergeCell ref="B42:C42"/>
    <mergeCell ref="B36:B38"/>
    <mergeCell ref="D36:D38"/>
    <mergeCell ref="B39:B41"/>
    <mergeCell ref="D39:D4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7:G45"/>
  <sheetViews>
    <sheetView showGridLines="0" tabSelected="1" zoomScale="115" zoomScaleNormal="115" workbookViewId="0">
      <selection activeCell="E34" sqref="E34:E36"/>
    </sheetView>
  </sheetViews>
  <sheetFormatPr defaultColWidth="11.42578125" defaultRowHeight="12.75"/>
  <cols>
    <col min="1" max="1" width="7.28515625" style="2" customWidth="1"/>
    <col min="2" max="2" width="11" style="2" bestFit="1" customWidth="1"/>
    <col min="3" max="3" width="132.7109375" style="2" customWidth="1"/>
    <col min="4" max="4" width="16.85546875" style="2" customWidth="1"/>
    <col min="5" max="6" width="18.140625" style="2" customWidth="1"/>
    <col min="7" max="16384" width="11.42578125" style="2"/>
  </cols>
  <sheetData>
    <row r="7" spans="2:7" ht="13.5" thickBot="1"/>
    <row r="8" spans="2:7" ht="13.5" thickBot="1">
      <c r="B8" s="47"/>
      <c r="C8" s="51" t="s">
        <v>52</v>
      </c>
      <c r="D8" s="52"/>
      <c r="E8" s="52"/>
      <c r="F8" s="52"/>
      <c r="G8" s="53"/>
    </row>
    <row r="11" spans="2:7" ht="40.35" customHeight="1" thickBot="1">
      <c r="B11" s="1"/>
      <c r="C11" s="60" t="s">
        <v>0</v>
      </c>
      <c r="D11" s="60"/>
      <c r="E11" s="60"/>
      <c r="F11" s="60"/>
    </row>
    <row r="12" spans="2:7" ht="26.25" thickBot="1">
      <c r="B12" s="3"/>
      <c r="C12" s="4" t="s">
        <v>1</v>
      </c>
      <c r="D12" s="5" t="s">
        <v>2</v>
      </c>
      <c r="E12" s="6" t="s">
        <v>3</v>
      </c>
      <c r="F12" s="6" t="s">
        <v>4</v>
      </c>
    </row>
    <row r="13" spans="2:7" ht="13.5" thickBot="1">
      <c r="B13" s="7">
        <v>1</v>
      </c>
      <c r="C13" s="8" t="s">
        <v>5</v>
      </c>
      <c r="D13" s="7"/>
      <c r="E13" s="9"/>
      <c r="F13" s="9"/>
    </row>
    <row r="14" spans="2:7">
      <c r="B14" s="54" t="s">
        <v>9</v>
      </c>
      <c r="C14" s="31" t="s">
        <v>25</v>
      </c>
      <c r="D14" s="61">
        <v>3</v>
      </c>
      <c r="E14" s="57"/>
      <c r="F14" s="57"/>
    </row>
    <row r="15" spans="2:7" ht="25.5">
      <c r="B15" s="55"/>
      <c r="C15" s="38" t="s">
        <v>37</v>
      </c>
      <c r="D15" s="62"/>
      <c r="E15" s="58"/>
      <c r="F15" s="58"/>
    </row>
    <row r="16" spans="2:7" ht="39" thickBot="1">
      <c r="B16" s="56"/>
      <c r="C16" s="34" t="s">
        <v>26</v>
      </c>
      <c r="D16" s="63"/>
      <c r="E16" s="59"/>
      <c r="F16" s="59"/>
    </row>
    <row r="17" spans="2:6">
      <c r="B17" s="64" t="s">
        <v>10</v>
      </c>
      <c r="C17" s="30" t="s">
        <v>38</v>
      </c>
      <c r="D17" s="57">
        <v>4</v>
      </c>
      <c r="E17" s="57"/>
      <c r="F17" s="57"/>
    </row>
    <row r="18" spans="2:6" ht="25.5">
      <c r="B18" s="58"/>
      <c r="C18" s="48" t="s">
        <v>39</v>
      </c>
      <c r="D18" s="58"/>
      <c r="E18" s="58"/>
      <c r="F18" s="58"/>
    </row>
    <row r="19" spans="2:6" ht="39" thickBot="1">
      <c r="B19" s="65"/>
      <c r="C19" s="33" t="s">
        <v>53</v>
      </c>
      <c r="D19" s="59"/>
      <c r="E19" s="59"/>
      <c r="F19" s="59"/>
    </row>
    <row r="20" spans="2:6">
      <c r="B20" s="66" t="s">
        <v>11</v>
      </c>
      <c r="C20" s="39" t="s">
        <v>40</v>
      </c>
      <c r="D20" s="67">
        <v>6</v>
      </c>
      <c r="E20" s="91"/>
      <c r="F20" s="57"/>
    </row>
    <row r="21" spans="2:6" ht="25.5">
      <c r="B21" s="55"/>
      <c r="C21" s="40" t="s">
        <v>31</v>
      </c>
      <c r="D21" s="68"/>
      <c r="E21" s="92"/>
      <c r="F21" s="58"/>
    </row>
    <row r="22" spans="2:6" ht="39" thickBot="1">
      <c r="B22" s="56"/>
      <c r="C22" s="41" t="s">
        <v>32</v>
      </c>
      <c r="D22" s="69"/>
      <c r="E22" s="93"/>
      <c r="F22" s="59"/>
    </row>
    <row r="23" spans="2:6">
      <c r="B23" s="64" t="s">
        <v>35</v>
      </c>
      <c r="C23" s="42" t="s">
        <v>41</v>
      </c>
      <c r="D23" s="70">
        <v>6</v>
      </c>
      <c r="E23" s="91"/>
      <c r="F23" s="57"/>
    </row>
    <row r="24" spans="2:6">
      <c r="B24" s="58"/>
      <c r="C24" s="43" t="s">
        <v>42</v>
      </c>
      <c r="D24" s="71"/>
      <c r="E24" s="92"/>
      <c r="F24" s="58"/>
    </row>
    <row r="25" spans="2:6" ht="39" thickBot="1">
      <c r="B25" s="58"/>
      <c r="C25" s="44" t="s">
        <v>19</v>
      </c>
      <c r="D25" s="72"/>
      <c r="E25" s="93"/>
      <c r="F25" s="59"/>
    </row>
    <row r="26" spans="2:6">
      <c r="B26" s="54" t="s">
        <v>36</v>
      </c>
      <c r="C26" s="39" t="s">
        <v>43</v>
      </c>
      <c r="D26" s="67">
        <v>3</v>
      </c>
      <c r="E26" s="57"/>
      <c r="F26" s="57"/>
    </row>
    <row r="27" spans="2:6">
      <c r="B27" s="55"/>
      <c r="C27" s="40" t="s">
        <v>44</v>
      </c>
      <c r="D27" s="68"/>
      <c r="E27" s="58"/>
      <c r="F27" s="58"/>
    </row>
    <row r="28" spans="2:6" ht="39" thickBot="1">
      <c r="B28" s="55"/>
      <c r="C28" s="45" t="s">
        <v>33</v>
      </c>
      <c r="D28" s="69"/>
      <c r="E28" s="59"/>
      <c r="F28" s="59"/>
    </row>
    <row r="29" spans="2:6">
      <c r="B29" s="54" t="s">
        <v>12</v>
      </c>
      <c r="C29" s="49" t="s">
        <v>56</v>
      </c>
      <c r="D29" s="67">
        <v>3</v>
      </c>
      <c r="E29" s="57"/>
      <c r="F29" s="57"/>
    </row>
    <row r="30" spans="2:6" ht="25.5">
      <c r="B30" s="55"/>
      <c r="C30" s="50" t="s">
        <v>55</v>
      </c>
      <c r="D30" s="68"/>
      <c r="E30" s="58"/>
      <c r="F30" s="58"/>
    </row>
    <row r="31" spans="2:6" ht="39" thickBot="1">
      <c r="B31" s="56"/>
      <c r="C31" s="41" t="s">
        <v>47</v>
      </c>
      <c r="D31" s="69"/>
      <c r="E31" s="59"/>
      <c r="F31" s="59"/>
    </row>
    <row r="32" spans="2:6" ht="13.5" thickBot="1">
      <c r="B32" s="79" t="str">
        <f>C13</f>
        <v>Valoració EETT de l'equip:</v>
      </c>
      <c r="C32" s="80"/>
      <c r="D32" s="24">
        <f>SUM(D14:D31)</f>
        <v>25</v>
      </c>
      <c r="E32" s="24"/>
      <c r="F32" s="25"/>
    </row>
    <row r="33" spans="2:6" ht="13.5" thickBot="1">
      <c r="B33" s="10">
        <v>2</v>
      </c>
      <c r="C33" s="11" t="s">
        <v>8</v>
      </c>
      <c r="D33" s="10"/>
      <c r="E33" s="12"/>
      <c r="F33" s="12"/>
    </row>
    <row r="34" spans="2:6" customFormat="1" ht="15">
      <c r="B34" s="87" t="s">
        <v>6</v>
      </c>
      <c r="C34" s="26" t="s">
        <v>13</v>
      </c>
      <c r="D34" s="81">
        <v>5</v>
      </c>
      <c r="E34" s="84"/>
      <c r="F34" s="76"/>
    </row>
    <row r="35" spans="2:6" customFormat="1" ht="25.5">
      <c r="B35" s="88"/>
      <c r="C35" s="27" t="s">
        <v>14</v>
      </c>
      <c r="D35" s="82"/>
      <c r="E35" s="85"/>
      <c r="F35" s="77"/>
    </row>
    <row r="36" spans="2:6" customFormat="1" ht="39" thickBot="1">
      <c r="B36" s="88"/>
      <c r="C36" s="28" t="s">
        <v>15</v>
      </c>
      <c r="D36" s="83"/>
      <c r="E36" s="86"/>
      <c r="F36" s="78"/>
    </row>
    <row r="37" spans="2:6" customFormat="1" ht="15">
      <c r="B37" s="87" t="s">
        <v>16</v>
      </c>
      <c r="C37" s="31" t="s">
        <v>23</v>
      </c>
      <c r="D37" s="73">
        <v>5</v>
      </c>
      <c r="E37" s="29"/>
      <c r="F37" s="14"/>
    </row>
    <row r="38" spans="2:6" customFormat="1" ht="25.5">
      <c r="B38" s="88"/>
      <c r="C38" s="32" t="s">
        <v>34</v>
      </c>
      <c r="D38" s="74"/>
      <c r="E38" s="29"/>
      <c r="F38" s="14"/>
    </row>
    <row r="39" spans="2:6" customFormat="1" ht="39" thickBot="1">
      <c r="B39" s="94"/>
      <c r="C39" s="28" t="s">
        <v>27</v>
      </c>
      <c r="D39" s="75"/>
      <c r="E39" s="29"/>
      <c r="F39" s="14"/>
    </row>
    <row r="40" spans="2:6" customFormat="1" ht="15">
      <c r="B40" s="87" t="s">
        <v>24</v>
      </c>
      <c r="C40" s="26" t="s">
        <v>17</v>
      </c>
      <c r="D40" s="81">
        <v>5</v>
      </c>
      <c r="E40" s="84"/>
      <c r="F40" s="84"/>
    </row>
    <row r="41" spans="2:6" customFormat="1" ht="15">
      <c r="B41" s="88"/>
      <c r="C41" s="27" t="s">
        <v>18</v>
      </c>
      <c r="D41" s="82"/>
      <c r="E41" s="85"/>
      <c r="F41" s="85"/>
    </row>
    <row r="42" spans="2:6" customFormat="1" ht="39" thickBot="1">
      <c r="B42" s="94"/>
      <c r="C42" s="28" t="s">
        <v>19</v>
      </c>
      <c r="D42" s="83"/>
      <c r="E42" s="14"/>
      <c r="F42" s="86"/>
    </row>
    <row r="43" spans="2:6" ht="15" customHeight="1" thickBot="1">
      <c r="B43" s="89" t="s">
        <v>20</v>
      </c>
      <c r="C43" s="90"/>
      <c r="D43" s="15">
        <f>SUM(D34:D42)</f>
        <v>15</v>
      </c>
      <c r="E43" s="15"/>
      <c r="F43" s="22"/>
    </row>
    <row r="44" spans="2:6" ht="32.25" thickBot="1">
      <c r="B44" s="16"/>
      <c r="C44" s="17" t="s">
        <v>21</v>
      </c>
      <c r="D44" s="18" t="s">
        <v>2</v>
      </c>
      <c r="E44" s="19" t="s">
        <v>7</v>
      </c>
      <c r="F44" s="13"/>
    </row>
    <row r="45" spans="2:6" ht="16.5" thickBot="1">
      <c r="B45" s="23"/>
      <c r="C45" s="20" t="s">
        <v>22</v>
      </c>
      <c r="D45" s="21">
        <f>D43+D32</f>
        <v>40</v>
      </c>
      <c r="E45" s="21"/>
      <c r="F45" s="21"/>
    </row>
  </sheetData>
  <mergeCells count="38">
    <mergeCell ref="B43:C43"/>
    <mergeCell ref="F23:F25"/>
    <mergeCell ref="E20:E22"/>
    <mergeCell ref="F20:F22"/>
    <mergeCell ref="E14:E16"/>
    <mergeCell ref="F14:F16"/>
    <mergeCell ref="E17:E19"/>
    <mergeCell ref="F17:F19"/>
    <mergeCell ref="E23:E25"/>
    <mergeCell ref="B40:B42"/>
    <mergeCell ref="D40:D42"/>
    <mergeCell ref="E40:E41"/>
    <mergeCell ref="F40:F42"/>
    <mergeCell ref="B37:B39"/>
    <mergeCell ref="D37:D39"/>
    <mergeCell ref="F34:F36"/>
    <mergeCell ref="F26:F28"/>
    <mergeCell ref="B32:C32"/>
    <mergeCell ref="D34:D36"/>
    <mergeCell ref="E34:E36"/>
    <mergeCell ref="B34:B36"/>
    <mergeCell ref="B26:B28"/>
    <mergeCell ref="D26:D28"/>
    <mergeCell ref="E26:E28"/>
    <mergeCell ref="C8:G8"/>
    <mergeCell ref="B29:B31"/>
    <mergeCell ref="D29:D31"/>
    <mergeCell ref="E29:E31"/>
    <mergeCell ref="F29:F31"/>
    <mergeCell ref="C11:F11"/>
    <mergeCell ref="B14:B16"/>
    <mergeCell ref="D14:D16"/>
    <mergeCell ref="B17:B19"/>
    <mergeCell ref="D17:D19"/>
    <mergeCell ref="B20:B22"/>
    <mergeCell ref="D20:D22"/>
    <mergeCell ref="B23:B25"/>
    <mergeCell ref="D23:D25"/>
  </mergeCells>
  <pageMargins left="0.70866141732283472" right="0.70866141732283472" top="0.74803149606299213" bottom="0.74803149606299213" header="0.31496062992125984" footer="0.31496062992125984"/>
  <pageSetup paperSize="9" scale="4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CAA8D46C3FEC14187F91551D351A853" ma:contentTypeVersion="5" ma:contentTypeDescription="Crear nuevo documento." ma:contentTypeScope="" ma:versionID="c3947266e0712fd4979de1fe1b101a81">
  <xsd:schema xmlns:xsd="http://www.w3.org/2001/XMLSchema" xmlns:xs="http://www.w3.org/2001/XMLSchema" xmlns:p="http://schemas.microsoft.com/office/2006/metadata/properties" xmlns:ns2="25f3078c-69fe-4139-88de-69d8c2c77210" xmlns:ns3="3b25fff6-a0be-4523-9e3d-c71dead53483" targetNamespace="http://schemas.microsoft.com/office/2006/metadata/properties" ma:root="true" ma:fieldsID="2b0c948d752f26460ec2642bc76186ee" ns2:_="" ns3:_="">
    <xsd:import namespace="25f3078c-69fe-4139-88de-69d8c2c77210"/>
    <xsd:import namespace="3b25fff6-a0be-4523-9e3d-c71dead534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f3078c-69fe-4139-88de-69d8c2c772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b25fff6-a0be-4523-9e3d-c71dead5348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DD05E0B-159F-4437-A04C-E0BF8DB0E8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f3078c-69fe-4139-88de-69d8c2c77210"/>
    <ds:schemaRef ds:uri="3b25fff6-a0be-4523-9e3d-c71dead534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15A6FE3-8143-47CD-9073-C2BB6368F153}">
  <ds:schemaRefs>
    <ds:schemaRef ds:uri="http://schemas.microsoft.com/sharepoint/v3/contenttype/forms"/>
  </ds:schemaRefs>
</ds:datastoreItem>
</file>

<file path=customXml/itemProps3.xml><?xml version="1.0" encoding="utf-8"?>
<ds:datastoreItem xmlns:ds="http://schemas.openxmlformats.org/officeDocument/2006/customXml" ds:itemID="{27A9A4D4-6448-48FA-87D6-8CF7438EE1FD}">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Fulls de càlcul</vt:lpstr>
      </vt:variant>
      <vt:variant>
        <vt:i4>2</vt:i4>
      </vt:variant>
      <vt:variant>
        <vt:lpstr>Intervals amb nom</vt:lpstr>
      </vt:variant>
      <vt:variant>
        <vt:i4>1</vt:i4>
      </vt:variant>
    </vt:vector>
  </HeadingPairs>
  <TitlesOfParts>
    <vt:vector size="3" baseType="lpstr">
      <vt:lpstr>LOT1_CSUB_PERIFÈRIC</vt:lpstr>
      <vt:lpstr>LOT1_CSUB_BQ</vt:lpstr>
      <vt:lpstr>LOT1_CSUB_BQ!Àrea_d'impressió</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CMPSB</dc:creator>
  <cp:keywords/>
  <dc:description/>
  <cp:lastModifiedBy>Francesca Aguilar  (69331)</cp:lastModifiedBy>
  <cp:revision/>
  <cp:lastPrinted>2024-02-29T08:12:00Z</cp:lastPrinted>
  <dcterms:created xsi:type="dcterms:W3CDTF">2021-10-05T19:54:27Z</dcterms:created>
  <dcterms:modified xsi:type="dcterms:W3CDTF">2026-07-16T08:55:45Z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0x0101004CAA8D46C3FEC14187F91551D351A853</vt:lpwstr>
  </property>
  <property fmtid="{D5CDD505-2E9C-101B-9397-08002B2CF9AE}" pid="3" name="_dlc_DocIdItemGuid">
    <vt:lpwstr>bbaffd73-bc69-4cfd-be0b-8a2fda3abbd1</vt:lpwstr>
  </property>
</Properties>
</file>