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LICITACIONS 2026\xxx-HM-2026-SU-PORH Equips monitorització pacient (10M) -CP-\"/>
    </mc:Choice>
  </mc:AlternateContent>
  <xr:revisionPtr revIDLastSave="0" documentId="13_ncr:1_{7B4168BA-A336-42C1-B5B3-EA4EE544175F}" xr6:coauthVersionLast="47" xr6:coauthVersionMax="47" xr10:uidLastSave="{00000000-0000-0000-0000-000000000000}"/>
  <bookViews>
    <workbookView xWindow="-120" yWindow="-120" windowWidth="29040" windowHeight="15840" tabRatio="828" xr2:uid="{00000000-000D-0000-FFFF-FFFF00000000}"/>
  </bookViews>
  <sheets>
    <sheet name="LOT1_CSUB_MONITORSFIXOS" sheetId="25" r:id="rId1"/>
  </sheets>
  <definedNames>
    <definedName name="_xlnm.Print_Area" localSheetId="0">LOT1_CSUB_MONITORSFIXOS!$A$1:$G$45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5" l="1"/>
  <c r="D41" i="25" l="1"/>
  <c r="B30" i="25"/>
  <c r="D43" i="25" l="1"/>
</calcChain>
</file>

<file path=xl/sharedStrings.xml><?xml version="1.0" encoding="utf-8"?>
<sst xmlns="http://schemas.openxmlformats.org/spreadsheetml/2006/main" count="49" uniqueCount="48">
  <si>
    <r>
      <rPr>
        <b/>
        <sz val="10"/>
        <color rgb="FF000000"/>
        <rFont val="Arial "/>
      </rPr>
      <t>Nota</t>
    </r>
    <r>
      <rPr>
        <sz val="10"/>
        <color rgb="FF000000"/>
        <rFont val="Arial "/>
      </rPr>
      <t>: a la columna "Document", caldrà indicar el document aportat on es justifica degudament la dada o característica demandada;  i a la columna "pàgina del document", s'indicarà la pàgina i l'apartat del document per a comprovació i justificació de les característiques tècniques sol·licitada o altres aspectes que caldrà avaluar.</t>
    </r>
  </si>
  <si>
    <t>Criteris avaluables segons judicis de valor</t>
  </si>
  <si>
    <t>Puntuació màxima</t>
  </si>
  <si>
    <t>Document</t>
  </si>
  <si>
    <t>Valoració EETT de l'equip:</t>
  </si>
  <si>
    <t>2.1</t>
  </si>
  <si>
    <t xml:space="preserve">Puntuació Obtinguda </t>
  </si>
  <si>
    <t xml:space="preserve">Valoració de mostra: </t>
  </si>
  <si>
    <t>1.1</t>
  </si>
  <si>
    <t>1.2</t>
  </si>
  <si>
    <t>1.3</t>
  </si>
  <si>
    <t>1.4</t>
  </si>
  <si>
    <t>1.5</t>
  </si>
  <si>
    <t>1.6</t>
  </si>
  <si>
    <t>Ergonomia i disseny intuïtiu</t>
  </si>
  <si>
    <t>Es valorarà la facilitat de manipulació de l'equip i maniobrabilitat i la facilitat de interacció amb l'equip, la disposició dels paràmetres i dades a la pantalla així com la presentació del menús</t>
  </si>
  <si>
    <t>Altes prestacions ergonòmiques: entre &gt; (0,5 * màxima puntuació de l'apartat) i màxima puntuació de l'apartat
Prestacions ergonòmiques bones: entre &gt; 0 i (0,5 * màxima puntuació de l'apartat)
Prestacions ergonòmiques regulars o no adequades: 0 punts</t>
  </si>
  <si>
    <t>2.2</t>
  </si>
  <si>
    <t>Procediment i facilitat d'ús i en la gestió d'alarmes i límits</t>
  </si>
  <si>
    <t>Es valorarà la facilitat d'ús de l'equip i l'eficiència en el procés d'ús</t>
  </si>
  <si>
    <t>Equip amb elevada facilitat d'ús: entre &gt; (0,5 * màxima puntuació de l'apartat) i màxima puntuació de l'apartat
Equip amb facilitat d'ús regular: entre &gt; 0 i (0,5 * màxima puntuació de l'apartat)
Equip amb dificultat d'ús: 0 punts</t>
  </si>
  <si>
    <t>Valoració de la mostra</t>
  </si>
  <si>
    <t>Puntuació valoració Subjectiva</t>
  </si>
  <si>
    <t>Total Puntuació Subjectiva</t>
  </si>
  <si>
    <t>2.3</t>
  </si>
  <si>
    <t>1.7</t>
  </si>
  <si>
    <t>1.8</t>
  </si>
  <si>
    <t>Qualitat i llegibilitat de la pantalla i presentació dels resultats</t>
  </si>
  <si>
    <t>Es valorarà la llegibilitat dels valors numèrics a distància, la claredat de la codificació de les puntuacions EWS, la facilitat per revisar les mesures anteriors del pacient i l'adequació del disseny visual a un entorn de treball dinàmic.</t>
  </si>
  <si>
    <t>Altes prestacions visuals i de presentació: entre &gt; (0,5 × puntuació màxima) i puntuació màxima de l'apartat
Prestacions visuals bones: entre &gt; 0 i (0,5 × puntuació màxima)
Prestacions visuals regulars o no adequades: 0 punts</t>
  </si>
  <si>
    <t>Es valorarà la precisió, fiabilitat i ergonomia del sistema de silenciament gestual d'alarmes mitjançant sensor de moviment, atenent la seva facilitat d'ús en l'entorn clínic i el grau real de reducció d'interrupcions per al personal.
· Sistema molt precís, fiable i ben integrat en el flux de treball clínic: entre &gt; (0,5 × màxima puntuació de l'apartat) i la màxima puntuació de l'apartat.
· Sistema funcional però amb limitacions d'ergonomia, precisió, fiabilitat o abast de detecció: entre &gt; 0 i (0,5 × màxima puntuació de l'apartat).
· El monitor no disposa d'aquesta funcionalitat o la documentació aportada no permet valorar-la: 0 punts.</t>
  </si>
  <si>
    <t>Silenciament gestual d'alarmes</t>
  </si>
  <si>
    <t>Llum d'alarma 360°</t>
  </si>
  <si>
    <t>Mida de la pantalla</t>
  </si>
  <si>
    <t>Perfils clínics personalitzats</t>
  </si>
  <si>
    <t>Mode nocturn programat</t>
  </si>
  <si>
    <t>Nombre de corbes simultànies</t>
  </si>
  <si>
    <t>Cables i accessoris passius / mesura integrada al monitor</t>
  </si>
  <si>
    <t xml:space="preserve"> Funció de venopunció</t>
  </si>
  <si>
    <t>Es valorarà el disseny, la visibilitat i l'eficàcia de la llum d'alarma integrada a la part superior de l'equip per a la detecció ràpida de l'estat del pacient des de qualsevol angle de la sala.
· Solució molt visible, ben dissenyada i clarament eficaç per a la detecció a distància: entre &gt; (0,5 × màxima puntuació de l'apartat) i la màxima puntuació de l'apartat.
· Solució adequada però amb limitacions de visibilitat, angle de detecció o disseny: entre &gt; 0 i (0,5 × màxima puntuació de l'apartat).
· El monitor no disposa d'aquesta funcionalitat o la documentació és insuficient: 0 punts.</t>
  </si>
  <si>
    <t>Es valorarà l'adequació ergonòmica i la millora en la visualització clínica (llegibilitat de paràmetres, corbes i alarmes) que aporta la mida de pantalla ofertada per sobre del mínim exigit de 12 polzades.
· Pantalla que aporta una millora molt significativa en visualització i ergonomia clínica: entre &gt; (0,5 × màxima puntuació de l'apartat) i la màxima puntuació de l'apartat.
· Pantalla que aporta una millora moderada o limitada respecte al mínim: entre &gt; 0 i (0,5 × màxima puntuació de l'apartat).
· Pantalla igual al mínim exigit o millora no justificada: 0 punts.</t>
  </si>
  <si>
    <t>Es valorarà la flexibilitat, facilitat de configuració i utilitat clínica real dels perfils personalitzats, atenent la seva capacitat d'adaptar-se a les necessitats de diferents serveis o professionals.
· Perfils molt flexibles, fàcils de configurar i amb clara utilitat clínica: entre &gt; (0,5 × màxima puntuació de l'apartat) i la màxima puntuació de l'apartat.
· Perfils funcionals però amb limitacions de flexibilitat o configuració: entre &gt; 0 i (0,5 × màxima puntuació de l'apartat).
· El monitor no disposa d'aquesta funcionalitat o insuficientment justificada: 0 punts.</t>
  </si>
  <si>
    <t>Es valorarà el disseny i la utilitat clínica del mode nocturn, considerant la facilitat de programació, l'efectivitat en la reducció de lluminositat i soroll, i la garantia de manteniment del registre i l'enviament d'alarmes.
· Mode nocturn molt ben dissenyat, fàcil de programar i amb garanties clares de seguretat clínica: entre &gt; (0,5 × màxima puntuació de l'apartat) i la màxima puntuació de l'apartat.
· Mode nocturn funcional però amb limitacions de programació o d'efectivitat: entre &gt; 0 i (0,5 × màxima puntuació de l'apartat).
· El monitor no disposa d'aquesta funcionalitat o insuficientment justificada: 0 punts.</t>
  </si>
  <si>
    <t>Es valorarà la utilitat clínica i l'ergonomia visual que aporta la capacitat de visualització simultània de corbes ofertada per sobre del mínim funcional, atenent la seva contribució al maneig integral del pacient.
· Capacitat de visualització molt àmplia i amb clar benefici per al maneig clínic: entre &gt; (0,5 × màxima puntuació de l'apartat) i la màxima puntuació de l'apartat.
· Capacitat de visualització moderada o amb benefici limitat: entre &gt; 0 i (0,5 × màxima puntuació de l'apartat).
· Nombre de corbes igual al mínim funcional o millora no justificada: 0 punts.</t>
  </si>
  <si>
    <t>Es valorarà el disseny i els avantatges operatius (manteniment, robustesa, cost, fiabilitat) que aporta la integració de la tecnologia de mesura dins el propi monitor, mantenint cables i accessoris com a elements purament passius.
· Disseny molt ben resolt, amb avantatges operatius clars i ben justificats: entre &gt; (0,5 × màxima puntuació de l'apartat) i la màxima puntuació de l'apartat.
· Disseny adequat però amb avantatges limitats o parcialment justificats: entre &gt; 0 i (0,5 × màxima puntuació de l'apartat).
· El monitor no compleix aquesta característica o no queda justificada: 0 punts.</t>
  </si>
  <si>
    <t>Es valorarà la utilitat clínica i la facilitat d'ús de la funció de venopunció mitjançant l'inflat controlat i sostingut del manguet de PANI, atenent el seu benefici pràctic per a l'extracció de mostres i la canalització de via venosa perifèrica.
· Funció molt ben resolta, d'ús senzill i amb clar benefici clínic pràctic: entre &gt; (0,5 × màxima puntuació de l'apartat) i la màxima puntuació de l'apartat.
· Funció present però amb limitacions d'ús o benefici pràctic reduït: entre &gt; 0 i (0,5 × màxima puntuació de l'apartat).
· El monitor no disposa d'aquesta funcionalitat o insuficientment justificada: 0 punts.</t>
  </si>
  <si>
    <t>Pàgina del document</t>
  </si>
  <si>
    <t>MONITORS FIXOS DE CONSTANTS VITALS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</si>
</sst>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 "/>
    </font>
    <font>
      <sz val="10"/>
      <color rgb="FF000000"/>
      <name val="Arial "/>
    </font>
    <font>
      <sz val="10"/>
      <color theme="1"/>
      <name val="Arial "/>
    </font>
    <font>
      <b/>
      <sz val="10"/>
      <name val="Arial "/>
    </font>
    <font>
      <b/>
      <sz val="10"/>
      <color theme="1"/>
      <name val="Arial "/>
    </font>
    <font>
      <b/>
      <sz val="10"/>
      <color indexed="8"/>
      <name val="Arial "/>
    </font>
    <font>
      <b/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1"/>
      <color rgb="FF0070C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1" applyFont="1" applyAlignment="1">
      <alignment horizontal="right" vertical="center" wrapText="1"/>
    </xf>
    <xf numFmtId="0" fontId="6" fillId="0" borderId="0" xfId="0" applyFont="1"/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left" vertical="center" wrapText="1"/>
    </xf>
    <xf numFmtId="1" fontId="8" fillId="6" borderId="9" xfId="5" applyNumberFormat="1" applyFont="1" applyFill="1" applyBorder="1" applyAlignment="1" applyProtection="1">
      <alignment vertical="center"/>
      <protection locked="0"/>
    </xf>
    <xf numFmtId="0" fontId="6" fillId="0" borderId="7" xfId="0" applyFont="1" applyBorder="1" applyAlignment="1">
      <alignment horizontal="center" vertical="center"/>
    </xf>
    <xf numFmtId="0" fontId="8" fillId="3" borderId="5" xfId="1" applyFont="1" applyFill="1" applyBorder="1" applyAlignment="1">
      <alignment horizontal="left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3" fillId="4" borderId="6" xfId="0" applyFont="1" applyFill="1" applyBorder="1" applyAlignment="1">
      <alignment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right" vertical="center" wrapText="1"/>
    </xf>
    <xf numFmtId="0" fontId="18" fillId="5" borderId="7" xfId="0" applyFont="1" applyFill="1" applyBorder="1" applyAlignment="1">
      <alignment horizontal="center" vertical="center"/>
    </xf>
    <xf numFmtId="3" fontId="10" fillId="3" borderId="10" xfId="5" applyNumberFormat="1" applyFont="1" applyFill="1" applyBorder="1" applyAlignment="1" applyProtection="1">
      <alignment horizontal="center" vertical="center"/>
      <protection locked="0"/>
    </xf>
    <xf numFmtId="0" fontId="16" fillId="5" borderId="7" xfId="1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left" vertical="center" wrapText="1"/>
    </xf>
    <xf numFmtId="0" fontId="12" fillId="3" borderId="10" xfId="1" applyFont="1" applyFill="1" applyBorder="1" applyAlignment="1">
      <alignment horizontal="left" vertical="top" wrapText="1"/>
    </xf>
    <xf numFmtId="0" fontId="12" fillId="3" borderId="16" xfId="1" applyFont="1" applyFill="1" applyBorder="1" applyAlignment="1">
      <alignment horizontal="left" vertical="top" wrapText="1"/>
    </xf>
    <xf numFmtId="0" fontId="4" fillId="3" borderId="9" xfId="1" applyFont="1" applyFill="1" applyBorder="1" applyAlignment="1">
      <alignment horizontal="justify" vertical="top" wrapText="1"/>
    </xf>
    <xf numFmtId="0" fontId="5" fillId="3" borderId="16" xfId="1" applyFont="1" applyFill="1" applyBorder="1" applyAlignment="1">
      <alignment horizontal="left" vertical="top" wrapText="1"/>
    </xf>
    <xf numFmtId="0" fontId="4" fillId="3" borderId="18" xfId="1" applyFont="1" applyFill="1" applyBorder="1" applyAlignment="1">
      <alignment horizontal="left" vertical="top" wrapText="1"/>
    </xf>
    <xf numFmtId="0" fontId="5" fillId="3" borderId="19" xfId="1" applyFont="1" applyFill="1" applyBorder="1" applyAlignment="1">
      <alignment horizontal="left" vertical="top" wrapText="1"/>
    </xf>
    <xf numFmtId="3" fontId="10" fillId="6" borderId="9" xfId="5" applyNumberFormat="1" applyFont="1" applyFill="1" applyBorder="1" applyAlignment="1" applyProtection="1">
      <alignment horizontal="center" vertical="center"/>
      <protection locked="0"/>
    </xf>
    <xf numFmtId="3" fontId="10" fillId="6" borderId="10" xfId="5" applyNumberFormat="1" applyFont="1" applyFill="1" applyBorder="1" applyAlignment="1" applyProtection="1">
      <alignment horizontal="center" vertical="center"/>
      <protection locked="0"/>
    </xf>
    <xf numFmtId="3" fontId="10" fillId="6" borderId="11" xfId="5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1" fontId="8" fillId="6" borderId="11" xfId="5" applyNumberFormat="1" applyFont="1" applyFill="1" applyBorder="1" applyAlignment="1" applyProtection="1">
      <alignment vertical="center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3" borderId="5" xfId="4" applyFont="1" applyFill="1" applyBorder="1" applyAlignment="1">
      <alignment horizontal="left" vertical="center" wrapText="1"/>
    </xf>
    <xf numFmtId="0" fontId="7" fillId="3" borderId="6" xfId="4" applyFont="1" applyFill="1" applyBorder="1" applyAlignment="1">
      <alignment horizontal="left" vertical="center" wrapText="1"/>
    </xf>
    <xf numFmtId="0" fontId="7" fillId="3" borderId="12" xfId="4" applyFont="1" applyFill="1" applyBorder="1" applyAlignment="1">
      <alignment horizontal="left" vertical="center" wrapText="1"/>
    </xf>
    <xf numFmtId="0" fontId="5" fillId="0" borderId="2" xfId="1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10" fillId="6" borderId="9" xfId="5" applyNumberFormat="1" applyFont="1" applyFill="1" applyBorder="1" applyAlignment="1" applyProtection="1">
      <alignment horizontal="center" vertical="center" wrapText="1"/>
      <protection locked="0"/>
    </xf>
    <xf numFmtId="3" fontId="10" fillId="6" borderId="10" xfId="5" applyNumberFormat="1" applyFont="1" applyFill="1" applyBorder="1" applyAlignment="1" applyProtection="1">
      <alignment horizontal="center" vertical="center" wrapText="1"/>
      <protection locked="0"/>
    </xf>
    <xf numFmtId="3" fontId="10" fillId="6" borderId="11" xfId="5" applyNumberFormat="1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>
      <alignment horizontal="right" vertical="center"/>
    </xf>
    <xf numFmtId="0" fontId="10" fillId="3" borderId="15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right" vertical="center"/>
    </xf>
    <xf numFmtId="3" fontId="10" fillId="6" borderId="9" xfId="5" applyNumberFormat="1" applyFont="1" applyFill="1" applyBorder="1" applyAlignment="1" applyProtection="1">
      <alignment horizontal="center" vertical="center"/>
      <protection locked="0"/>
    </xf>
    <xf numFmtId="3" fontId="10" fillId="6" borderId="10" xfId="5" applyNumberFormat="1" applyFont="1" applyFill="1" applyBorder="1" applyAlignment="1" applyProtection="1">
      <alignment horizontal="center" vertical="center"/>
      <protection locked="0"/>
    </xf>
    <xf numFmtId="3" fontId="10" fillId="6" borderId="11" xfId="5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8">
    <cellStyle name="Hipervínculo" xfId="3" builtinId="8" hidden="1"/>
    <cellStyle name="Hipervínculo" xfId="2" builtinId="8" hidden="1"/>
    <cellStyle name="Moneda 2" xfId="5" xr:uid="{00000000-0005-0000-0000-000002000000}"/>
    <cellStyle name="Moneda 2 2" xfId="7" xr:uid="{00000000-0005-0000-0000-000003000000}"/>
    <cellStyle name="Normal" xfId="0" builtinId="0"/>
    <cellStyle name="Normal 2" xfId="1" xr:uid="{00000000-0005-0000-0000-000005000000}"/>
    <cellStyle name="Normal 2 2" xfId="4" xr:uid="{00000000-0005-0000-0000-000006000000}"/>
    <cellStyle name="Normal 2 2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1844040</xdr:colOff>
      <xdr:row>4</xdr:row>
      <xdr:rowOff>71755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5" y="161925"/>
          <a:ext cx="2577465" cy="557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B7:G43"/>
  <sheetViews>
    <sheetView tabSelected="1" topLeftCell="A11" zoomScaleNormal="100" workbookViewId="0">
      <selection activeCell="C17" sqref="C17"/>
    </sheetView>
  </sheetViews>
  <sheetFormatPr baseColWidth="10" defaultColWidth="11.42578125" defaultRowHeight="12.75"/>
  <cols>
    <col min="1" max="1" width="7.28515625" style="2" customWidth="1"/>
    <col min="2" max="2" width="11" style="2" bestFit="1" customWidth="1"/>
    <col min="3" max="3" width="132.7109375" style="2" customWidth="1"/>
    <col min="4" max="4" width="16.85546875" style="2" customWidth="1"/>
    <col min="5" max="6" width="18.140625" style="2" customWidth="1"/>
    <col min="7" max="16384" width="11.42578125" style="2"/>
  </cols>
  <sheetData>
    <row r="7" spans="2:7" ht="13.5" thickBot="1"/>
    <row r="8" spans="2:7" ht="15.75" thickBot="1">
      <c r="B8" s="11">
        <v>1310310400</v>
      </c>
      <c r="C8" s="37" t="s">
        <v>47</v>
      </c>
      <c r="D8" s="38"/>
      <c r="E8" s="38"/>
      <c r="F8" s="39"/>
      <c r="G8"/>
    </row>
    <row r="11" spans="2:7" ht="40.35" customHeight="1" thickBot="1">
      <c r="B11" s="1"/>
      <c r="C11" s="40" t="s">
        <v>0</v>
      </c>
      <c r="D11" s="40"/>
      <c r="E11" s="40"/>
      <c r="F11" s="40"/>
    </row>
    <row r="12" spans="2:7" ht="26.25" thickBot="1">
      <c r="B12" s="3"/>
      <c r="C12" s="4" t="s">
        <v>1</v>
      </c>
      <c r="D12" s="5" t="s">
        <v>2</v>
      </c>
      <c r="E12" s="6" t="s">
        <v>3</v>
      </c>
      <c r="F12" s="6" t="s">
        <v>46</v>
      </c>
    </row>
    <row r="13" spans="2:7" ht="13.5" thickBot="1">
      <c r="B13" s="32">
        <v>1</v>
      </c>
      <c r="C13" s="7" t="s">
        <v>4</v>
      </c>
      <c r="D13" s="8"/>
      <c r="E13" s="8"/>
      <c r="F13" s="8"/>
    </row>
    <row r="14" spans="2:7">
      <c r="B14" s="34" t="s">
        <v>8</v>
      </c>
      <c r="C14" s="25" t="s">
        <v>31</v>
      </c>
      <c r="D14" s="34">
        <v>3</v>
      </c>
      <c r="E14" s="34"/>
      <c r="F14" s="34"/>
    </row>
    <row r="15" spans="2:7" ht="64.5" thickBot="1">
      <c r="B15" s="36"/>
      <c r="C15" s="26" t="s">
        <v>30</v>
      </c>
      <c r="D15" s="35"/>
      <c r="E15" s="35"/>
      <c r="F15" s="35"/>
    </row>
    <row r="16" spans="2:7">
      <c r="B16" s="34" t="s">
        <v>9</v>
      </c>
      <c r="C16" s="25" t="s">
        <v>32</v>
      </c>
      <c r="D16" s="34">
        <v>3</v>
      </c>
      <c r="E16" s="34"/>
      <c r="F16" s="34"/>
    </row>
    <row r="17" spans="2:6" ht="77.25" thickBot="1">
      <c r="B17" s="36"/>
      <c r="C17" s="26" t="s">
        <v>39</v>
      </c>
      <c r="D17" s="35"/>
      <c r="E17" s="35"/>
      <c r="F17" s="35"/>
    </row>
    <row r="18" spans="2:6">
      <c r="B18" s="34" t="s">
        <v>10</v>
      </c>
      <c r="C18" s="25" t="s">
        <v>33</v>
      </c>
      <c r="D18" s="34">
        <v>4</v>
      </c>
      <c r="E18" s="34"/>
      <c r="F18" s="34"/>
    </row>
    <row r="19" spans="2:6" ht="77.25" thickBot="1">
      <c r="B19" s="36"/>
      <c r="C19" s="26" t="s">
        <v>40</v>
      </c>
      <c r="D19" s="41"/>
      <c r="E19" s="41"/>
      <c r="F19" s="41"/>
    </row>
    <row r="20" spans="2:6">
      <c r="B20" s="34" t="s">
        <v>11</v>
      </c>
      <c r="C20" s="25" t="s">
        <v>34</v>
      </c>
      <c r="D20" s="34">
        <v>4</v>
      </c>
      <c r="E20" s="34"/>
      <c r="F20" s="34"/>
    </row>
    <row r="21" spans="2:6" ht="64.5" thickBot="1">
      <c r="B21" s="36"/>
      <c r="C21" s="26" t="s">
        <v>41</v>
      </c>
      <c r="D21" s="35"/>
      <c r="E21" s="35"/>
      <c r="F21" s="35"/>
    </row>
    <row r="22" spans="2:6">
      <c r="B22" s="34" t="s">
        <v>12</v>
      </c>
      <c r="C22" s="25" t="s">
        <v>35</v>
      </c>
      <c r="D22" s="34">
        <v>2</v>
      </c>
      <c r="E22" s="34"/>
      <c r="F22" s="34"/>
    </row>
    <row r="23" spans="2:6" ht="77.25" thickBot="1">
      <c r="B23" s="36"/>
      <c r="C23" s="26" t="s">
        <v>42</v>
      </c>
      <c r="D23" s="35"/>
      <c r="E23" s="35"/>
      <c r="F23" s="35"/>
    </row>
    <row r="24" spans="2:6">
      <c r="B24" s="34" t="s">
        <v>13</v>
      </c>
      <c r="C24" s="25" t="s">
        <v>36</v>
      </c>
      <c r="D24" s="34">
        <v>2</v>
      </c>
      <c r="E24" s="34"/>
      <c r="F24" s="34"/>
    </row>
    <row r="25" spans="2:6" ht="77.25" thickBot="1">
      <c r="B25" s="36"/>
      <c r="C25" s="26" t="s">
        <v>43</v>
      </c>
      <c r="D25" s="35"/>
      <c r="E25" s="35"/>
      <c r="F25" s="35"/>
    </row>
    <row r="26" spans="2:6">
      <c r="B26" s="34" t="s">
        <v>25</v>
      </c>
      <c r="C26" s="27" t="s">
        <v>37</v>
      </c>
      <c r="D26" s="34">
        <v>3</v>
      </c>
      <c r="E26" s="34"/>
      <c r="F26" s="34"/>
    </row>
    <row r="27" spans="2:6" ht="64.5" thickBot="1">
      <c r="B27" s="36"/>
      <c r="C27" s="26" t="s">
        <v>44</v>
      </c>
      <c r="D27" s="35"/>
      <c r="E27" s="35"/>
      <c r="F27" s="35"/>
    </row>
    <row r="28" spans="2:6">
      <c r="B28" s="34" t="s">
        <v>26</v>
      </c>
      <c r="C28" s="27" t="s">
        <v>38</v>
      </c>
      <c r="D28" s="34">
        <v>4</v>
      </c>
      <c r="E28" s="34"/>
      <c r="F28" s="34"/>
    </row>
    <row r="29" spans="2:6" ht="64.5" thickBot="1">
      <c r="B29" s="36"/>
      <c r="C29" s="26" t="s">
        <v>45</v>
      </c>
      <c r="D29" s="35"/>
      <c r="E29" s="35"/>
      <c r="F29" s="35"/>
    </row>
    <row r="30" spans="2:6" ht="13.5" thickBot="1">
      <c r="B30" s="53" t="str">
        <f>C13</f>
        <v>Valoració EETT de l'equip:</v>
      </c>
      <c r="C30" s="54"/>
      <c r="D30" s="21">
        <f>SUM(D14:D29)</f>
        <v>25</v>
      </c>
      <c r="E30" s="21"/>
      <c r="F30" s="21"/>
    </row>
    <row r="31" spans="2:6" ht="13.5" thickBot="1">
      <c r="B31" s="9">
        <v>2</v>
      </c>
      <c r="C31" s="10" t="s">
        <v>7</v>
      </c>
      <c r="D31" s="9"/>
      <c r="E31" s="33"/>
      <c r="F31" s="33"/>
    </row>
    <row r="32" spans="2:6" customFormat="1" ht="15">
      <c r="B32" s="42" t="s">
        <v>5</v>
      </c>
      <c r="C32" s="22" t="s">
        <v>14</v>
      </c>
      <c r="D32" s="45">
        <v>5</v>
      </c>
      <c r="E32" s="48"/>
      <c r="F32" s="55"/>
    </row>
    <row r="33" spans="2:6" customFormat="1" ht="25.5">
      <c r="B33" s="43"/>
      <c r="C33" s="23" t="s">
        <v>15</v>
      </c>
      <c r="D33" s="46"/>
      <c r="E33" s="49"/>
      <c r="F33" s="56"/>
    </row>
    <row r="34" spans="2:6" customFormat="1" ht="39" thickBot="1">
      <c r="B34" s="43"/>
      <c r="C34" s="24" t="s">
        <v>16</v>
      </c>
      <c r="D34" s="47"/>
      <c r="E34" s="50"/>
      <c r="F34" s="57"/>
    </row>
    <row r="35" spans="2:6" customFormat="1" ht="15">
      <c r="B35" s="42" t="s">
        <v>17</v>
      </c>
      <c r="C35" s="22" t="s">
        <v>27</v>
      </c>
      <c r="D35" s="58">
        <v>5</v>
      </c>
      <c r="E35" s="48"/>
      <c r="F35" s="48"/>
    </row>
    <row r="36" spans="2:6" customFormat="1" ht="25.5">
      <c r="B36" s="43"/>
      <c r="C36" s="28" t="s">
        <v>28</v>
      </c>
      <c r="D36" s="59"/>
      <c r="E36" s="49"/>
      <c r="F36" s="49"/>
    </row>
    <row r="37" spans="2:6" customFormat="1" ht="39" thickBot="1">
      <c r="B37" s="44"/>
      <c r="C37" s="24" t="s">
        <v>29</v>
      </c>
      <c r="D37" s="60"/>
      <c r="E37" s="31"/>
      <c r="F37" s="50"/>
    </row>
    <row r="38" spans="2:6" customFormat="1" ht="15">
      <c r="B38" s="42" t="s">
        <v>24</v>
      </c>
      <c r="C38" s="22" t="s">
        <v>18</v>
      </c>
      <c r="D38" s="45">
        <v>5</v>
      </c>
      <c r="E38" s="30"/>
      <c r="F38" s="48"/>
    </row>
    <row r="39" spans="2:6" customFormat="1" ht="15">
      <c r="B39" s="43"/>
      <c r="C39" s="23" t="s">
        <v>19</v>
      </c>
      <c r="D39" s="46"/>
      <c r="E39" s="30"/>
      <c r="F39" s="49"/>
    </row>
    <row r="40" spans="2:6" customFormat="1" ht="39" thickBot="1">
      <c r="B40" s="44"/>
      <c r="C40" s="24" t="s">
        <v>20</v>
      </c>
      <c r="D40" s="47"/>
      <c r="E40" s="30"/>
      <c r="F40" s="50"/>
    </row>
    <row r="41" spans="2:6" ht="15" customHeight="1" thickBot="1">
      <c r="B41" s="51" t="s">
        <v>21</v>
      </c>
      <c r="C41" s="52"/>
      <c r="D41" s="12">
        <f>SUM(D32:D40)</f>
        <v>15</v>
      </c>
      <c r="E41" s="12"/>
      <c r="F41" s="19"/>
    </row>
    <row r="42" spans="2:6" ht="32.25" thickBot="1">
      <c r="B42" s="13"/>
      <c r="C42" s="14" t="s">
        <v>22</v>
      </c>
      <c r="D42" s="15" t="s">
        <v>2</v>
      </c>
      <c r="E42" s="16" t="s">
        <v>6</v>
      </c>
      <c r="F42" s="29"/>
    </row>
    <row r="43" spans="2:6" ht="16.5" thickBot="1">
      <c r="B43" s="20"/>
      <c r="C43" s="17" t="s">
        <v>23</v>
      </c>
      <c r="D43" s="18">
        <f>D41+D30</f>
        <v>40</v>
      </c>
      <c r="E43" s="18"/>
      <c r="F43" s="18"/>
    </row>
  </sheetData>
  <mergeCells count="47">
    <mergeCell ref="B38:B40"/>
    <mergeCell ref="D38:D40"/>
    <mergeCell ref="F38:F40"/>
    <mergeCell ref="B41:C41"/>
    <mergeCell ref="B30:C30"/>
    <mergeCell ref="B32:B34"/>
    <mergeCell ref="D32:D34"/>
    <mergeCell ref="E32:E34"/>
    <mergeCell ref="F32:F34"/>
    <mergeCell ref="B35:B37"/>
    <mergeCell ref="D35:D37"/>
    <mergeCell ref="E35:E36"/>
    <mergeCell ref="F35:F37"/>
    <mergeCell ref="C8:F8"/>
    <mergeCell ref="C11:F11"/>
    <mergeCell ref="E22:E23"/>
    <mergeCell ref="F22:F23"/>
    <mergeCell ref="E24:E25"/>
    <mergeCell ref="F20:F21"/>
    <mergeCell ref="E14:E15"/>
    <mergeCell ref="F14:F15"/>
    <mergeCell ref="E16:E17"/>
    <mergeCell ref="F16:F17"/>
    <mergeCell ref="F24:F25"/>
    <mergeCell ref="E18:E19"/>
    <mergeCell ref="D24:D25"/>
    <mergeCell ref="D18:D19"/>
    <mergeCell ref="D22:D23"/>
    <mergeCell ref="F18:F19"/>
    <mergeCell ref="F26:F27"/>
    <mergeCell ref="B28:B29"/>
    <mergeCell ref="D28:D29"/>
    <mergeCell ref="E28:E29"/>
    <mergeCell ref="F28:F29"/>
    <mergeCell ref="B26:B27"/>
    <mergeCell ref="D26:D27"/>
    <mergeCell ref="D16:D17"/>
    <mergeCell ref="B16:B17"/>
    <mergeCell ref="D14:D15"/>
    <mergeCell ref="B14:B15"/>
    <mergeCell ref="E26:E27"/>
    <mergeCell ref="B24:B25"/>
    <mergeCell ref="B18:B19"/>
    <mergeCell ref="B22:B23"/>
    <mergeCell ref="B20:B21"/>
    <mergeCell ref="D20:D21"/>
    <mergeCell ref="E20:E2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AA8D46C3FEC14187F91551D351A853" ma:contentTypeVersion="5" ma:contentTypeDescription="Crear nuevo documento." ma:contentTypeScope="" ma:versionID="c3947266e0712fd4979de1fe1b101a81">
  <xsd:schema xmlns:xsd="http://www.w3.org/2001/XMLSchema" xmlns:xs="http://www.w3.org/2001/XMLSchema" xmlns:p="http://schemas.microsoft.com/office/2006/metadata/properties" xmlns:ns2="25f3078c-69fe-4139-88de-69d8c2c77210" xmlns:ns3="3b25fff6-a0be-4523-9e3d-c71dead53483" targetNamespace="http://schemas.microsoft.com/office/2006/metadata/properties" ma:root="true" ma:fieldsID="2b0c948d752f26460ec2642bc76186ee" ns2:_="" ns3:_="">
    <xsd:import namespace="25f3078c-69fe-4139-88de-69d8c2c77210"/>
    <xsd:import namespace="3b25fff6-a0be-4523-9e3d-c71dead53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078c-69fe-4139-88de-69d8c2c77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5fff6-a0be-4523-9e3d-c71dead534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D05E0B-159F-4437-A04C-E0BF8DB0E8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078c-69fe-4139-88de-69d8c2c77210"/>
    <ds:schemaRef ds:uri="3b25fff6-a0be-4523-9e3d-c71dead53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5A6FE3-8143-47CD-9073-C2BB6368F1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A9A4D4-6448-48FA-87D6-8CF7438EE1FD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25f3078c-69fe-4139-88de-69d8c2c77210"/>
    <ds:schemaRef ds:uri="3b25fff6-a0be-4523-9e3d-c71dead53483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LOT1_CSUB_MONITORSFIXOS</vt:lpstr>
      <vt:lpstr>LOT1_CSUB_MONITORSFIXOS!Área_de_impresión</vt:lpstr>
    </vt:vector>
  </TitlesOfParts>
  <Manager/>
  <Company>CMPSB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CMSPB</dc:creator>
  <cp:keywords/>
  <dc:description/>
  <cp:lastModifiedBy>Cristina Pavicevic Llacha (68629)</cp:lastModifiedBy>
  <cp:revision/>
  <cp:lastPrinted>2026-04-22T07:17:21Z</cp:lastPrinted>
  <dcterms:created xsi:type="dcterms:W3CDTF">2021-10-05T19:54:27Z</dcterms:created>
  <dcterms:modified xsi:type="dcterms:W3CDTF">2026-07-17T10:44:06Z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bbaffd73-bc69-4cfd-be0b-8a2fda3abbd1</vt:lpwstr>
  </property>
</Properties>
</file>