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1" documentId="11_E40FE297DE180B6BA3AB775FC4F0E5CB7619D962" xr6:coauthVersionLast="47" xr6:coauthVersionMax="47" xr10:uidLastSave="{1ED73320-1934-426D-AAE4-77DF8CD8BD8E}"/>
  <bookViews>
    <workbookView xWindow="0" yWindow="0" windowWidth="16384" windowHeight="8192" tabRatio="500" xr2:uid="{00000000-000D-0000-FFFF-FFFF00000000}"/>
  </bookViews>
  <sheets>
    <sheet name="subministrament lot 2_2" sheetId="1" r:id="rId1"/>
  </sheets>
  <definedNames>
    <definedName name="_xlnm.Print_Area" localSheetId="0">'subministrament lot 2_2'!$B$4:$K$91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84" i="1" l="1"/>
  <c r="M83" i="1"/>
  <c r="M82" i="1"/>
  <c r="M81" i="1"/>
  <c r="E81" i="1"/>
  <c r="F81" i="1" s="1"/>
  <c r="G81" i="1" s="1"/>
  <c r="M80" i="1"/>
  <c r="M79" i="1"/>
  <c r="M78" i="1"/>
  <c r="E78" i="1"/>
  <c r="F78" i="1" s="1"/>
  <c r="G78" i="1" s="1"/>
  <c r="M77" i="1"/>
  <c r="M76" i="1"/>
  <c r="M75" i="1"/>
  <c r="E75" i="1"/>
  <c r="F75" i="1" s="1"/>
  <c r="G75" i="1" s="1"/>
  <c r="M74" i="1"/>
  <c r="M73" i="1"/>
  <c r="M72" i="1"/>
  <c r="E72" i="1"/>
  <c r="F72" i="1" s="1"/>
  <c r="G72" i="1" s="1"/>
  <c r="M71" i="1"/>
  <c r="M70" i="1"/>
  <c r="M69" i="1"/>
  <c r="E69" i="1"/>
  <c r="F69" i="1" s="1"/>
  <c r="G69" i="1" s="1"/>
  <c r="M68" i="1"/>
  <c r="M67" i="1"/>
  <c r="M66" i="1"/>
  <c r="E66" i="1"/>
  <c r="F66" i="1" s="1"/>
  <c r="G66" i="1" s="1"/>
  <c r="M65" i="1"/>
  <c r="M64" i="1"/>
  <c r="M63" i="1"/>
  <c r="E63" i="1"/>
  <c r="F63" i="1" s="1"/>
  <c r="G63" i="1" s="1"/>
  <c r="M62" i="1"/>
  <c r="M61" i="1"/>
  <c r="M60" i="1"/>
  <c r="E60" i="1"/>
  <c r="F60" i="1" s="1"/>
  <c r="G60" i="1" s="1"/>
  <c r="M59" i="1"/>
  <c r="M58" i="1"/>
  <c r="M57" i="1"/>
  <c r="E57" i="1"/>
  <c r="F57" i="1" s="1"/>
  <c r="G57" i="1" s="1"/>
  <c r="M56" i="1"/>
  <c r="M55" i="1"/>
  <c r="M54" i="1"/>
  <c r="E54" i="1"/>
  <c r="F54" i="1" s="1"/>
  <c r="G54" i="1" s="1"/>
  <c r="M53" i="1"/>
  <c r="M52" i="1"/>
  <c r="M51" i="1"/>
  <c r="E51" i="1"/>
  <c r="F51" i="1" s="1"/>
  <c r="G51" i="1" s="1"/>
  <c r="M50" i="1"/>
  <c r="M49" i="1"/>
  <c r="M48" i="1"/>
  <c r="E48" i="1"/>
  <c r="F48" i="1" s="1"/>
  <c r="G48" i="1" s="1"/>
  <c r="M47" i="1"/>
  <c r="M46" i="1"/>
  <c r="M45" i="1"/>
  <c r="E45" i="1"/>
  <c r="F45" i="1" s="1"/>
  <c r="G45" i="1" s="1"/>
  <c r="M44" i="1"/>
  <c r="M43" i="1"/>
  <c r="M42" i="1"/>
  <c r="E42" i="1"/>
  <c r="F42" i="1" s="1"/>
  <c r="G42" i="1" s="1"/>
  <c r="M41" i="1"/>
  <c r="M40" i="1"/>
  <c r="M39" i="1"/>
  <c r="E39" i="1"/>
  <c r="F39" i="1" s="1"/>
  <c r="G39" i="1" s="1"/>
  <c r="M38" i="1"/>
  <c r="M37" i="1"/>
  <c r="M36" i="1"/>
  <c r="E36" i="1"/>
  <c r="F36" i="1" s="1"/>
  <c r="G36" i="1" s="1"/>
  <c r="M35" i="1"/>
  <c r="M34" i="1"/>
  <c r="M33" i="1"/>
  <c r="E33" i="1"/>
  <c r="F33" i="1" s="1"/>
  <c r="G33" i="1" s="1"/>
  <c r="M32" i="1"/>
  <c r="M31" i="1"/>
  <c r="M30" i="1"/>
  <c r="E30" i="1"/>
  <c r="F30" i="1" s="1"/>
  <c r="G30" i="1" s="1"/>
  <c r="M29" i="1"/>
  <c r="M28" i="1"/>
  <c r="M27" i="1"/>
  <c r="E27" i="1"/>
  <c r="F27" i="1" s="1"/>
  <c r="G27" i="1" s="1"/>
  <c r="M26" i="1"/>
  <c r="M25" i="1"/>
  <c r="M24" i="1"/>
  <c r="E24" i="1"/>
  <c r="F24" i="1" s="1"/>
  <c r="G24" i="1" s="1"/>
  <c r="M23" i="1"/>
  <c r="M22" i="1"/>
  <c r="M21" i="1"/>
  <c r="E21" i="1"/>
  <c r="F21" i="1" s="1"/>
  <c r="G21" i="1" s="1"/>
  <c r="M20" i="1"/>
  <c r="M19" i="1"/>
  <c r="M18" i="1"/>
  <c r="E18" i="1"/>
  <c r="F18" i="1" s="1"/>
  <c r="G18" i="1" l="1"/>
  <c r="M84" i="1"/>
  <c r="M91" i="1" s="1"/>
  <c r="E84" i="1"/>
  <c r="F84" i="1" s="1"/>
  <c r="G84" i="1" l="1"/>
  <c r="F91" i="1"/>
  <c r="G91" i="1"/>
</calcChain>
</file>

<file path=xl/sharedStrings.xml><?xml version="1.0" encoding="utf-8"?>
<sst xmlns="http://schemas.openxmlformats.org/spreadsheetml/2006/main" count="70" uniqueCount="67">
  <si>
    <t>ANNEX OFERTA ECONÒMICA LOT 2</t>
  </si>
  <si>
    <r>
      <rPr>
        <sz val="10"/>
        <color rgb="FF000000"/>
        <rFont val="Calibri"/>
        <family val="2"/>
        <charset val="1"/>
      </rPr>
      <t xml:space="preserve">Qui sotasigna, el/la senyor/a ....................................................................................., amb DNI/NIE núm.............................., en nom propi / en qualitat de representant legal de la persona física/jurídica ...................................................................................., amb NIF núm. ....................................., amb la següent adreça de correu electrònic .......……………………...............…, amb capacitat jurídica i d’obrar, assabentat del Plec de condicions que han de regir la contractació i als efectes de licitar en el procediment d'adjudicació de les obres relatives </t>
    </r>
    <r>
      <rPr>
        <b/>
        <sz val="10"/>
        <color rgb="FF000000"/>
        <rFont val="Calibri"/>
        <family val="2"/>
        <charset val="1"/>
      </rPr>
      <t>al projecte bàsic i d’execució de reforma del vestíbul i l’accés de l’edifici municipal de promoció econòmica (IPREM).</t>
    </r>
  </si>
  <si>
    <t>DECLARO RESPONSABLEMENT:</t>
  </si>
  <si>
    <t>1) Que ofereixo executar el contracte pels següents imports: (columnes de la dreta)</t>
  </si>
  <si>
    <r>
      <rPr>
        <b/>
        <sz val="9"/>
        <color theme="1"/>
        <rFont val="Calibri"/>
        <family val="2"/>
        <charset val="1"/>
      </rPr>
      <t xml:space="preserve">PARÀMETRES OBJECTE DE JUDICI
</t>
    </r>
    <r>
      <rPr>
        <i/>
        <sz val="10"/>
        <color theme="1"/>
        <rFont val="Arial"/>
        <charset val="1"/>
      </rPr>
      <t>*A emplenar per empresa</t>
    </r>
  </si>
  <si>
    <t xml:space="preserve">RESUM SUBMINISTRAMENT
</t>
  </si>
  <si>
    <t>OFERTA PRESENTADA
(SENSE IVA)</t>
  </si>
  <si>
    <t>PERCENTATGE MATERIAL RECICLAT
[%]</t>
  </si>
  <si>
    <t>EMISSIÓ CO2
(GEH)
[Kg·CO2eq]</t>
  </si>
  <si>
    <t>ELEMENT</t>
  </si>
  <si>
    <t>UNITATS</t>
  </si>
  <si>
    <t>PEM
(SENSE IVA)</t>
  </si>
  <si>
    <t>PREU UNITARI</t>
  </si>
  <si>
    <t>TOTAL
(SENSE IVA)</t>
  </si>
  <si>
    <t>TOTAL + IVA
(21%)</t>
  </si>
  <si>
    <t>JOC 01 - CÚPULA</t>
  </si>
  <si>
    <r>
      <rPr>
        <i/>
        <sz val="7"/>
        <color theme="1"/>
        <rFont val="Calibri"/>
        <family val="2"/>
        <charset val="1"/>
      </rPr>
      <t xml:space="preserve">Estructura de joc format per diverses activitats d'escalada, cordes, equilibri, etc. de fusta robínia tractada amb xarxs i cordes. Joc accessible.
</t>
    </r>
    <r>
      <rPr>
        <sz val="10"/>
        <color theme="1"/>
        <rFont val="Arial"/>
        <charset val="1"/>
      </rPr>
      <t xml:space="preserve">Mides, materials, acabats segons:
</t>
    </r>
    <r>
      <rPr>
        <b/>
        <sz val="10"/>
        <color theme="1"/>
        <rFont val="Arial"/>
        <charset val="1"/>
      </rPr>
      <t>Plec de prescripcions tècniques del subministrament de jocs infantils del Lot 2 del Projecte de Millora de les àrees de joc infantils.</t>
    </r>
  </si>
  <si>
    <t>JOC 02 - COMBINACIÓ EQUILIBRI</t>
  </si>
  <si>
    <r>
      <rPr>
        <i/>
        <sz val="7"/>
        <color rgb="FF000000"/>
        <rFont val="Calibri"/>
        <family val="2"/>
        <charset val="1"/>
      </rPr>
      <t>Joc d’equilibri amb una varietat d’activitats, consta de dues bigues d’equilibri de fusta robínia, cordes de subjecció i steppings. Joc accessible</t>
    </r>
    <r>
      <rPr>
        <i/>
        <sz val="7"/>
        <color theme="1"/>
        <rFont val="Calibri"/>
        <family val="2"/>
        <charset val="1"/>
      </rPr>
      <t xml:space="preserve">.
Mides, materials, acabats segons:
</t>
    </r>
    <r>
      <rPr>
        <b/>
        <i/>
        <sz val="7"/>
        <color theme="1"/>
        <rFont val="Calibri"/>
        <family val="2"/>
        <charset val="1"/>
      </rPr>
      <t>Plec de prescripcions tècniques del subministrament de jocs infantils del Lot 2 del Projecte de Millora de les àrees de joc infantils.</t>
    </r>
  </si>
  <si>
    <t>JOC 03 - COMBINACIÓ AMB CASETA</t>
  </si>
  <si>
    <r>
      <rPr>
        <i/>
        <sz val="7"/>
        <color rgb="FF000000"/>
        <rFont val="Calibri"/>
        <family val="2"/>
        <charset val="1"/>
      </rPr>
      <t>Combinació de jocs amb diferents reptes i circuits. Inclou barres, tobogan, escales, escalada i caseta amb coberta, format per estructura de fusta robínia tractada i pintada. Joc accessible</t>
    </r>
    <r>
      <rPr>
        <i/>
        <sz val="7"/>
        <color theme="1"/>
        <rFont val="Calibri"/>
        <family val="2"/>
        <charset val="1"/>
      </rPr>
      <t xml:space="preserve">.
Mides, materials, acabats segons:
</t>
    </r>
    <r>
      <rPr>
        <b/>
        <i/>
        <sz val="7"/>
        <color theme="1"/>
        <rFont val="Calibri"/>
        <family val="2"/>
        <charset val="1"/>
      </rPr>
      <t>Plec de prescripcions tècniques del subministrament de jocs infantils del Lot 2 del Projecte de Millora de les àrees de joc infantils.</t>
    </r>
  </si>
  <si>
    <t>JOC 05 - GRONXADOR COMBINAT</t>
  </si>
  <si>
    <r>
      <rPr>
        <i/>
        <sz val="7"/>
        <color rgb="FF000000"/>
        <rFont val="Calibri"/>
        <family val="2"/>
        <charset val="1"/>
      </rPr>
      <t>Gronxador combinat amb tres seient, format per estructura de fusta Robínia, un cistella de corda, un seient individual i un doble</t>
    </r>
    <r>
      <rPr>
        <i/>
        <sz val="7"/>
        <color theme="1"/>
        <rFont val="Calibri"/>
        <family val="2"/>
        <charset val="1"/>
      </rPr>
      <t xml:space="preserve">.
Mides, materials, acabats segons:
</t>
    </r>
    <r>
      <rPr>
        <b/>
        <i/>
        <sz val="7"/>
        <color theme="1"/>
        <rFont val="Calibri"/>
        <family val="2"/>
        <charset val="1"/>
      </rPr>
      <t>Plec de prescripcions tècniques del subministrament de jocs infantils del Lot 2 del Projecte de Millora de les àrees de joc infantils.</t>
    </r>
  </si>
  <si>
    <t>PL CAT + OCCI</t>
  </si>
  <si>
    <t>05.1 SEIENT GRONXADOR INFANT/ADULT</t>
  </si>
  <si>
    <r>
      <rPr>
        <i/>
        <sz val="7"/>
        <color theme="1"/>
        <rFont val="Calibri"/>
        <family val="2"/>
        <charset val="1"/>
      </rPr>
      <t xml:space="preserve">Gronxador DOBLE, per adults i infants de diferents edats i gronxar-se alhora. Format per 2 seients plans amb recobriment exterior de goma, amb estructura d'acer, de 61 cm d'amplària i 93 cm d'alçària aprox., amb 2 punts d'ancoratge fixats amb fixacions mecàniques d'acer inoxidable, o similar.
Mides, materials, acabats segons:
</t>
    </r>
    <r>
      <rPr>
        <b/>
        <i/>
        <sz val="7"/>
        <color theme="1"/>
        <rFont val="Calibri"/>
        <family val="2"/>
        <charset val="1"/>
      </rPr>
      <t>Plec de prescripcions tècniques del subministrament de jocs infantils del Lot 2 del Projecte de Millora de les àrees de joc infantils.</t>
    </r>
  </si>
  <si>
    <t>JOC 07 - PISSARRA MO-01</t>
  </si>
  <si>
    <r>
      <rPr>
        <i/>
        <sz val="7"/>
        <color theme="1"/>
        <rFont val="Calibri"/>
        <family val="2"/>
        <charset val="1"/>
      </rPr>
      <t xml:space="preserve">Pissarra mural a l'aire lliure de 5m de longitud amb una alçada variable de 750-900mm.
Mides, materials, acabats segons:
</t>
    </r>
    <r>
      <rPr>
        <b/>
        <i/>
        <sz val="7"/>
        <color theme="1"/>
        <rFont val="Calibri"/>
        <family val="2"/>
        <charset val="1"/>
      </rPr>
      <t>Plec de prescripcions tècniques del subministrament de jocs infantils del Lot 2 del Projecte de Millora de les àrees de joc infantils.</t>
    </r>
  </si>
  <si>
    <t>09 - CARTELLERA – BANC</t>
  </si>
  <si>
    <r>
      <rPr>
        <i/>
        <sz val="7"/>
        <color theme="1"/>
        <rFont val="Calibri"/>
        <family val="2"/>
        <charset val="1"/>
      </rPr>
      <t xml:space="preserve">Conjunt de cartellera / banc per a espais públics format per perfileria metàl·lica d'acer galvanitzat acabat lacat amb tubulars de 120x40x4mm format el plafó vertical i perfileria de 80x80x3mm format el banc. De mides totals vertical 1500mm d'amplada, 1890 mm d'alçària i 540mm de fondària. Malla electrosoldada d'acer galvanitzat de 60x60x6mm, acabat lacat. i plafó de fusta termotractada similar a l'acabat dels jocs, de 3mm de gruix. Estructura al suport amb platina metàl·lica. Color a triar per la DF. Inclou perfileria de remat. Unitat d'obra totalment acabada.
Mides, materials, acabats segons:
</t>
    </r>
    <r>
      <rPr>
        <b/>
        <i/>
        <sz val="7"/>
        <color theme="1"/>
        <rFont val="Calibri"/>
        <family val="2"/>
        <charset val="1"/>
      </rPr>
      <t>Plec de prescripcions tècniques del subministrament de jocs infantils del Lot 2 del Projecte de Millora de les àrees de joc infantils.</t>
    </r>
  </si>
  <si>
    <t>CONJUNT TAULA + CADIRES 2 UT MO-03</t>
  </si>
  <si>
    <r>
      <rPr>
        <sz val="7"/>
        <color rgb="FF000000"/>
        <rFont val="Calibri"/>
        <family val="2"/>
        <charset val="1"/>
      </rPr>
      <t xml:space="preserve">Conjunt de taula circular i tamborets ancorats a terra, de fusta robínia tractada o de característiques i materials similars als jocs proposats, amb garantia de resistir a la intempèrie.
</t>
    </r>
    <r>
      <rPr>
        <i/>
        <sz val="7"/>
        <color rgb="FF000000"/>
        <rFont val="Calibri"/>
        <family val="2"/>
        <charset val="1"/>
      </rPr>
      <t xml:space="preserve">Mides, materials, acabats segons:
</t>
    </r>
    <r>
      <rPr>
        <b/>
        <i/>
        <sz val="7"/>
        <color rgb="FF000000"/>
        <rFont val="Calibri"/>
        <family val="2"/>
        <charset val="1"/>
      </rPr>
      <t xml:space="preserve">Plec de prescripcions tècniques del subministrament de jocs infantils del Lot 2 del Projecte de Millora de les àrees de joc infantils.
</t>
    </r>
  </si>
  <si>
    <t>CISTELLA BASQUET</t>
  </si>
  <si>
    <t>Recol.locació de la cistella de bàsquet per a muntatge ancorada al dau de formigó</t>
  </si>
  <si>
    <t>01 - ESCALADA EQUILIBRI</t>
  </si>
  <si>
    <r>
      <rPr>
        <i/>
        <sz val="7"/>
        <color rgb="FF000000"/>
        <rFont val="Calibri"/>
        <family val="2"/>
        <charset val="1"/>
      </rPr>
      <t xml:space="preserve">Estructura de joc format per un recorregut de reptes a realitzar: escalada, equilibri, gatejar… Format per: xarxa d’escalada, corda superior, nusos d’escalada, cordes i xarxa d’escalada inclinada. Estructura de pals de fusta robínia tractada, connectada entre sí amb fixacions mecàniques d’acer galvanitzat.
Mides, materials, acabats segons:
</t>
    </r>
    <r>
      <rPr>
        <b/>
        <i/>
        <sz val="7"/>
        <color rgb="FF000000"/>
        <rFont val="Calibri"/>
        <family val="2"/>
        <charset val="1"/>
      </rPr>
      <t>Plec de prescripcions tècniques del subministrament de jocs infantils del Lot 2 del Projecte de Millora de les àrees de joc infantils.</t>
    </r>
  </si>
  <si>
    <t>02 - MOLLA</t>
  </si>
  <si>
    <r>
      <rPr>
        <i/>
        <sz val="7"/>
        <color theme="1"/>
        <rFont val="Calibri"/>
        <family val="2"/>
        <charset val="1"/>
      </rPr>
      <t xml:space="preserve">Joc de molla individual de fusta robinia. Està format: peça metàl·lica tubular per agafar-se, suport pels peus en forma de cargol, i molla oscil·lant.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</si>
  <si>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03 – TOBOGAN</t>
  </si>
  <si>
    <r>
      <rPr>
        <sz val="10"/>
        <color theme="1"/>
        <rFont val="Arial"/>
        <charset val="1"/>
      </rPr>
      <t xml:space="preserve">Tobogan de 180cm d'alçada, format per escala de fusta robínia i tobogan en forma de planxa d'acer inoxidable lliscant.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</si>
  <si>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04 - JOC ROTATORI</t>
  </si>
  <si>
    <r>
      <rPr>
        <i/>
        <sz val="7"/>
        <color theme="1"/>
        <rFont val="Calibri"/>
        <family val="2"/>
        <charset val="1"/>
      </rPr>
      <t xml:space="preserve">Joc giratori de moviment circular, format per: sistema de seguretat format amb barres de secció cilíndrica d’acer galvanitzat ancorada al un eix central, i dos seients com a mínim de fusta ancorats a l’eix.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</si>
  <si>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05 - GRONXADOR COMBINAT DOBLE</t>
  </si>
  <si>
    <r>
      <rPr>
        <i/>
        <sz val="7"/>
        <color theme="1"/>
        <rFont val="Calibri"/>
        <family val="2"/>
        <charset val="1"/>
      </rPr>
      <t xml:space="preserve">Gronxador combinat amb dos seients, format per estructura tubular d’acer galvanitzat en calent, format per un un seient individual i un doble.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</si>
  <si>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CALLAO</t>
  </si>
  <si>
    <t>06 – BALANCÍ</t>
  </si>
  <si>
    <r>
      <rPr>
        <i/>
        <sz val="7"/>
        <color theme="1"/>
        <rFont val="Calibri"/>
        <family val="2"/>
        <charset val="1"/>
      </rPr>
      <t xml:space="preserve">Balancí compacte amb molla central i dos seients a banda i banda. Està format per: estructura de fusta Robínia, dues peces per a subjecció, dos seients plans i llisos amb forma circular de fusta pintada i molla central o similar.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</si>
  <si>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RECOL.LOCACIÓ GRONXADOR</t>
  </si>
  <si>
    <t>Recol·locació de gronxador existent i col·locat sobre daus de formigó.</t>
  </si>
  <si>
    <t>JOC 01 - JOC COMBINAT</t>
  </si>
  <si>
    <r>
      <rPr>
        <i/>
        <sz val="7"/>
        <color theme="1"/>
        <rFont val="Calibri"/>
        <family val="2"/>
        <charset val="1"/>
      </rPr>
      <t xml:space="preserve">Estructura de joc format per un recorregut de reptes a realitzar: escalada, equilibri, gatejar… amb caseta/torre amb coberta per a protegir de la radiació solar amb tobogan de xapa d’acer i barra vertical. Estructura formada per elements de fusta de pi o robínia tractada i perfils tubulars d’acer galvanitzat.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</si>
  <si>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JOC ROTATORI</t>
  </si>
  <si>
    <r>
      <rPr>
        <i/>
        <sz val="7"/>
        <color theme="1"/>
        <rFont val="Calibri"/>
        <family val="2"/>
        <charset val="1"/>
      </rPr>
      <t xml:space="preserve">Joc giratori de moviment circular, format per plataforma cònica, que permet la diversitat d'usos (de peus, asseguts, estirats...). Joc accessible.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</si>
  <si>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SEIENT PLA GRONXADOR</t>
  </si>
  <si>
    <t>LLANTIA</t>
  </si>
  <si>
    <r>
      <rPr>
        <i/>
        <sz val="7"/>
        <color theme="1"/>
        <rFont val="Calibri"/>
        <family val="2"/>
        <charset val="1"/>
      </rPr>
      <t xml:space="preserve">Seient estàndard, nucli intern de PP i goma exterior fixats a cadenes d’acer inox.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</si>
  <si>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BALANCÍ INFANTIL</t>
  </si>
  <si>
    <r>
      <rPr>
        <i/>
        <sz val="7"/>
        <color theme="1"/>
        <rFont val="Calibri"/>
        <family val="2"/>
        <charset val="1"/>
      </rPr>
      <t xml:space="preserve">Balancí infantil-molla individual, disseny d’animal, amb 1 seient sobre estructura i elements decoratius de plaques HPL, perfil per agafar-se i suport pels peus amb 1 molla i accessoris per a fixar a dau de formigó executat in situ.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</si>
  <si>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TANCA FUSTA</t>
  </si>
  <si>
    <r>
      <rPr>
        <i/>
        <sz val="7"/>
        <color theme="1"/>
        <rFont val="Calibri"/>
        <family val="2"/>
        <charset val="1"/>
      </rPr>
      <t xml:space="preserve">Tanca de fusta tractada a l'autoclau model Anglés de 0,80m d'alçaria, travessers horitzontals i taulons verticals fixats amb cargols d'acer inoxidable, fixada amb muntants de fusta encastats en dau de formigó cada 2m.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</si>
  <si>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JOC 01 - PAPALLONA SOCIAL</t>
  </si>
  <si>
    <r>
      <rPr>
        <i/>
        <sz val="7"/>
        <color theme="1"/>
        <rFont val="Calibri"/>
        <family val="2"/>
        <charset val="1"/>
      </rPr>
      <t xml:space="preserve">Estructura de joc format per diverses activitats d’escalada, cordes, equilibri, etc. joc accessible. Estructura formada per perfils tubulars d’acer galvanitzat acabat pintat generant una forma d’ameba que va incorporant els diferents jocs, membranes... etc
</t>
    </r>
    <r>
      <rPr>
        <i/>
        <sz val="7"/>
        <color rgb="FF000000"/>
        <rFont val="Calibri"/>
        <family val="2"/>
        <charset val="1"/>
      </rPr>
      <t xml:space="preserve">Mides, materials, acabats segons:
</t>
    </r>
    <r>
      <rPr>
        <b/>
        <i/>
        <sz val="7"/>
        <color rgb="FF000000"/>
        <rFont val="Calibri"/>
        <family val="2"/>
        <charset val="1"/>
      </rPr>
      <t>Plec de prescripcions tècniques del subministrament de jocs infantils del Lot 2 del Projecte de Millora de les àrees de joc infantils.</t>
    </r>
  </si>
  <si>
    <t>SEGURETAT I SALUT EN EL SUBMINISTRAMENT</t>
  </si>
  <si>
    <t>NOTA:
- EL SUBMINISTRAMENT INCLOU LA REPERCUSIÓ DEL TRANSPORT, MUNTATGE, FONAMENTACIÓ I GESTIÓ DE RESIDUS. UNITAT TOTALMENT INSTAL·LADA I PROVADA.
- LES DESIGNACIONS DELS ELEMENTS CORRESPONEN AMB EL PRESSUPOST ANNEX AL PROJECTE.
- MIDES, MATERIALS, ACABATS SEGONS:
Plec de preescripcions tècniques del subministrament de jocs infantils del Lot 2 del Projecte de Millora de les àrees de joc infantils.</t>
  </si>
  <si>
    <t>TOTAL PERCENTATGE MATERIAL RECICLAT
[%]</t>
  </si>
  <si>
    <t>TOTAL
EMISSIÓ CO2
(GEH)
[Kg·CO2eq]</t>
  </si>
  <si>
    <t xml:space="preserve">    TOTAL SUBMINISTRAMENT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</si>
</sst>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C0A];[Red]\-#,##0.00\ [$€-C0A]"/>
    <numFmt numFmtId="165" formatCode="[$-C0A]0.00\ %"/>
    <numFmt numFmtId="166" formatCode="0.00\ %"/>
  </numFmts>
  <fonts count="29">
    <font>
      <sz val="10"/>
      <color theme="1"/>
      <name val="Arial"/>
      <charset val="1"/>
    </font>
    <font>
      <b/>
      <sz val="10"/>
      <color rgb="FFFFFFFF"/>
      <name val="Arial"/>
      <charset val="1"/>
    </font>
    <font>
      <b/>
      <sz val="10"/>
      <color theme="1"/>
      <name val="Arial"/>
      <charset val="1"/>
    </font>
    <font>
      <sz val="10"/>
      <color rgb="FFCC0000"/>
      <name val="Arial"/>
      <charset val="1"/>
    </font>
    <font>
      <i/>
      <sz val="10"/>
      <color rgb="FF808080"/>
      <name val="Arial"/>
      <charset val="1"/>
    </font>
    <font>
      <sz val="10"/>
      <color rgb="FF006600"/>
      <name val="Arial"/>
      <charset val="1"/>
    </font>
    <font>
      <b/>
      <sz val="18"/>
      <color rgb="FF000000"/>
      <name val="Arial"/>
      <charset val="1"/>
    </font>
    <font>
      <b/>
      <sz val="24"/>
      <color rgb="FF000000"/>
      <name val="Arial"/>
      <charset val="1"/>
    </font>
    <font>
      <b/>
      <sz val="12"/>
      <color rgb="FF000000"/>
      <name val="Arial"/>
      <charset val="1"/>
    </font>
    <font>
      <u/>
      <sz val="10"/>
      <color rgb="FF0000EE"/>
      <name val="Arial"/>
      <charset val="1"/>
    </font>
    <font>
      <sz val="10"/>
      <color rgb="FF333333"/>
      <name val="Arial"/>
      <charset val="1"/>
    </font>
    <font>
      <b/>
      <i/>
      <u/>
      <sz val="10"/>
      <color theme="1"/>
      <name val="Arial"/>
      <charset val="1"/>
    </font>
    <font>
      <sz val="9"/>
      <color theme="1"/>
      <name val="Calibri"/>
      <family val="2"/>
      <charset val="1"/>
    </font>
    <font>
      <b/>
      <sz val="9"/>
      <color theme="1"/>
      <name val="Calibri"/>
      <family val="2"/>
      <charset val="1"/>
    </font>
    <font>
      <b/>
      <sz val="12"/>
      <color rgb="FF000000"/>
      <name val="Calibri"/>
      <family val="2"/>
      <charset val="1"/>
    </font>
    <font>
      <sz val="10"/>
      <color rgb="FF000000"/>
      <name val="Calibri"/>
      <family val="2"/>
      <charset val="1"/>
    </font>
    <font>
      <b/>
      <sz val="10"/>
      <color rgb="FF000000"/>
      <name val="Calibri"/>
      <family val="2"/>
      <charset val="1"/>
    </font>
    <font>
      <sz val="10"/>
      <color theme="1"/>
      <name val="Calibri"/>
      <family val="2"/>
      <charset val="1"/>
    </font>
    <font>
      <sz val="9"/>
      <color rgb="FF000000"/>
      <name val="Calibri"/>
      <family val="2"/>
      <charset val="1"/>
    </font>
    <font>
      <i/>
      <sz val="10"/>
      <color theme="1"/>
      <name val="Arial"/>
      <charset val="1"/>
    </font>
    <font>
      <b/>
      <sz val="10"/>
      <color theme="1"/>
      <name val="Calibri"/>
      <family val="2"/>
      <charset val="1"/>
    </font>
    <font>
      <i/>
      <sz val="7"/>
      <color theme="1"/>
      <name val="Calibri"/>
      <family val="2"/>
      <charset val="1"/>
    </font>
    <font>
      <i/>
      <sz val="7"/>
      <color rgb="FF000000"/>
      <name val="Calibri"/>
      <family val="2"/>
      <charset val="1"/>
    </font>
    <font>
      <b/>
      <i/>
      <sz val="7"/>
      <color theme="1"/>
      <name val="Calibri"/>
      <family val="2"/>
      <charset val="1"/>
    </font>
    <font>
      <sz val="7"/>
      <color rgb="FF000000"/>
      <name val="Calibri"/>
      <family val="2"/>
      <charset val="1"/>
    </font>
    <font>
      <b/>
      <i/>
      <sz val="7"/>
      <color rgb="FF000000"/>
      <name val="Calibri"/>
      <family val="2"/>
      <charset val="1"/>
    </font>
    <font>
      <b/>
      <i/>
      <sz val="9"/>
      <color rgb="FFC9211E"/>
      <name val="Calibri"/>
      <family val="2"/>
      <charset val="1"/>
    </font>
    <font>
      <b/>
      <sz val="10.5"/>
      <color theme="1"/>
      <name val="Calibri"/>
      <family val="2"/>
      <charset val="1"/>
    </font>
    <font>
      <sz val="10"/>
      <color theme="1"/>
      <name val="Arial"/>
      <charset val="1"/>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EEEEEE"/>
      </patternFill>
    </fill>
    <fill>
      <patternFill patternType="solid">
        <fgColor rgb="FFFFCCCC"/>
        <bgColor rgb="FFDDDDDD"/>
      </patternFill>
    </fill>
    <fill>
      <patternFill patternType="solid">
        <fgColor rgb="FFCC0000"/>
        <bgColor rgb="FFC9211E"/>
      </patternFill>
    </fill>
    <fill>
      <patternFill patternType="solid">
        <fgColor rgb="FFCCFFCC"/>
        <bgColor rgb="FFCCFFFF"/>
      </patternFill>
    </fill>
    <fill>
      <patternFill patternType="solid">
        <fgColor rgb="FFFFFFCC"/>
        <bgColor rgb="FFFFFFFF"/>
      </patternFill>
    </fill>
    <fill>
      <patternFill patternType="solid">
        <fgColor rgb="FFB3CAC7"/>
        <bgColor rgb="FF99CCFF"/>
      </patternFill>
    </fill>
    <fill>
      <patternFill patternType="solid">
        <fgColor rgb="FFEEEEEE"/>
        <bgColor rgb="FFFFFFFF"/>
      </patternFill>
    </fill>
    <fill>
      <patternFill patternType="solid">
        <fgColor rgb="FF0000EE"/>
        <bgColor rgb="FF0000FF"/>
      </patternFill>
    </fill>
    <fill>
      <patternFill patternType="solid">
        <fgColor rgb="FFFFFF00"/>
        <bgColor rgb="FFFFFF00"/>
      </patternFill>
    </fill>
  </fills>
  <borders count="6">
    <border>
      <left/>
      <right/>
      <top/>
      <bottom/>
      <diagonal/>
    </border>
    <border>
      <left style="thin">
        <color rgb="FF808080"/>
      </left>
      <right style="thin">
        <color rgb="FF808080"/>
      </right>
      <top style="thin">
        <color rgb="FF808080"/>
      </top>
      <bottom style="thin">
        <color rgb="FF80808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8">
    <xf numFmtId="0" fontId="0" fillId="0" borderId="0"/>
    <xf numFmtId="0" fontId="1" fillId="2" borderId="0"/>
    <xf numFmtId="0" fontId="1" fillId="3" borderId="0"/>
    <xf numFmtId="0" fontId="2" fillId="4" borderId="0"/>
    <xf numFmtId="0" fontId="2" fillId="0" borderId="0"/>
    <xf numFmtId="0" fontId="3" fillId="5" borderId="0"/>
    <xf numFmtId="0" fontId="1" fillId="6" borderId="0"/>
    <xf numFmtId="0" fontId="4" fillId="0" borderId="0"/>
    <xf numFmtId="0" fontId="5" fillId="7" borderId="0"/>
    <xf numFmtId="0" fontId="6" fillId="0" borderId="0"/>
    <xf numFmtId="0" fontId="7" fillId="0" borderId="0"/>
    <xf numFmtId="0" fontId="8" fillId="0" borderId="0"/>
    <xf numFmtId="0" fontId="9" fillId="0" borderId="0"/>
    <xf numFmtId="0" fontId="10" fillId="8" borderId="1"/>
    <xf numFmtId="0" fontId="11" fillId="0" borderId="0"/>
    <xf numFmtId="0" fontId="28" fillId="0" borderId="0"/>
    <xf numFmtId="0" fontId="28" fillId="0" borderId="0"/>
    <xf numFmtId="0" fontId="3" fillId="0" borderId="0"/>
  </cellStyleXfs>
  <cellXfs count="53">
    <xf numFmtId="0" fontId="0" fillId="0" borderId="0" xfId="0"/>
    <xf numFmtId="0" fontId="26" fillId="0" borderId="0" xfId="0" applyFont="1" applyAlignment="1">
      <alignment vertical="center" wrapText="1"/>
    </xf>
    <xf numFmtId="0" fontId="13" fillId="9" borderId="5" xfId="0" applyFont="1" applyFill="1" applyBorder="1" applyAlignment="1">
      <alignment horizontal="center" vertical="center" wrapText="1"/>
    </xf>
    <xf numFmtId="0" fontId="15"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164" fontId="12" fillId="0" borderId="0" xfId="0" applyNumberFormat="1" applyFont="1" applyAlignment="1">
      <alignment horizontal="center" vertical="center" wrapText="1"/>
    </xf>
    <xf numFmtId="0" fontId="13" fillId="0" borderId="0" xfId="0" applyFont="1" applyAlignment="1">
      <alignment horizontal="center" vertical="center" wrapText="1"/>
    </xf>
    <xf numFmtId="165" fontId="12" fillId="0" borderId="0" xfId="0" applyNumberFormat="1" applyFont="1" applyAlignment="1">
      <alignment horizontal="center" vertical="center" wrapText="1"/>
    </xf>
    <xf numFmtId="166" fontId="12" fillId="0" borderId="0" xfId="0" applyNumberFormat="1" applyFont="1" applyAlignment="1">
      <alignment horizontal="center" vertical="center" wrapText="1"/>
    </xf>
    <xf numFmtId="0" fontId="14" fillId="4" borderId="2" xfId="0" applyFont="1" applyFill="1" applyBorder="1"/>
    <xf numFmtId="0" fontId="12" fillId="4" borderId="3" xfId="0" applyFont="1" applyFill="1" applyBorder="1" applyAlignment="1">
      <alignment horizontal="center" vertical="center" wrapText="1"/>
    </xf>
    <xf numFmtId="164" fontId="12" fillId="4" borderId="3" xfId="0" applyNumberFormat="1" applyFont="1" applyFill="1" applyBorder="1" applyAlignment="1">
      <alignment horizontal="center" vertical="center" wrapText="1"/>
    </xf>
    <xf numFmtId="0" fontId="12" fillId="4" borderId="3" xfId="0" applyFont="1" applyFill="1" applyBorder="1" applyAlignment="1">
      <alignment vertical="center" wrapText="1"/>
    </xf>
    <xf numFmtId="0" fontId="12" fillId="4" borderId="4" xfId="0" applyFont="1" applyFill="1" applyBorder="1" applyAlignment="1">
      <alignment vertical="center" wrapText="1"/>
    </xf>
    <xf numFmtId="0" fontId="12" fillId="0" borderId="0" xfId="0" applyFont="1"/>
    <xf numFmtId="0" fontId="17" fillId="0" borderId="0" xfId="0" applyFont="1" applyAlignment="1">
      <alignment vertical="center" wrapText="1"/>
    </xf>
    <xf numFmtId="0" fontId="17" fillId="0" borderId="0" xfId="0" applyFont="1"/>
    <xf numFmtId="0" fontId="17" fillId="0" borderId="0" xfId="0" applyFont="1" applyAlignment="1">
      <alignment horizontal="center" vertical="center" wrapText="1"/>
    </xf>
    <xf numFmtId="164" fontId="17" fillId="0" borderId="0" xfId="0" applyNumberFormat="1" applyFont="1" applyAlignment="1">
      <alignment horizontal="center" vertical="center" wrapText="1"/>
    </xf>
    <xf numFmtId="0" fontId="18" fillId="0" borderId="0" xfId="0" applyFont="1"/>
    <xf numFmtId="0" fontId="12" fillId="4" borderId="0" xfId="0" applyFont="1" applyFill="1"/>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0" fontId="12" fillId="4" borderId="0" xfId="0" applyFont="1" applyFill="1" applyAlignment="1">
      <alignment vertical="center" wrapText="1"/>
    </xf>
    <xf numFmtId="0" fontId="13" fillId="9" borderId="5" xfId="0" applyFont="1" applyFill="1" applyBorder="1" applyAlignment="1">
      <alignment horizontal="center" vertical="center" wrapText="1"/>
    </xf>
    <xf numFmtId="0" fontId="20" fillId="10" borderId="2" xfId="0" applyFont="1" applyFill="1" applyBorder="1" applyAlignment="1">
      <alignment wrapText="1"/>
    </xf>
    <xf numFmtId="0" fontId="13" fillId="10" borderId="3" xfId="0" applyFont="1" applyFill="1" applyBorder="1" applyAlignment="1">
      <alignment horizontal="center" vertical="center" wrapText="1"/>
    </xf>
    <xf numFmtId="164" fontId="13" fillId="10" borderId="3" xfId="0" applyNumberFormat="1" applyFont="1" applyFill="1" applyBorder="1" applyAlignment="1">
      <alignment horizontal="center" vertical="center" wrapText="1"/>
    </xf>
    <xf numFmtId="164" fontId="13" fillId="10" borderId="4" xfId="0" applyNumberFormat="1" applyFont="1" applyFill="1" applyBorder="1" applyAlignment="1">
      <alignment horizontal="center" vertical="center" wrapText="1"/>
    </xf>
    <xf numFmtId="0" fontId="13" fillId="0" borderId="0" xfId="0" applyFont="1" applyAlignment="1">
      <alignment wrapText="1"/>
    </xf>
    <xf numFmtId="164" fontId="13" fillId="0" borderId="0" xfId="0" applyNumberFormat="1" applyFont="1" applyAlignment="1">
      <alignment horizontal="center" wrapText="1"/>
    </xf>
    <xf numFmtId="164" fontId="13" fillId="0" borderId="0" xfId="0" applyNumberFormat="1" applyFont="1" applyAlignment="1">
      <alignment horizontal="center" vertical="center" wrapText="1"/>
    </xf>
    <xf numFmtId="164" fontId="12" fillId="0" borderId="0" xfId="0" applyNumberFormat="1" applyFont="1" applyAlignment="1">
      <alignment vertical="center" wrapText="1"/>
    </xf>
    <xf numFmtId="0" fontId="21" fillId="0" borderId="0" xfId="0" applyFont="1" applyAlignment="1">
      <alignment vertical="top" wrapText="1"/>
    </xf>
    <xf numFmtId="0" fontId="12" fillId="11" borderId="0" xfId="0" applyFont="1" applyFill="1" applyAlignment="1">
      <alignment vertical="center" wrapText="1"/>
    </xf>
    <xf numFmtId="0" fontId="22" fillId="0" borderId="0" xfId="0" applyFont="1" applyAlignment="1">
      <alignment vertical="top" wrapText="1"/>
    </xf>
    <xf numFmtId="0" fontId="12" fillId="12" borderId="0" xfId="0" applyFont="1" applyFill="1" applyAlignment="1">
      <alignment vertical="center" wrapText="1"/>
    </xf>
    <xf numFmtId="0" fontId="24" fillId="0" borderId="0" xfId="0" applyFont="1" applyAlignment="1">
      <alignment vertical="top" wrapText="1"/>
    </xf>
    <xf numFmtId="0" fontId="12" fillId="9"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12" fillId="0" borderId="0" xfId="0" applyFont="1" applyAlignment="1">
      <alignment horizontal="center" vertical="top" wrapText="1"/>
    </xf>
    <xf numFmtId="164" fontId="12" fillId="0" borderId="0" xfId="0" applyNumberFormat="1" applyFont="1" applyAlignment="1">
      <alignment horizontal="center" vertical="top" wrapText="1"/>
    </xf>
    <xf numFmtId="0" fontId="13" fillId="0" borderId="0" xfId="0" applyFont="1" applyAlignment="1">
      <alignment horizontal="center" vertical="top" wrapText="1"/>
    </xf>
    <xf numFmtId="0" fontId="12" fillId="0" borderId="0" xfId="0" applyFont="1" applyAlignment="1">
      <alignment vertical="top" wrapText="1"/>
    </xf>
    <xf numFmtId="164" fontId="12" fillId="0" borderId="0" xfId="0" applyNumberFormat="1" applyFont="1" applyAlignment="1">
      <alignment vertical="top" wrapText="1"/>
    </xf>
    <xf numFmtId="0" fontId="12" fillId="11" borderId="0" xfId="0" applyFont="1" applyFill="1" applyAlignment="1">
      <alignment vertical="top" wrapText="1"/>
    </xf>
    <xf numFmtId="0" fontId="21" fillId="0" borderId="0" xfId="0" applyFont="1" applyAlignment="1">
      <alignment horizontal="left" vertical="top" wrapText="1"/>
    </xf>
    <xf numFmtId="0" fontId="27" fillId="10" borderId="2" xfId="0" applyFont="1" applyFill="1" applyBorder="1" applyAlignment="1">
      <alignment vertical="center" wrapText="1"/>
    </xf>
    <xf numFmtId="164" fontId="27" fillId="10" borderId="4" xfId="0" applyNumberFormat="1" applyFont="1" applyFill="1" applyBorder="1" applyAlignment="1">
      <alignment horizontal="center" vertical="center" wrapText="1"/>
    </xf>
    <xf numFmtId="0" fontId="12" fillId="0" borderId="5" xfId="0" applyFont="1" applyBorder="1" applyAlignment="1">
      <alignment vertical="center" wrapText="1"/>
    </xf>
    <xf numFmtId="0" fontId="0" fillId="0" borderId="5" xfId="0" applyBorder="1" applyAlignment="1"/>
  </cellXfs>
  <cellStyles count="18">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Bad 8" xfId="5" xr:uid="{00000000-0005-0000-0000-00000A000000}"/>
    <cellStyle name="Error 9" xfId="6" xr:uid="{00000000-0005-0000-0000-00000B000000}"/>
    <cellStyle name="Footnote 10" xfId="7" xr:uid="{00000000-0005-0000-0000-00000C000000}"/>
    <cellStyle name="Good 11" xfId="8" xr:uid="{00000000-0005-0000-0000-00000D000000}"/>
    <cellStyle name="Heading 1 13" xfId="9" xr:uid="{00000000-0005-0000-0000-00000E000000}"/>
    <cellStyle name="Heading 12" xfId="10" xr:uid="{00000000-0005-0000-0000-00000F000000}"/>
    <cellStyle name="Heading 2 14" xfId="11" xr:uid="{00000000-0005-0000-0000-000010000000}"/>
    <cellStyle name="Hyperlink 15" xfId="12" xr:uid="{00000000-0005-0000-0000-000011000000}"/>
    <cellStyle name="Normal" xfId="0" builtinId="0"/>
    <cellStyle name="Note 16" xfId="13" xr:uid="{00000000-0005-0000-0000-000012000000}"/>
    <cellStyle name="Result 17" xfId="14" xr:uid="{00000000-0005-0000-0000-000013000000}"/>
    <cellStyle name="Status 18" xfId="15" xr:uid="{00000000-0005-0000-0000-000014000000}"/>
    <cellStyle name="Text 19" xfId="16" xr:uid="{00000000-0005-0000-0000-000015000000}"/>
    <cellStyle name="Warning 20" xfId="17" xr:uid="{00000000-0005-0000-0000-000016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0"/>
      <rgbColor rgb="FF808000"/>
      <rgbColor rgb="FF800080"/>
      <rgbColor rgb="FF008080"/>
      <rgbColor rgb="FFB3CAC7"/>
      <rgbColor rgb="FF808080"/>
      <rgbColor rgb="FF9999FF"/>
      <rgbColor rgb="FF993366"/>
      <rgbColor rgb="FFFFFFCC"/>
      <rgbColor rgb="FFEEEE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91"/>
  <sheetViews>
    <sheetView tabSelected="1" zoomScaleNormal="100" workbookViewId="0">
      <selection activeCell="B13" sqref="B13"/>
    </sheetView>
  </sheetViews>
  <sheetFormatPr defaultColWidth="12.140625" defaultRowHeight="12.75" customHeight="1"/>
  <cols>
    <col min="2" max="2" width="45.42578125" style="4" customWidth="1"/>
    <col min="3" max="3" width="12.140625" style="5"/>
    <col min="4" max="4" width="12.140625" style="6" hidden="1"/>
    <col min="5" max="6" width="12.140625" style="6"/>
    <col min="7" max="7" width="12.140625" style="7" hidden="1"/>
    <col min="8" max="8" width="3.28515625" style="4" customWidth="1"/>
    <col min="9" max="15" width="12.140625" style="4"/>
  </cols>
  <sheetData>
    <row r="1" spans="2:15">
      <c r="F1" s="8">
        <v>0.19</v>
      </c>
      <c r="G1" s="9">
        <v>0.21</v>
      </c>
    </row>
    <row r="2" spans="2:15">
      <c r="F2" s="6">
        <v>1.19</v>
      </c>
      <c r="G2" s="5">
        <v>1.21</v>
      </c>
    </row>
    <row r="3" spans="2:15">
      <c r="G3" s="5"/>
    </row>
    <row r="4" spans="2:15" ht="22.5" customHeight="1">
      <c r="B4" s="10" t="s">
        <v>0</v>
      </c>
      <c r="C4" s="11"/>
      <c r="D4" s="12"/>
      <c r="E4" s="12"/>
      <c r="F4" s="12"/>
      <c r="G4" s="11"/>
      <c r="H4" s="13"/>
      <c r="I4" s="13"/>
      <c r="J4" s="13"/>
      <c r="K4" s="14"/>
    </row>
    <row r="5" spans="2:15">
      <c r="B5" s="15"/>
      <c r="G5" s="5"/>
    </row>
    <row r="6" spans="2:15" ht="51.95" customHeight="1">
      <c r="B6" s="3" t="s">
        <v>1</v>
      </c>
      <c r="C6" s="3"/>
      <c r="D6" s="3"/>
      <c r="E6" s="3"/>
      <c r="F6" s="3"/>
      <c r="G6" s="3"/>
      <c r="H6" s="3"/>
      <c r="I6" s="3"/>
      <c r="J6" s="3"/>
      <c r="K6" s="3"/>
      <c r="L6" s="16"/>
      <c r="M6" s="16"/>
      <c r="N6" s="16"/>
      <c r="O6" s="16"/>
    </row>
    <row r="7" spans="2:15" ht="6.75" customHeight="1">
      <c r="B7" s="17"/>
      <c r="C7" s="18"/>
      <c r="D7" s="19"/>
      <c r="E7" s="19"/>
      <c r="F7" s="19"/>
      <c r="G7" s="18"/>
      <c r="H7" s="16"/>
      <c r="I7" s="16"/>
      <c r="J7" s="16"/>
      <c r="K7" s="16"/>
      <c r="L7" s="16"/>
      <c r="M7" s="16"/>
      <c r="N7" s="16"/>
      <c r="O7" s="16"/>
    </row>
    <row r="8" spans="2:15">
      <c r="B8" s="20" t="s">
        <v>2</v>
      </c>
      <c r="C8" s="18"/>
      <c r="D8" s="19"/>
      <c r="E8" s="19"/>
      <c r="F8" s="19"/>
      <c r="G8" s="18"/>
      <c r="H8" s="16"/>
      <c r="I8" s="16"/>
      <c r="J8" s="16"/>
      <c r="K8" s="16"/>
      <c r="L8" s="16"/>
      <c r="M8" s="16"/>
      <c r="N8" s="16"/>
      <c r="O8" s="16"/>
    </row>
    <row r="9" spans="2:15" ht="6" customHeight="1">
      <c r="B9" s="15"/>
      <c r="C9" s="18"/>
      <c r="D9" s="19"/>
      <c r="E9" s="19"/>
      <c r="F9" s="19"/>
      <c r="G9" s="18"/>
      <c r="H9" s="16"/>
      <c r="I9" s="16"/>
      <c r="J9" s="16"/>
      <c r="K9" s="16"/>
      <c r="L9" s="16"/>
      <c r="M9" s="16"/>
      <c r="N9" s="16"/>
      <c r="O9" s="16"/>
    </row>
    <row r="10" spans="2:15">
      <c r="B10" s="15" t="s">
        <v>3</v>
      </c>
      <c r="C10" s="18"/>
      <c r="D10" s="19"/>
      <c r="E10" s="19"/>
      <c r="F10" s="19"/>
      <c r="G10" s="18"/>
      <c r="H10" s="16"/>
      <c r="I10" s="16"/>
      <c r="J10" s="16"/>
      <c r="K10" s="16"/>
      <c r="L10" s="16"/>
      <c r="M10" s="16"/>
      <c r="N10" s="16"/>
      <c r="O10" s="16"/>
    </row>
    <row r="11" spans="2:15" ht="7.5" customHeight="1">
      <c r="B11" s="15"/>
      <c r="G11" s="5"/>
    </row>
    <row r="12" spans="2:15" ht="6" customHeight="1">
      <c r="B12" s="21"/>
      <c r="C12" s="22"/>
      <c r="D12" s="23"/>
      <c r="E12" s="23"/>
      <c r="F12" s="23"/>
      <c r="G12" s="22"/>
      <c r="H12" s="24"/>
      <c r="I12" s="24"/>
      <c r="J12" s="24"/>
      <c r="K12" s="24"/>
    </row>
    <row r="13" spans="2:15">
      <c r="G13" s="5"/>
    </row>
    <row r="14" spans="2:15" ht="28.5" customHeight="1">
      <c r="I14" s="2" t="s">
        <v>4</v>
      </c>
      <c r="J14" s="2"/>
      <c r="K14" s="2"/>
    </row>
    <row r="15" spans="2:15" ht="41.25" customHeight="1">
      <c r="B15" s="26" t="s">
        <v>5</v>
      </c>
      <c r="C15" s="27"/>
      <c r="D15" s="28"/>
      <c r="E15" s="28"/>
      <c r="F15" s="29"/>
      <c r="G15" s="29"/>
      <c r="I15" s="25" t="s">
        <v>6</v>
      </c>
      <c r="J15" s="25" t="s">
        <v>7</v>
      </c>
      <c r="K15" s="25" t="s">
        <v>8</v>
      </c>
    </row>
    <row r="16" spans="2:15" ht="21">
      <c r="B16" s="30" t="s">
        <v>9</v>
      </c>
      <c r="C16" s="7" t="s">
        <v>10</v>
      </c>
      <c r="D16" s="31" t="s">
        <v>11</v>
      </c>
      <c r="E16" s="32" t="s">
        <v>12</v>
      </c>
      <c r="F16" s="31" t="s">
        <v>13</v>
      </c>
      <c r="G16" s="7" t="s">
        <v>14</v>
      </c>
    </row>
    <row r="17" spans="2:15" ht="5.25" customHeight="1">
      <c r="B17" s="24"/>
      <c r="C17" s="22"/>
      <c r="D17" s="23"/>
      <c r="E17" s="23"/>
      <c r="F17" s="23"/>
      <c r="G17" s="22"/>
      <c r="H17" s="5"/>
      <c r="I17" s="22"/>
      <c r="J17" s="22"/>
      <c r="K17" s="22"/>
    </row>
    <row r="18" spans="2:15">
      <c r="B18" s="4" t="s">
        <v>15</v>
      </c>
      <c r="C18" s="5">
        <v>1</v>
      </c>
      <c r="D18" s="6">
        <v>34319.15</v>
      </c>
      <c r="E18" s="6">
        <f>D18*$F$2</f>
        <v>40839.788500000002</v>
      </c>
      <c r="F18" s="6">
        <f>E18*C18</f>
        <v>40839.788500000002</v>
      </c>
      <c r="G18" s="6">
        <f>F18*$G$2</f>
        <v>49416.144085</v>
      </c>
      <c r="I18" s="52"/>
      <c r="J18" s="52"/>
      <c r="K18" s="52"/>
      <c r="M18" s="33">
        <f>C18*D18</f>
        <v>34319.15</v>
      </c>
    </row>
    <row r="19" spans="2:15" ht="39.75" customHeight="1">
      <c r="B19" s="34" t="s">
        <v>16</v>
      </c>
      <c r="G19" s="5"/>
      <c r="I19" s="52"/>
      <c r="J19" s="52"/>
      <c r="K19" s="52"/>
      <c r="M19" s="33">
        <f>C19*D19</f>
        <v>0</v>
      </c>
      <c r="N19" s="35"/>
    </row>
    <row r="20" spans="2:15" ht="5.25" customHeight="1">
      <c r="B20" s="24"/>
      <c r="C20" s="22"/>
      <c r="D20" s="23"/>
      <c r="E20" s="23"/>
      <c r="F20" s="23"/>
      <c r="G20" s="22"/>
      <c r="H20" s="5"/>
      <c r="I20" s="22"/>
      <c r="J20" s="22"/>
      <c r="K20" s="22"/>
      <c r="M20" s="33">
        <f>C20*D20</f>
        <v>0</v>
      </c>
    </row>
    <row r="21" spans="2:15">
      <c r="B21" s="4" t="s">
        <v>17</v>
      </c>
      <c r="C21" s="5">
        <v>1</v>
      </c>
      <c r="D21" s="6">
        <v>2019.51</v>
      </c>
      <c r="E21" s="6">
        <f>D21*$F$2</f>
        <v>2403.2168999999999</v>
      </c>
      <c r="F21" s="6">
        <f>E21*C21</f>
        <v>2403.2168999999999</v>
      </c>
      <c r="G21" s="6">
        <f>F21*$G$2</f>
        <v>2907.8924489999999</v>
      </c>
      <c r="I21" s="52"/>
      <c r="J21" s="52"/>
      <c r="K21" s="52"/>
      <c r="M21" s="33">
        <f>C21*D21</f>
        <v>2019.51</v>
      </c>
    </row>
    <row r="22" spans="2:15" ht="39" customHeight="1">
      <c r="B22" s="36" t="s">
        <v>18</v>
      </c>
      <c r="G22" s="5"/>
      <c r="I22" s="52"/>
      <c r="J22" s="52"/>
      <c r="K22" s="52"/>
      <c r="M22" s="33">
        <f>C22*D22</f>
        <v>0</v>
      </c>
      <c r="N22" s="35"/>
    </row>
    <row r="23" spans="2:15" ht="5.25" customHeight="1">
      <c r="B23" s="24"/>
      <c r="C23" s="22"/>
      <c r="D23" s="23"/>
      <c r="E23" s="23"/>
      <c r="F23" s="23"/>
      <c r="G23" s="22"/>
      <c r="H23" s="5"/>
      <c r="I23" s="22"/>
      <c r="J23" s="22"/>
      <c r="K23" s="22"/>
      <c r="M23" s="33">
        <f>C23*D23</f>
        <v>0</v>
      </c>
    </row>
    <row r="24" spans="2:15">
      <c r="B24" s="4" t="s">
        <v>19</v>
      </c>
      <c r="C24" s="5">
        <v>1</v>
      </c>
      <c r="D24" s="6">
        <v>27183.68</v>
      </c>
      <c r="E24" s="6">
        <f>D24*$F$2</f>
        <v>32348.5792</v>
      </c>
      <c r="F24" s="6">
        <f>E24*C24</f>
        <v>32348.5792</v>
      </c>
      <c r="G24" s="6">
        <f>F24*$G$2</f>
        <v>39141.780831999997</v>
      </c>
      <c r="I24" s="52"/>
      <c r="J24" s="52"/>
      <c r="K24" s="52"/>
      <c r="M24" s="33">
        <f>C24*D24</f>
        <v>27183.68</v>
      </c>
    </row>
    <row r="25" spans="2:15" ht="45.75" customHeight="1">
      <c r="B25" s="36" t="s">
        <v>20</v>
      </c>
      <c r="G25" s="5"/>
      <c r="I25" s="52"/>
      <c r="J25" s="52"/>
      <c r="K25" s="52"/>
      <c r="M25" s="33">
        <f>C25*D25</f>
        <v>0</v>
      </c>
      <c r="N25" s="35"/>
    </row>
    <row r="26" spans="2:15" ht="5.25" customHeight="1">
      <c r="B26" s="24"/>
      <c r="C26" s="22"/>
      <c r="D26" s="23"/>
      <c r="E26" s="23"/>
      <c r="F26" s="23"/>
      <c r="G26" s="22"/>
      <c r="H26" s="5"/>
      <c r="I26" s="22"/>
      <c r="J26" s="22"/>
      <c r="K26" s="22"/>
      <c r="M26" s="33">
        <f>C26*D26</f>
        <v>0</v>
      </c>
    </row>
    <row r="27" spans="2:15">
      <c r="B27" s="4" t="s">
        <v>21</v>
      </c>
      <c r="C27" s="5">
        <v>2</v>
      </c>
      <c r="D27" s="6">
        <v>6550.86</v>
      </c>
      <c r="E27" s="6">
        <f>D27*$F$2</f>
        <v>7795.5233999999991</v>
      </c>
      <c r="F27" s="6">
        <f>E27*C27</f>
        <v>15591.046799999998</v>
      </c>
      <c r="G27" s="6">
        <f>F27*$G$2</f>
        <v>18865.166627999999</v>
      </c>
      <c r="I27" s="52"/>
      <c r="J27" s="52"/>
      <c r="K27" s="52"/>
      <c r="M27" s="33">
        <f>C27*D27</f>
        <v>13101.72</v>
      </c>
    </row>
    <row r="28" spans="2:15" ht="38.25" customHeight="1">
      <c r="B28" s="36" t="s">
        <v>22</v>
      </c>
      <c r="G28" s="5"/>
      <c r="I28" s="52"/>
      <c r="J28" s="52"/>
      <c r="K28" s="52"/>
      <c r="M28" s="33">
        <f>C28*D28</f>
        <v>0</v>
      </c>
      <c r="N28" s="35"/>
      <c r="O28" s="37" t="s">
        <v>23</v>
      </c>
    </row>
    <row r="29" spans="2:15" ht="5.25" customHeight="1">
      <c r="B29" s="24"/>
      <c r="C29" s="22"/>
      <c r="D29" s="23"/>
      <c r="E29" s="23"/>
      <c r="F29" s="23"/>
      <c r="G29" s="22"/>
      <c r="H29" s="5"/>
      <c r="I29" s="22"/>
      <c r="J29" s="22"/>
      <c r="K29" s="22"/>
      <c r="M29" s="33">
        <f>C29*D29</f>
        <v>0</v>
      </c>
    </row>
    <row r="30" spans="2:15">
      <c r="B30" s="4" t="s">
        <v>24</v>
      </c>
      <c r="C30" s="5">
        <v>4</v>
      </c>
      <c r="D30" s="6">
        <v>1080.1300000000001</v>
      </c>
      <c r="E30" s="6">
        <f>D30*$F$2</f>
        <v>1285.3547000000001</v>
      </c>
      <c r="F30" s="6">
        <f>E30*C30</f>
        <v>5141.4188000000004</v>
      </c>
      <c r="G30" s="6">
        <f>F30*$G$2</f>
        <v>6221.1167480000004</v>
      </c>
      <c r="I30" s="52"/>
      <c r="J30" s="52"/>
      <c r="K30" s="52"/>
      <c r="M30" s="33">
        <f>C30*D30</f>
        <v>4320.5200000000004</v>
      </c>
    </row>
    <row r="31" spans="2:15" ht="54.75" customHeight="1">
      <c r="B31" s="34" t="s">
        <v>25</v>
      </c>
      <c r="G31" s="5"/>
      <c r="I31" s="52"/>
      <c r="J31" s="52"/>
      <c r="K31" s="52"/>
      <c r="M31" s="33">
        <f>C31*D31</f>
        <v>0</v>
      </c>
      <c r="N31" s="35"/>
      <c r="O31" s="37"/>
    </row>
    <row r="32" spans="2:15" ht="5.25" customHeight="1">
      <c r="B32" s="24"/>
      <c r="C32" s="22"/>
      <c r="D32" s="23"/>
      <c r="E32" s="23"/>
      <c r="F32" s="23"/>
      <c r="G32" s="22"/>
      <c r="H32" s="5"/>
      <c r="I32" s="22"/>
      <c r="J32" s="22"/>
      <c r="K32" s="22"/>
      <c r="M32" s="33">
        <f>C32*D32</f>
        <v>0</v>
      </c>
    </row>
    <row r="33" spans="2:14">
      <c r="B33" s="4" t="s">
        <v>26</v>
      </c>
      <c r="C33" s="5">
        <v>1</v>
      </c>
      <c r="D33" s="6">
        <v>2492.62</v>
      </c>
      <c r="E33" s="6">
        <f>D33*$F$2</f>
        <v>2966.2177999999999</v>
      </c>
      <c r="F33" s="6">
        <f>E33*C33</f>
        <v>2966.2177999999999</v>
      </c>
      <c r="G33" s="6">
        <f>F33*$G$2</f>
        <v>3589.1235379999998</v>
      </c>
      <c r="I33" s="52"/>
      <c r="J33" s="52"/>
      <c r="K33" s="52"/>
      <c r="M33" s="33">
        <f>C33*D33</f>
        <v>2492.62</v>
      </c>
    </row>
    <row r="34" spans="2:14" ht="40.5" customHeight="1">
      <c r="B34" s="34" t="s">
        <v>27</v>
      </c>
      <c r="G34" s="5"/>
      <c r="I34" s="52"/>
      <c r="J34" s="52"/>
      <c r="K34" s="52"/>
      <c r="M34" s="33">
        <f>C34*D34</f>
        <v>0</v>
      </c>
      <c r="N34" s="35"/>
    </row>
    <row r="35" spans="2:14" ht="5.25" customHeight="1">
      <c r="B35" s="24"/>
      <c r="C35" s="22"/>
      <c r="D35" s="23"/>
      <c r="E35" s="23"/>
      <c r="F35" s="23"/>
      <c r="G35" s="22"/>
      <c r="H35" s="5"/>
      <c r="I35" s="22"/>
      <c r="J35" s="22"/>
      <c r="K35" s="22"/>
      <c r="M35" s="33">
        <f>C35*D35</f>
        <v>0</v>
      </c>
    </row>
    <row r="36" spans="2:14">
      <c r="B36" s="4" t="s">
        <v>28</v>
      </c>
      <c r="C36" s="5">
        <v>1</v>
      </c>
      <c r="D36" s="6">
        <v>2415.4899999999998</v>
      </c>
      <c r="E36" s="6">
        <f>D36*$F$2</f>
        <v>2874.4330999999997</v>
      </c>
      <c r="F36" s="6">
        <f>E36*C36</f>
        <v>2874.4330999999997</v>
      </c>
      <c r="G36" s="6">
        <f>F36*$G$2</f>
        <v>3478.0640509999994</v>
      </c>
      <c r="I36" s="52"/>
      <c r="J36" s="52"/>
      <c r="K36" s="52"/>
      <c r="M36" s="33">
        <f>C36*D36</f>
        <v>2415.4899999999998</v>
      </c>
    </row>
    <row r="37" spans="2:14" ht="82.5" customHeight="1">
      <c r="B37" s="34" t="s">
        <v>29</v>
      </c>
      <c r="G37" s="5"/>
      <c r="I37" s="52"/>
      <c r="J37" s="52"/>
      <c r="K37" s="52"/>
      <c r="M37" s="33">
        <f>C37*D37</f>
        <v>0</v>
      </c>
      <c r="N37" s="35"/>
    </row>
    <row r="38" spans="2:14" ht="5.25" customHeight="1">
      <c r="B38" s="24"/>
      <c r="C38" s="22"/>
      <c r="D38" s="23"/>
      <c r="E38" s="23"/>
      <c r="F38" s="23"/>
      <c r="G38" s="22"/>
      <c r="H38" s="5"/>
      <c r="I38" s="22"/>
      <c r="J38" s="22"/>
      <c r="K38" s="22"/>
      <c r="M38" s="33">
        <f>C38*D38</f>
        <v>0</v>
      </c>
    </row>
    <row r="39" spans="2:14">
      <c r="B39" s="4" t="s">
        <v>30</v>
      </c>
      <c r="C39" s="5">
        <v>1</v>
      </c>
      <c r="D39" s="6">
        <v>5779.33</v>
      </c>
      <c r="E39" s="6">
        <f>D39*$F$2</f>
        <v>6877.4026999999996</v>
      </c>
      <c r="F39" s="6">
        <f>E39*C39</f>
        <v>6877.4026999999996</v>
      </c>
      <c r="G39" s="6">
        <f>F39*$G$2</f>
        <v>8321.6572669999987</v>
      </c>
      <c r="I39" s="52"/>
      <c r="J39" s="52"/>
      <c r="K39" s="52"/>
      <c r="M39" s="33">
        <f>C39*D39</f>
        <v>5779.33</v>
      </c>
    </row>
    <row r="40" spans="2:14" ht="54.6">
      <c r="B40" s="38" t="s">
        <v>31</v>
      </c>
      <c r="I40" s="52"/>
      <c r="J40" s="52"/>
      <c r="K40" s="52"/>
      <c r="M40" s="33">
        <f>C40*D40</f>
        <v>0</v>
      </c>
      <c r="N40" s="35"/>
    </row>
    <row r="41" spans="2:14" ht="5.25" customHeight="1">
      <c r="B41" s="24"/>
      <c r="C41" s="22"/>
      <c r="D41" s="23"/>
      <c r="E41" s="23"/>
      <c r="F41" s="23"/>
      <c r="G41" s="22"/>
      <c r="H41" s="5"/>
      <c r="I41" s="22"/>
      <c r="J41" s="22"/>
      <c r="K41" s="22"/>
      <c r="M41" s="33">
        <f>C41*D41</f>
        <v>0</v>
      </c>
    </row>
    <row r="42" spans="2:14">
      <c r="B42" s="4" t="s">
        <v>32</v>
      </c>
      <c r="C42" s="5">
        <v>1</v>
      </c>
      <c r="D42" s="6">
        <v>493.39</v>
      </c>
      <c r="E42" s="6">
        <f>D42*$F$2</f>
        <v>587.13409999999999</v>
      </c>
      <c r="F42" s="6">
        <f>E42*C42</f>
        <v>587.13409999999999</v>
      </c>
      <c r="G42" s="6">
        <f>F42*$G$2</f>
        <v>710.43226099999993</v>
      </c>
      <c r="I42" s="52"/>
      <c r="J42" s="52"/>
      <c r="K42" s="52"/>
      <c r="M42" s="33">
        <f>C42*D42</f>
        <v>493.39</v>
      </c>
      <c r="N42" s="35"/>
    </row>
    <row r="43" spans="2:14">
      <c r="B43" s="34" t="s">
        <v>33</v>
      </c>
      <c r="I43" s="52"/>
      <c r="J43" s="52"/>
      <c r="K43" s="52"/>
      <c r="M43" s="33">
        <f>C43*D43</f>
        <v>0</v>
      </c>
    </row>
    <row r="44" spans="2:14" ht="5.25" customHeight="1">
      <c r="B44" s="24"/>
      <c r="C44" s="22"/>
      <c r="D44" s="23"/>
      <c r="E44" s="23"/>
      <c r="F44" s="23"/>
      <c r="G44" s="22"/>
      <c r="H44" s="5"/>
      <c r="I44" s="22"/>
      <c r="J44" s="22"/>
      <c r="K44" s="22"/>
      <c r="M44" s="33">
        <f>C44*D44</f>
        <v>0</v>
      </c>
      <c r="N44" s="39"/>
    </row>
    <row r="45" spans="2:14">
      <c r="B45" s="4" t="s">
        <v>34</v>
      </c>
      <c r="C45" s="5">
        <v>1</v>
      </c>
      <c r="D45" s="6">
        <v>7780.85</v>
      </c>
      <c r="E45" s="6">
        <f>D45*$F$2</f>
        <v>9259.2114999999994</v>
      </c>
      <c r="F45" s="6">
        <f>E45*C45</f>
        <v>9259.2114999999994</v>
      </c>
      <c r="G45" s="6">
        <f>F45*$G$2</f>
        <v>11203.645914999999</v>
      </c>
      <c r="I45" s="52"/>
      <c r="J45" s="52"/>
      <c r="K45" s="52"/>
      <c r="M45" s="33">
        <f>C45*D45</f>
        <v>7780.85</v>
      </c>
    </row>
    <row r="46" spans="2:14" ht="55.5" customHeight="1">
      <c r="B46" s="36" t="s">
        <v>35</v>
      </c>
      <c r="G46" s="5"/>
      <c r="I46" s="52"/>
      <c r="J46" s="52"/>
      <c r="K46" s="52"/>
      <c r="M46" s="33">
        <f>C46*D46</f>
        <v>0</v>
      </c>
      <c r="N46" s="35"/>
    </row>
    <row r="47" spans="2:14" ht="5.25" customHeight="1">
      <c r="B47" s="24"/>
      <c r="C47" s="22"/>
      <c r="D47" s="23"/>
      <c r="E47" s="23"/>
      <c r="F47" s="23"/>
      <c r="G47" s="22"/>
      <c r="H47" s="5"/>
      <c r="I47" s="22"/>
      <c r="J47" s="22"/>
      <c r="K47" s="22"/>
      <c r="M47" s="33">
        <f>C47*D47</f>
        <v>0</v>
      </c>
    </row>
    <row r="48" spans="2:14">
      <c r="B48" s="4" t="s">
        <v>36</v>
      </c>
      <c r="C48" s="5">
        <v>1</v>
      </c>
      <c r="D48" s="6">
        <v>1097.55</v>
      </c>
      <c r="E48" s="6">
        <f>D48*$F$2</f>
        <v>1306.0844999999999</v>
      </c>
      <c r="F48" s="6">
        <f>E48*C48</f>
        <v>1306.0844999999999</v>
      </c>
      <c r="G48" s="6">
        <f>F48*$G$2</f>
        <v>1580.3622449999998</v>
      </c>
      <c r="I48" s="52"/>
      <c r="J48" s="52"/>
      <c r="K48" s="52"/>
      <c r="M48" s="33">
        <f>C48*D48</f>
        <v>1097.55</v>
      </c>
    </row>
    <row r="49" spans="2:15" ht="38.25" customHeight="1">
      <c r="B49" s="34" t="s">
        <v>37</v>
      </c>
      <c r="I49" s="52"/>
      <c r="J49" s="52"/>
      <c r="K49" s="52"/>
      <c r="M49" s="33">
        <f>C49*D49</f>
        <v>0</v>
      </c>
      <c r="N49" s="35"/>
    </row>
    <row r="50" spans="2:15" ht="5.25" customHeight="1">
      <c r="B50" s="24"/>
      <c r="C50" s="22"/>
      <c r="D50" s="23"/>
      <c r="E50" s="23"/>
      <c r="F50" s="23"/>
      <c r="G50" s="22"/>
      <c r="H50" s="5"/>
      <c r="I50" s="22"/>
      <c r="J50" s="22"/>
      <c r="K50" s="22"/>
      <c r="M50" s="33">
        <f>C50*D50</f>
        <v>0</v>
      </c>
    </row>
    <row r="51" spans="2:15">
      <c r="B51" s="4" t="s">
        <v>38</v>
      </c>
      <c r="C51" s="5">
        <v>1</v>
      </c>
      <c r="D51" s="6">
        <v>6211.56</v>
      </c>
      <c r="E51" s="6">
        <f>D51*$F$2</f>
        <v>7391.7564000000002</v>
      </c>
      <c r="F51" s="6">
        <f>E51*C51</f>
        <v>7391.7564000000002</v>
      </c>
      <c r="G51" s="6">
        <f>F51*$G$2</f>
        <v>8944.0252440000004</v>
      </c>
      <c r="I51" s="52"/>
      <c r="J51" s="52"/>
      <c r="K51" s="52"/>
      <c r="M51" s="33">
        <f>C51*D51</f>
        <v>6211.56</v>
      </c>
    </row>
    <row r="52" spans="2:15" s="40" customFormat="1" ht="39.75" customHeight="1">
      <c r="B52" s="41" t="s">
        <v>39</v>
      </c>
      <c r="C52" s="42"/>
      <c r="D52" s="43"/>
      <c r="E52" s="43"/>
      <c r="F52" s="43"/>
      <c r="G52" s="44"/>
      <c r="H52" s="4"/>
      <c r="I52" s="52"/>
      <c r="J52" s="52"/>
      <c r="K52" s="52"/>
      <c r="L52" s="45"/>
      <c r="M52" s="46">
        <f>C52*D52</f>
        <v>0</v>
      </c>
      <c r="N52" s="47"/>
      <c r="O52" s="45"/>
    </row>
    <row r="53" spans="2:15" ht="5.25" customHeight="1">
      <c r="B53" s="24"/>
      <c r="C53" s="22"/>
      <c r="D53" s="23"/>
      <c r="E53" s="23"/>
      <c r="F53" s="23"/>
      <c r="G53" s="22"/>
      <c r="H53" s="5"/>
      <c r="I53" s="22"/>
      <c r="J53" s="22"/>
      <c r="K53" s="22"/>
      <c r="M53" s="33">
        <f>C53*D53</f>
        <v>0</v>
      </c>
    </row>
    <row r="54" spans="2:15">
      <c r="B54" s="4" t="s">
        <v>40</v>
      </c>
      <c r="C54" s="5">
        <v>1</v>
      </c>
      <c r="D54" s="6">
        <v>6002.4</v>
      </c>
      <c r="E54" s="6">
        <f>D54*$F$2</f>
        <v>7142.8559999999989</v>
      </c>
      <c r="F54" s="6">
        <f>E54*C54</f>
        <v>7142.8559999999989</v>
      </c>
      <c r="G54" s="6">
        <f>F54*$G$2</f>
        <v>8642.8557599999986</v>
      </c>
      <c r="I54" s="52"/>
      <c r="J54" s="52"/>
      <c r="K54" s="52"/>
      <c r="M54" s="33">
        <f>C54*D54</f>
        <v>6002.4</v>
      </c>
    </row>
    <row r="55" spans="2:15" ht="46.5" customHeight="1">
      <c r="B55" s="34" t="s">
        <v>41</v>
      </c>
      <c r="I55" s="52"/>
      <c r="J55" s="52"/>
      <c r="K55" s="52"/>
      <c r="M55" s="33">
        <f>C55*D55</f>
        <v>0</v>
      </c>
      <c r="N55" s="35"/>
    </row>
    <row r="56" spans="2:15" ht="5.25" customHeight="1">
      <c r="B56" s="24"/>
      <c r="C56" s="22"/>
      <c r="D56" s="23"/>
      <c r="E56" s="23"/>
      <c r="F56" s="23"/>
      <c r="G56" s="22"/>
      <c r="H56" s="5"/>
      <c r="I56" s="22"/>
      <c r="J56" s="22"/>
      <c r="K56" s="22"/>
      <c r="M56" s="33">
        <f>C56*D56</f>
        <v>0</v>
      </c>
    </row>
    <row r="57" spans="2:15">
      <c r="B57" s="4" t="s">
        <v>42</v>
      </c>
      <c r="C57" s="5">
        <v>1</v>
      </c>
      <c r="D57" s="6">
        <v>5372.75</v>
      </c>
      <c r="E57" s="6">
        <f>D57*$F$2</f>
        <v>6393.5724999999993</v>
      </c>
      <c r="F57" s="6">
        <f>E57*C57</f>
        <v>6393.5724999999993</v>
      </c>
      <c r="G57" s="6">
        <f>F57*$G$2</f>
        <v>7736.2227249999987</v>
      </c>
      <c r="I57" s="52"/>
      <c r="J57" s="52"/>
      <c r="K57" s="52"/>
      <c r="M57" s="33">
        <f>C57*D57</f>
        <v>5372.75</v>
      </c>
    </row>
    <row r="58" spans="2:15" ht="39.6">
      <c r="B58" s="34" t="s">
        <v>43</v>
      </c>
      <c r="I58" s="52"/>
      <c r="J58" s="52"/>
      <c r="K58" s="52"/>
      <c r="M58" s="33">
        <f>C58*D58</f>
        <v>0</v>
      </c>
      <c r="N58" s="35"/>
      <c r="O58" s="4" t="s">
        <v>44</v>
      </c>
    </row>
    <row r="59" spans="2:15" ht="5.25" customHeight="1">
      <c r="B59" s="24"/>
      <c r="C59" s="22"/>
      <c r="D59" s="23"/>
      <c r="E59" s="23"/>
      <c r="F59" s="23"/>
      <c r="G59" s="22"/>
      <c r="H59" s="5"/>
      <c r="I59" s="22"/>
      <c r="J59" s="22"/>
      <c r="K59" s="22"/>
      <c r="M59" s="33">
        <f>C59*D59</f>
        <v>0</v>
      </c>
    </row>
    <row r="60" spans="2:15">
      <c r="B60" s="4" t="s">
        <v>45</v>
      </c>
      <c r="C60" s="5">
        <v>1</v>
      </c>
      <c r="D60" s="6">
        <v>1141.53</v>
      </c>
      <c r="E60" s="6">
        <f>D60*$F$2</f>
        <v>1358.4206999999999</v>
      </c>
      <c r="F60" s="6">
        <f>E60*C60</f>
        <v>1358.4206999999999</v>
      </c>
      <c r="G60" s="6">
        <f>F60*$G$2</f>
        <v>1643.6890469999998</v>
      </c>
      <c r="I60" s="52"/>
      <c r="J60" s="52"/>
      <c r="K60" s="52"/>
      <c r="M60" s="33">
        <f>C60*D60</f>
        <v>1141.53</v>
      </c>
    </row>
    <row r="61" spans="2:15" ht="47.1">
      <c r="B61" s="34" t="s">
        <v>46</v>
      </c>
      <c r="I61" s="52"/>
      <c r="J61" s="52"/>
      <c r="K61" s="52"/>
      <c r="M61" s="33">
        <f>C61*D61</f>
        <v>0</v>
      </c>
      <c r="N61" s="35"/>
    </row>
    <row r="62" spans="2:15" ht="5.25" customHeight="1">
      <c r="B62" s="24"/>
      <c r="C62" s="22"/>
      <c r="D62" s="23"/>
      <c r="E62" s="23"/>
      <c r="F62" s="23"/>
      <c r="G62" s="22"/>
      <c r="H62" s="5"/>
      <c r="I62" s="22"/>
      <c r="J62" s="22"/>
      <c r="K62" s="22"/>
      <c r="M62" s="33">
        <f>C62*D62</f>
        <v>0</v>
      </c>
      <c r="N62" s="39"/>
    </row>
    <row r="63" spans="2:15">
      <c r="B63" s="4" t="s">
        <v>47</v>
      </c>
      <c r="C63" s="5">
        <v>1</v>
      </c>
      <c r="D63" s="6">
        <v>493.58</v>
      </c>
      <c r="E63" s="6">
        <f>D63*$F$2</f>
        <v>587.36019999999996</v>
      </c>
      <c r="F63" s="6">
        <f>E63*C63</f>
        <v>587.36019999999996</v>
      </c>
      <c r="G63" s="6">
        <f>F63*$G$2</f>
        <v>710.70584199999996</v>
      </c>
      <c r="I63" s="52"/>
      <c r="J63" s="52"/>
      <c r="K63" s="52"/>
      <c r="M63" s="33">
        <f>C63*D63</f>
        <v>493.58</v>
      </c>
    </row>
    <row r="64" spans="2:15">
      <c r="B64" s="34" t="s">
        <v>48</v>
      </c>
      <c r="G64" s="5"/>
      <c r="I64" s="52"/>
      <c r="J64" s="52"/>
      <c r="K64" s="52"/>
      <c r="M64" s="33">
        <f>C64*D64</f>
        <v>0</v>
      </c>
      <c r="N64" s="35"/>
    </row>
    <row r="65" spans="2:14" ht="5.25" customHeight="1">
      <c r="B65" s="24"/>
      <c r="C65" s="22"/>
      <c r="D65" s="23"/>
      <c r="E65" s="23"/>
      <c r="F65" s="23"/>
      <c r="G65" s="22"/>
      <c r="H65" s="5"/>
      <c r="I65" s="22"/>
      <c r="J65" s="22"/>
      <c r="K65" s="22"/>
      <c r="M65" s="33">
        <f>C65*D65</f>
        <v>0</v>
      </c>
    </row>
    <row r="66" spans="2:14">
      <c r="B66" s="4" t="s">
        <v>49</v>
      </c>
      <c r="C66" s="5">
        <v>1</v>
      </c>
      <c r="D66" s="6">
        <v>15812.84</v>
      </c>
      <c r="E66" s="6">
        <f>D66*$F$2</f>
        <v>18817.279599999998</v>
      </c>
      <c r="F66" s="6">
        <f>E66*C66</f>
        <v>18817.279599999998</v>
      </c>
      <c r="G66" s="6">
        <f>F66*$G$2</f>
        <v>22768.908315999997</v>
      </c>
      <c r="I66" s="52"/>
      <c r="J66" s="52"/>
      <c r="K66" s="52"/>
      <c r="M66" s="33">
        <f>C66*D66</f>
        <v>15812.84</v>
      </c>
    </row>
    <row r="67" spans="2:14" ht="54" customHeight="1">
      <c r="B67" s="34" t="s">
        <v>50</v>
      </c>
      <c r="I67" s="52"/>
      <c r="J67" s="52"/>
      <c r="K67" s="52"/>
      <c r="M67" s="33">
        <f>C67*D67</f>
        <v>0</v>
      </c>
      <c r="N67" s="35"/>
    </row>
    <row r="68" spans="2:14" ht="5.25" customHeight="1">
      <c r="B68" s="24"/>
      <c r="C68" s="22"/>
      <c r="D68" s="23"/>
      <c r="E68" s="23"/>
      <c r="F68" s="23"/>
      <c r="G68" s="22"/>
      <c r="H68" s="5"/>
      <c r="I68" s="22"/>
      <c r="J68" s="22"/>
      <c r="K68" s="22"/>
      <c r="M68" s="33">
        <f>C68*D68</f>
        <v>0</v>
      </c>
    </row>
    <row r="69" spans="2:14">
      <c r="B69" s="4" t="s">
        <v>51</v>
      </c>
      <c r="C69" s="5">
        <v>2</v>
      </c>
      <c r="D69" s="6">
        <v>3042.09</v>
      </c>
      <c r="E69" s="6">
        <f>D69*$F$2</f>
        <v>3620.0871000000002</v>
      </c>
      <c r="F69" s="6">
        <f>E69*C69</f>
        <v>7240.1742000000004</v>
      </c>
      <c r="G69" s="6">
        <f>F69*$G$2</f>
        <v>8760.6107819999997</v>
      </c>
      <c r="I69" s="52"/>
      <c r="J69" s="52"/>
      <c r="K69" s="52"/>
      <c r="M69" s="33">
        <f>C69*D69</f>
        <v>6084.18</v>
      </c>
    </row>
    <row r="70" spans="2:14" ht="38.25" customHeight="1">
      <c r="B70" s="34" t="s">
        <v>52</v>
      </c>
      <c r="I70" s="52"/>
      <c r="J70" s="52"/>
      <c r="K70" s="52"/>
      <c r="M70" s="33">
        <f>C70*D70</f>
        <v>0</v>
      </c>
      <c r="N70" s="35"/>
    </row>
    <row r="71" spans="2:14" ht="5.25" customHeight="1">
      <c r="B71" s="24"/>
      <c r="C71" s="22"/>
      <c r="D71" s="23"/>
      <c r="E71" s="23"/>
      <c r="F71" s="23"/>
      <c r="G71" s="22"/>
      <c r="H71" s="5"/>
      <c r="I71" s="22"/>
      <c r="J71" s="22"/>
      <c r="K71" s="22"/>
      <c r="M71" s="33">
        <f>C71*D71</f>
        <v>0</v>
      </c>
    </row>
    <row r="72" spans="2:14">
      <c r="B72" s="4" t="s">
        <v>53</v>
      </c>
      <c r="C72" s="5">
        <v>1</v>
      </c>
      <c r="D72" s="6">
        <v>175.09</v>
      </c>
      <c r="E72" s="6">
        <f>D72*$F$2</f>
        <v>208.3571</v>
      </c>
      <c r="F72" s="6">
        <f>E72*C72</f>
        <v>208.3571</v>
      </c>
      <c r="G72" s="6">
        <f>F72*$G$2</f>
        <v>252.11209099999999</v>
      </c>
      <c r="I72" s="52"/>
      <c r="J72" s="52"/>
      <c r="K72" s="52"/>
      <c r="M72" s="33">
        <f>C72*D72</f>
        <v>175.09</v>
      </c>
      <c r="N72" s="4" t="s">
        <v>54</v>
      </c>
    </row>
    <row r="73" spans="2:14" ht="31.5" customHeight="1">
      <c r="B73" s="48" t="s">
        <v>55</v>
      </c>
      <c r="I73" s="52"/>
      <c r="J73" s="52"/>
      <c r="K73" s="52"/>
      <c r="M73" s="33">
        <f>C73*D73</f>
        <v>0</v>
      </c>
      <c r="N73" s="35"/>
    </row>
    <row r="74" spans="2:14" ht="5.25" customHeight="1">
      <c r="B74" s="24"/>
      <c r="C74" s="22"/>
      <c r="D74" s="23"/>
      <c r="E74" s="23"/>
      <c r="F74" s="23"/>
      <c r="G74" s="22"/>
      <c r="H74" s="5"/>
      <c r="I74" s="22"/>
      <c r="J74" s="22"/>
      <c r="K74" s="22"/>
      <c r="M74" s="33">
        <f>C74*D74</f>
        <v>0</v>
      </c>
    </row>
    <row r="75" spans="2:14">
      <c r="B75" s="4" t="s">
        <v>56</v>
      </c>
      <c r="C75" s="5">
        <v>1</v>
      </c>
      <c r="D75" s="6">
        <v>1111.76</v>
      </c>
      <c r="E75" s="6">
        <f>D75*$F$2</f>
        <v>1322.9944</v>
      </c>
      <c r="F75" s="6">
        <f>E75*C75</f>
        <v>1322.9944</v>
      </c>
      <c r="G75" s="6">
        <f>F75*$G$2</f>
        <v>1600.823224</v>
      </c>
      <c r="I75" s="52"/>
      <c r="J75" s="52"/>
      <c r="K75" s="52"/>
      <c r="M75" s="33">
        <f>C75*D75</f>
        <v>1111.76</v>
      </c>
    </row>
    <row r="76" spans="2:14" ht="48" customHeight="1">
      <c r="B76" s="34" t="s">
        <v>57</v>
      </c>
      <c r="I76" s="52"/>
      <c r="J76" s="52"/>
      <c r="K76" s="52"/>
      <c r="M76" s="33">
        <f>C76*D76</f>
        <v>0</v>
      </c>
      <c r="N76" s="35"/>
    </row>
    <row r="77" spans="2:14" ht="5.25" customHeight="1">
      <c r="B77" s="24"/>
      <c r="C77" s="22"/>
      <c r="D77" s="23"/>
      <c r="E77" s="23"/>
      <c r="F77" s="23"/>
      <c r="G77" s="22"/>
      <c r="H77" s="5"/>
      <c r="I77" s="22"/>
      <c r="J77" s="22"/>
      <c r="K77" s="22"/>
      <c r="M77" s="33">
        <f>C77*D77</f>
        <v>0</v>
      </c>
    </row>
    <row r="78" spans="2:14">
      <c r="B78" s="4" t="s">
        <v>58</v>
      </c>
      <c r="C78" s="5">
        <v>5</v>
      </c>
      <c r="D78" s="6">
        <v>183.14</v>
      </c>
      <c r="E78" s="6">
        <f>D78*$F$2</f>
        <v>217.93659999999997</v>
      </c>
      <c r="F78" s="6">
        <f>E78*C78</f>
        <v>1089.6829999999998</v>
      </c>
      <c r="G78" s="6">
        <f>F78*$G$2</f>
        <v>1318.5164299999997</v>
      </c>
      <c r="I78" s="52"/>
      <c r="J78" s="52"/>
      <c r="K78" s="52"/>
      <c r="M78" s="33">
        <f>C78*D78</f>
        <v>915.69999999999993</v>
      </c>
    </row>
    <row r="79" spans="2:14" ht="45" customHeight="1">
      <c r="B79" s="34" t="s">
        <v>59</v>
      </c>
      <c r="I79" s="52"/>
      <c r="J79" s="52"/>
      <c r="K79" s="52"/>
      <c r="M79" s="33">
        <f>C79*D79</f>
        <v>0</v>
      </c>
      <c r="N79" s="35"/>
    </row>
    <row r="80" spans="2:14" ht="5.25" customHeight="1">
      <c r="B80" s="24"/>
      <c r="C80" s="22"/>
      <c r="D80" s="23"/>
      <c r="E80" s="23"/>
      <c r="F80" s="23"/>
      <c r="G80" s="22"/>
      <c r="H80" s="5"/>
      <c r="I80" s="22"/>
      <c r="J80" s="22"/>
      <c r="K80" s="22"/>
      <c r="M80" s="33">
        <f>C80*D80</f>
        <v>0</v>
      </c>
      <c r="N80" s="39"/>
    </row>
    <row r="81" spans="2:14">
      <c r="B81" s="4" t="s">
        <v>60</v>
      </c>
      <c r="C81" s="5">
        <v>1</v>
      </c>
      <c r="D81" s="6">
        <v>44800.25</v>
      </c>
      <c r="E81" s="6">
        <f>D81*$F$2</f>
        <v>53312.297500000001</v>
      </c>
      <c r="F81" s="6">
        <f>E81*C81</f>
        <v>53312.297500000001</v>
      </c>
      <c r="G81" s="6">
        <f>F81*$G$2</f>
        <v>64507.879974999996</v>
      </c>
      <c r="I81" s="52"/>
      <c r="J81" s="52"/>
      <c r="K81" s="52"/>
      <c r="M81" s="33">
        <f>C81*D81</f>
        <v>44800.25</v>
      </c>
    </row>
    <row r="82" spans="2:14" ht="55.5" customHeight="1">
      <c r="B82" s="34" t="s">
        <v>61</v>
      </c>
      <c r="I82" s="52"/>
      <c r="J82" s="52"/>
      <c r="K82" s="52"/>
      <c r="M82" s="33">
        <f>C82*D82</f>
        <v>0</v>
      </c>
      <c r="N82" s="35"/>
    </row>
    <row r="83" spans="2:14" ht="5.25" customHeight="1">
      <c r="B83" s="24"/>
      <c r="C83" s="22"/>
      <c r="D83" s="23"/>
      <c r="E83" s="23"/>
      <c r="F83" s="23"/>
      <c r="G83" s="22"/>
      <c r="H83" s="5"/>
      <c r="I83" s="22"/>
      <c r="J83" s="22"/>
      <c r="K83" s="22"/>
      <c r="M83" s="33">
        <f>C83*D83</f>
        <v>0</v>
      </c>
    </row>
    <row r="84" spans="2:14">
      <c r="B84" s="4" t="s">
        <v>62</v>
      </c>
      <c r="C84" s="5">
        <v>1</v>
      </c>
      <c r="D84" s="6">
        <f>1020</f>
        <v>1020</v>
      </c>
      <c r="E84" s="6">
        <f>D84*$F$2</f>
        <v>1213.8</v>
      </c>
      <c r="F84" s="6">
        <f>E84*C84</f>
        <v>1213.8</v>
      </c>
      <c r="G84" s="6">
        <f>F84*$G$2</f>
        <v>1468.6979999999999</v>
      </c>
      <c r="I84" s="52"/>
      <c r="J84" s="52"/>
      <c r="K84" s="52"/>
      <c r="M84" s="33">
        <f>C84*D84</f>
        <v>1020</v>
      </c>
    </row>
    <row r="85" spans="2:14">
      <c r="I85" s="52"/>
      <c r="J85" s="52"/>
      <c r="K85" s="52"/>
    </row>
    <row r="86" spans="2:14" ht="7.5" customHeight="1"/>
    <row r="87" spans="2:14" ht="85.5" customHeight="1">
      <c r="B87" s="1" t="s">
        <v>63</v>
      </c>
      <c r="C87" s="1"/>
      <c r="D87" s="1"/>
      <c r="E87" s="1"/>
      <c r="F87" s="1"/>
      <c r="G87" s="1"/>
    </row>
    <row r="90" spans="2:14" ht="50.25" customHeight="1">
      <c r="E90" s="32"/>
      <c r="F90" s="32" t="s">
        <v>13</v>
      </c>
      <c r="G90" s="25" t="s">
        <v>14</v>
      </c>
      <c r="I90" s="25" t="s">
        <v>13</v>
      </c>
      <c r="J90" s="25" t="s">
        <v>64</v>
      </c>
      <c r="K90" s="25" t="s">
        <v>65</v>
      </c>
    </row>
    <row r="91" spans="2:14" ht="33" customHeight="1">
      <c r="B91" s="49" t="s">
        <v>66</v>
      </c>
      <c r="C91" s="27"/>
      <c r="D91" s="28"/>
      <c r="E91" s="28"/>
      <c r="F91" s="50">
        <f>SUM(F18:F84)</f>
        <v>226273.08549999999</v>
      </c>
      <c r="G91" s="50">
        <f>SUM(G18:G84)</f>
        <v>273790.43345499993</v>
      </c>
      <c r="I91" s="51"/>
      <c r="J91" s="51"/>
      <c r="K91" s="51"/>
      <c r="M91" s="4">
        <f>SUM(M18:M90)</f>
        <v>190145.45</v>
      </c>
    </row>
  </sheetData>
  <mergeCells count="72">
    <mergeCell ref="B87:G87"/>
    <mergeCell ref="I81:I82"/>
    <mergeCell ref="J81:J82"/>
    <mergeCell ref="K81:K82"/>
    <mergeCell ref="I84:I85"/>
    <mergeCell ref="J84:J85"/>
    <mergeCell ref="K84:K85"/>
    <mergeCell ref="I75:I76"/>
    <mergeCell ref="J75:J76"/>
    <mergeCell ref="K75:K76"/>
    <mergeCell ref="I78:I79"/>
    <mergeCell ref="J78:J79"/>
    <mergeCell ref="K78:K79"/>
    <mergeCell ref="I69:I70"/>
    <mergeCell ref="J69:J70"/>
    <mergeCell ref="K69:K70"/>
    <mergeCell ref="I72:I73"/>
    <mergeCell ref="J72:J73"/>
    <mergeCell ref="K72:K73"/>
    <mergeCell ref="I63:I64"/>
    <mergeCell ref="J63:J64"/>
    <mergeCell ref="K63:K64"/>
    <mergeCell ref="I66:I67"/>
    <mergeCell ref="J66:J67"/>
    <mergeCell ref="K66:K67"/>
    <mergeCell ref="I57:I58"/>
    <mergeCell ref="J57:J58"/>
    <mergeCell ref="K57:K58"/>
    <mergeCell ref="I60:I61"/>
    <mergeCell ref="J60:J61"/>
    <mergeCell ref="K60:K61"/>
    <mergeCell ref="I51:I52"/>
    <mergeCell ref="J51:J52"/>
    <mergeCell ref="K51:K52"/>
    <mergeCell ref="I54:I55"/>
    <mergeCell ref="J54:J55"/>
    <mergeCell ref="K54:K55"/>
    <mergeCell ref="I45:I46"/>
    <mergeCell ref="J45:J46"/>
    <mergeCell ref="K45:K46"/>
    <mergeCell ref="I48:I49"/>
    <mergeCell ref="J48:J49"/>
    <mergeCell ref="K48:K49"/>
    <mergeCell ref="I39:I40"/>
    <mergeCell ref="J39:J40"/>
    <mergeCell ref="K39:K40"/>
    <mergeCell ref="I42:I43"/>
    <mergeCell ref="J42:J43"/>
    <mergeCell ref="K42:K43"/>
    <mergeCell ref="I33:I34"/>
    <mergeCell ref="J33:J34"/>
    <mergeCell ref="K33:K34"/>
    <mergeCell ref="I36:I37"/>
    <mergeCell ref="J36:J37"/>
    <mergeCell ref="K36:K37"/>
    <mergeCell ref="I27:I28"/>
    <mergeCell ref="J27:J28"/>
    <mergeCell ref="K27:K28"/>
    <mergeCell ref="I30:I31"/>
    <mergeCell ref="J30:J31"/>
    <mergeCell ref="K30:K31"/>
    <mergeCell ref="I21:I22"/>
    <mergeCell ref="J21:J22"/>
    <mergeCell ref="K21:K22"/>
    <mergeCell ref="I24:I25"/>
    <mergeCell ref="J24:J25"/>
    <mergeCell ref="K24:K25"/>
    <mergeCell ref="B6:K6"/>
    <mergeCell ref="I14:K14"/>
    <mergeCell ref="I18:I19"/>
    <mergeCell ref="J18:J19"/>
    <mergeCell ref="K18:K19"/>
  </mergeCells>
  <pageMargins left="0" right="0" top="0.39374999999999999" bottom="0.39374999999999999" header="0" footer="0"/>
  <pageSetup paperSize="9" scale="75" pageOrder="overThenDown" orientation="portrait" useFirstPageNumber="1" horizontalDpi="300" verticalDpi="300"/>
  <headerFooter>
    <oddHeader>&amp;C&amp;A</oddHeader>
    <oddFooter>&amp;CPàgina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dc334ff-fa8b-47d3-aaa3-b464e9aabbec" xsi:nil="true"/>
    <GTM xmlns="bd6b893e-6d98-4710-92c2-389b59b64829">2025/0000</GTM>
    <Assessor xmlns="bd6b893e-6d98-4710-92c2-389b59b64829" xsi:nil="true"/>
    <Creaci_x00f3_ xmlns="bd6b893e-6d98-4710-92c2-389b59b64829" xsi:nil="true"/>
    <Observacions xmlns="bd6b893e-6d98-4710-92c2-389b59b64829" xsi:nil="true"/>
    <lcf76f155ced4ddcb4097134ff3c332f xmlns="bd6b893e-6d98-4710-92c2-389b59b6482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9B3D7587CA3D4FB0564F7D0C54EAB7" ma:contentTypeVersion="14" ma:contentTypeDescription="Crea un document nou" ma:contentTypeScope="" ma:versionID="1021d96e2d4ecd94e2c13ba2a3b6507b">
  <xsd:schema xmlns:xsd="http://www.w3.org/2001/XMLSchema" xmlns:xs="http://www.w3.org/2001/XMLSchema" xmlns:p="http://schemas.microsoft.com/office/2006/metadata/properties" xmlns:ns2="bd6b893e-6d98-4710-92c2-389b59b64829" xmlns:ns3="bdc334ff-fa8b-47d3-aaa3-b464e9aabbec" targetNamespace="http://schemas.microsoft.com/office/2006/metadata/properties" ma:root="true" ma:fieldsID="1c50143b205f07325066fae2df144cba" ns2:_="" ns3:_="">
    <xsd:import namespace="bd6b893e-6d98-4710-92c2-389b59b64829"/>
    <xsd:import namespace="bdc334ff-fa8b-47d3-aaa3-b464e9aabb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reaci_x00f3_" minOccurs="0"/>
                <xsd:element ref="ns2:GTM" minOccurs="0"/>
                <xsd:element ref="ns2:Assessor" minOccurs="0"/>
                <xsd:element ref="ns2:Observac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b893e-6d98-4710-92c2-389b59b648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reaci_x00f3_" ma:index="11" nillable="true" ma:displayName="Creació" ma:format="DateOnly" ma:internalName="Creaci_x00f3_">
      <xsd:simpleType>
        <xsd:restriction base="dms:DateTime"/>
      </xsd:simpleType>
    </xsd:element>
    <xsd:element name="GTM" ma:index="12" nillable="true" ma:displayName="GTM" ma:default="2025/0000" ma:description="2025/000028826" ma:internalName="GTM">
      <xsd:simpleType>
        <xsd:restriction base="dms:Text">
          <xsd:maxLength value="255"/>
        </xsd:restriction>
      </xsd:simpleType>
    </xsd:element>
    <xsd:element name="Assessor" ma:index="13" nillable="true" ma:displayName="Assessor" ma:format="Dropdown" ma:internalName="Assessor">
      <xsd:simpleType>
        <xsd:restriction base="dms:Text">
          <xsd:maxLength value="255"/>
        </xsd:restriction>
      </xsd:simpleType>
    </xsd:element>
    <xsd:element name="Observacions" ma:index="14" nillable="true" ma:displayName="Observacions" ma:description="Per tramesa invitació" ma:format="Dropdown" ma:internalName="Observacions">
      <xsd:simpleType>
        <xsd:restriction base="dms:Text">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es de la imatge" ma:readOnly="false" ma:fieldId="{5cf76f15-5ced-4ddc-b409-7134ff3c332f}" ma:taxonomyMulti="true" ma:sspId="b47c2126-c438-4055-99c2-3b2d8ecec11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c334ff-fa8b-47d3-aaa3-b464e9aabb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84e4afd-aaa9-4bfe-8f45-8288677bddf0}" ma:internalName="TaxCatchAll" ma:showField="CatchAllData" ma:web="bdc334ff-fa8b-47d3-aaa3-b464e9aab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6D4C00-A08C-4DD8-869F-EC649AC27E62}"/>
</file>

<file path=customXml/itemProps2.xml><?xml version="1.0" encoding="utf-8"?>
<ds:datastoreItem xmlns:ds="http://schemas.openxmlformats.org/officeDocument/2006/customXml" ds:itemID="{AC8D5C19-0F71-4DD3-961F-084BF3C6A6D0}"/>
</file>

<file path=customXml/itemProps3.xml><?xml version="1.0" encoding="utf-8"?>
<ds:datastoreItem xmlns:ds="http://schemas.openxmlformats.org/officeDocument/2006/customXml" ds:itemID="{14339093-B20B-48B2-9B84-0EF18A41FC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Martínez Alonso, Maria</cp:lastModifiedBy>
  <cp:revision>28</cp:revision>
  <dcterms:created xsi:type="dcterms:W3CDTF">2025-10-15T08:41:12Z</dcterms:created>
  <dcterms:modified xsi:type="dcterms:W3CDTF">2026-08-13T12:09:51Z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0x010100009B3D7587CA3D4FB0564F7D0C54EAB7</vt:lpwstr>
  </property>
  <property fmtid="{D5CDD505-2E9C-101B-9397-08002B2CF9AE}" pid="3" name="MediaServiceImageTags">
    <vt:lpwstr/>
  </property>
</Properties>
</file>