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35" windowHeight="11250"/>
  </bookViews>
  <sheets>
    <sheet name="Full1" sheetId="1" r:id="rId1"/>
  </sheets>
  <definedNames>
    <definedName name="_xlnm.Print_Area" localSheetId="0">Full1!$A$1:$M$57</definedName>
  </definedName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/>
  <c r="G18"/>
  <c r="I52"/>
  <c r="G52"/>
  <c r="E52"/>
  <c r="C52"/>
  <c r="H20" l="1"/>
  <c r="H19"/>
  <c r="H21" s="1"/>
  <c r="G20"/>
  <c r="G19"/>
  <c r="H53"/>
  <c r="H22" l="1"/>
  <c r="H23" s="1"/>
  <c r="G21"/>
  <c r="G22" s="1"/>
  <c r="G23" s="1"/>
</calcChain>
</file>

<file path=xl/sharedStrings.xml><?xml version="1.0" encoding="utf-8"?>
<sst xmlns="http://schemas.openxmlformats.org/spreadsheetml/2006/main" count="73" uniqueCount="53">
  <si>
    <t>Actualització del projecte executiu de la susbtitució dels projectors existents per projectors LED i reforma del bar del Camp Municipal d'esports del Centenari</t>
  </si>
  <si>
    <t>Caselles a omplir pel licitador</t>
  </si>
  <si>
    <t>Sumatòri automàtic</t>
  </si>
  <si>
    <t>8.1.1. Oferta econòmica sobre el pressupost de licitació [0-80 punts]</t>
  </si>
  <si>
    <t>DESCRIPCIÓ PARTIDES</t>
  </si>
  <si>
    <t>IMPORT [€]</t>
  </si>
  <si>
    <t>PREU [€]                    LICITADOR</t>
  </si>
  <si>
    <t>01</t>
  </si>
  <si>
    <t>Desmuntatge dels projectors</t>
  </si>
  <si>
    <t>Transport de residus a instal·lació autoritzada</t>
  </si>
  <si>
    <t>02</t>
  </si>
  <si>
    <t>Revisió i resolució de fuites al cablejat elèctric, refer linies elèctriques amb cablejat lliure d'halògens en cas necessàri, lloguer de material, adequació dels suports dels projectors, certificat estudi estructural i refoç estructural</t>
  </si>
  <si>
    <t>03</t>
  </si>
  <si>
    <t>Subministrament i instal·lació de projectors LED 1.250, 4.000K</t>
  </si>
  <si>
    <t>Subministrament i instal·Lació de sistema de control d'equips ON FIELD</t>
  </si>
  <si>
    <t>Subministrament i instal·Lació de botonera indoor de 6 escenes i programació del sistema de regulació ON-Field</t>
  </si>
  <si>
    <t>04</t>
  </si>
  <si>
    <t>Instal·lació elèctrica del bar</t>
  </si>
  <si>
    <t>05</t>
  </si>
  <si>
    <t>Seguretat i Salut</t>
  </si>
  <si>
    <t>PRESSUPOST D'EXECUCIÓ MATERIAL</t>
  </si>
  <si>
    <t>13% DESPESES GENERALS sobre 63.437,09€</t>
  </si>
  <si>
    <t>6% BENEFICI INDUSTRIAL sobre 63.437,09€</t>
  </si>
  <si>
    <t>PRESSUPOST (s. IVA)</t>
  </si>
  <si>
    <t>IVA 21%</t>
  </si>
  <si>
    <t>PRESSUPOST (IVA inclòs)</t>
  </si>
  <si>
    <t>8.1.2 Uniformitat mitjana [0-10 punts]</t>
  </si>
  <si>
    <t>S’aportarà l’estudi lumínic de l’oferta. S’ha d’indicar a la taula el valor Emin/Em obtingut i la pàgina de l’estudi on s’ubica. D’acord amb el valor d’uniformitat, s’assignarà 0 punts a les empreses que aconsegueixen la uniformitat mínima requerida i es puntuarà a la resta de la següent manera:</t>
  </si>
  <si>
    <t>UNIFORMITAT MITJANA [Emin/Em]</t>
  </si>
  <si>
    <t>PUNTUACIÓ [0-10]</t>
  </si>
  <si>
    <t>VALOR                          Um = Emin/Em PRESENTAT</t>
  </si>
  <si>
    <t>PÀG. DE L’ESTUDI LÚMÍNIC</t>
  </si>
  <si>
    <r>
      <t>U</t>
    </r>
    <r>
      <rPr>
        <vertAlign val="subscript"/>
        <sz val="8"/>
        <color theme="1"/>
        <rFont val="Arial"/>
        <family val="2"/>
      </rPr>
      <t>m</t>
    </r>
    <r>
      <rPr>
        <sz val="8"/>
        <color theme="1"/>
        <rFont val="Arial"/>
        <family val="2"/>
      </rPr>
      <t xml:space="preserve"> = 0,70</t>
    </r>
  </si>
  <si>
    <r>
      <t>0,7 &lt; U</t>
    </r>
    <r>
      <rPr>
        <vertAlign val="subscript"/>
        <sz val="8"/>
        <color theme="1"/>
        <rFont val="Arial"/>
        <family val="2"/>
      </rPr>
      <t>m</t>
    </r>
    <r>
      <rPr>
        <sz val="8"/>
        <color theme="1"/>
        <rFont val="Arial"/>
        <family val="2"/>
      </rPr>
      <t xml:space="preserve"> &lt; 0,80</t>
    </r>
  </si>
  <si>
    <r>
      <t>U</t>
    </r>
    <r>
      <rPr>
        <vertAlign val="subscript"/>
        <sz val="8"/>
        <color theme="1"/>
        <rFont val="Arial"/>
        <family val="2"/>
      </rPr>
      <t>m</t>
    </r>
    <r>
      <rPr>
        <sz val="8"/>
        <color theme="1"/>
        <rFont val="Arial"/>
        <family val="2"/>
      </rPr>
      <t xml:space="preserve"> ≥ 0,80</t>
    </r>
  </si>
  <si>
    <t>*En cas de no presentar estudi lumínic no s’acceptarà la proposta i el licitador quedarà exclòs de la licitació.</t>
  </si>
  <si>
    <t>8.1.3 Reducció de la potència dels projectors [0-10 punts]</t>
  </si>
  <si>
    <t>Es valoraran aquells licitadors que presentin la mínima potència sempre que es compleixin els requeriments lumínics establerts al Plec de Condicions Tècniques. Indicar a la següent taula la potència de cada projector i la potència total. Cal emplenar la taula segons nombre de projectors presentats a l’estudi lumínic, afegint les files que siguin necessàries.</t>
  </si>
  <si>
    <t>Torre 1</t>
  </si>
  <si>
    <t>Torre 2</t>
  </si>
  <si>
    <t>Torre 3</t>
  </si>
  <si>
    <t>Torre 4</t>
  </si>
  <si>
    <t>Projector*</t>
  </si>
  <si>
    <t>Potència [W]</t>
  </si>
  <si>
    <t>cc</t>
  </si>
  <si>
    <t>...</t>
  </si>
  <si>
    <t>n</t>
  </si>
  <si>
    <t>∑Pot. T1</t>
  </si>
  <si>
    <t>∑Pot. T2</t>
  </si>
  <si>
    <t>∑Pot. T3</t>
  </si>
  <si>
    <t>∑Pot. T4</t>
  </si>
  <si>
    <r>
      <t>P</t>
    </r>
    <r>
      <rPr>
        <b/>
        <vertAlign val="subscript"/>
        <sz val="11"/>
        <color rgb="FF000000"/>
        <rFont val="Calibri"/>
        <family val="2"/>
      </rPr>
      <t>Total</t>
    </r>
    <r>
      <rPr>
        <b/>
        <sz val="11"/>
        <color rgb="FF000000"/>
        <rFont val="Calibri"/>
        <family val="2"/>
      </rPr>
      <t xml:space="preserve"> Torres  = ∑Pot. T1 + ∑Pot. T2 + ∑Pot. T3 + ∑ Pot. T4=</t>
    </r>
  </si>
  <si>
    <t>*El licitador haurà d'incloure tants projectors per torre, com els proporcionats en el seu estudi lumínic.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</si>
</sst>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bscript"/>
      <sz val="8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theme="7" tint="0.39997558519241921"/>
      <name val="Calibri"/>
      <family val="2"/>
    </font>
    <font>
      <sz val="11"/>
      <color rgb="FF000000"/>
      <name val="Calibri"/>
      <family val="2"/>
    </font>
    <font>
      <b/>
      <vertAlign val="subscript"/>
      <sz val="11"/>
      <color rgb="FF000000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5" fillId="0" borderId="0" xfId="0" applyFont="1"/>
    <xf numFmtId="44" fontId="5" fillId="0" borderId="0" xfId="1" applyFont="1"/>
    <xf numFmtId="10" fontId="5" fillId="0" borderId="0" xfId="0" applyNumberFormat="1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8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5" fillId="5" borderId="9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0" fillId="5" borderId="1" xfId="0" applyFill="1" applyBorder="1"/>
    <xf numFmtId="4" fontId="0" fillId="0" borderId="0" xfId="0" applyNumberFormat="1"/>
    <xf numFmtId="0" fontId="0" fillId="6" borderId="1" xfId="0" applyFill="1" applyBorder="1"/>
    <xf numFmtId="0" fontId="2" fillId="6" borderId="1" xfId="0" applyFont="1" applyFill="1" applyBorder="1"/>
    <xf numFmtId="4" fontId="2" fillId="4" borderId="1" xfId="0" applyNumberFormat="1" applyFont="1" applyFill="1" applyBorder="1"/>
    <xf numFmtId="0" fontId="0" fillId="0" borderId="0" xfId="0" applyAlignment="1">
      <alignment vertical="center"/>
    </xf>
    <xf numFmtId="0" fontId="0" fillId="5" borderId="1" xfId="0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9" fillId="4" borderId="11" xfId="0" applyFont="1" applyFill="1" applyBorder="1" applyAlignment="1">
      <alignment horizontal="center" vertical="center"/>
    </xf>
    <xf numFmtId="0" fontId="0" fillId="5" borderId="9" xfId="0" applyFill="1" applyBorder="1" applyAlignment="1">
      <alignment vertical="center"/>
    </xf>
    <xf numFmtId="0" fontId="19" fillId="4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0" fillId="4" borderId="1" xfId="0" applyNumberFormat="1" applyFill="1" applyBorder="1"/>
    <xf numFmtId="4" fontId="0" fillId="0" borderId="9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49" fontId="0" fillId="0" borderId="1" xfId="0" applyNumberFormat="1" applyBorder="1" applyAlignment="1">
      <alignment horizontal="center" vertical="center"/>
    </xf>
    <xf numFmtId="0" fontId="2" fillId="4" borderId="1" xfId="0" applyFont="1" applyFill="1" applyBorder="1" applyAlignment="1">
      <alignment horizontal="right"/>
    </xf>
    <xf numFmtId="0" fontId="2" fillId="4" borderId="19" xfId="0" applyFont="1" applyFill="1" applyBorder="1" applyAlignment="1">
      <alignment horizontal="right"/>
    </xf>
    <xf numFmtId="0" fontId="2" fillId="4" borderId="20" xfId="0" applyFont="1" applyFill="1" applyBorder="1" applyAlignment="1">
      <alignment horizontal="right"/>
    </xf>
    <xf numFmtId="0" fontId="2" fillId="4" borderId="17" xfId="0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18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 shrinkToFit="1"/>
    </xf>
    <xf numFmtId="0" fontId="3" fillId="2" borderId="20" xfId="0" applyFont="1" applyFill="1" applyBorder="1" applyAlignment="1">
      <alignment horizontal="center" vertical="center" wrapText="1" shrinkToFit="1"/>
    </xf>
    <xf numFmtId="0" fontId="3" fillId="2" borderId="17" xfId="0" applyFont="1" applyFill="1" applyBorder="1" applyAlignment="1">
      <alignment horizontal="center" vertical="center" wrapText="1" shrinkToFi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4" borderId="23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2</xdr:col>
      <xdr:colOff>446804</xdr:colOff>
      <xdr:row>0</xdr:row>
      <xdr:rowOff>753034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b="39888"/>
        <a:stretch>
          <a:fillRect/>
        </a:stretch>
      </xdr:blipFill>
      <xdr:spPr bwMode="auto">
        <a:xfrm>
          <a:off x="190500" y="47625"/>
          <a:ext cx="1458571" cy="70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tabSelected="1" topLeftCell="A32" zoomScale="90" zoomScaleNormal="90" workbookViewId="0">
      <selection activeCell="G46" sqref="G46"/>
    </sheetView>
  </sheetViews>
  <sheetFormatPr baseColWidth="10" defaultColWidth="9.140625" defaultRowHeight="15"/>
  <cols>
    <col min="1" max="1" width="6.28515625" customWidth="1"/>
    <col min="2" max="13" width="11.7109375" customWidth="1"/>
  </cols>
  <sheetData>
    <row r="1" spans="1:13" ht="63" customHeight="1">
      <c r="A1" s="60"/>
      <c r="B1" s="60"/>
      <c r="C1" s="60"/>
      <c r="D1" s="60"/>
      <c r="E1" s="60"/>
      <c r="F1" s="60"/>
    </row>
    <row r="2" spans="1:13" ht="35.1" customHeight="1">
      <c r="A2" s="66" t="s">
        <v>0</v>
      </c>
      <c r="B2" s="67"/>
      <c r="C2" s="67"/>
      <c r="D2" s="67"/>
      <c r="E2" s="67"/>
      <c r="F2" s="67"/>
      <c r="G2" s="67"/>
      <c r="H2" s="67"/>
      <c r="I2" s="67"/>
      <c r="J2" s="68"/>
      <c r="K2" s="36"/>
      <c r="L2" s="36"/>
      <c r="M2" s="36"/>
    </row>
    <row r="4" spans="1:13">
      <c r="A4" s="22"/>
      <c r="B4" t="s">
        <v>1</v>
      </c>
    </row>
    <row r="5" spans="1:13">
      <c r="A5" s="24"/>
      <c r="B5" t="s">
        <v>2</v>
      </c>
    </row>
    <row r="7" spans="1:13">
      <c r="A7" s="38" t="s">
        <v>3</v>
      </c>
      <c r="B7" s="38"/>
      <c r="C7" s="38"/>
      <c r="D7" s="38"/>
      <c r="E7" s="38"/>
      <c r="F7" s="38"/>
    </row>
    <row r="8" spans="1:13" ht="15.75" thickBot="1"/>
    <row r="9" spans="1:13" s="27" customFormat="1" ht="30.75" thickBot="1">
      <c r="B9" s="63" t="s">
        <v>4</v>
      </c>
      <c r="C9" s="64"/>
      <c r="D9" s="64"/>
      <c r="E9" s="64"/>
      <c r="F9" s="65"/>
      <c r="G9" s="32" t="s">
        <v>5</v>
      </c>
      <c r="H9" s="34" t="s">
        <v>6</v>
      </c>
    </row>
    <row r="10" spans="1:13" s="27" customFormat="1">
      <c r="A10" s="47" t="s">
        <v>7</v>
      </c>
      <c r="B10" s="75" t="s">
        <v>8</v>
      </c>
      <c r="C10" s="75"/>
      <c r="D10" s="75"/>
      <c r="E10" s="75"/>
      <c r="F10" s="75"/>
      <c r="G10" s="40">
        <v>1727.52</v>
      </c>
      <c r="H10" s="33"/>
    </row>
    <row r="11" spans="1:13" s="27" customFormat="1">
      <c r="A11" s="47"/>
      <c r="B11" s="76" t="s">
        <v>9</v>
      </c>
      <c r="C11" s="76"/>
      <c r="D11" s="76"/>
      <c r="E11" s="76"/>
      <c r="F11" s="76"/>
      <c r="G11" s="41">
        <v>168.3</v>
      </c>
      <c r="H11" s="28"/>
    </row>
    <row r="12" spans="1:13" s="27" customFormat="1" ht="61.5" customHeight="1">
      <c r="A12" s="37" t="s">
        <v>10</v>
      </c>
      <c r="B12" s="42" t="s">
        <v>11</v>
      </c>
      <c r="C12" s="42"/>
      <c r="D12" s="42"/>
      <c r="E12" s="42"/>
      <c r="F12" s="42"/>
      <c r="G12" s="41">
        <v>12690</v>
      </c>
      <c r="H12" s="28"/>
    </row>
    <row r="13" spans="1:13" s="27" customFormat="1">
      <c r="A13" s="47" t="s">
        <v>12</v>
      </c>
      <c r="B13" s="76" t="s">
        <v>13</v>
      </c>
      <c r="C13" s="76"/>
      <c r="D13" s="76"/>
      <c r="E13" s="76"/>
      <c r="F13" s="76"/>
      <c r="G13" s="41">
        <v>39920</v>
      </c>
      <c r="H13" s="28"/>
    </row>
    <row r="14" spans="1:13" s="27" customFormat="1" ht="15" customHeight="1">
      <c r="A14" s="47"/>
      <c r="B14" s="42" t="s">
        <v>14</v>
      </c>
      <c r="C14" s="42"/>
      <c r="D14" s="42"/>
      <c r="E14" s="42"/>
      <c r="F14" s="42"/>
      <c r="G14" s="41">
        <v>3160</v>
      </c>
      <c r="H14" s="28"/>
    </row>
    <row r="15" spans="1:13" s="27" customFormat="1" ht="30.75" customHeight="1">
      <c r="A15" s="47"/>
      <c r="B15" s="42" t="s">
        <v>15</v>
      </c>
      <c r="C15" s="42"/>
      <c r="D15" s="42"/>
      <c r="E15" s="42"/>
      <c r="F15" s="42"/>
      <c r="G15" s="41">
        <v>2235</v>
      </c>
      <c r="H15" s="28"/>
    </row>
    <row r="16" spans="1:13" s="27" customFormat="1">
      <c r="A16" s="37" t="s">
        <v>16</v>
      </c>
      <c r="B16" s="76" t="s">
        <v>17</v>
      </c>
      <c r="C16" s="76"/>
      <c r="D16" s="76"/>
      <c r="E16" s="76"/>
      <c r="F16" s="76"/>
      <c r="G16" s="41">
        <v>3010.52</v>
      </c>
      <c r="H16" s="28"/>
    </row>
    <row r="17" spans="1:13" s="27" customFormat="1">
      <c r="A17" s="37" t="s">
        <v>18</v>
      </c>
      <c r="B17" s="76" t="s">
        <v>19</v>
      </c>
      <c r="C17" s="76"/>
      <c r="D17" s="76"/>
      <c r="E17" s="76"/>
      <c r="F17" s="76"/>
      <c r="G17" s="41">
        <v>525.75</v>
      </c>
      <c r="H17" s="28"/>
    </row>
    <row r="18" spans="1:13">
      <c r="B18" s="48" t="s">
        <v>20</v>
      </c>
      <c r="C18" s="48"/>
      <c r="D18" s="48"/>
      <c r="E18" s="48"/>
      <c r="F18" s="48"/>
      <c r="G18" s="26">
        <f>SUM(G10:G17)</f>
        <v>63437.09</v>
      </c>
      <c r="H18" s="25">
        <f>SUM(H10:H17)</f>
        <v>0</v>
      </c>
    </row>
    <row r="19" spans="1:13">
      <c r="B19" s="49" t="s">
        <v>21</v>
      </c>
      <c r="C19" s="50"/>
      <c r="D19" s="50"/>
      <c r="E19" s="50"/>
      <c r="F19" s="50"/>
      <c r="G19" s="39">
        <f>G18*0.13</f>
        <v>8246.8217000000004</v>
      </c>
      <c r="H19" s="24">
        <f>H18*0.13</f>
        <v>0</v>
      </c>
    </row>
    <row r="20" spans="1:13">
      <c r="B20" s="49" t="s">
        <v>22</v>
      </c>
      <c r="C20" s="50"/>
      <c r="D20" s="50"/>
      <c r="E20" s="50"/>
      <c r="F20" s="50"/>
      <c r="G20" s="39">
        <f>G18*0.06</f>
        <v>3806.2253999999998</v>
      </c>
      <c r="H20" s="24">
        <f>H18*0.06</f>
        <v>0</v>
      </c>
    </row>
    <row r="21" spans="1:13">
      <c r="B21" s="48" t="s">
        <v>23</v>
      </c>
      <c r="C21" s="48"/>
      <c r="D21" s="48"/>
      <c r="E21" s="48"/>
      <c r="F21" s="48"/>
      <c r="G21" s="26">
        <f>SUM(G18:G20)</f>
        <v>75490.137099999993</v>
      </c>
      <c r="H21" s="25">
        <f>SUM(H18:H20)</f>
        <v>0</v>
      </c>
    </row>
    <row r="22" spans="1:13">
      <c r="B22" s="49" t="s">
        <v>24</v>
      </c>
      <c r="C22" s="50"/>
      <c r="D22" s="50"/>
      <c r="E22" s="50"/>
      <c r="F22" s="50"/>
      <c r="G22" s="39">
        <f>G21*0.21</f>
        <v>15852.928790999998</v>
      </c>
      <c r="H22" s="24">
        <f>H21*0.21</f>
        <v>0</v>
      </c>
    </row>
    <row r="23" spans="1:13">
      <c r="B23" s="49" t="s">
        <v>25</v>
      </c>
      <c r="C23" s="50"/>
      <c r="D23" s="50"/>
      <c r="E23" s="50"/>
      <c r="F23" s="51"/>
      <c r="G23" s="26">
        <f>SUM(G21:G22)</f>
        <v>91343.065890999991</v>
      </c>
      <c r="H23" s="25">
        <f>SUM(H21:H22)</f>
        <v>0</v>
      </c>
    </row>
    <row r="24" spans="1:13">
      <c r="G24" s="23"/>
    </row>
    <row r="26" spans="1:13">
      <c r="A26" s="52" t="s">
        <v>26</v>
      </c>
      <c r="B26" s="52"/>
      <c r="C26" s="52"/>
      <c r="D26" s="52"/>
      <c r="E26" s="52"/>
      <c r="F26" s="52"/>
      <c r="G26" s="1"/>
      <c r="H26" s="1"/>
      <c r="I26" s="2"/>
      <c r="J26" s="3"/>
      <c r="K26" s="1"/>
      <c r="L26" s="1"/>
      <c r="M26" s="4"/>
    </row>
    <row r="27" spans="1:13">
      <c r="A27" s="31"/>
      <c r="B27" s="31"/>
      <c r="C27" s="31"/>
      <c r="D27" s="31"/>
      <c r="E27" s="31"/>
      <c r="F27" s="31"/>
      <c r="G27" s="1"/>
      <c r="H27" s="1"/>
      <c r="I27" s="2"/>
      <c r="J27" s="3"/>
      <c r="K27" s="1"/>
      <c r="L27" s="1"/>
      <c r="M27" s="4"/>
    </row>
    <row r="28" spans="1:13" ht="45.75" customHeight="1">
      <c r="A28" s="31"/>
      <c r="B28" s="59" t="s">
        <v>27</v>
      </c>
      <c r="C28" s="59"/>
      <c r="D28" s="59"/>
      <c r="E28" s="59"/>
      <c r="F28" s="59"/>
      <c r="G28" s="59"/>
      <c r="H28" s="59"/>
      <c r="I28" s="59"/>
      <c r="J28" s="59"/>
      <c r="K28" s="35"/>
      <c r="L28" s="35"/>
      <c r="M28" s="35"/>
    </row>
    <row r="29" spans="1:13" ht="15.75" thickBot="1">
      <c r="A29" s="5"/>
      <c r="B29" s="5"/>
      <c r="C29" s="5"/>
      <c r="D29" s="5"/>
      <c r="E29" s="5"/>
      <c r="F29" s="1"/>
      <c r="G29" s="1"/>
      <c r="H29" s="1"/>
      <c r="I29" s="2"/>
      <c r="J29" s="3"/>
      <c r="K29" s="1"/>
      <c r="L29" s="1"/>
      <c r="M29" s="4"/>
    </row>
    <row r="30" spans="1:13">
      <c r="A30" s="5"/>
      <c r="B30" s="69" t="s">
        <v>28</v>
      </c>
      <c r="C30" s="70"/>
      <c r="D30" s="70"/>
      <c r="E30" s="70"/>
      <c r="F30" s="71"/>
      <c r="G30" s="61" t="s">
        <v>29</v>
      </c>
      <c r="H30" s="55" t="s">
        <v>30</v>
      </c>
      <c r="I30" s="55" t="s">
        <v>31</v>
      </c>
      <c r="J30" s="3"/>
      <c r="K30" s="1"/>
      <c r="L30" s="1"/>
      <c r="M30" s="4"/>
    </row>
    <row r="31" spans="1:13" ht="51" customHeight="1" thickBot="1">
      <c r="A31" s="5"/>
      <c r="B31" s="72"/>
      <c r="C31" s="73"/>
      <c r="D31" s="73"/>
      <c r="E31" s="73"/>
      <c r="F31" s="74"/>
      <c r="G31" s="62"/>
      <c r="H31" s="56"/>
      <c r="I31" s="56"/>
      <c r="J31" s="3"/>
      <c r="K31" s="1"/>
      <c r="L31" s="1"/>
      <c r="M31" s="4"/>
    </row>
    <row r="32" spans="1:13">
      <c r="A32" s="5"/>
      <c r="B32" s="57" t="s">
        <v>32</v>
      </c>
      <c r="C32" s="57"/>
      <c r="D32" s="57"/>
      <c r="E32" s="57"/>
      <c r="F32" s="57"/>
      <c r="G32" s="6">
        <v>0</v>
      </c>
      <c r="H32" s="16"/>
      <c r="I32" s="17"/>
      <c r="J32" s="3"/>
      <c r="K32" s="1"/>
      <c r="L32" s="1"/>
      <c r="M32" s="4"/>
    </row>
    <row r="33" spans="1:13">
      <c r="A33" s="5"/>
      <c r="B33" s="58" t="s">
        <v>33</v>
      </c>
      <c r="C33" s="58"/>
      <c r="D33" s="58"/>
      <c r="E33" s="58"/>
      <c r="F33" s="58"/>
      <c r="G33" s="6">
        <v>5</v>
      </c>
      <c r="H33" s="16"/>
      <c r="I33" s="17"/>
      <c r="J33" s="3"/>
      <c r="K33" s="1"/>
      <c r="L33" s="1"/>
      <c r="M33" s="4"/>
    </row>
    <row r="34" spans="1:13">
      <c r="A34" s="5"/>
      <c r="B34" s="58" t="s">
        <v>34</v>
      </c>
      <c r="C34" s="58"/>
      <c r="D34" s="58"/>
      <c r="E34" s="58"/>
      <c r="F34" s="58"/>
      <c r="G34" s="6">
        <v>10</v>
      </c>
      <c r="H34" s="16"/>
      <c r="I34" s="17"/>
      <c r="J34" s="3"/>
      <c r="K34" s="1"/>
      <c r="L34" s="1"/>
      <c r="M34" s="4"/>
    </row>
    <row r="35" spans="1:13">
      <c r="A35" s="5"/>
      <c r="B35" s="5"/>
      <c r="C35" s="5"/>
      <c r="D35" s="5"/>
      <c r="E35" s="5"/>
      <c r="F35" s="7"/>
      <c r="G35" s="7"/>
      <c r="H35" s="8"/>
      <c r="I35" s="8"/>
      <c r="J35" s="3"/>
      <c r="K35" s="1"/>
      <c r="L35" s="1"/>
      <c r="M35" s="4"/>
    </row>
    <row r="36" spans="1:13">
      <c r="A36" s="5"/>
      <c r="B36" s="43" t="s">
        <v>35</v>
      </c>
      <c r="C36" s="43"/>
      <c r="D36" s="43"/>
      <c r="E36" s="43"/>
      <c r="F36" s="43"/>
      <c r="G36" s="43"/>
      <c r="H36" s="43"/>
      <c r="I36" s="43"/>
      <c r="J36" s="3"/>
      <c r="K36" s="1"/>
      <c r="L36" s="1"/>
      <c r="M36" s="4"/>
    </row>
    <row r="37" spans="1:13">
      <c r="A37" s="5"/>
      <c r="B37" s="5"/>
      <c r="C37" s="5"/>
      <c r="D37" s="5"/>
      <c r="E37" s="5"/>
      <c r="F37" s="15"/>
      <c r="G37" s="15"/>
      <c r="H37" s="15"/>
      <c r="I37" s="15"/>
      <c r="J37" s="3"/>
      <c r="K37" s="1"/>
      <c r="L37" s="1"/>
      <c r="M37" s="4"/>
    </row>
    <row r="38" spans="1:13">
      <c r="A38" s="5"/>
      <c r="B38" s="5"/>
      <c r="C38" s="5"/>
      <c r="D38" s="5"/>
      <c r="E38" s="5"/>
      <c r="F38" s="7"/>
      <c r="G38" s="7"/>
      <c r="H38" s="8"/>
      <c r="I38" s="8"/>
      <c r="J38" s="3"/>
      <c r="K38" s="1"/>
      <c r="L38" s="1"/>
      <c r="M38" s="4"/>
    </row>
    <row r="39" spans="1:13">
      <c r="A39" s="5"/>
      <c r="B39" s="5"/>
      <c r="C39" s="5"/>
      <c r="D39" s="5"/>
      <c r="E39" s="5"/>
      <c r="F39" s="7"/>
      <c r="G39" s="7"/>
      <c r="H39" s="8"/>
      <c r="I39" s="8"/>
      <c r="J39" s="3"/>
      <c r="K39" s="1"/>
      <c r="L39" s="1"/>
      <c r="M39" s="4"/>
    </row>
    <row r="40" spans="1:13">
      <c r="A40" s="52" t="s">
        <v>36</v>
      </c>
      <c r="B40" s="52"/>
      <c r="C40" s="52"/>
      <c r="D40" s="52"/>
      <c r="E40" s="52"/>
      <c r="F40" s="52"/>
      <c r="G40" s="7"/>
      <c r="H40" s="8"/>
      <c r="I40" s="8"/>
      <c r="J40" s="3"/>
      <c r="K40" s="1"/>
      <c r="L40" s="1"/>
      <c r="M40" s="4"/>
    </row>
    <row r="41" spans="1:13">
      <c r="A41" s="31"/>
      <c r="B41" s="31"/>
      <c r="C41" s="31"/>
      <c r="D41" s="31"/>
      <c r="E41" s="31"/>
      <c r="F41" s="31"/>
      <c r="G41" s="7"/>
      <c r="H41" s="8"/>
      <c r="I41" s="8"/>
      <c r="J41" s="3"/>
      <c r="K41" s="1"/>
      <c r="L41" s="1"/>
      <c r="M41" s="4"/>
    </row>
    <row r="42" spans="1:13" ht="54" customHeight="1">
      <c r="A42" s="31"/>
      <c r="B42" s="59" t="s">
        <v>37</v>
      </c>
      <c r="C42" s="59"/>
      <c r="D42" s="59"/>
      <c r="E42" s="59"/>
      <c r="F42" s="59"/>
      <c r="G42" s="59"/>
      <c r="H42" s="59"/>
      <c r="I42" s="59"/>
      <c r="J42" s="59"/>
      <c r="K42" s="35"/>
      <c r="L42" s="35"/>
      <c r="M42" s="35"/>
    </row>
    <row r="43" spans="1:13" ht="15.75" thickBot="1">
      <c r="A43" s="5"/>
      <c r="B43" s="5"/>
      <c r="C43" s="5"/>
      <c r="D43" s="5"/>
      <c r="E43" s="5"/>
      <c r="F43" s="80"/>
      <c r="G43" s="80"/>
      <c r="H43" s="80"/>
      <c r="I43" s="80"/>
      <c r="J43" s="81"/>
      <c r="K43" s="81"/>
      <c r="L43" s="81"/>
      <c r="M43" s="4"/>
    </row>
    <row r="44" spans="1:13" ht="15.75" thickBot="1">
      <c r="A44" s="5"/>
      <c r="B44" s="77" t="s">
        <v>38</v>
      </c>
      <c r="C44" s="78"/>
      <c r="D44" s="77" t="s">
        <v>39</v>
      </c>
      <c r="E44" s="78"/>
      <c r="F44" s="77" t="s">
        <v>40</v>
      </c>
      <c r="G44" s="78"/>
      <c r="H44" s="53" t="s">
        <v>41</v>
      </c>
      <c r="I44" s="54"/>
    </row>
    <row r="45" spans="1:13" ht="30.75" thickBot="1">
      <c r="A45" s="5"/>
      <c r="B45" s="9" t="s">
        <v>42</v>
      </c>
      <c r="C45" s="10" t="s">
        <v>43</v>
      </c>
      <c r="D45" s="10" t="s">
        <v>42</v>
      </c>
      <c r="E45" s="10" t="s">
        <v>43</v>
      </c>
      <c r="F45" s="10" t="s">
        <v>42</v>
      </c>
      <c r="G45" s="10" t="s">
        <v>43</v>
      </c>
      <c r="H45" s="10" t="s">
        <v>42</v>
      </c>
      <c r="I45" s="11" t="s">
        <v>43</v>
      </c>
    </row>
    <row r="46" spans="1:13">
      <c r="A46" s="5"/>
      <c r="B46" s="12">
        <v>1</v>
      </c>
      <c r="C46" s="18" t="s">
        <v>44</v>
      </c>
      <c r="D46" s="12">
        <v>1</v>
      </c>
      <c r="E46" s="20"/>
      <c r="F46" s="12">
        <v>1</v>
      </c>
      <c r="G46" s="20"/>
      <c r="H46" s="12">
        <v>1</v>
      </c>
      <c r="I46" s="20"/>
    </row>
    <row r="47" spans="1:13">
      <c r="A47" s="5"/>
      <c r="B47" s="13">
        <v>2</v>
      </c>
      <c r="C47" s="19"/>
      <c r="D47" s="13">
        <v>2</v>
      </c>
      <c r="E47" s="21"/>
      <c r="F47" s="13">
        <v>2</v>
      </c>
      <c r="G47" s="21"/>
      <c r="H47" s="13">
        <v>2</v>
      </c>
      <c r="I47" s="21"/>
    </row>
    <row r="48" spans="1:13">
      <c r="A48" s="5"/>
      <c r="B48" s="13" t="s">
        <v>45</v>
      </c>
      <c r="C48" s="19"/>
      <c r="D48" s="13" t="s">
        <v>45</v>
      </c>
      <c r="E48" s="21"/>
      <c r="F48" s="13" t="s">
        <v>45</v>
      </c>
      <c r="G48" s="21"/>
      <c r="H48" s="13" t="s">
        <v>45</v>
      </c>
      <c r="I48" s="21"/>
    </row>
    <row r="49" spans="1:13">
      <c r="A49" s="5"/>
      <c r="B49" s="13" t="s">
        <v>45</v>
      </c>
      <c r="C49" s="19"/>
      <c r="D49" s="13" t="s">
        <v>45</v>
      </c>
      <c r="E49" s="21"/>
      <c r="F49" s="13" t="s">
        <v>45</v>
      </c>
      <c r="G49" s="21"/>
      <c r="H49" s="13" t="s">
        <v>45</v>
      </c>
      <c r="I49" s="21"/>
    </row>
    <row r="50" spans="1:13">
      <c r="A50" s="5"/>
      <c r="B50" s="13" t="s">
        <v>45</v>
      </c>
      <c r="C50" s="19"/>
      <c r="D50" s="13" t="s">
        <v>45</v>
      </c>
      <c r="E50" s="21"/>
      <c r="F50" s="13" t="s">
        <v>45</v>
      </c>
      <c r="G50" s="21"/>
      <c r="H50" s="13" t="s">
        <v>45</v>
      </c>
      <c r="I50" s="21"/>
    </row>
    <row r="51" spans="1:13">
      <c r="A51" s="5"/>
      <c r="B51" s="13" t="s">
        <v>46</v>
      </c>
      <c r="C51" s="19"/>
      <c r="D51" s="13" t="s">
        <v>46</v>
      </c>
      <c r="E51" s="21"/>
      <c r="F51" s="13" t="s">
        <v>46</v>
      </c>
      <c r="G51" s="21"/>
      <c r="H51" s="13" t="s">
        <v>46</v>
      </c>
      <c r="I51" s="21"/>
    </row>
    <row r="52" spans="1:13">
      <c r="A52" s="5"/>
      <c r="B52" s="13" t="s">
        <v>47</v>
      </c>
      <c r="C52" s="29">
        <f>SUM(C46:C51)</f>
        <v>0</v>
      </c>
      <c r="D52" s="13" t="s">
        <v>48</v>
      </c>
      <c r="E52" s="29">
        <f>SUM(E46:E51)</f>
        <v>0</v>
      </c>
      <c r="F52" s="13" t="s">
        <v>49</v>
      </c>
      <c r="G52" s="29">
        <f>SUM(G46:G51)</f>
        <v>0</v>
      </c>
      <c r="H52" s="13" t="s">
        <v>50</v>
      </c>
      <c r="I52" s="30">
        <f>SUM(I46:I51)</f>
        <v>0</v>
      </c>
    </row>
    <row r="53" spans="1:13" ht="15" customHeight="1">
      <c r="A53" s="5"/>
      <c r="B53" s="44" t="s">
        <v>51</v>
      </c>
      <c r="C53" s="45"/>
      <c r="D53" s="45"/>
      <c r="E53" s="45"/>
      <c r="F53" s="45"/>
      <c r="G53" s="46"/>
      <c r="H53" s="79">
        <f>SUM(C52,E52,G52,I52)</f>
        <v>0</v>
      </c>
      <c r="I53" s="79"/>
    </row>
    <row r="54" spans="1:13">
      <c r="A54" s="5"/>
      <c r="B54" s="1"/>
      <c r="C54" s="1"/>
      <c r="D54" s="1"/>
      <c r="E54" s="2"/>
      <c r="F54" s="3"/>
      <c r="G54" s="1"/>
      <c r="H54" s="1"/>
      <c r="I54" s="4"/>
    </row>
    <row r="55" spans="1:13">
      <c r="A55" s="5"/>
      <c r="B55" s="14" t="s">
        <v>52</v>
      </c>
      <c r="C55" s="14"/>
      <c r="D55" s="14"/>
      <c r="E55" s="14"/>
      <c r="F55" s="3"/>
      <c r="G55" s="1"/>
      <c r="H55" s="1"/>
      <c r="I55" s="4"/>
    </row>
    <row r="56" spans="1:13">
      <c r="A56" s="5"/>
      <c r="B56" s="5"/>
      <c r="C56" s="5"/>
      <c r="D56" s="5"/>
      <c r="E56" s="5"/>
      <c r="F56" s="1"/>
      <c r="G56" s="1"/>
      <c r="H56" s="1"/>
      <c r="I56" s="2"/>
      <c r="J56" s="3"/>
      <c r="K56" s="1"/>
      <c r="L56" s="1"/>
      <c r="M56" s="4"/>
    </row>
  </sheetData>
  <sheetProtection sheet="1" objects="1" scenarios="1" insertRows="0"/>
  <protectedRanges>
    <protectedRange sqref="H10:H17 H32:I34 C46:C51 E46:E51 G46:G51 I46:I51" name="Interval1"/>
  </protectedRanges>
  <mergeCells count="38">
    <mergeCell ref="B34:F34"/>
    <mergeCell ref="B44:C44"/>
    <mergeCell ref="D44:E44"/>
    <mergeCell ref="F44:G44"/>
    <mergeCell ref="H53:I53"/>
    <mergeCell ref="F43:L43"/>
    <mergeCell ref="A1:F1"/>
    <mergeCell ref="A26:F26"/>
    <mergeCell ref="G30:G31"/>
    <mergeCell ref="B9:F9"/>
    <mergeCell ref="A2:J2"/>
    <mergeCell ref="B28:J28"/>
    <mergeCell ref="B30:F31"/>
    <mergeCell ref="B10:F10"/>
    <mergeCell ref="B11:F11"/>
    <mergeCell ref="B12:F12"/>
    <mergeCell ref="B13:F13"/>
    <mergeCell ref="B17:F17"/>
    <mergeCell ref="B18:F18"/>
    <mergeCell ref="B16:F16"/>
    <mergeCell ref="B19:F19"/>
    <mergeCell ref="B20:F20"/>
    <mergeCell ref="B15:F15"/>
    <mergeCell ref="B14:F14"/>
    <mergeCell ref="B36:I36"/>
    <mergeCell ref="B53:G53"/>
    <mergeCell ref="A10:A11"/>
    <mergeCell ref="A13:A15"/>
    <mergeCell ref="B21:F21"/>
    <mergeCell ref="B22:F22"/>
    <mergeCell ref="B23:F23"/>
    <mergeCell ref="A40:F40"/>
    <mergeCell ref="H44:I44"/>
    <mergeCell ref="I30:I31"/>
    <mergeCell ref="B32:F32"/>
    <mergeCell ref="B33:F33"/>
    <mergeCell ref="H30:H31"/>
    <mergeCell ref="B42:J42"/>
  </mergeCells>
  <pageMargins left="0.7" right="0.7" top="0.75" bottom="0.75" header="0.3" footer="0.3"/>
  <pageSetup paperSize="9"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9B3D7587CA3D4FB0564F7D0C54EAB7" ma:contentTypeVersion="14" ma:contentTypeDescription="Crear nuevo documento." ma:contentTypeScope="" ma:versionID="4e4f3bc81986ad94af3b94247353d5a0">
  <xsd:schema xmlns:xsd="http://www.w3.org/2001/XMLSchema" xmlns:xs="http://www.w3.org/2001/XMLSchema" xmlns:p="http://schemas.microsoft.com/office/2006/metadata/properties" xmlns:ns2="bd6b893e-6d98-4710-92c2-389b59b64829" xmlns:ns3="bdc334ff-fa8b-47d3-aaa3-b464e9aabbec" targetNamespace="http://schemas.microsoft.com/office/2006/metadata/properties" ma:root="true" ma:fieldsID="46f962129c29600e8210281c29aef79f" ns2:_="" ns3:_="">
    <xsd:import namespace="bd6b893e-6d98-4710-92c2-389b59b64829"/>
    <xsd:import namespace="bdc334ff-fa8b-47d3-aaa3-b464e9aab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reaci_x00f3_" minOccurs="0"/>
                <xsd:element ref="ns2:GTM" minOccurs="0"/>
                <xsd:element ref="ns2:Assessor" minOccurs="0"/>
                <xsd:element ref="ns2:Observac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b893e-6d98-4710-92c2-389b59b64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ci_x00f3_" ma:index="11" nillable="true" ma:displayName="Creació" ma:format="DateOnly" ma:internalName="Creaci_x00f3_">
      <xsd:simpleType>
        <xsd:restriction base="dms:DateTime"/>
      </xsd:simpleType>
    </xsd:element>
    <xsd:element name="GTM" ma:index="12" nillable="true" ma:displayName="GTM" ma:default="2025/0000" ma:description="2025/000028826" ma:internalName="GTM">
      <xsd:simpleType>
        <xsd:restriction base="dms:Text">
          <xsd:maxLength value="255"/>
        </xsd:restriction>
      </xsd:simpleType>
    </xsd:element>
    <xsd:element name="Assessor" ma:index="13" nillable="true" ma:displayName="Assessor" ma:format="Dropdown" ma:internalName="Assessor">
      <xsd:simpleType>
        <xsd:restriction base="dms:Text">
          <xsd:maxLength value="255"/>
        </xsd:restriction>
      </xsd:simpleType>
    </xsd:element>
    <xsd:element name="Observacions" ma:index="14" nillable="true" ma:displayName="Observacions" ma:description="Per tramesa invitació" ma:format="Dropdown" ma:internalName="Observacions">
      <xsd:simpleType>
        <xsd:restriction base="dms:Text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b47c2126-c438-4055-99c2-3b2d8ecec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334ff-fa8b-47d3-aaa3-b464e9aabbe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84e4afd-aaa9-4bfe-8f45-8288677bddf0}" ma:internalName="TaxCatchAll" ma:showField="CatchAllData" ma:web="bdc334ff-fa8b-47d3-aaa3-b464e9aab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c334ff-fa8b-47d3-aaa3-b464e9aabbec" xsi:nil="true"/>
    <GTM xmlns="bd6b893e-6d98-4710-92c2-389b59b64829">2025/0000</GTM>
    <Assessor xmlns="bd6b893e-6d98-4710-92c2-389b59b64829" xsi:nil="true"/>
    <Creaci_x00f3_ xmlns="bd6b893e-6d98-4710-92c2-389b59b64829" xsi:nil="true"/>
    <Observacions xmlns="bd6b893e-6d98-4710-92c2-389b59b64829" xsi:nil="true"/>
    <lcf76f155ced4ddcb4097134ff3c332f xmlns="bd6b893e-6d98-4710-92c2-389b59b648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E46448-C452-49A2-AAB6-FE97B18FE306}"/>
</file>

<file path=customXml/itemProps2.xml><?xml version="1.0" encoding="utf-8"?>
<ds:datastoreItem xmlns:ds="http://schemas.openxmlformats.org/officeDocument/2006/customXml" ds:itemID="{60B58EE2-6E5C-4CFA-B43B-0B56C357C9D6}"/>
</file>

<file path=customXml/itemProps3.xml><?xml version="1.0" encoding="utf-8"?>
<ds:datastoreItem xmlns:ds="http://schemas.openxmlformats.org/officeDocument/2006/customXml" ds:itemID="{9974A280-C88B-46E8-B610-A27BF23EB6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Full1</vt:lpstr>
      <vt:lpstr>Full1!Área_de_impresión</vt:lpstr>
    </vt:vector>
  </TitlesOfParts>
  <Company>Ajuntament de Mataró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Servei de Sistemes d'Informació i Telecomunicacions</dc:creator>
  <cp:lastModifiedBy>Servei de Sistemes d'Informació i Telecomunicacions</cp:lastModifiedBy>
  <cp:revision/>
  <dcterms:created xsi:type="dcterms:W3CDTF">2026-06-01T07:33:40Z</dcterms:created>
  <dcterms:modified xsi:type="dcterms:W3CDTF">2026-07-13T12:17:29Z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0x010100009B3D7587CA3D4FB0564F7D0C54EAB7</vt:lpwstr>
  </property>
</Properties>
</file>