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HOME\DTE\ACTUACIONS DTE\1‐Lleida\2‐Hospitalaria\H.U. Arnau de Vilanova\2024_28_BQ_Arnau\Compres\SCS-2027-2 Angio\"/>
    </mc:Choice>
  </mc:AlternateContent>
  <bookViews>
    <workbookView xWindow="0" yWindow="0" windowWidth="29010" windowHeight="5400" activeTab="1"/>
  </bookViews>
  <sheets>
    <sheet name="Annex B" sheetId="6" r:id="rId1"/>
    <sheet name="1145200100" sheetId="19" r:id="rId2"/>
    <sheet name="Llegenda grup de criteri" sheetId="7"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5" i="19" l="1"/>
  <c r="D19" i="19"/>
  <c r="D182" i="19" l="1"/>
  <c r="D145" i="19" l="1"/>
  <c r="D115" i="19"/>
  <c r="D99" i="19"/>
  <c r="A22" i="19"/>
  <c r="A23" i="19" s="1"/>
  <c r="A24" i="19" s="1"/>
  <c r="A25" i="19" l="1"/>
  <c r="A26" i="19" s="1"/>
  <c r="A27" i="19" s="1"/>
  <c r="A28" i="19" s="1"/>
  <c r="A29" i="19" s="1"/>
  <c r="A30" i="19" s="1"/>
  <c r="A31" i="19" s="1"/>
  <c r="A32" i="19" s="1"/>
  <c r="A34" i="19" s="1"/>
  <c r="A35" i="19" s="1"/>
  <c r="C3" i="19"/>
  <c r="E16" i="19"/>
  <c r="A36" i="19" l="1"/>
  <c r="A37" i="19" s="1"/>
  <c r="A38" i="19" s="1"/>
  <c r="A39" i="19" s="1"/>
  <c r="A40" i="19" s="1"/>
  <c r="A41" i="19" s="1"/>
  <c r="A43" i="19" s="1"/>
  <c r="A44" i="19" s="1"/>
  <c r="A2" i="19"/>
  <c r="C4" i="19"/>
  <c r="C2" i="19"/>
  <c r="A45" i="19" l="1"/>
  <c r="A46" i="19" s="1"/>
  <c r="A47" i="19" s="1"/>
  <c r="A48" i="19" s="1"/>
  <c r="A49" i="19" s="1"/>
  <c r="A50" i="19" s="1"/>
  <c r="A51" i="19" s="1"/>
  <c r="A53" i="19" s="1"/>
  <c r="A54" i="19" s="1"/>
  <c r="A55" i="19" s="1"/>
  <c r="A56" i="19" s="1"/>
  <c r="A57" i="19" s="1"/>
  <c r="A58" i="19" s="1"/>
  <c r="A59" i="19" s="1"/>
  <c r="A60" i="19" s="1"/>
  <c r="A61" i="19" s="1"/>
  <c r="A62" i="19" s="1"/>
  <c r="A65" i="19" s="1"/>
  <c r="A66" i="19" s="1"/>
  <c r="A67" i="19" l="1"/>
  <c r="A68" i="19" s="1"/>
  <c r="A69" i="19" s="1"/>
  <c r="A70" i="19" s="1"/>
  <c r="A72" i="19" s="1"/>
  <c r="A73" i="19" s="1"/>
  <c r="A74" i="19" s="1"/>
  <c r="A76" i="19" s="1"/>
  <c r="A77" i="19" s="1"/>
  <c r="A78" i="19" l="1"/>
  <c r="A79" i="19" s="1"/>
  <c r="A80" i="19" s="1"/>
  <c r="A81" i="19" s="1"/>
  <c r="A82" i="19" s="1"/>
  <c r="A84" i="19" s="1"/>
  <c r="A85" i="19" s="1"/>
  <c r="A86" i="19" s="1"/>
  <c r="A87" i="19" s="1"/>
  <c r="A88" i="19" s="1"/>
  <c r="A89" i="19" s="1"/>
  <c r="A90" i="19" s="1"/>
  <c r="A92" i="19" s="1"/>
  <c r="A93" i="19" s="1"/>
  <c r="A94" i="19" s="1"/>
  <c r="A95" i="19" s="1"/>
  <c r="A96" i="19" s="1"/>
  <c r="A97" i="19" s="1"/>
  <c r="A98" i="19" s="1"/>
  <c r="A101" i="19" s="1"/>
  <c r="A102" i="19" s="1"/>
  <c r="A103" i="19" s="1"/>
  <c r="A104" i="19" l="1"/>
  <c r="A105" i="19" s="1"/>
  <c r="A106" i="19" s="1"/>
  <c r="A107" i="19" s="1"/>
  <c r="A108" i="19" s="1"/>
  <c r="A109" i="19" s="1"/>
  <c r="A111" i="19" s="1"/>
  <c r="A112" i="19" s="1"/>
  <c r="A114" i="19" s="1"/>
  <c r="A118" i="19" s="1"/>
  <c r="A119" i="19" s="1"/>
  <c r="A120" i="19" l="1"/>
  <c r="A121" i="19" s="1"/>
  <c r="A122" i="19" s="1"/>
  <c r="A123" i="19" s="1"/>
  <c r="A124" i="19" s="1"/>
  <c r="A125" i="19" s="1"/>
  <c r="A126" i="19" s="1"/>
  <c r="A127" i="19" s="1"/>
  <c r="A128" i="19" s="1"/>
  <c r="A129" i="19" s="1"/>
  <c r="A130" i="19" s="1"/>
  <c r="A131" i="19" s="1"/>
  <c r="A133" i="19" s="1"/>
  <c r="A134" i="19" s="1"/>
  <c r="A135" i="19" l="1"/>
  <c r="A136" i="19" s="1"/>
  <c r="A137" i="19" s="1"/>
  <c r="A138" i="19" s="1"/>
  <c r="A139" i="19" s="1"/>
  <c r="A140" i="19" s="1"/>
  <c r="A141" i="19" s="1"/>
  <c r="A142" i="19" s="1"/>
  <c r="A143" i="19" s="1"/>
  <c r="A144" i="19" s="1"/>
  <c r="A148" i="19" s="1"/>
  <c r="A149" i="19" s="1"/>
  <c r="A150" i="19" s="1"/>
  <c r="A151" i="19" s="1"/>
  <c r="A152" i="19" s="1"/>
  <c r="A153" i="19" s="1"/>
  <c r="A154" i="19" s="1"/>
  <c r="A156" i="19" s="1"/>
  <c r="A157" i="19" s="1"/>
  <c r="A158" i="19" s="1"/>
  <c r="A159" i="19" s="1"/>
  <c r="A160" i="19" s="1"/>
  <c r="A161" i="19" s="1"/>
  <c r="A163" i="19" s="1"/>
  <c r="A164" i="19" s="1"/>
  <c r="A168" i="19" s="1"/>
  <c r="A169" i="19" s="1"/>
  <c r="A171" i="19" s="1"/>
  <c r="A172" i="19" s="1"/>
  <c r="A176" i="19" l="1"/>
  <c r="A177" i="19" s="1"/>
  <c r="A178" i="19" s="1"/>
  <c r="A179" i="19" s="1"/>
  <c r="A184" i="19" s="1"/>
  <c r="A186" i="19" s="1"/>
  <c r="A187" i="19" s="1"/>
  <c r="A173" i="19"/>
  <c r="A174" i="19" s="1"/>
</calcChain>
</file>

<file path=xl/sharedStrings.xml><?xml version="1.0" encoding="utf-8"?>
<sst xmlns="http://schemas.openxmlformats.org/spreadsheetml/2006/main" count="243" uniqueCount="206">
  <si>
    <t>EMPRESA</t>
  </si>
  <si>
    <t>NIF</t>
  </si>
  <si>
    <t>Correu electrònic</t>
  </si>
  <si>
    <r>
      <rPr>
        <b/>
        <sz val="9"/>
        <color indexed="8"/>
        <rFont val="Arial"/>
        <family val="2"/>
      </rPr>
      <t xml:space="preserve">Nota: </t>
    </r>
    <r>
      <rPr>
        <sz val="9"/>
        <color indexed="8"/>
        <rFont val="Arial"/>
        <family val="2"/>
      </rPr>
      <t>a la columna</t>
    </r>
    <r>
      <rPr>
        <b/>
        <sz val="9"/>
        <color indexed="8"/>
        <rFont val="Arial"/>
        <family val="2"/>
      </rPr>
      <t xml:space="preserve"> "Índex documental"</t>
    </r>
    <r>
      <rPr>
        <sz val="9"/>
        <color indexed="8"/>
        <rFont val="Arial"/>
        <family val="2"/>
      </rPr>
      <t>, cal indicar la ubicació exacta a la documentació aportada (full, apartat, etc.) on es troben les característiques tècniques així com, si es requereix, el servei tècnic i les condicions de manteniment. A la columna</t>
    </r>
    <r>
      <rPr>
        <b/>
        <sz val="9"/>
        <color indexed="8"/>
        <rFont val="Arial"/>
        <family val="2"/>
      </rPr>
      <t xml:space="preserve"> "Característiques específiques (Descripció breu)"</t>
    </r>
    <r>
      <rPr>
        <sz val="9"/>
        <color indexed="8"/>
        <rFont val="Arial"/>
        <family val="2"/>
      </rPr>
      <t xml:space="preserve"> cal afegir una breu descripció i els valors, rangs o quantitats que demana cada ítem de la fitxa tècnica.</t>
    </r>
  </si>
  <si>
    <t>Definició</t>
  </si>
  <si>
    <t>Característiques específiques
(Descripció breu)</t>
  </si>
  <si>
    <t>Índex documental</t>
  </si>
  <si>
    <t>Prestacions tècniques i funcionals</t>
  </si>
  <si>
    <t>Puntuació màxima</t>
  </si>
  <si>
    <t>Característiques d'obligat compliment: les ofertes que no compleixin tots els requisits obligatoris quedaran excloses</t>
  </si>
  <si>
    <t>Característiques a valorar</t>
  </si>
  <si>
    <t>Adequació a les necessitats assistencials</t>
  </si>
  <si>
    <t>Anar al full Annex B</t>
  </si>
  <si>
    <t xml:space="preserve">Grup de criteri </t>
  </si>
  <si>
    <t>FTA</t>
  </si>
  <si>
    <t>ANA</t>
  </si>
  <si>
    <t>Indicar marca i model</t>
  </si>
  <si>
    <t>Codi</t>
  </si>
  <si>
    <t>Descripció</t>
  </si>
  <si>
    <t>Quantitat</t>
  </si>
  <si>
    <t>EXPEDIENT</t>
  </si>
  <si>
    <t>Nom a emplenar per l'empresa</t>
  </si>
  <si>
    <t>NIF a emplenar per l'empresa</t>
  </si>
  <si>
    <t>Correu electrònic a emplenar per l'empresa</t>
  </si>
  <si>
    <t>Nº de lot</t>
  </si>
  <si>
    <t>Nom del lot</t>
  </si>
  <si>
    <t>Marca/model</t>
  </si>
  <si>
    <t>Lot 1</t>
  </si>
  <si>
    <t>Marca/Model a emplenar per l'empresa</t>
  </si>
  <si>
    <t>Anar a la llegenda de grups de criteris a valorar</t>
  </si>
  <si>
    <t>Grups de criteri a valorar</t>
  </si>
  <si>
    <t xml:space="preserve">Funcionalitat tècnica i assistencial dels equips </t>
  </si>
  <si>
    <t>ATENCIÓ: Al sobre B NO s'ha de mencionar la informació relativa als criteris que s'avaluen al sobre C</t>
  </si>
  <si>
    <t xml:space="preserve">Definició </t>
  </si>
  <si>
    <t>Instal·lació i adequació a l'espai</t>
  </si>
  <si>
    <t>IAE</t>
  </si>
  <si>
    <t>Es realitzaran formacions als professionals en qualsevol torn del servei on s'implementi l'equip.</t>
  </si>
  <si>
    <t>Qualitat del servei post venta</t>
  </si>
  <si>
    <t>QSPV</t>
  </si>
  <si>
    <t>Equip d'angiografia digital vascular</t>
  </si>
  <si>
    <t>Sistema d'angiografia digital monoplà per a l'ús a quiròfan de sostre</t>
  </si>
  <si>
    <t>Marcat CE amb la certificació corresponent de tots els elements oferts a la licitació.</t>
  </si>
  <si>
    <t>A títol orientatiu i no limitatiu, l'equip ha d'estar format per un arc de RX amb el corresponent generador i tub de RX, un detector, una taula de pacient amb dos taulells intercanviables,  un sistema de visualització d'imatges i una estació de treball d'aplicacions. Amb SAI i sistema d'ecografia per puncions i intra vascular.</t>
  </si>
  <si>
    <t>L'adjudicatari de l'equip haurà de posar a disposició de l'adjudicatari del sistema d'integració audiovisual els senyals requerits per l'hospital, per tal d'incorporar-les en el sistema, i garantir el pas del cablejat necessari.</t>
  </si>
  <si>
    <t>Cal adjuntar el Full Quality Assurance del conjunt del model ofert.</t>
  </si>
  <si>
    <t xml:space="preserve">Cal adjuntar el Product Data del model ofert. Tots els valors o característiques ofertes al procediment hauran d'estar reflectides al product data del fabricant. </t>
  </si>
  <si>
    <t>1.1. Generador de raigs X, tub de raigs X,  arc en C i taula</t>
  </si>
  <si>
    <t>Generador de raigs X</t>
  </si>
  <si>
    <t>Generador d'alta freqüència controlat per microprocessador.</t>
  </si>
  <si>
    <t>Potència mínima del generador de 100 kW, amb engegador d'alta velocitat.</t>
  </si>
  <si>
    <t>Presentació digitalitzada dels paràmetres de tècnica i exposició amb registre i presentació de la dosi a pacient amb capacitat d'incorporació a la història clínica.</t>
  </si>
  <si>
    <t>Presentació digital dels paràmetres tècnics, d’exposició i de dosi de pacient (en sala d’exploració).</t>
  </si>
  <si>
    <t>Preparat per treballar en mode fluoroscòpia polsada digital i en mode d'adquisició digital per a cine.</t>
  </si>
  <si>
    <t>Sistema de control i presentació de càrrega del tub automàtic, així com de la protecció contra sobrecàrregues. Cal especificar-ne el tipus.</t>
  </si>
  <si>
    <t>Control real de càrrega del tub i del temps de fluoroscòpia</t>
  </si>
  <si>
    <t>Temps mínim d'exposició no superior a 1ms</t>
  </si>
  <si>
    <t>Sistema amb control automàtic d'exposimetria i reducció de dosis.</t>
  </si>
  <si>
    <t>Programació anatòmica. Cal especificar-ne nombre de protocols configurats i/o configurables per l'usuari</t>
  </si>
  <si>
    <t>Sistema d'alimentació ininterrompuda (SAI)
El conjunt ofert inclourà un sistema d'alimentació ininterrompuda (SAI) que proporcioni l'energia elèctrica necessària per finalitzar un estudi en curs ordenadament i sense interrupcions en cas de fallida del subministrament elèctric.
— Ha de permetre, almenys durant 15 minuts, la feina sense pèrdua de qualitat ni prestacions.
— Presentarà a la sala d'exploració indicacions numèriques o escala d'alarmes indicatives del temps que queda d'ús, mentre el sistema depèn del SAI.  
— Estarà integrat a la sala tècnica.</t>
  </si>
  <si>
    <t>Tub de raigs X</t>
  </si>
  <si>
    <t>Doble focus, com a mínim.</t>
  </si>
  <si>
    <t>Apte per treballar a la màxima potència del generador en focus gruixut.</t>
  </si>
  <si>
    <t>Capacitat tèrmica de l'ànode igual o més gran de 3.000.000 HU.</t>
  </si>
  <si>
    <t>Capacitat tèrmica de la cuirassa igual o més gran de 2.800.000 HU.</t>
  </si>
  <si>
    <t>Capacitat de dissipació tèrmica igual o més gran de 450.000 HU/min</t>
  </si>
  <si>
    <t>Ha de disposar de sistema de refrigeració idoni</t>
  </si>
  <si>
    <t>Ànode super-rotat o de rotació continua</t>
  </si>
  <si>
    <t>Almenys doble focus de mida nominal no superior a 0.6 en focus fi i 1 mm en focus gruixut.</t>
  </si>
  <si>
    <t>Detector</t>
  </si>
  <si>
    <t>Detector pla amb matriu d’alta resolució de, com a mínim, 1900 x 2040 píxels x 16 bits.</t>
  </si>
  <si>
    <t>Àrea digital efectiva de 29 x 38 cm aprox. (banda x banda) amb diverses mides de camp</t>
  </si>
  <si>
    <t>DQE 77% fluoroscòpia.</t>
  </si>
  <si>
    <t>Mida de píxel inferior a 200 µm.</t>
  </si>
  <si>
    <t>Ha de disposar de sistema anticol·lisió integrat a la carcassa dels detectors.</t>
  </si>
  <si>
    <t>Reixeta antidifusora extraïble.</t>
  </si>
  <si>
    <t>Sistema de reducció d'artefactes sense increment de dosi associat.</t>
  </si>
  <si>
    <t>Quatre camps reals sense ús de zoom digital.</t>
  </si>
  <si>
    <t>Sistema per a la supressió de romanència.</t>
  </si>
  <si>
    <t>Arc en C de suport del conjunt</t>
  </si>
  <si>
    <t>Sistema anticol·lisió intel·ligent amb reconeixement de contorns.</t>
  </si>
  <si>
    <t>Sistema de memòria per a diferents seqüències de projeccions.</t>
  </si>
  <si>
    <t>Sistema de visualització digital dels paràmetres de posicionament de l'arc.</t>
  </si>
  <si>
    <t>Angulacions de crani caudals no inferiors a +-45º i laterals de +-65º, sense moviment de taula ni de pacient.</t>
  </si>
  <si>
    <t>Arc en C isocèntric de suport a sostre.</t>
  </si>
  <si>
    <t>Velocitat d'angulació de l'arc en CRAN/CAUD i LAO/RAQ de com a mínim 8º/s.</t>
  </si>
  <si>
    <t>Moviments horitzontals d'almenys 15 cm/s.</t>
  </si>
  <si>
    <t>Moviments d'aparcament motoritzats i opció d'emergència manual, que permetin la maniobra fins i tot en absència d'energia elèctrica.</t>
  </si>
  <si>
    <t>Distància tub-detector variable.</t>
  </si>
  <si>
    <t>Profunditat del suport en C igual o superior a 89 cm.</t>
  </si>
  <si>
    <t>Taula d'exploració</t>
  </si>
  <si>
    <t>Columna:</t>
  </si>
  <si>
    <t>Columna fixa a terra que permeti la incorporació de dos taulells intercanviables per tots dos costats en qualsevol orientació (cap-peus o peus-cap).</t>
  </si>
  <si>
    <t>Control mitjançant comandament amb cable i un segon comandament preferentment sense fils</t>
  </si>
  <si>
    <t>Columna amb capacitat de rotació igual o superior a 340º.</t>
  </si>
  <si>
    <t>Columna controlable de manera electrònica i que permeti el bloqueig en qualsevol posició</t>
  </si>
  <si>
    <t>Càrrega suportada sobre el centre de la columna de com a mínim 350 kg</t>
  </si>
  <si>
    <t>Taulell quirúrgic vascular:</t>
  </si>
  <si>
    <t>Taulell quirúrgic vascular de fibra de carboni radiotransparent de 360º, integrat amb els moviments de l'arc, de longitud mínima de 240 cm (sense reposacaps) i amplada mínima de 54 cm</t>
  </si>
  <si>
    <t>Moviments motoritzats del taulell quirúrgic vascular:
- Moviment longitudinal d'aproximadament 600 mm 
- Moviment lateral igual o superior 200 mm totals (100 mm per cada direcció). S'ha de garantir cobertura integral del pacient en sinergia amb els moviments de l'arc C 
- Trend/Antitrend +/-15º 
- Inclinació lateral +/-25º</t>
  </si>
  <si>
    <t>Control del taulell mitjançant joystick, amb opcions de moviment horitzontal, vertical i d'inclinació.</t>
  </si>
  <si>
    <t>Taulell quirúrgic universal:</t>
  </si>
  <si>
    <t>Taulell quirúrgic universal amb mòdul motor articulat que permeti l'acoblament de 6 seccions: 1 placa de cap doble articulació, 1 placa de cap radiotransparent, 1 placa d'elongació, 1 placa de recolzament, 1 placa de cames d'una secció i 1 extensor de carboni</t>
  </si>
  <si>
    <t>Moviments motoritzats del taulell quirúrgic universal: 
- Trendelenburg cap cap dalt / cames avall d'aproximadament 80º/80º 
- Inclinacions laterals d'uns 45º 
- Pujar/baixar recolzament inferior 90º/60º 
- Pujar/baixar placa recolza cames 90º/90º 
- Desplaçament total d'aproximadament 470 mm</t>
  </si>
  <si>
    <t>Cal especificar detalladament les dimensions de la taula i el rang de moviments possibles. La capacitat de suportar el pes del pacient ha de ser, com a mínim, de 250 kg, especificant-hi els pesos en les posicions més extremes.</t>
  </si>
  <si>
    <t>Possibilitat de massatge cardíac (cal especificar-la detalladament)</t>
  </si>
  <si>
    <t>El conjunt arc-taula ha de permetre un fàcil accés al pacient en cas d'emergència.</t>
  </si>
  <si>
    <t>Capacitat d'integració de l'injector, preferentment sense fils, wifi.</t>
  </si>
  <si>
    <t>Ha d'incorporar suports per a accessoris a banda i banda de la taula.</t>
  </si>
  <si>
    <t>Accessoris inclosos:</t>
  </si>
  <si>
    <t>— Matalàs radiotransparent per a pacient (els dos taulells)</t>
  </si>
  <si>
    <t>— Un suport pel cap (taulell vascular)</t>
  </si>
  <si>
    <t>— Dos suports de braços de fibra de carboni i radiotransparents</t>
  </si>
  <si>
    <t>— Pedal sense cables per accionar escòpia i adquisició.</t>
  </si>
  <si>
    <t>— Dos carros per intercanvi de taulells i guardar el que no s'està utilitzant</t>
  </si>
  <si>
    <t xml:space="preserve">— Faldilles de protecció suspeses a la taula del pacient, indicar mides i prestacions. </t>
  </si>
  <si>
    <t>Tècniques de reducció de dosi. Cal incloure l'estudi o certificació corresponent.</t>
  </si>
  <si>
    <t>Mida de píxel igual o inferior a 154 µm</t>
  </si>
  <si>
    <t>Major nombre de grandàries de camp reals (FOV) superior a 5.</t>
  </si>
  <si>
    <t>1.2. Sistema de visualització de les imatges radiogràfiques i altres imatges a la sala d'exploració</t>
  </si>
  <si>
    <t>Alta resolució, apte per a imatges radiològiques en alta definició (mínim 8 Mpx).</t>
  </si>
  <si>
    <t>Intensitat lumínica amb un mínim de 400 Cd/m2.</t>
  </si>
  <si>
    <t>Grau mèdic.</t>
  </si>
  <si>
    <t>Matriu de vídeo per permetre l'entrada de, com a mínim, 8 senyals de vídeo de diferents fonts de forma simultània i presentació de, com a mínim, 8 imatges diferents al monitor de la sala d'exploració.</t>
  </si>
  <si>
    <t>Cal incloure connectors per entrada de senyals de vídeo ubicats segons les necessitats assistencials (màxim 4) dins de la sala, per facilitar la connexió de qualsevol equip, sigui quina sigui la seva posició.</t>
  </si>
  <si>
    <t>Racks centralitzats de servidors per unificació de CPU dels diferents equipaments presents a la sala de control.</t>
  </si>
  <si>
    <t>Sistema de comunicació entre sala de control i quiròfan.</t>
  </si>
  <si>
    <t xml:space="preserve">Sistema de visualització i estació de treball </t>
  </si>
  <si>
    <t>2 monitors TFT-LCD de 22", com a mínim, per al control i revisió de les imatges.</t>
  </si>
  <si>
    <t>1 monitor TFT-LCD de 22'', com a mínim, per a la gestió del sistema</t>
  </si>
  <si>
    <t>Sistema de processament, visualització i emmagatzematge digital multimodalitat. Programari i funcions del sistema:</t>
  </si>
  <si>
    <t>Processament, visualització i emmagatzematge digital, incloses angiografia per sostracció digital, radiologia digital, tècniques avançades per a cirurgia vascular i tècniques avançades en 3D, CT.</t>
  </si>
  <si>
    <t>Rangs d'adquisició d'imatge d'almenys 15 imatges per segon.</t>
  </si>
  <si>
    <t>Angiografia rotacional.</t>
  </si>
  <si>
    <t>Adquisició i reconstrucció 3D:</t>
  </si>
  <si>
    <t xml:space="preserve">   — Eina per a l'anàlisi de vasos en 3D.</t>
  </si>
  <si>
    <t>Procediments estructurals:</t>
  </si>
  <si>
    <t>Eines de segmentació d'imatge 3D.</t>
  </si>
  <si>
    <t>Mesurament d'angles i longituds.</t>
  </si>
  <si>
    <t>Programes o aplicacions d'interès per a estudis diagnòstics i terapèutics específics per a vascular.</t>
  </si>
  <si>
    <t>Quantificació vascular.</t>
  </si>
  <si>
    <t>Sistema d'adquisició de fluoroscòpia amb sostracció i sense de manera simultània i Bolus Chase</t>
  </si>
  <si>
    <t>1.3. Sistema de processament i programari i connectivitat</t>
  </si>
  <si>
    <t>Connexió al sistema d'arxiu PACS:</t>
  </si>
  <si>
    <t>L’equipament ha de suportar els següents serveis DICOM 3.0:</t>
  </si>
  <si>
    <t>—DICOM Query/Retrieve</t>
  </si>
  <si>
    <t>—DICOM Print</t>
  </si>
  <si>
    <t>—DICOM Worklist</t>
  </si>
  <si>
    <t>—DICOM MPPS</t>
  </si>
  <si>
    <t>—DICOM DSR</t>
  </si>
  <si>
    <t>Cal incloure DICOM Conformance Statement</t>
  </si>
  <si>
    <t>Solució multimarca, que pugui treballar amb les aplicacions disponibles sobre imatges d'altres marques comercials.</t>
  </si>
  <si>
    <t>Es realitzarà tota la configuració de l'equip per part de l'adjudicatari en col·laboració amb el departament d'IT del centre.</t>
  </si>
  <si>
    <t>Capacitat d'exportar valors estructurats (RAW, HL7)</t>
  </si>
  <si>
    <t xml:space="preserve">Ecògraf d'alta gamma </t>
  </si>
  <si>
    <t>Ecògraf de gamma alta amb almenys 4.5 milions de canals digitals i rang dinàmic superior a 270 dB.</t>
  </si>
  <si>
    <t>Monitor LCD pla d'un mínim de 21,5 “ i alta resolució HD (1920x1080).</t>
  </si>
  <si>
    <t>Panell de control equipat amb pantalla tàctil d'almenys 12" per simplificar el flux de treball de l'equip.</t>
  </si>
  <si>
    <t>Almenys 3 ports de connexió de sondes amb selecció automàtica del model a usar.</t>
  </si>
  <si>
    <t>Equipament de sondes: sonda lineal amb rang aproximat de freqüències de 3 a 12 MHz, sonda convex amb rang aproximat de freqüències d'1 a 5 MHz i sonda sectorial amb rang aproximat de freqüències d'1 a 5 MHz</t>
  </si>
  <si>
    <t>1.4. Accessoris i complements</t>
  </si>
  <si>
    <t>IVUS</t>
  </si>
  <si>
    <r>
      <t>Antiparpelleig (</t>
    </r>
    <r>
      <rPr>
        <i/>
        <sz val="10"/>
        <rFont val="Arial"/>
        <family val="2"/>
      </rPr>
      <t>flicker-free</t>
    </r>
    <r>
      <rPr>
        <sz val="10"/>
        <rFont val="Arial"/>
        <family val="2"/>
      </rPr>
      <t>), control automàtic de brillantor, antireflexos.</t>
    </r>
  </si>
  <si>
    <r>
      <t xml:space="preserve">   — </t>
    </r>
    <r>
      <rPr>
        <i/>
        <sz val="10"/>
        <rFont val="Arial"/>
        <family val="2"/>
      </rPr>
      <t>Roadmapping</t>
    </r>
    <r>
      <rPr>
        <sz val="10"/>
        <rFont val="Arial"/>
        <family val="2"/>
      </rPr>
      <t xml:space="preserve"> 3D superposat a l'escòpia i sincronitzat amb l'arc.</t>
    </r>
  </si>
  <si>
    <r>
      <t>Programari (</t>
    </r>
    <r>
      <rPr>
        <i/>
        <sz val="10"/>
        <rFont val="Arial"/>
        <family val="2"/>
      </rPr>
      <t>software</t>
    </r>
    <r>
      <rPr>
        <sz val="10"/>
        <rFont val="Arial"/>
        <family val="2"/>
      </rPr>
      <t>) específic per a la fusió d'imatge d'escòpia amb TACs previs per a la planificació de cirurgia vascular EVAR FEVAR TEVAR. Eines per al tractament d'endofuites i puncions que permeti la superposició del TAC previ del pacient o el realitzat en el propi angiògraf amb la fluoroscòpia en temps real.</t>
    </r>
  </si>
  <si>
    <r>
      <t xml:space="preserve">Tècniques de fluoroscòpia </t>
    </r>
    <r>
      <rPr>
        <i/>
        <sz val="10"/>
        <rFont val="Arial"/>
        <family val="2"/>
      </rPr>
      <t>roadmapping</t>
    </r>
    <r>
      <rPr>
        <sz val="10"/>
        <rFont val="Arial"/>
        <family val="2"/>
      </rPr>
      <t xml:space="preserve"> 2D i 3D (escòpia i moviment de l'arc).</t>
    </r>
  </si>
  <si>
    <r>
      <t xml:space="preserve">Xarxa </t>
    </r>
    <r>
      <rPr>
        <i/>
        <sz val="10"/>
        <rFont val="Arial"/>
        <family val="2"/>
      </rPr>
      <t xml:space="preserve">Ethernet </t>
    </r>
    <r>
      <rPr>
        <sz val="10"/>
        <rFont val="Arial"/>
        <family val="2"/>
      </rPr>
      <t>per a la connectivitat a la xarxa de l'Hospital.</t>
    </r>
  </si>
  <si>
    <t>—DICOM Store</t>
  </si>
  <si>
    <r>
      <t>Fotogrames per segon (</t>
    </r>
    <r>
      <rPr>
        <i/>
        <sz val="10"/>
        <rFont val="Arial"/>
        <family val="2"/>
      </rPr>
      <t>frame rate</t>
    </r>
    <r>
      <rPr>
        <sz val="10"/>
        <rFont val="Arial"/>
        <family val="2"/>
      </rPr>
      <t>) superiors a 1.800 fps (imatges per segon).</t>
    </r>
  </si>
  <si>
    <t>1.5. Implantació, lliurament i instal·lació i formació</t>
  </si>
  <si>
    <t>Lliurar esquemes i plànols d'implantació recomanats de l'equip ofert.</t>
  </si>
  <si>
    <t>Formació</t>
  </si>
  <si>
    <t>El proveïdor es compromet a formar adequadament al personal assistencial, de manteniment i d’electromedicina del Centre (tots el torns) mitjançant cursets i documentació tècnica adient i l'indicat a continuació.</t>
  </si>
  <si>
    <t>Les despeses corresponents van a càrrec de l’adjudicatari i la formació s'ha de fer segons indiqui el centre. L’horari de formació el proposarà el Centre.</t>
  </si>
  <si>
    <t>Cal incloure a l’oferta tècnica un programa de formació indicant la durada i el contingut d’aquest, detallat pels diferents perfils de professionals a que va adreçat l'equipament.</t>
  </si>
  <si>
    <t>Implantació i lliurament</t>
  </si>
  <si>
    <t>Proposta d’implantació de la sala. Optimització i integració amb els equips de tercers que permetin, principalment, la realització de procediments quirúrgics. Humanització de la sala.</t>
  </si>
  <si>
    <t>Proposta organitzativa d'actuació davant qualsevol incidència o actuació envers la instal·lació (cronograma, coordinació d'implantació amb els diferents agents implicats en el projecte, com per exemple l'obra o altres adjudicataris, etc.)</t>
  </si>
  <si>
    <t>Es valorarà la proposta formativa a nivell d'usuari amb adaptació d'horaris, continguts, durada i seguiment.</t>
  </si>
  <si>
    <t>Subministrament d'un angiògraf vascular per al bloc quirúrgic de l'Hospital Universitari Arnau de Vilanova</t>
  </si>
  <si>
    <t>Equip d'angiografia digital vascular HUAV</t>
  </si>
  <si>
    <t xml:space="preserve">Sistema d'ecografia intravascular (IVUS) </t>
  </si>
  <si>
    <t>Panell de control amb pantalla tàctil</t>
  </si>
  <si>
    <t>Incloses les opcions clíniques necessàries per dur a terme estudis abdominals i vasculars.</t>
  </si>
  <si>
    <t>Incloses les opcions clíniques necessàries per dur a terme estudis intravasculars</t>
  </si>
  <si>
    <t>L'equip s'ha de poder integrar en major o menor grau amb el sistema d'angiografia, sense carro individual. Visualització en el monitor principal de l'angiògraf.</t>
  </si>
  <si>
    <t xml:space="preserve">Moviments aproximats motoritzats de la columna: 
- Regulació d'altura del taulell quirúrgic vascular entre 750 a 1450 mm.
- Regulació d'altura del taulell universal entre 600 i 1300 mm,
- Trendelenburg / Anti-Trendelenburg  80º / 80º 
- Inclinacions laterals  45º / 45º </t>
  </si>
  <si>
    <t>Cal incloure tot el cablejat i altres elements necessaris pel correcte funcionament de tot el sistema i accessoris demanats, i en cas de ser necessari, el fungible per les formacions i inici de l'activitat.</t>
  </si>
  <si>
    <t>Inclusió de fungible addicional al demanat (sondes-catèters de l'IVUS). Sense comptar formacions i inici d'activitat. Indicar la quantitat de catèters addicionals inclosos.</t>
  </si>
  <si>
    <t>L'adjudicatari de l'equip haurà de coordinar-se amb l'obra i altres empreses adjudicatàries d'equipament amb interferència amb obra en el moment de la instal·lació, per garantir la correcta instal·lació del conjunt d'equipament i un òptim funcionament assistencial.</t>
  </si>
  <si>
    <t>Major autonomia del SAI, superior a la demanada (indicar en minuts)</t>
  </si>
  <si>
    <t>Servei tècnic durant el període de garantia comercial i legal</t>
  </si>
  <si>
    <t>Veure Annex T2. Condicions d'instal·lació</t>
  </si>
  <si>
    <t>Millora de l'horari d'atenció del servei tècnic en dies laborables/festius</t>
  </si>
  <si>
    <t xml:space="preserve">Ubicació i disponibilitat de tècnics especialitzats en l'equip </t>
  </si>
  <si>
    <t>Major capacitat calòrica de l'ànode, en HU/min.</t>
  </si>
  <si>
    <t>Carros de transport dels taulells motoritzats (sistema autònom de bateries)</t>
  </si>
  <si>
    <t>Mida de pantalla dels monitors  més gran de 55"</t>
  </si>
  <si>
    <t>Sistema d'ecografia intravascular (IVUS) completament integrat al sistema d'angiografia, amb gestió complerta des de la consola tàctil de control de l'Angiògraf al mateix interface d'usuari per facilitar la funcionalitat des del propi camp quirúrgic.</t>
  </si>
  <si>
    <t xml:space="preserve">Dos monitors FHD muntats sobre suport o estructura de sostre perfectament integrats, B/N i Color, d'un mínim de 55” (el suport/estructura de sostre es compra en una licitació a banda, no s'ha d'incloure a l'oferta) </t>
  </si>
  <si>
    <t>Es valorarà positivament que l’equip pugui estar fora de la zona d’actuació quirúrgica quan no estigui en ús, per no interferir en la correcta difusió del flux laminar (allargar les guies per poder aparcar l’equip fora del flux laminar. Cal presentar plànol d’implantació</t>
  </si>
  <si>
    <t>SCS-2027-2</t>
  </si>
  <si>
    <t>— Carro per emmagatzematge d'accessoris.</t>
  </si>
  <si>
    <t>Desplaçament transversal de l'Arc en C en posició frontal respecte a la taula ≥ 230cm totals i com a mínim 115 cm simètrics al centre de la taula i detector. Aquesta característica ha de permetre una cobertura completa del pacient de costat a costat sense necessitat de moure la taula, la qual cosa optimitza el flux de treball i millora l'eficiència durant els procediments. A més, el sistema ha de permetre una cobertura simètrica del pacient mantenint la taula centrada a l'eix, evitant reposicionaments innecessaris i facilitant treballar per ambdós costats.</t>
  </si>
  <si>
    <t>Un cop signat el contracte es farà una primera reunió de coordinació entre adjudicatari i obra per establir els requeriments de preinstal·lació de l'equip que afecten a l'obra. Si en el moment d'instal·lar l'equip cal fer adequacions a la sala i aquestes no es van especificar a la reunió de coordinació, les haurà d'assumir l'adjudicatari.</t>
  </si>
  <si>
    <t xml:space="preserve">Compromís de realitzar, com a mínim, les tasques d'adequació i d'instal·lació indicades en el plec de prescripcions tècniques. </t>
  </si>
  <si>
    <t>Equipament de sondes: catèters digitals. Cal incloure els catèters necessaris per les formacions i inici de l'activitat (primer mes). Adjuntar catàleg de tots els catèters compatibles i principals característiques.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</si>
</sst>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28" x14ac:knownFonts="1">
    <font>
      <sz val="11"/>
      <color theme="1"/>
      <name val="Calibri"/>
      <family val="2"/>
      <scheme val="minor"/>
    </font>
    <font>
      <sz val="11"/>
      <color theme="1"/>
      <name val="Calibri"/>
      <family val="2"/>
      <scheme val="minor"/>
    </font>
    <font>
      <b/>
      <sz val="14"/>
      <color indexed="8"/>
      <name val="Arial"/>
      <family val="2"/>
    </font>
    <font>
      <sz val="10"/>
      <color indexed="8"/>
      <name val="Arial"/>
      <family val="2"/>
    </font>
    <font>
      <sz val="9"/>
      <color indexed="8"/>
      <name val="Arial"/>
      <family val="2"/>
    </font>
    <font>
      <b/>
      <sz val="9"/>
      <color indexed="8"/>
      <name val="Arial"/>
      <family val="2"/>
    </font>
    <font>
      <sz val="10"/>
      <color theme="1"/>
      <name val="Arial"/>
      <family val="2"/>
    </font>
    <font>
      <b/>
      <sz val="10"/>
      <color theme="1"/>
      <name val="Arial"/>
      <family val="2"/>
    </font>
    <font>
      <sz val="10"/>
      <color rgb="FF000000"/>
      <name val="Arial"/>
      <family val="2"/>
    </font>
    <font>
      <sz val="10"/>
      <name val="Arial"/>
      <family val="2"/>
    </font>
    <font>
      <b/>
      <sz val="10"/>
      <color rgb="FFFF0000"/>
      <name val="Arial"/>
      <family val="2"/>
    </font>
    <font>
      <b/>
      <sz val="10"/>
      <name val="Arial"/>
      <family val="2"/>
    </font>
    <font>
      <u/>
      <sz val="11"/>
      <color theme="10"/>
      <name val="Calibri"/>
      <family val="2"/>
    </font>
    <font>
      <sz val="9"/>
      <color theme="1"/>
      <name val="Arial"/>
      <family val="2"/>
    </font>
    <font>
      <sz val="9"/>
      <name val="Arial"/>
      <family val="2"/>
    </font>
    <font>
      <u/>
      <sz val="10"/>
      <color theme="10"/>
      <name val="Arial"/>
      <family val="2"/>
    </font>
    <font>
      <b/>
      <sz val="11"/>
      <name val="Arial"/>
      <family val="2"/>
    </font>
    <font>
      <sz val="11"/>
      <color theme="1"/>
      <name val="Arial"/>
      <family val="2"/>
    </font>
    <font>
      <b/>
      <sz val="9"/>
      <name val="Arial"/>
      <family val="2"/>
    </font>
    <font>
      <b/>
      <sz val="11"/>
      <color indexed="8"/>
      <name val="Arial"/>
      <family val="2"/>
    </font>
    <font>
      <sz val="11"/>
      <name val="Arial"/>
      <family val="2"/>
    </font>
    <font>
      <sz val="9"/>
      <color rgb="FFFF0000"/>
      <name val="Arial"/>
      <family val="2"/>
    </font>
    <font>
      <b/>
      <u/>
      <sz val="10"/>
      <color theme="1"/>
      <name val="Arial"/>
      <family val="2"/>
    </font>
    <font>
      <u/>
      <sz val="10"/>
      <name val="Arial"/>
      <family val="2"/>
    </font>
    <font>
      <u/>
      <sz val="11"/>
      <name val="Arial"/>
      <family val="2"/>
    </font>
    <font>
      <b/>
      <u/>
      <sz val="10"/>
      <name val="Arial"/>
      <family val="2"/>
    </font>
    <font>
      <i/>
      <sz val="10"/>
      <name val="Arial"/>
      <family val="2"/>
    </font>
    <font>
      <sz val="10"/>
      <color theme="0"/>
      <name val="Arial"/>
      <family val="2"/>
    </font>
  </fonts>
  <fills count="7">
    <fill>
      <patternFill patternType="none"/>
    </fill>
    <fill>
      <patternFill patternType="gray125"/>
    </fill>
    <fill>
      <patternFill patternType="solid">
        <fgColor indexed="22"/>
        <bgColor indexed="0"/>
      </patternFill>
    </fill>
    <fill>
      <patternFill patternType="solid">
        <fgColor theme="0"/>
        <bgColor indexed="64"/>
      </patternFill>
    </fill>
    <fill>
      <patternFill patternType="solid">
        <fgColor rgb="FFD8E4BC"/>
        <bgColor indexed="64"/>
      </patternFill>
    </fill>
    <fill>
      <patternFill patternType="solid">
        <fgColor rgb="FFC5D9F1"/>
        <bgColor indexed="64"/>
      </patternFill>
    </fill>
    <fill>
      <patternFill patternType="solid">
        <fgColor theme="4" tint="0.59999389629810485"/>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22"/>
      </right>
      <top style="thin">
        <color indexed="64"/>
      </top>
      <bottom/>
      <diagonal/>
    </border>
    <border>
      <left style="thin">
        <color indexed="22"/>
      </left>
      <right/>
      <top style="thin">
        <color indexed="22"/>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22"/>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22"/>
      </right>
      <top/>
      <bottom style="thin">
        <color indexed="64"/>
      </bottom>
      <diagonal/>
    </border>
    <border>
      <left style="thin">
        <color indexed="22"/>
      </left>
      <right/>
      <top style="thin">
        <color indexed="2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22"/>
      </bottom>
      <diagonal/>
    </border>
    <border>
      <left/>
      <right/>
      <top/>
      <bottom style="thin">
        <color indexed="64"/>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thin">
        <color theme="0" tint="-0.14993743705557422"/>
      </right>
      <top/>
      <bottom/>
      <diagonal/>
    </border>
    <border>
      <left style="thin">
        <color theme="0" tint="-0.14993743705557422"/>
      </left>
      <right style="thin">
        <color theme="0" tint="-0.14993743705557422"/>
      </right>
      <top/>
      <bottom style="thin">
        <color theme="0" tint="-0.14993743705557422"/>
      </bottom>
      <diagonal/>
    </border>
    <border>
      <left/>
      <right style="thin">
        <color theme="0" tint="-0.14993743705557422"/>
      </right>
      <top/>
      <bottom/>
      <diagonal/>
    </border>
    <border>
      <left style="thin">
        <color theme="0" tint="-0.14993743705557422"/>
      </left>
      <right/>
      <top style="thin">
        <color theme="0" tint="-0.14993743705557422"/>
      </top>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indexed="8"/>
      </left>
      <right style="thin">
        <color indexed="8"/>
      </right>
      <top style="thin">
        <color indexed="8"/>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theme="0" tint="-0.14990691854609822"/>
      </left>
      <right/>
      <top style="thin">
        <color theme="0" tint="-0.14990691854609822"/>
      </top>
      <bottom style="thin">
        <color theme="0" tint="-0.14990691854609822"/>
      </bottom>
      <diagonal/>
    </border>
  </borders>
  <cellStyleXfs count="6">
    <xf numFmtId="0" fontId="0" fillId="0" borderId="0"/>
    <xf numFmtId="0" fontId="1" fillId="0" borderId="0"/>
    <xf numFmtId="0" fontId="12" fillId="0" borderId="0" applyNumberFormat="0" applyFill="0" applyBorder="0" applyAlignment="0" applyProtection="0">
      <alignment vertical="top"/>
      <protection locked="0"/>
    </xf>
    <xf numFmtId="44" fontId="1" fillId="0" borderId="0" applyFont="0" applyFill="0" applyBorder="0" applyAlignment="0" applyProtection="0"/>
    <xf numFmtId="0" fontId="1" fillId="0" borderId="0"/>
    <xf numFmtId="0" fontId="3" fillId="0" borderId="0"/>
  </cellStyleXfs>
  <cellXfs count="181">
    <xf numFmtId="0" fontId="0" fillId="0" borderId="0" xfId="0"/>
    <xf numFmtId="0" fontId="6" fillId="0" borderId="20" xfId="1" applyFont="1" applyBorder="1" applyAlignment="1">
      <alignment vertical="center" wrapText="1"/>
    </xf>
    <xf numFmtId="0" fontId="6" fillId="0" borderId="12" xfId="1" applyFont="1" applyBorder="1" applyAlignment="1">
      <alignment vertical="center" wrapText="1"/>
    </xf>
    <xf numFmtId="44" fontId="0" fillId="0" borderId="0" xfId="3" applyFont="1"/>
    <xf numFmtId="0" fontId="0" fillId="0" borderId="0" xfId="0" applyAlignment="1">
      <alignment horizontal="center"/>
    </xf>
    <xf numFmtId="0" fontId="3" fillId="3" borderId="0" xfId="0" applyFont="1" applyFill="1" applyBorder="1" applyAlignment="1" applyProtection="1">
      <alignment vertical="center" wrapText="1"/>
    </xf>
    <xf numFmtId="0" fontId="3" fillId="0" borderId="29" xfId="0" applyFont="1" applyBorder="1" applyAlignment="1">
      <alignment horizontal="right" vertical="center" wrapText="1"/>
    </xf>
    <xf numFmtId="0" fontId="6" fillId="0" borderId="0" xfId="0" applyFont="1"/>
    <xf numFmtId="0" fontId="3" fillId="0" borderId="30" xfId="0" applyFont="1" applyBorder="1" applyAlignment="1" applyProtection="1">
      <alignment horizontal="left" vertical="center" wrapText="1"/>
      <protection locked="0"/>
    </xf>
    <xf numFmtId="0" fontId="6" fillId="0" borderId="0" xfId="0" applyFont="1" applyAlignment="1">
      <alignment horizontal="left"/>
    </xf>
    <xf numFmtId="0" fontId="4" fillId="2" borderId="31" xfId="0" applyFont="1" applyFill="1" applyBorder="1" applyAlignment="1" applyProtection="1">
      <alignment horizontal="left" vertical="center"/>
    </xf>
    <xf numFmtId="0" fontId="4" fillId="2" borderId="31" xfId="0" applyFont="1" applyFill="1" applyBorder="1" applyAlignment="1" applyProtection="1">
      <alignment horizontal="right" vertical="center"/>
    </xf>
    <xf numFmtId="0" fontId="4" fillId="2" borderId="31" xfId="0" applyFont="1" applyFill="1" applyBorder="1" applyAlignment="1" applyProtection="1">
      <alignment horizontal="left" vertical="center"/>
      <protection locked="0"/>
    </xf>
    <xf numFmtId="0" fontId="13" fillId="0" borderId="0" xfId="0" applyFont="1" applyAlignment="1">
      <alignment horizontal="left"/>
    </xf>
    <xf numFmtId="0" fontId="14" fillId="0" borderId="0" xfId="0" applyFont="1" applyFill="1" applyBorder="1" applyAlignment="1" applyProtection="1">
      <alignment vertical="center" wrapText="1"/>
    </xf>
    <xf numFmtId="0" fontId="13" fillId="0" borderId="0" xfId="0" applyFont="1"/>
    <xf numFmtId="0" fontId="13" fillId="0" borderId="0" xfId="0" applyFont="1" applyBorder="1" applyAlignment="1">
      <alignment horizontal="left"/>
    </xf>
    <xf numFmtId="0" fontId="13" fillId="0" borderId="0" xfId="0" applyFont="1" applyBorder="1"/>
    <xf numFmtId="0" fontId="15" fillId="0" borderId="0" xfId="2" applyFont="1" applyAlignment="1" applyProtection="1"/>
    <xf numFmtId="0" fontId="0" fillId="0" borderId="0" xfId="0" applyAlignment="1">
      <alignment wrapText="1"/>
    </xf>
    <xf numFmtId="0" fontId="0" fillId="0" borderId="0" xfId="0" applyAlignment="1">
      <alignment horizontal="center" wrapText="1"/>
    </xf>
    <xf numFmtId="0" fontId="16" fillId="4" borderId="1" xfId="0" applyFont="1" applyFill="1" applyBorder="1" applyAlignment="1">
      <alignment horizontal="left" vertical="center" wrapText="1"/>
    </xf>
    <xf numFmtId="0" fontId="16" fillId="4" borderId="19" xfId="0" applyFont="1" applyFill="1" applyBorder="1" applyAlignment="1">
      <alignment horizontal="center" vertical="center" wrapText="1"/>
    </xf>
    <xf numFmtId="0" fontId="17" fillId="0" borderId="11" xfId="0" applyFont="1" applyBorder="1" applyAlignment="1">
      <alignment wrapText="1"/>
    </xf>
    <xf numFmtId="0" fontId="0" fillId="0" borderId="0" xfId="0" applyBorder="1" applyAlignment="1">
      <alignment wrapText="1"/>
    </xf>
    <xf numFmtId="0" fontId="0" fillId="0" borderId="0" xfId="0" applyFill="1" applyAlignment="1">
      <alignment wrapText="1"/>
    </xf>
    <xf numFmtId="0" fontId="0" fillId="0" borderId="0" xfId="0" applyBorder="1" applyAlignment="1">
      <alignment horizontal="center" wrapText="1"/>
    </xf>
    <xf numFmtId="0" fontId="15" fillId="0" borderId="0" xfId="2" applyFont="1" applyBorder="1" applyAlignment="1" applyProtection="1">
      <alignment horizontal="right" vertical="center"/>
    </xf>
    <xf numFmtId="0" fontId="9" fillId="5" borderId="22" xfId="0" applyFont="1" applyFill="1" applyBorder="1" applyAlignment="1" applyProtection="1">
      <alignment horizontal="left" vertical="center" wrapText="1"/>
      <protection locked="0"/>
    </xf>
    <xf numFmtId="0" fontId="14" fillId="0" borderId="0" xfId="0" applyFont="1" applyFill="1" applyBorder="1" applyAlignment="1" applyProtection="1">
      <alignment vertical="center"/>
    </xf>
    <xf numFmtId="0" fontId="12" fillId="0" borderId="0" xfId="2" applyAlignment="1" applyProtection="1">
      <alignment vertical="center"/>
    </xf>
    <xf numFmtId="0" fontId="19" fillId="4" borderId="1" xfId="0" applyFont="1" applyFill="1" applyBorder="1" applyAlignment="1">
      <alignment horizontal="left" vertical="center" wrapText="1"/>
    </xf>
    <xf numFmtId="0" fontId="18" fillId="4" borderId="19" xfId="0" applyFont="1" applyFill="1" applyBorder="1" applyAlignment="1">
      <alignment horizontal="right" vertical="center" wrapText="1"/>
    </xf>
    <xf numFmtId="0" fontId="6" fillId="0" borderId="16" xfId="1" applyFont="1" applyBorder="1" applyAlignment="1">
      <alignment vertical="center" wrapText="1"/>
    </xf>
    <xf numFmtId="0" fontId="6" fillId="0" borderId="2" xfId="1" applyFont="1" applyBorder="1" applyAlignment="1">
      <alignment vertical="center" wrapText="1"/>
    </xf>
    <xf numFmtId="0" fontId="16" fillId="4" borderId="3" xfId="0" applyFont="1" applyFill="1" applyBorder="1" applyAlignment="1">
      <alignment horizontal="center" vertical="center" wrapText="1"/>
    </xf>
    <xf numFmtId="0" fontId="17" fillId="0" borderId="12" xfId="0" applyFont="1" applyBorder="1" applyAlignment="1">
      <alignment wrapText="1"/>
    </xf>
    <xf numFmtId="0" fontId="17" fillId="0" borderId="16" xfId="0" applyFont="1" applyBorder="1" applyAlignment="1">
      <alignment wrapText="1"/>
    </xf>
    <xf numFmtId="2" fontId="9" fillId="0" borderId="11" xfId="1" applyNumberFormat="1" applyFont="1" applyBorder="1" applyAlignment="1">
      <alignment vertical="center" wrapText="1"/>
    </xf>
    <xf numFmtId="0" fontId="9" fillId="0" borderId="11" xfId="1" applyFont="1" applyBorder="1" applyAlignment="1">
      <alignment horizontal="center" vertical="center" wrapText="1"/>
    </xf>
    <xf numFmtId="0" fontId="9" fillId="0" borderId="2" xfId="1" applyFont="1" applyBorder="1" applyAlignment="1" applyProtection="1">
      <alignment horizontal="left" vertical="center" wrapText="1"/>
      <protection locked="0"/>
    </xf>
    <xf numFmtId="0" fontId="11" fillId="0" borderId="10" xfId="1" applyFont="1" applyBorder="1" applyAlignment="1">
      <alignment horizontal="left" vertical="top" wrapText="1"/>
    </xf>
    <xf numFmtId="0" fontId="9" fillId="5" borderId="32" xfId="0" applyFont="1" applyFill="1" applyBorder="1" applyAlignment="1" applyProtection="1">
      <alignment horizontal="left" vertical="top" wrapText="1"/>
      <protection locked="0"/>
    </xf>
    <xf numFmtId="0" fontId="17" fillId="0" borderId="0" xfId="1" applyFont="1" applyAlignment="1">
      <alignment vertical="center" wrapText="1"/>
    </xf>
    <xf numFmtId="0" fontId="17" fillId="0" borderId="4" xfId="0" applyFont="1" applyFill="1" applyBorder="1" applyAlignment="1">
      <alignment horizontal="center" wrapText="1"/>
    </xf>
    <xf numFmtId="0" fontId="17" fillId="0" borderId="11" xfId="0" applyFont="1" applyFill="1" applyBorder="1" applyAlignment="1">
      <alignment horizontal="center" wrapText="1"/>
    </xf>
    <xf numFmtId="0" fontId="17" fillId="0" borderId="10" xfId="0" applyFont="1" applyFill="1" applyBorder="1" applyAlignment="1">
      <alignment horizontal="center" wrapText="1"/>
    </xf>
    <xf numFmtId="0" fontId="17" fillId="0" borderId="15" xfId="0" applyFont="1" applyFill="1" applyBorder="1" applyAlignment="1">
      <alignment horizontal="center" wrapText="1"/>
    </xf>
    <xf numFmtId="0" fontId="21" fillId="0" borderId="0" xfId="0" applyFont="1" applyAlignment="1">
      <alignment wrapText="1"/>
    </xf>
    <xf numFmtId="0" fontId="21" fillId="0" borderId="0" xfId="0" applyFont="1"/>
    <xf numFmtId="0" fontId="9" fillId="5" borderId="34" xfId="0" applyFont="1" applyFill="1" applyBorder="1" applyAlignment="1" applyProtection="1">
      <alignment horizontal="left" vertical="top" wrapText="1"/>
      <protection locked="0"/>
    </xf>
    <xf numFmtId="0" fontId="9" fillId="5" borderId="35" xfId="0" applyFont="1" applyFill="1" applyBorder="1" applyAlignment="1" applyProtection="1">
      <alignment horizontal="left" vertical="top" wrapText="1"/>
      <protection locked="0"/>
    </xf>
    <xf numFmtId="2" fontId="9" fillId="0" borderId="15" xfId="1" applyNumberFormat="1" applyFont="1" applyBorder="1" applyAlignment="1">
      <alignment vertical="center" wrapText="1"/>
    </xf>
    <xf numFmtId="0" fontId="1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20" fillId="0" borderId="23" xfId="1" applyFont="1" applyBorder="1" applyAlignment="1">
      <alignment vertical="center" wrapText="1"/>
    </xf>
    <xf numFmtId="0" fontId="12" fillId="0" borderId="0" xfId="2" applyAlignment="1" applyProtection="1"/>
    <xf numFmtId="0" fontId="11" fillId="0" borderId="4" xfId="1" applyFont="1" applyBorder="1" applyAlignment="1">
      <alignment horizontal="center" vertical="center" wrapText="1"/>
    </xf>
    <xf numFmtId="0" fontId="9" fillId="5" borderId="33" xfId="0" applyFont="1" applyFill="1" applyBorder="1" applyAlignment="1" applyProtection="1">
      <alignment horizontal="left" vertical="center" wrapText="1"/>
      <protection locked="0"/>
    </xf>
    <xf numFmtId="0" fontId="9" fillId="5" borderId="34" xfId="0" applyFont="1" applyFill="1" applyBorder="1" applyAlignment="1" applyProtection="1">
      <alignment horizontal="left" vertical="center" wrapText="1"/>
      <protection locked="0"/>
    </xf>
    <xf numFmtId="0" fontId="9" fillId="5" borderId="35" xfId="0" applyFont="1" applyFill="1" applyBorder="1" applyAlignment="1" applyProtection="1">
      <alignment horizontal="left" vertical="center" wrapText="1"/>
      <protection locked="0"/>
    </xf>
    <xf numFmtId="0" fontId="10" fillId="0" borderId="0" xfId="1" applyFont="1" applyBorder="1" applyAlignment="1">
      <alignment horizontal="left" vertical="top"/>
    </xf>
    <xf numFmtId="0" fontId="19" fillId="4" borderId="3" xfId="0" applyFont="1" applyFill="1" applyBorder="1" applyAlignment="1">
      <alignment horizontal="left" vertical="center" wrapText="1"/>
    </xf>
    <xf numFmtId="0" fontId="9" fillId="0" borderId="6" xfId="1" applyFont="1" applyBorder="1" applyAlignment="1">
      <alignment horizontal="right" vertical="top" wrapText="1"/>
    </xf>
    <xf numFmtId="0" fontId="9" fillId="0" borderId="18" xfId="1" applyFont="1" applyBorder="1" applyAlignment="1">
      <alignment horizontal="right" vertical="top" wrapText="1"/>
    </xf>
    <xf numFmtId="0" fontId="7" fillId="0" borderId="10" xfId="1" applyFont="1" applyBorder="1" applyAlignment="1">
      <alignment horizontal="left" vertical="center" wrapText="1"/>
    </xf>
    <xf numFmtId="0" fontId="9" fillId="0" borderId="15" xfId="1" applyFont="1" applyBorder="1" applyAlignment="1">
      <alignment horizontal="center" vertical="center" wrapText="1"/>
    </xf>
    <xf numFmtId="0" fontId="9" fillId="0" borderId="15" xfId="1" applyFont="1" applyFill="1" applyBorder="1" applyAlignment="1">
      <alignment horizontal="center" vertical="center" wrapText="1"/>
    </xf>
    <xf numFmtId="0" fontId="9" fillId="5" borderId="33" xfId="0" applyFont="1" applyFill="1" applyBorder="1" applyAlignment="1" applyProtection="1">
      <alignment horizontal="left" vertical="top" wrapText="1"/>
      <protection locked="0"/>
    </xf>
    <xf numFmtId="0" fontId="9" fillId="5" borderId="15" xfId="0" applyFont="1" applyFill="1" applyBorder="1" applyAlignment="1" applyProtection="1">
      <alignment horizontal="left" vertical="top" wrapText="1"/>
      <protection locked="0"/>
    </xf>
    <xf numFmtId="0" fontId="9" fillId="0" borderId="10" xfId="1" applyFont="1" applyFill="1" applyBorder="1" applyAlignment="1">
      <alignment horizontal="left" vertical="top" wrapText="1"/>
    </xf>
    <xf numFmtId="0" fontId="11" fillId="0" borderId="11" xfId="1" applyFont="1" applyBorder="1" applyAlignment="1">
      <alignment horizontal="center" vertical="center" wrapText="1"/>
    </xf>
    <xf numFmtId="0" fontId="9" fillId="0" borderId="10" xfId="1" applyFont="1" applyBorder="1" applyAlignment="1">
      <alignment horizontal="left" vertical="center" wrapText="1"/>
    </xf>
    <xf numFmtId="0" fontId="6" fillId="0" borderId="10" xfId="1" applyFont="1" applyBorder="1" applyAlignment="1">
      <alignment horizontal="left" vertical="top" wrapText="1"/>
    </xf>
    <xf numFmtId="0" fontId="2" fillId="0" borderId="1" xfId="1" applyFont="1" applyBorder="1" applyAlignment="1" applyProtection="1">
      <alignment horizontal="left" vertical="center" wrapText="1"/>
    </xf>
    <xf numFmtId="0" fontId="9" fillId="0" borderId="0" xfId="1" applyFont="1" applyBorder="1" applyAlignment="1">
      <alignment horizontal="left" vertical="center" wrapText="1"/>
    </xf>
    <xf numFmtId="0" fontId="6" fillId="0" borderId="12" xfId="1" applyFont="1" applyBorder="1" applyAlignment="1">
      <alignment vertical="center"/>
    </xf>
    <xf numFmtId="0" fontId="7" fillId="0" borderId="0" xfId="1" applyFont="1" applyAlignment="1">
      <alignment horizontal="left" vertical="center" wrapText="1"/>
    </xf>
    <xf numFmtId="0" fontId="8" fillId="0" borderId="0" xfId="1" applyFont="1" applyFill="1" applyBorder="1" applyAlignment="1">
      <alignment horizontal="left" vertical="center" wrapText="1"/>
    </xf>
    <xf numFmtId="0" fontId="9" fillId="0" borderId="0" xfId="1" applyFont="1" applyBorder="1" applyAlignment="1">
      <alignment horizontal="left" vertical="center" wrapText="1" indent="2"/>
    </xf>
    <xf numFmtId="0" fontId="23" fillId="0" borderId="0" xfId="1" applyFont="1" applyBorder="1" applyAlignment="1">
      <alignment horizontal="left" vertical="center" wrapText="1"/>
    </xf>
    <xf numFmtId="0" fontId="9" fillId="0" borderId="12" xfId="1" applyFont="1" applyBorder="1" applyAlignment="1">
      <alignment vertical="center"/>
    </xf>
    <xf numFmtId="0" fontId="6" fillId="0" borderId="16" xfId="1" applyFont="1" applyBorder="1" applyAlignment="1">
      <alignment vertical="center"/>
    </xf>
    <xf numFmtId="0" fontId="9" fillId="0" borderId="23" xfId="1" applyFont="1" applyBorder="1" applyAlignment="1">
      <alignment horizontal="left" vertical="center" wrapText="1"/>
    </xf>
    <xf numFmtId="2" fontId="19" fillId="4" borderId="19" xfId="0" applyNumberFormat="1" applyFont="1" applyFill="1" applyBorder="1" applyAlignment="1">
      <alignment horizontal="right" vertical="center" wrapText="1"/>
    </xf>
    <xf numFmtId="0" fontId="11" fillId="0" borderId="11" xfId="1" applyFont="1" applyBorder="1" applyAlignment="1">
      <alignment vertical="center" wrapText="1"/>
    </xf>
    <xf numFmtId="0" fontId="11" fillId="0" borderId="15" xfId="1" applyFont="1" applyBorder="1" applyAlignment="1">
      <alignment vertical="center" wrapText="1"/>
    </xf>
    <xf numFmtId="0" fontId="6" fillId="0" borderId="0" xfId="1" applyFont="1" applyBorder="1" applyAlignment="1">
      <alignment vertical="center"/>
    </xf>
    <xf numFmtId="0" fontId="20" fillId="0" borderId="0" xfId="1" applyFont="1" applyAlignment="1">
      <alignment horizontal="left" vertical="top" wrapText="1"/>
    </xf>
    <xf numFmtId="0" fontId="20" fillId="0" borderId="0" xfId="1" applyFont="1" applyAlignment="1">
      <alignment horizontal="center" vertical="center" wrapText="1"/>
    </xf>
    <xf numFmtId="2" fontId="17" fillId="0" borderId="0" xfId="1" applyNumberFormat="1" applyFont="1" applyAlignment="1">
      <alignment vertical="center" wrapText="1"/>
    </xf>
    <xf numFmtId="0" fontId="20" fillId="0" borderId="0" xfId="1" applyFont="1" applyAlignment="1">
      <alignment vertical="top" wrapText="1"/>
    </xf>
    <xf numFmtId="0" fontId="20" fillId="0" borderId="0" xfId="1" applyFont="1" applyAlignment="1">
      <alignment vertical="center" wrapText="1"/>
    </xf>
    <xf numFmtId="0" fontId="20" fillId="0" borderId="0" xfId="1" applyFont="1" applyAlignment="1">
      <alignment horizontal="left" vertical="center" wrapText="1"/>
    </xf>
    <xf numFmtId="0" fontId="17" fillId="0" borderId="0" xfId="0" applyFont="1" applyAlignment="1">
      <alignment vertical="center" wrapText="1"/>
    </xf>
    <xf numFmtId="0" fontId="17" fillId="0" borderId="0" xfId="0" applyFont="1" applyAlignment="1">
      <alignment horizontal="left" vertical="top" wrapText="1"/>
    </xf>
    <xf numFmtId="0" fontId="17" fillId="0" borderId="0" xfId="0" applyFont="1" applyAlignment="1">
      <alignment horizontal="center" vertical="center" wrapText="1"/>
    </xf>
    <xf numFmtId="2" fontId="17" fillId="0" borderId="0" xfId="0" applyNumberFormat="1" applyFont="1" applyAlignment="1">
      <alignment vertical="center" wrapText="1"/>
    </xf>
    <xf numFmtId="0" fontId="20" fillId="0" borderId="0" xfId="0" applyFont="1" applyAlignment="1">
      <alignment vertical="center" wrapText="1"/>
    </xf>
    <xf numFmtId="0" fontId="24" fillId="0" borderId="0" xfId="2" applyFont="1" applyBorder="1" applyAlignment="1" applyProtection="1">
      <alignment horizontal="left" vertical="center" wrapText="1"/>
    </xf>
    <xf numFmtId="0" fontId="9" fillId="0" borderId="12" xfId="1" applyFont="1" applyBorder="1" applyAlignment="1">
      <alignment vertical="center" wrapText="1"/>
    </xf>
    <xf numFmtId="0" fontId="11" fillId="0" borderId="0" xfId="1" applyFont="1" applyBorder="1" applyAlignment="1">
      <alignment horizontal="left" vertical="center" wrapText="1"/>
    </xf>
    <xf numFmtId="2" fontId="11" fillId="0" borderId="4" xfId="1" applyNumberFormat="1" applyFont="1" applyBorder="1" applyAlignment="1">
      <alignment vertical="center" wrapText="1"/>
    </xf>
    <xf numFmtId="0" fontId="11" fillId="0" borderId="0" xfId="1" applyFont="1" applyAlignment="1">
      <alignment horizontal="left" vertical="center" wrapText="1"/>
    </xf>
    <xf numFmtId="2" fontId="11" fillId="0" borderId="11" xfId="1" applyNumberFormat="1" applyFont="1" applyBorder="1" applyAlignment="1">
      <alignment vertical="center" wrapText="1"/>
    </xf>
    <xf numFmtId="0" fontId="25" fillId="0" borderId="0" xfId="1" applyFont="1" applyBorder="1" applyAlignment="1">
      <alignment horizontal="left" vertical="center" wrapText="1"/>
    </xf>
    <xf numFmtId="0" fontId="9" fillId="0" borderId="0" xfId="1" applyFont="1" applyFill="1" applyBorder="1" applyAlignment="1">
      <alignment horizontal="left" vertical="center" wrapText="1"/>
    </xf>
    <xf numFmtId="2" fontId="9" fillId="0" borderId="11" xfId="1" applyNumberFormat="1" applyFont="1" applyBorder="1" applyAlignment="1">
      <alignment vertical="center"/>
    </xf>
    <xf numFmtId="0" fontId="9" fillId="0" borderId="16" xfId="1" applyFont="1" applyBorder="1" applyAlignment="1">
      <alignment vertical="center"/>
    </xf>
    <xf numFmtId="2" fontId="9" fillId="0" borderId="15" xfId="1" applyNumberFormat="1" applyFont="1" applyBorder="1" applyAlignment="1">
      <alignment vertical="center"/>
    </xf>
    <xf numFmtId="0" fontId="11" fillId="0" borderId="11" xfId="1"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16" xfId="1" applyFont="1" applyBorder="1" applyAlignment="1">
      <alignment vertical="center" wrapText="1"/>
    </xf>
    <xf numFmtId="0" fontId="9" fillId="0" borderId="14" xfId="1" applyFont="1" applyBorder="1" applyAlignment="1">
      <alignment horizontal="left" vertical="center" wrapText="1"/>
    </xf>
    <xf numFmtId="0" fontId="9" fillId="0" borderId="0" xfId="1" applyFont="1" applyBorder="1" applyAlignment="1">
      <alignment vertical="center"/>
    </xf>
    <xf numFmtId="0" fontId="11" fillId="0" borderId="21" xfId="1" applyFont="1" applyBorder="1" applyAlignment="1">
      <alignment horizontal="left" vertical="center" wrapText="1"/>
    </xf>
    <xf numFmtId="0" fontId="22" fillId="0" borderId="0" xfId="1" applyFont="1" applyAlignment="1">
      <alignment horizontal="left" vertical="center" wrapText="1"/>
    </xf>
    <xf numFmtId="0" fontId="11" fillId="0" borderId="0" xfId="0" applyFont="1" applyFill="1" applyBorder="1" applyAlignment="1" applyProtection="1">
      <alignment horizontal="left" vertical="center" wrapText="1"/>
    </xf>
    <xf numFmtId="0" fontId="8" fillId="0" borderId="10" xfId="1" applyFont="1" applyFill="1" applyBorder="1" applyAlignment="1">
      <alignment horizontal="left" vertical="center" wrapText="1"/>
    </xf>
    <xf numFmtId="2" fontId="9" fillId="5" borderId="34" xfId="0" applyNumberFormat="1" applyFont="1" applyFill="1" applyBorder="1" applyAlignment="1" applyProtection="1">
      <alignment horizontal="left" vertical="center" wrapText="1"/>
      <protection locked="0"/>
    </xf>
    <xf numFmtId="0" fontId="3" fillId="0" borderId="36" xfId="0" applyFont="1" applyBorder="1" applyAlignment="1">
      <alignment horizontal="right" vertical="center" wrapText="1"/>
    </xf>
    <xf numFmtId="0" fontId="9" fillId="5" borderId="0" xfId="0" applyFont="1" applyFill="1" applyBorder="1" applyAlignment="1" applyProtection="1">
      <alignment horizontal="left" vertical="center" wrapText="1"/>
      <protection locked="0"/>
    </xf>
    <xf numFmtId="0" fontId="9" fillId="6" borderId="0" xfId="0" applyFont="1" applyFill="1" applyBorder="1" applyAlignment="1" applyProtection="1">
      <alignment horizontal="left" vertical="center" wrapText="1"/>
      <protection locked="0"/>
    </xf>
    <xf numFmtId="0" fontId="14" fillId="5" borderId="0" xfId="0" applyFont="1" applyFill="1" applyBorder="1" applyAlignment="1" applyProtection="1">
      <alignment horizontal="left" vertical="center" wrapText="1"/>
      <protection locked="0"/>
    </xf>
    <xf numFmtId="0" fontId="9" fillId="0" borderId="0" xfId="1" applyFont="1" applyBorder="1" applyAlignment="1">
      <alignment horizontal="left" vertical="center" wrapText="1"/>
    </xf>
    <xf numFmtId="0" fontId="9" fillId="0" borderId="0" xfId="1" applyFont="1" applyBorder="1" applyAlignment="1">
      <alignment horizontal="left" vertical="center" wrapText="1"/>
    </xf>
    <xf numFmtId="0" fontId="9" fillId="0" borderId="10" xfId="1" applyFont="1" applyFill="1" applyBorder="1" applyAlignment="1">
      <alignment horizontal="left" vertical="top" wrapText="1" indent="2"/>
    </xf>
    <xf numFmtId="0" fontId="6" fillId="0" borderId="0" xfId="0" applyFont="1" applyBorder="1" applyAlignment="1">
      <alignment vertical="center"/>
    </xf>
    <xf numFmtId="0" fontId="6" fillId="0" borderId="0" xfId="0" applyFont="1" applyBorder="1" applyAlignment="1">
      <alignment horizontal="left" vertical="center" wrapText="1"/>
    </xf>
    <xf numFmtId="0" fontId="6" fillId="0" borderId="0" xfId="0" applyFont="1" applyBorder="1" applyAlignment="1">
      <alignment vertical="center" wrapText="1"/>
    </xf>
    <xf numFmtId="0" fontId="27" fillId="0" borderId="0" xfId="0" applyFont="1" applyFill="1" applyBorder="1" applyAlignment="1" applyProtection="1">
      <alignment horizontal="left" vertical="center" wrapText="1"/>
      <protection locked="0"/>
    </xf>
    <xf numFmtId="0" fontId="0" fillId="0" borderId="0" xfId="0" applyBorder="1" applyAlignment="1">
      <alignment vertical="center"/>
    </xf>
    <xf numFmtId="0" fontId="0" fillId="0" borderId="0" xfId="0" applyAlignment="1">
      <alignment vertical="center"/>
    </xf>
    <xf numFmtId="0" fontId="6" fillId="0" borderId="20" xfId="0" applyFont="1" applyBorder="1" applyAlignment="1">
      <alignment vertical="center"/>
    </xf>
    <xf numFmtId="0" fontId="11" fillId="0" borderId="21" xfId="0" applyFont="1" applyBorder="1" applyAlignment="1">
      <alignment horizontal="left" vertical="center" wrapText="1"/>
    </xf>
    <xf numFmtId="0" fontId="7" fillId="0" borderId="4" xfId="0" applyFont="1" applyBorder="1" applyAlignment="1">
      <alignment horizontal="center" vertical="center" wrapText="1"/>
    </xf>
    <xf numFmtId="0" fontId="6" fillId="0" borderId="12" xfId="0" applyFont="1" applyBorder="1" applyAlignment="1">
      <alignment vertical="center"/>
    </xf>
    <xf numFmtId="0" fontId="7" fillId="0" borderId="11" xfId="1" applyFont="1" applyBorder="1" applyAlignment="1">
      <alignment horizontal="center" vertical="center" wrapText="1"/>
    </xf>
    <xf numFmtId="0" fontId="6" fillId="0" borderId="11" xfId="0" applyFont="1" applyBorder="1" applyAlignment="1">
      <alignment horizontal="center" vertical="center" wrapText="1"/>
    </xf>
    <xf numFmtId="0" fontId="9" fillId="0" borderId="10" xfId="5" applyFont="1" applyFill="1" applyBorder="1" applyAlignment="1">
      <alignment horizontal="left" vertical="center" wrapText="1"/>
    </xf>
    <xf numFmtId="0" fontId="6" fillId="0" borderId="16" xfId="0" applyFont="1" applyBorder="1" applyAlignment="1">
      <alignment vertical="center"/>
    </xf>
    <xf numFmtId="0" fontId="9" fillId="0" borderId="14" xfId="5" applyFont="1" applyFill="1" applyBorder="1" applyAlignment="1">
      <alignment horizontal="left" vertical="center" wrapText="1"/>
    </xf>
    <xf numFmtId="0" fontId="6" fillId="0" borderId="15" xfId="0" applyFont="1" applyBorder="1" applyAlignment="1">
      <alignment horizontal="center" vertical="center" wrapText="1"/>
    </xf>
    <xf numFmtId="0" fontId="9" fillId="5" borderId="22" xfId="0" applyFont="1" applyFill="1" applyBorder="1" applyAlignment="1" applyProtection="1">
      <alignment horizontal="left" vertical="top" wrapText="1"/>
      <protection locked="0"/>
    </xf>
    <xf numFmtId="0" fontId="9" fillId="0" borderId="0" xfId="1" applyFont="1" applyFill="1" applyBorder="1" applyAlignment="1">
      <alignment horizontal="left" vertical="center" wrapText="1"/>
    </xf>
    <xf numFmtId="0" fontId="9" fillId="0" borderId="14" xfId="0" applyFont="1" applyFill="1" applyBorder="1" applyAlignment="1">
      <alignment horizontal="left" vertical="top" wrapText="1"/>
    </xf>
    <xf numFmtId="0" fontId="9" fillId="0" borderId="0" xfId="1" applyFont="1" applyFill="1" applyBorder="1" applyAlignment="1">
      <alignment horizontal="left" vertical="center" wrapText="1"/>
    </xf>
    <xf numFmtId="2" fontId="9" fillId="0" borderId="15" xfId="1" applyNumberFormat="1" applyFont="1" applyFill="1" applyBorder="1" applyAlignment="1">
      <alignment vertical="center" wrapText="1"/>
    </xf>
    <xf numFmtId="2" fontId="7" fillId="0" borderId="4" xfId="0" applyNumberFormat="1" applyFont="1" applyBorder="1" applyAlignment="1">
      <alignment vertical="center" wrapText="1"/>
    </xf>
    <xf numFmtId="2" fontId="10" fillId="0" borderId="11" xfId="0" applyNumberFormat="1" applyFont="1" applyBorder="1" applyAlignment="1">
      <alignment vertical="center" wrapText="1"/>
    </xf>
    <xf numFmtId="2" fontId="7" fillId="0" borderId="11" xfId="0" applyNumberFormat="1" applyFont="1" applyBorder="1" applyAlignment="1">
      <alignment vertical="center" wrapText="1"/>
    </xf>
    <xf numFmtId="0" fontId="9" fillId="0" borderId="0" xfId="1" applyFont="1" applyFill="1" applyBorder="1" applyAlignment="1">
      <alignment horizontal="left" vertical="center" wrapText="1"/>
    </xf>
    <xf numFmtId="0" fontId="9" fillId="0" borderId="23" xfId="1" applyFont="1" applyFill="1" applyBorder="1" applyAlignment="1">
      <alignment horizontal="left" vertical="top" wrapText="1"/>
    </xf>
    <xf numFmtId="2" fontId="9" fillId="0" borderId="11" xfId="0" applyNumberFormat="1" applyFont="1" applyFill="1" applyBorder="1" applyAlignment="1">
      <alignment vertical="center" wrapText="1"/>
    </xf>
    <xf numFmtId="2" fontId="9" fillId="0" borderId="15" xfId="0" applyNumberFormat="1" applyFont="1" applyFill="1" applyBorder="1" applyAlignment="1">
      <alignment vertical="center" wrapText="1"/>
    </xf>
    <xf numFmtId="0" fontId="3" fillId="3" borderId="27" xfId="0" applyFont="1" applyFill="1" applyBorder="1" applyAlignment="1" applyProtection="1">
      <alignment horizontal="right" vertical="center" wrapText="1" indent="1"/>
    </xf>
    <xf numFmtId="0" fontId="3" fillId="0" borderId="24" xfId="0" applyFont="1" applyFill="1" applyBorder="1" applyAlignment="1">
      <alignment vertical="center" wrapText="1"/>
    </xf>
    <xf numFmtId="0" fontId="3" fillId="0" borderId="25" xfId="0" applyFont="1" applyFill="1" applyBorder="1" applyAlignment="1">
      <alignment vertical="center" wrapText="1"/>
    </xf>
    <xf numFmtId="0" fontId="3" fillId="0" borderId="26" xfId="0" applyFont="1" applyFill="1" applyBorder="1" applyAlignment="1">
      <alignment vertical="center" wrapText="1"/>
    </xf>
    <xf numFmtId="0" fontId="3" fillId="0" borderId="28" xfId="0" applyFont="1" applyFill="1" applyBorder="1" applyAlignment="1">
      <alignment vertical="center" wrapText="1"/>
    </xf>
    <xf numFmtId="0" fontId="9" fillId="0" borderId="0" xfId="1" applyFont="1" applyBorder="1" applyAlignment="1">
      <alignment horizontal="left" vertical="center" wrapText="1"/>
    </xf>
    <xf numFmtId="0" fontId="9" fillId="0" borderId="10" xfId="1" applyFont="1" applyBorder="1" applyAlignment="1">
      <alignment horizontal="left" vertical="center" wrapText="1"/>
    </xf>
    <xf numFmtId="0" fontId="6" fillId="0" borderId="23" xfId="1" applyFont="1" applyBorder="1" applyAlignment="1">
      <alignment horizontal="left" vertical="center" wrapText="1"/>
    </xf>
    <xf numFmtId="0" fontId="17" fillId="0" borderId="23" xfId="1" applyFont="1" applyBorder="1" applyAlignment="1">
      <alignment vertical="center" wrapText="1"/>
    </xf>
    <xf numFmtId="0" fontId="9" fillId="0" borderId="23" xfId="0" applyFont="1" applyBorder="1" applyAlignment="1">
      <alignment horizontal="left" vertical="center" wrapText="1"/>
    </xf>
    <xf numFmtId="0" fontId="9" fillId="0" borderId="14" xfId="0" applyFont="1" applyBorder="1" applyAlignment="1">
      <alignment horizontal="left" vertical="center" wrapText="1"/>
    </xf>
    <xf numFmtId="0" fontId="2" fillId="0" borderId="2" xfId="1" applyFont="1" applyBorder="1" applyAlignment="1" applyProtection="1">
      <alignment horizontal="left" vertical="center" wrapText="1"/>
    </xf>
    <xf numFmtId="0" fontId="2" fillId="0" borderId="3" xfId="1" applyFont="1" applyBorder="1" applyAlignment="1" applyProtection="1">
      <alignment horizontal="left" vertical="center" wrapText="1"/>
    </xf>
    <xf numFmtId="0" fontId="19" fillId="4" borderId="2" xfId="0" applyFont="1" applyFill="1" applyBorder="1" applyAlignment="1">
      <alignment horizontal="left" vertical="center" wrapText="1"/>
    </xf>
    <xf numFmtId="0" fontId="7" fillId="0" borderId="21" xfId="1" applyFont="1" applyBorder="1" applyAlignment="1">
      <alignment horizontal="left" vertical="center" wrapText="1"/>
    </xf>
    <xf numFmtId="0" fontId="9" fillId="0" borderId="0" xfId="1" applyFont="1" applyFill="1" applyBorder="1" applyAlignment="1">
      <alignment horizontal="left" vertical="center" wrapText="1"/>
    </xf>
    <xf numFmtId="0" fontId="9" fillId="0" borderId="10" xfId="1" applyFont="1" applyFill="1" applyBorder="1" applyAlignment="1">
      <alignment horizontal="left" vertical="center" wrapText="1"/>
    </xf>
    <xf numFmtId="0" fontId="3" fillId="0" borderId="5" xfId="1" applyFont="1" applyFill="1" applyBorder="1" applyAlignment="1">
      <alignment horizontal="left" vertical="center" wrapText="1"/>
    </xf>
    <xf numFmtId="0" fontId="17" fillId="0" borderId="13" xfId="0" applyFont="1" applyFill="1" applyBorder="1" applyAlignment="1">
      <alignment horizontal="left" vertical="center" wrapText="1"/>
    </xf>
    <xf numFmtId="0" fontId="17" fillId="0" borderId="17" xfId="0" applyFont="1" applyFill="1" applyBorder="1" applyAlignment="1">
      <alignment horizontal="left" vertical="center" wrapText="1"/>
    </xf>
    <xf numFmtId="0" fontId="3" fillId="0" borderId="7" xfId="1" applyFont="1" applyBorder="1" applyAlignment="1" applyProtection="1">
      <alignment horizontal="left" vertical="center" wrapText="1"/>
      <protection locked="0"/>
    </xf>
    <xf numFmtId="0" fontId="3" fillId="0" borderId="8" xfId="1" applyFont="1" applyBorder="1" applyAlignment="1" applyProtection="1">
      <alignment horizontal="left" vertical="center" wrapText="1"/>
      <protection locked="0"/>
    </xf>
    <xf numFmtId="0" fontId="3" fillId="0" borderId="9" xfId="1" applyFont="1" applyBorder="1" applyAlignment="1" applyProtection="1">
      <alignment horizontal="left" vertical="center" wrapText="1"/>
      <protection locked="0"/>
    </xf>
    <xf numFmtId="0" fontId="4" fillId="0" borderId="1" xfId="1" applyFont="1" applyBorder="1" applyAlignment="1">
      <alignment vertical="center" wrapText="1"/>
    </xf>
    <xf numFmtId="0" fontId="4" fillId="0" borderId="2" xfId="1" applyFont="1" applyBorder="1" applyAlignment="1">
      <alignment vertical="center" wrapText="1"/>
    </xf>
    <xf numFmtId="0" fontId="4" fillId="0" borderId="3" xfId="1" applyFont="1" applyBorder="1" applyAlignment="1">
      <alignment vertical="center" wrapText="1"/>
    </xf>
  </cellXfs>
  <cellStyles count="6">
    <cellStyle name="Hipervínculo" xfId="2" builtinId="8"/>
    <cellStyle name="Moneda" xfId="3" builtinId="4"/>
    <cellStyle name="Normal" xfId="0" builtinId="0"/>
    <cellStyle name="Normal 2" xfId="1"/>
    <cellStyle name="Normal 2 4 2" xfId="4"/>
    <cellStyle name="Normal 3" xfId="5"/>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152400</xdr:rowOff>
    </xdr:from>
    <xdr:to>
      <xdr:col>1</xdr:col>
      <xdr:colOff>1358900</xdr:colOff>
      <xdr:row>2</xdr:row>
      <xdr:rowOff>82550</xdr:rowOff>
    </xdr:to>
    <xdr:pic>
      <xdr:nvPicPr>
        <xdr:cNvPr id="4" name="Imatge 1" descr="Logotip Servei Català de la Salut"/>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 b="-13678"/>
        <a:stretch>
          <a:fillRect/>
        </a:stretch>
      </xdr:blipFill>
      <xdr:spPr bwMode="auto">
        <a:xfrm>
          <a:off x="152400" y="152400"/>
          <a:ext cx="18478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zoomScale="63" zoomScaleNormal="85" workbookViewId="0">
      <selection activeCell="E16" sqref="E16"/>
    </sheetView>
  </sheetViews>
  <sheetFormatPr baseColWidth="10" defaultColWidth="9.26953125" defaultRowHeight="14.5" x14ac:dyDescent="0.35"/>
  <cols>
    <col min="2" max="2" width="42.54296875" customWidth="1"/>
    <col min="3" max="3" width="13.26953125" style="4" bestFit="1" customWidth="1"/>
    <col min="4" max="4" width="64.26953125" customWidth="1"/>
    <col min="5" max="5" width="21.26953125" customWidth="1"/>
    <col min="6" max="6" width="35.7265625" bestFit="1" customWidth="1"/>
    <col min="7" max="7" width="15" customWidth="1"/>
    <col min="8" max="8" width="23.453125" style="4" customWidth="1"/>
    <col min="9" max="9" width="11.453125" style="3" customWidth="1"/>
    <col min="10" max="256" width="11.453125" customWidth="1"/>
  </cols>
  <sheetData>
    <row r="1" spans="1:10" s="7" customFormat="1" ht="15" customHeight="1" x14ac:dyDescent="0.25">
      <c r="A1" s="5"/>
      <c r="B1" s="155" t="s">
        <v>20</v>
      </c>
      <c r="C1" s="156" t="s">
        <v>200</v>
      </c>
      <c r="D1" s="159" t="s">
        <v>178</v>
      </c>
      <c r="E1" s="120" t="s">
        <v>0</v>
      </c>
      <c r="F1" s="121" t="s">
        <v>21</v>
      </c>
      <c r="H1" s="8"/>
      <c r="I1" s="8"/>
    </row>
    <row r="2" spans="1:10" s="7" customFormat="1" ht="12.5" x14ac:dyDescent="0.25">
      <c r="A2" s="5"/>
      <c r="B2" s="155"/>
      <c r="C2" s="157"/>
      <c r="D2" s="157"/>
      <c r="E2" s="6" t="s">
        <v>1</v>
      </c>
      <c r="F2" s="121" t="s">
        <v>22</v>
      </c>
      <c r="H2" s="8"/>
      <c r="I2" s="8"/>
    </row>
    <row r="3" spans="1:10" s="7" customFormat="1" ht="12.75" customHeight="1" x14ac:dyDescent="0.25">
      <c r="A3" s="5"/>
      <c r="B3" s="155"/>
      <c r="C3" s="158"/>
      <c r="D3" s="158"/>
      <c r="E3" s="6" t="s">
        <v>2</v>
      </c>
      <c r="F3" s="122" t="s">
        <v>23</v>
      </c>
      <c r="H3" s="8"/>
      <c r="I3" s="8"/>
    </row>
    <row r="4" spans="1:10" s="7" customFormat="1" ht="12.5" x14ac:dyDescent="0.25">
      <c r="A4" s="9"/>
    </row>
    <row r="5" spans="1:10" s="13" customFormat="1" ht="30" customHeight="1" x14ac:dyDescent="0.25">
      <c r="A5" s="10" t="s">
        <v>24</v>
      </c>
      <c r="B5" s="10" t="s">
        <v>25</v>
      </c>
      <c r="C5" s="10" t="s">
        <v>17</v>
      </c>
      <c r="D5" s="10" t="s">
        <v>18</v>
      </c>
      <c r="E5" s="11" t="s">
        <v>19</v>
      </c>
      <c r="F5" s="12" t="s">
        <v>26</v>
      </c>
      <c r="G5" s="7"/>
    </row>
    <row r="6" spans="1:10" s="15" customFormat="1" ht="20.149999999999999" customHeight="1" x14ac:dyDescent="0.25">
      <c r="A6" s="54" t="s">
        <v>27</v>
      </c>
      <c r="B6" s="53" t="s">
        <v>179</v>
      </c>
      <c r="C6" s="30">
        <v>1145200100</v>
      </c>
      <c r="D6" s="14" t="s">
        <v>39</v>
      </c>
      <c r="E6" s="29">
        <v>1</v>
      </c>
      <c r="F6" s="123" t="s">
        <v>28</v>
      </c>
    </row>
    <row r="7" spans="1:10" s="15" customFormat="1" ht="11.5" x14ac:dyDescent="0.25">
      <c r="A7" s="16"/>
      <c r="B7" s="17"/>
      <c r="D7" s="48"/>
      <c r="H7" s="49"/>
      <c r="I7" s="49"/>
      <c r="J7" s="49"/>
    </row>
    <row r="8" spans="1:10" s="15" customFormat="1" ht="11.5" x14ac:dyDescent="0.25">
      <c r="A8" s="13"/>
    </row>
    <row r="9" spans="1:10" s="7" customFormat="1" x14ac:dyDescent="0.35">
      <c r="A9" s="9"/>
      <c r="D9" s="56" t="s">
        <v>29</v>
      </c>
      <c r="G9" s="15"/>
    </row>
    <row r="10" spans="1:10" s="7" customFormat="1" ht="12.5" x14ac:dyDescent="0.25">
      <c r="A10" s="9"/>
      <c r="D10" s="18"/>
    </row>
    <row r="11" spans="1:10" s="7" customFormat="1" ht="12.5" x14ac:dyDescent="0.25">
      <c r="A11" s="9"/>
    </row>
    <row r="12" spans="1:10" s="7" customFormat="1" ht="12.5" x14ac:dyDescent="0.25">
      <c r="A12" s="9"/>
    </row>
    <row r="13" spans="1:10" s="7" customFormat="1" ht="12.5" x14ac:dyDescent="0.25">
      <c r="A13" s="9"/>
    </row>
    <row r="14" spans="1:10" s="7" customFormat="1" ht="12.5" x14ac:dyDescent="0.25">
      <c r="A14" s="9"/>
    </row>
    <row r="15" spans="1:10" s="7" customFormat="1" ht="12.5" x14ac:dyDescent="0.25">
      <c r="A15" s="9"/>
    </row>
    <row r="16" spans="1:10" s="7" customFormat="1" ht="12.5" x14ac:dyDescent="0.25">
      <c r="A16" s="9"/>
    </row>
    <row r="17" spans="1:2" s="7" customFormat="1" ht="12.5" x14ac:dyDescent="0.25">
      <c r="A17" s="9"/>
    </row>
    <row r="18" spans="1:2" s="7" customFormat="1" ht="12.5" x14ac:dyDescent="0.25">
      <c r="A18" s="9"/>
    </row>
    <row r="19" spans="1:2" s="7" customFormat="1" ht="12.5" x14ac:dyDescent="0.25">
      <c r="A19" s="9"/>
    </row>
    <row r="20" spans="1:2" s="7" customFormat="1" ht="12.5" x14ac:dyDescent="0.25">
      <c r="A20" s="9"/>
    </row>
    <row r="21" spans="1:2" s="7" customFormat="1" ht="12.5" x14ac:dyDescent="0.25">
      <c r="A21" s="9"/>
    </row>
    <row r="22" spans="1:2" s="7" customFormat="1" ht="12.5" x14ac:dyDescent="0.25">
      <c r="A22" s="9"/>
    </row>
    <row r="23" spans="1:2" x14ac:dyDescent="0.35">
      <c r="B23" s="7"/>
    </row>
  </sheetData>
  <sheetProtection algorithmName="SHA-512" hashValue="OTJwPOGdfT8w1w6Kce5/BlK5bFOG8/fpffxcBtH5r5IvrGEo7dwxBb0LsxMvvaamkcOI2ZWzw7AjMW+pyJ6YtQ==" saltValue="VB3xMAlHnrb/JMfLmtfFWg==" spinCount="100000" sheet="1" objects="1" scenarios="1"/>
  <mergeCells count="3">
    <mergeCell ref="B1:B3"/>
    <mergeCell ref="C1:C3"/>
    <mergeCell ref="D1:D3"/>
  </mergeCells>
  <hyperlinks>
    <hyperlink ref="D9" location="'Llegenda grup de criteri'!A1" display="Anar a la llegenda de grups de criteris a valorar"/>
    <hyperlink ref="C6" location="'1145200100'!A1" display="'1145200100'!A1"/>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1"/>
  <sheetViews>
    <sheetView tabSelected="1" zoomScale="64" zoomScaleNormal="50" workbookViewId="0">
      <selection activeCell="B9" sqref="B9:D9"/>
    </sheetView>
  </sheetViews>
  <sheetFormatPr baseColWidth="10" defaultColWidth="9.1796875" defaultRowHeight="14" x14ac:dyDescent="0.35"/>
  <cols>
    <col min="1" max="1" width="16.81640625" style="43" customWidth="1"/>
    <col min="2" max="2" width="88.7265625" style="88" customWidth="1"/>
    <col min="3" max="3" width="9.26953125" style="89" customWidth="1"/>
    <col min="4" max="4" width="13.453125" style="90" customWidth="1"/>
    <col min="5" max="5" width="28.7265625" style="92" customWidth="1"/>
    <col min="6" max="6" width="28.7265625" style="93" customWidth="1"/>
    <col min="7" max="155" width="9.1796875" style="43"/>
    <col min="156" max="156" width="16.81640625" style="43" customWidth="1"/>
    <col min="157" max="157" width="76.81640625" style="43" customWidth="1"/>
    <col min="158" max="158" width="10.81640625" style="43" customWidth="1"/>
    <col min="159" max="159" width="28.1796875" style="43" customWidth="1"/>
    <col min="160" max="192" width="11.453125" style="43" customWidth="1"/>
    <col min="193" max="253" width="9.1796875" style="43"/>
    <col min="254" max="254" width="16.81640625" style="43" customWidth="1"/>
    <col min="255" max="255" width="66.7265625" style="43" customWidth="1"/>
    <col min="256" max="256" width="9.26953125" style="43" customWidth="1"/>
    <col min="257" max="257" width="10.81640625" style="43" customWidth="1"/>
    <col min="258" max="259" width="28.7265625" style="43" customWidth="1"/>
    <col min="260" max="260" width="40.7265625" style="43" customWidth="1"/>
    <col min="261" max="411" width="9.1796875" style="43"/>
    <col min="412" max="412" width="16.81640625" style="43" customWidth="1"/>
    <col min="413" max="413" width="76.81640625" style="43" customWidth="1"/>
    <col min="414" max="414" width="10.81640625" style="43" customWidth="1"/>
    <col min="415" max="415" width="28.1796875" style="43" customWidth="1"/>
    <col min="416" max="448" width="11.453125" style="43" customWidth="1"/>
    <col min="449" max="509" width="9.1796875" style="43"/>
    <col min="510" max="510" width="16.81640625" style="43" customWidth="1"/>
    <col min="511" max="511" width="66.7265625" style="43" customWidth="1"/>
    <col min="512" max="512" width="9.26953125" style="43" customWidth="1"/>
    <col min="513" max="513" width="10.81640625" style="43" customWidth="1"/>
    <col min="514" max="515" width="28.7265625" style="43" customWidth="1"/>
    <col min="516" max="516" width="40.7265625" style="43" customWidth="1"/>
    <col min="517" max="667" width="9.1796875" style="43"/>
    <col min="668" max="668" width="16.81640625" style="43" customWidth="1"/>
    <col min="669" max="669" width="76.81640625" style="43" customWidth="1"/>
    <col min="670" max="670" width="10.81640625" style="43" customWidth="1"/>
    <col min="671" max="671" width="28.1796875" style="43" customWidth="1"/>
    <col min="672" max="704" width="11.453125" style="43" customWidth="1"/>
    <col min="705" max="765" width="9.1796875" style="43"/>
    <col min="766" max="766" width="16.81640625" style="43" customWidth="1"/>
    <col min="767" max="767" width="66.7265625" style="43" customWidth="1"/>
    <col min="768" max="768" width="9.26953125" style="43" customWidth="1"/>
    <col min="769" max="769" width="10.81640625" style="43" customWidth="1"/>
    <col min="770" max="771" width="28.7265625" style="43" customWidth="1"/>
    <col min="772" max="772" width="40.7265625" style="43" customWidth="1"/>
    <col min="773" max="923" width="9.1796875" style="43"/>
    <col min="924" max="924" width="16.81640625" style="43" customWidth="1"/>
    <col min="925" max="925" width="76.81640625" style="43" customWidth="1"/>
    <col min="926" max="926" width="10.81640625" style="43" customWidth="1"/>
    <col min="927" max="927" width="28.1796875" style="43" customWidth="1"/>
    <col min="928" max="960" width="11.453125" style="43" customWidth="1"/>
    <col min="961" max="1021" width="9.1796875" style="43"/>
    <col min="1022" max="1022" width="16.81640625" style="43" customWidth="1"/>
    <col min="1023" max="1023" width="66.7265625" style="43" customWidth="1"/>
    <col min="1024" max="1024" width="9.26953125" style="43" customWidth="1"/>
    <col min="1025" max="1025" width="10.81640625" style="43" customWidth="1"/>
    <col min="1026" max="1027" width="28.7265625" style="43" customWidth="1"/>
    <col min="1028" max="1028" width="40.7265625" style="43" customWidth="1"/>
    <col min="1029" max="1179" width="9.1796875" style="43"/>
    <col min="1180" max="1180" width="16.81640625" style="43" customWidth="1"/>
    <col min="1181" max="1181" width="76.81640625" style="43" customWidth="1"/>
    <col min="1182" max="1182" width="10.81640625" style="43" customWidth="1"/>
    <col min="1183" max="1183" width="28.1796875" style="43" customWidth="1"/>
    <col min="1184" max="1216" width="11.453125" style="43" customWidth="1"/>
    <col min="1217" max="1277" width="9.1796875" style="43"/>
    <col min="1278" max="1278" width="16.81640625" style="43" customWidth="1"/>
    <col min="1279" max="1279" width="66.7265625" style="43" customWidth="1"/>
    <col min="1280" max="1280" width="9.26953125" style="43" customWidth="1"/>
    <col min="1281" max="1281" width="10.81640625" style="43" customWidth="1"/>
    <col min="1282" max="1283" width="28.7265625" style="43" customWidth="1"/>
    <col min="1284" max="1284" width="40.7265625" style="43" customWidth="1"/>
    <col min="1285" max="1435" width="9.1796875" style="43"/>
    <col min="1436" max="1436" width="16.81640625" style="43" customWidth="1"/>
    <col min="1437" max="1437" width="76.81640625" style="43" customWidth="1"/>
    <col min="1438" max="1438" width="10.81640625" style="43" customWidth="1"/>
    <col min="1439" max="1439" width="28.1796875" style="43" customWidth="1"/>
    <col min="1440" max="1472" width="11.453125" style="43" customWidth="1"/>
    <col min="1473" max="1533" width="9.1796875" style="43"/>
    <col min="1534" max="1534" width="16.81640625" style="43" customWidth="1"/>
    <col min="1535" max="1535" width="66.7265625" style="43" customWidth="1"/>
    <col min="1536" max="1536" width="9.26953125" style="43" customWidth="1"/>
    <col min="1537" max="1537" width="10.81640625" style="43" customWidth="1"/>
    <col min="1538" max="1539" width="28.7265625" style="43" customWidth="1"/>
    <col min="1540" max="1540" width="40.7265625" style="43" customWidth="1"/>
    <col min="1541" max="1691" width="9.1796875" style="43"/>
    <col min="1692" max="1692" width="16.81640625" style="43" customWidth="1"/>
    <col min="1693" max="1693" width="76.81640625" style="43" customWidth="1"/>
    <col min="1694" max="1694" width="10.81640625" style="43" customWidth="1"/>
    <col min="1695" max="1695" width="28.1796875" style="43" customWidth="1"/>
    <col min="1696" max="1728" width="11.453125" style="43" customWidth="1"/>
    <col min="1729" max="1789" width="9.1796875" style="43"/>
    <col min="1790" max="1790" width="16.81640625" style="43" customWidth="1"/>
    <col min="1791" max="1791" width="66.7265625" style="43" customWidth="1"/>
    <col min="1792" max="1792" width="9.26953125" style="43" customWidth="1"/>
    <col min="1793" max="1793" width="10.81640625" style="43" customWidth="1"/>
    <col min="1794" max="1795" width="28.7265625" style="43" customWidth="1"/>
    <col min="1796" max="1796" width="40.7265625" style="43" customWidth="1"/>
    <col min="1797" max="1947" width="9.1796875" style="43"/>
    <col min="1948" max="1948" width="16.81640625" style="43" customWidth="1"/>
    <col min="1949" max="1949" width="76.81640625" style="43" customWidth="1"/>
    <col min="1950" max="1950" width="10.81640625" style="43" customWidth="1"/>
    <col min="1951" max="1951" width="28.1796875" style="43" customWidth="1"/>
    <col min="1952" max="1984" width="11.453125" style="43" customWidth="1"/>
    <col min="1985" max="2045" width="9.1796875" style="43"/>
    <col min="2046" max="2046" width="16.81640625" style="43" customWidth="1"/>
    <col min="2047" max="2047" width="66.7265625" style="43" customWidth="1"/>
    <col min="2048" max="2048" width="9.26953125" style="43" customWidth="1"/>
    <col min="2049" max="2049" width="10.81640625" style="43" customWidth="1"/>
    <col min="2050" max="2051" width="28.7265625" style="43" customWidth="1"/>
    <col min="2052" max="2052" width="40.7265625" style="43" customWidth="1"/>
    <col min="2053" max="2203" width="9.1796875" style="43"/>
    <col min="2204" max="2204" width="16.81640625" style="43" customWidth="1"/>
    <col min="2205" max="2205" width="76.81640625" style="43" customWidth="1"/>
    <col min="2206" max="2206" width="10.81640625" style="43" customWidth="1"/>
    <col min="2207" max="2207" width="28.1796875" style="43" customWidth="1"/>
    <col min="2208" max="2240" width="11.453125" style="43" customWidth="1"/>
    <col min="2241" max="2301" width="9.1796875" style="43"/>
    <col min="2302" max="2302" width="16.81640625" style="43" customWidth="1"/>
    <col min="2303" max="2303" width="66.7265625" style="43" customWidth="1"/>
    <col min="2304" max="2304" width="9.26953125" style="43" customWidth="1"/>
    <col min="2305" max="2305" width="10.81640625" style="43" customWidth="1"/>
    <col min="2306" max="2307" width="28.7265625" style="43" customWidth="1"/>
    <col min="2308" max="2308" width="40.7265625" style="43" customWidth="1"/>
    <col min="2309" max="2459" width="9.1796875" style="43"/>
    <col min="2460" max="2460" width="16.81640625" style="43" customWidth="1"/>
    <col min="2461" max="2461" width="76.81640625" style="43" customWidth="1"/>
    <col min="2462" max="2462" width="10.81640625" style="43" customWidth="1"/>
    <col min="2463" max="2463" width="28.1796875" style="43" customWidth="1"/>
    <col min="2464" max="2496" width="11.453125" style="43" customWidth="1"/>
    <col min="2497" max="2557" width="9.1796875" style="43"/>
    <col min="2558" max="2558" width="16.81640625" style="43" customWidth="1"/>
    <col min="2559" max="2559" width="66.7265625" style="43" customWidth="1"/>
    <col min="2560" max="2560" width="9.26953125" style="43" customWidth="1"/>
    <col min="2561" max="2561" width="10.81640625" style="43" customWidth="1"/>
    <col min="2562" max="2563" width="28.7265625" style="43" customWidth="1"/>
    <col min="2564" max="2564" width="40.7265625" style="43" customWidth="1"/>
    <col min="2565" max="2715" width="9.1796875" style="43"/>
    <col min="2716" max="2716" width="16.81640625" style="43" customWidth="1"/>
    <col min="2717" max="2717" width="76.81640625" style="43" customWidth="1"/>
    <col min="2718" max="2718" width="10.81640625" style="43" customWidth="1"/>
    <col min="2719" max="2719" width="28.1796875" style="43" customWidth="1"/>
    <col min="2720" max="2752" width="11.453125" style="43" customWidth="1"/>
    <col min="2753" max="2813" width="9.1796875" style="43"/>
    <col min="2814" max="2814" width="16.81640625" style="43" customWidth="1"/>
    <col min="2815" max="2815" width="66.7265625" style="43" customWidth="1"/>
    <col min="2816" max="2816" width="9.26953125" style="43" customWidth="1"/>
    <col min="2817" max="2817" width="10.81640625" style="43" customWidth="1"/>
    <col min="2818" max="2819" width="28.7265625" style="43" customWidth="1"/>
    <col min="2820" max="2820" width="40.7265625" style="43" customWidth="1"/>
    <col min="2821" max="2971" width="9.1796875" style="43"/>
    <col min="2972" max="2972" width="16.81640625" style="43" customWidth="1"/>
    <col min="2973" max="2973" width="76.81640625" style="43" customWidth="1"/>
    <col min="2974" max="2974" width="10.81640625" style="43" customWidth="1"/>
    <col min="2975" max="2975" width="28.1796875" style="43" customWidth="1"/>
    <col min="2976" max="3008" width="11.453125" style="43" customWidth="1"/>
    <col min="3009" max="3069" width="9.1796875" style="43"/>
    <col min="3070" max="3070" width="16.81640625" style="43" customWidth="1"/>
    <col min="3071" max="3071" width="66.7265625" style="43" customWidth="1"/>
    <col min="3072" max="3072" width="9.26953125" style="43" customWidth="1"/>
    <col min="3073" max="3073" width="10.81640625" style="43" customWidth="1"/>
    <col min="3074" max="3075" width="28.7265625" style="43" customWidth="1"/>
    <col min="3076" max="3076" width="40.7265625" style="43" customWidth="1"/>
    <col min="3077" max="3227" width="9.1796875" style="43"/>
    <col min="3228" max="3228" width="16.81640625" style="43" customWidth="1"/>
    <col min="3229" max="3229" width="76.81640625" style="43" customWidth="1"/>
    <col min="3230" max="3230" width="10.81640625" style="43" customWidth="1"/>
    <col min="3231" max="3231" width="28.1796875" style="43" customWidth="1"/>
    <col min="3232" max="3264" width="11.453125" style="43" customWidth="1"/>
    <col min="3265" max="3325" width="9.1796875" style="43"/>
    <col min="3326" max="3326" width="16.81640625" style="43" customWidth="1"/>
    <col min="3327" max="3327" width="66.7265625" style="43" customWidth="1"/>
    <col min="3328" max="3328" width="9.26953125" style="43" customWidth="1"/>
    <col min="3329" max="3329" width="10.81640625" style="43" customWidth="1"/>
    <col min="3330" max="3331" width="28.7265625" style="43" customWidth="1"/>
    <col min="3332" max="3332" width="40.7265625" style="43" customWidth="1"/>
    <col min="3333" max="3483" width="9.1796875" style="43"/>
    <col min="3484" max="3484" width="16.81640625" style="43" customWidth="1"/>
    <col min="3485" max="3485" width="76.81640625" style="43" customWidth="1"/>
    <col min="3486" max="3486" width="10.81640625" style="43" customWidth="1"/>
    <col min="3487" max="3487" width="28.1796875" style="43" customWidth="1"/>
    <col min="3488" max="3520" width="11.453125" style="43" customWidth="1"/>
    <col min="3521" max="3581" width="9.1796875" style="43"/>
    <col min="3582" max="3582" width="16.81640625" style="43" customWidth="1"/>
    <col min="3583" max="3583" width="66.7265625" style="43" customWidth="1"/>
    <col min="3584" max="3584" width="9.26953125" style="43" customWidth="1"/>
    <col min="3585" max="3585" width="10.81640625" style="43" customWidth="1"/>
    <col min="3586" max="3587" width="28.7265625" style="43" customWidth="1"/>
    <col min="3588" max="3588" width="40.7265625" style="43" customWidth="1"/>
    <col min="3589" max="3739" width="9.1796875" style="43"/>
    <col min="3740" max="3740" width="16.81640625" style="43" customWidth="1"/>
    <col min="3741" max="3741" width="76.81640625" style="43" customWidth="1"/>
    <col min="3742" max="3742" width="10.81640625" style="43" customWidth="1"/>
    <col min="3743" max="3743" width="28.1796875" style="43" customWidth="1"/>
    <col min="3744" max="3776" width="11.453125" style="43" customWidth="1"/>
    <col min="3777" max="3837" width="9.1796875" style="43"/>
    <col min="3838" max="3838" width="16.81640625" style="43" customWidth="1"/>
    <col min="3839" max="3839" width="66.7265625" style="43" customWidth="1"/>
    <col min="3840" max="3840" width="9.26953125" style="43" customWidth="1"/>
    <col min="3841" max="3841" width="10.81640625" style="43" customWidth="1"/>
    <col min="3842" max="3843" width="28.7265625" style="43" customWidth="1"/>
    <col min="3844" max="3844" width="40.7265625" style="43" customWidth="1"/>
    <col min="3845" max="3995" width="9.1796875" style="43"/>
    <col min="3996" max="3996" width="16.81640625" style="43" customWidth="1"/>
    <col min="3997" max="3997" width="76.81640625" style="43" customWidth="1"/>
    <col min="3998" max="3998" width="10.81640625" style="43" customWidth="1"/>
    <col min="3999" max="3999" width="28.1796875" style="43" customWidth="1"/>
    <col min="4000" max="4032" width="11.453125" style="43" customWidth="1"/>
    <col min="4033" max="4093" width="9.1796875" style="43"/>
    <col min="4094" max="4094" width="16.81640625" style="43" customWidth="1"/>
    <col min="4095" max="4095" width="66.7265625" style="43" customWidth="1"/>
    <col min="4096" max="4096" width="9.26953125" style="43" customWidth="1"/>
    <col min="4097" max="4097" width="10.81640625" style="43" customWidth="1"/>
    <col min="4098" max="4099" width="28.7265625" style="43" customWidth="1"/>
    <col min="4100" max="4100" width="40.7265625" style="43" customWidth="1"/>
    <col min="4101" max="4251" width="9.1796875" style="43"/>
    <col min="4252" max="4252" width="16.81640625" style="43" customWidth="1"/>
    <col min="4253" max="4253" width="76.81640625" style="43" customWidth="1"/>
    <col min="4254" max="4254" width="10.81640625" style="43" customWidth="1"/>
    <col min="4255" max="4255" width="28.1796875" style="43" customWidth="1"/>
    <col min="4256" max="4288" width="11.453125" style="43" customWidth="1"/>
    <col min="4289" max="4349" width="9.1796875" style="43"/>
    <col min="4350" max="4350" width="16.81640625" style="43" customWidth="1"/>
    <col min="4351" max="4351" width="66.7265625" style="43" customWidth="1"/>
    <col min="4352" max="4352" width="9.26953125" style="43" customWidth="1"/>
    <col min="4353" max="4353" width="10.81640625" style="43" customWidth="1"/>
    <col min="4354" max="4355" width="28.7265625" style="43" customWidth="1"/>
    <col min="4356" max="4356" width="40.7265625" style="43" customWidth="1"/>
    <col min="4357" max="4507" width="9.1796875" style="43"/>
    <col min="4508" max="4508" width="16.81640625" style="43" customWidth="1"/>
    <col min="4509" max="4509" width="76.81640625" style="43" customWidth="1"/>
    <col min="4510" max="4510" width="10.81640625" style="43" customWidth="1"/>
    <col min="4511" max="4511" width="28.1796875" style="43" customWidth="1"/>
    <col min="4512" max="4544" width="11.453125" style="43" customWidth="1"/>
    <col min="4545" max="4605" width="9.1796875" style="43"/>
    <col min="4606" max="4606" width="16.81640625" style="43" customWidth="1"/>
    <col min="4607" max="4607" width="66.7265625" style="43" customWidth="1"/>
    <col min="4608" max="4608" width="9.26953125" style="43" customWidth="1"/>
    <col min="4609" max="4609" width="10.81640625" style="43" customWidth="1"/>
    <col min="4610" max="4611" width="28.7265625" style="43" customWidth="1"/>
    <col min="4612" max="4612" width="40.7265625" style="43" customWidth="1"/>
    <col min="4613" max="4763" width="9.1796875" style="43"/>
    <col min="4764" max="4764" width="16.81640625" style="43" customWidth="1"/>
    <col min="4765" max="4765" width="76.81640625" style="43" customWidth="1"/>
    <col min="4766" max="4766" width="10.81640625" style="43" customWidth="1"/>
    <col min="4767" max="4767" width="28.1796875" style="43" customWidth="1"/>
    <col min="4768" max="4800" width="11.453125" style="43" customWidth="1"/>
    <col min="4801" max="4861" width="9.1796875" style="43"/>
    <col min="4862" max="4862" width="16.81640625" style="43" customWidth="1"/>
    <col min="4863" max="4863" width="66.7265625" style="43" customWidth="1"/>
    <col min="4864" max="4864" width="9.26953125" style="43" customWidth="1"/>
    <col min="4865" max="4865" width="10.81640625" style="43" customWidth="1"/>
    <col min="4866" max="4867" width="28.7265625" style="43" customWidth="1"/>
    <col min="4868" max="4868" width="40.7265625" style="43" customWidth="1"/>
    <col min="4869" max="5019" width="9.1796875" style="43"/>
    <col min="5020" max="5020" width="16.81640625" style="43" customWidth="1"/>
    <col min="5021" max="5021" width="76.81640625" style="43" customWidth="1"/>
    <col min="5022" max="5022" width="10.81640625" style="43" customWidth="1"/>
    <col min="5023" max="5023" width="28.1796875" style="43" customWidth="1"/>
    <col min="5024" max="5056" width="11.453125" style="43" customWidth="1"/>
    <col min="5057" max="5117" width="9.1796875" style="43"/>
    <col min="5118" max="5118" width="16.81640625" style="43" customWidth="1"/>
    <col min="5119" max="5119" width="66.7265625" style="43" customWidth="1"/>
    <col min="5120" max="5120" width="9.26953125" style="43" customWidth="1"/>
    <col min="5121" max="5121" width="10.81640625" style="43" customWidth="1"/>
    <col min="5122" max="5123" width="28.7265625" style="43" customWidth="1"/>
    <col min="5124" max="5124" width="40.7265625" style="43" customWidth="1"/>
    <col min="5125" max="5275" width="9.1796875" style="43"/>
    <col min="5276" max="5276" width="16.81640625" style="43" customWidth="1"/>
    <col min="5277" max="5277" width="76.81640625" style="43" customWidth="1"/>
    <col min="5278" max="5278" width="10.81640625" style="43" customWidth="1"/>
    <col min="5279" max="5279" width="28.1796875" style="43" customWidth="1"/>
    <col min="5280" max="5312" width="11.453125" style="43" customWidth="1"/>
    <col min="5313" max="5373" width="9.1796875" style="43"/>
    <col min="5374" max="5374" width="16.81640625" style="43" customWidth="1"/>
    <col min="5375" max="5375" width="66.7265625" style="43" customWidth="1"/>
    <col min="5376" max="5376" width="9.26953125" style="43" customWidth="1"/>
    <col min="5377" max="5377" width="10.81640625" style="43" customWidth="1"/>
    <col min="5378" max="5379" width="28.7265625" style="43" customWidth="1"/>
    <col min="5380" max="5380" width="40.7265625" style="43" customWidth="1"/>
    <col min="5381" max="5531" width="9.1796875" style="43"/>
    <col min="5532" max="5532" width="16.81640625" style="43" customWidth="1"/>
    <col min="5533" max="5533" width="76.81640625" style="43" customWidth="1"/>
    <col min="5534" max="5534" width="10.81640625" style="43" customWidth="1"/>
    <col min="5535" max="5535" width="28.1796875" style="43" customWidth="1"/>
    <col min="5536" max="5568" width="11.453125" style="43" customWidth="1"/>
    <col min="5569" max="5629" width="9.1796875" style="43"/>
    <col min="5630" max="5630" width="16.81640625" style="43" customWidth="1"/>
    <col min="5631" max="5631" width="66.7265625" style="43" customWidth="1"/>
    <col min="5632" max="5632" width="9.26953125" style="43" customWidth="1"/>
    <col min="5633" max="5633" width="10.81640625" style="43" customWidth="1"/>
    <col min="5634" max="5635" width="28.7265625" style="43" customWidth="1"/>
    <col min="5636" max="5636" width="40.7265625" style="43" customWidth="1"/>
    <col min="5637" max="5787" width="9.1796875" style="43"/>
    <col min="5788" max="5788" width="16.81640625" style="43" customWidth="1"/>
    <col min="5789" max="5789" width="76.81640625" style="43" customWidth="1"/>
    <col min="5790" max="5790" width="10.81640625" style="43" customWidth="1"/>
    <col min="5791" max="5791" width="28.1796875" style="43" customWidth="1"/>
    <col min="5792" max="5824" width="11.453125" style="43" customWidth="1"/>
    <col min="5825" max="5885" width="9.1796875" style="43"/>
    <col min="5886" max="5886" width="16.81640625" style="43" customWidth="1"/>
    <col min="5887" max="5887" width="66.7265625" style="43" customWidth="1"/>
    <col min="5888" max="5888" width="9.26953125" style="43" customWidth="1"/>
    <col min="5889" max="5889" width="10.81640625" style="43" customWidth="1"/>
    <col min="5890" max="5891" width="28.7265625" style="43" customWidth="1"/>
    <col min="5892" max="5892" width="40.7265625" style="43" customWidth="1"/>
    <col min="5893" max="6043" width="9.1796875" style="43"/>
    <col min="6044" max="6044" width="16.81640625" style="43" customWidth="1"/>
    <col min="6045" max="6045" width="76.81640625" style="43" customWidth="1"/>
    <col min="6046" max="6046" width="10.81640625" style="43" customWidth="1"/>
    <col min="6047" max="6047" width="28.1796875" style="43" customWidth="1"/>
    <col min="6048" max="6080" width="11.453125" style="43" customWidth="1"/>
    <col min="6081" max="6141" width="9.1796875" style="43"/>
    <col min="6142" max="6142" width="16.81640625" style="43" customWidth="1"/>
    <col min="6143" max="6143" width="66.7265625" style="43" customWidth="1"/>
    <col min="6144" max="6144" width="9.26953125" style="43" customWidth="1"/>
    <col min="6145" max="6145" width="10.81640625" style="43" customWidth="1"/>
    <col min="6146" max="6147" width="28.7265625" style="43" customWidth="1"/>
    <col min="6148" max="6148" width="40.7265625" style="43" customWidth="1"/>
    <col min="6149" max="6299" width="9.1796875" style="43"/>
    <col min="6300" max="6300" width="16.81640625" style="43" customWidth="1"/>
    <col min="6301" max="6301" width="76.81640625" style="43" customWidth="1"/>
    <col min="6302" max="6302" width="10.81640625" style="43" customWidth="1"/>
    <col min="6303" max="6303" width="28.1796875" style="43" customWidth="1"/>
    <col min="6304" max="6336" width="11.453125" style="43" customWidth="1"/>
    <col min="6337" max="6397" width="9.1796875" style="43"/>
    <col min="6398" max="6398" width="16.81640625" style="43" customWidth="1"/>
    <col min="6399" max="6399" width="66.7265625" style="43" customWidth="1"/>
    <col min="6400" max="6400" width="9.26953125" style="43" customWidth="1"/>
    <col min="6401" max="6401" width="10.81640625" style="43" customWidth="1"/>
    <col min="6402" max="6403" width="28.7265625" style="43" customWidth="1"/>
    <col min="6404" max="6404" width="40.7265625" style="43" customWidth="1"/>
    <col min="6405" max="6555" width="9.1796875" style="43"/>
    <col min="6556" max="6556" width="16.81640625" style="43" customWidth="1"/>
    <col min="6557" max="6557" width="76.81640625" style="43" customWidth="1"/>
    <col min="6558" max="6558" width="10.81640625" style="43" customWidth="1"/>
    <col min="6559" max="6559" width="28.1796875" style="43" customWidth="1"/>
    <col min="6560" max="6592" width="11.453125" style="43" customWidth="1"/>
    <col min="6593" max="6653" width="9.1796875" style="43"/>
    <col min="6654" max="6654" width="16.81640625" style="43" customWidth="1"/>
    <col min="6655" max="6655" width="66.7265625" style="43" customWidth="1"/>
    <col min="6656" max="6656" width="9.26953125" style="43" customWidth="1"/>
    <col min="6657" max="6657" width="10.81640625" style="43" customWidth="1"/>
    <col min="6658" max="6659" width="28.7265625" style="43" customWidth="1"/>
    <col min="6660" max="6660" width="40.7265625" style="43" customWidth="1"/>
    <col min="6661" max="6811" width="9.1796875" style="43"/>
    <col min="6812" max="6812" width="16.81640625" style="43" customWidth="1"/>
    <col min="6813" max="6813" width="76.81640625" style="43" customWidth="1"/>
    <col min="6814" max="6814" width="10.81640625" style="43" customWidth="1"/>
    <col min="6815" max="6815" width="28.1796875" style="43" customWidth="1"/>
    <col min="6816" max="6848" width="11.453125" style="43" customWidth="1"/>
    <col min="6849" max="6909" width="9.1796875" style="43"/>
    <col min="6910" max="6910" width="16.81640625" style="43" customWidth="1"/>
    <col min="6911" max="6911" width="66.7265625" style="43" customWidth="1"/>
    <col min="6912" max="6912" width="9.26953125" style="43" customWidth="1"/>
    <col min="6913" max="6913" width="10.81640625" style="43" customWidth="1"/>
    <col min="6914" max="6915" width="28.7265625" style="43" customWidth="1"/>
    <col min="6916" max="6916" width="40.7265625" style="43" customWidth="1"/>
    <col min="6917" max="7067" width="9.1796875" style="43"/>
    <col min="7068" max="7068" width="16.81640625" style="43" customWidth="1"/>
    <col min="7069" max="7069" width="76.81640625" style="43" customWidth="1"/>
    <col min="7070" max="7070" width="10.81640625" style="43" customWidth="1"/>
    <col min="7071" max="7071" width="28.1796875" style="43" customWidth="1"/>
    <col min="7072" max="7104" width="11.453125" style="43" customWidth="1"/>
    <col min="7105" max="7165" width="9.1796875" style="43"/>
    <col min="7166" max="7166" width="16.81640625" style="43" customWidth="1"/>
    <col min="7167" max="7167" width="66.7265625" style="43" customWidth="1"/>
    <col min="7168" max="7168" width="9.26953125" style="43" customWidth="1"/>
    <col min="7169" max="7169" width="10.81640625" style="43" customWidth="1"/>
    <col min="7170" max="7171" width="28.7265625" style="43" customWidth="1"/>
    <col min="7172" max="7172" width="40.7265625" style="43" customWidth="1"/>
    <col min="7173" max="7323" width="9.1796875" style="43"/>
    <col min="7324" max="7324" width="16.81640625" style="43" customWidth="1"/>
    <col min="7325" max="7325" width="76.81640625" style="43" customWidth="1"/>
    <col min="7326" max="7326" width="10.81640625" style="43" customWidth="1"/>
    <col min="7327" max="7327" width="28.1796875" style="43" customWidth="1"/>
    <col min="7328" max="7360" width="11.453125" style="43" customWidth="1"/>
    <col min="7361" max="7421" width="9.1796875" style="43"/>
    <col min="7422" max="7422" width="16.81640625" style="43" customWidth="1"/>
    <col min="7423" max="7423" width="66.7265625" style="43" customWidth="1"/>
    <col min="7424" max="7424" width="9.26953125" style="43" customWidth="1"/>
    <col min="7425" max="7425" width="10.81640625" style="43" customWidth="1"/>
    <col min="7426" max="7427" width="28.7265625" style="43" customWidth="1"/>
    <col min="7428" max="7428" width="40.7265625" style="43" customWidth="1"/>
    <col min="7429" max="7579" width="9.1796875" style="43"/>
    <col min="7580" max="7580" width="16.81640625" style="43" customWidth="1"/>
    <col min="7581" max="7581" width="76.81640625" style="43" customWidth="1"/>
    <col min="7582" max="7582" width="10.81640625" style="43" customWidth="1"/>
    <col min="7583" max="7583" width="28.1796875" style="43" customWidth="1"/>
    <col min="7584" max="7616" width="11.453125" style="43" customWidth="1"/>
    <col min="7617" max="7677" width="9.1796875" style="43"/>
    <col min="7678" max="7678" width="16.81640625" style="43" customWidth="1"/>
    <col min="7679" max="7679" width="66.7265625" style="43" customWidth="1"/>
    <col min="7680" max="7680" width="9.26953125" style="43" customWidth="1"/>
    <col min="7681" max="7681" width="10.81640625" style="43" customWidth="1"/>
    <col min="7682" max="7683" width="28.7265625" style="43" customWidth="1"/>
    <col min="7684" max="7684" width="40.7265625" style="43" customWidth="1"/>
    <col min="7685" max="7835" width="9.1796875" style="43"/>
    <col min="7836" max="7836" width="16.81640625" style="43" customWidth="1"/>
    <col min="7837" max="7837" width="76.81640625" style="43" customWidth="1"/>
    <col min="7838" max="7838" width="10.81640625" style="43" customWidth="1"/>
    <col min="7839" max="7839" width="28.1796875" style="43" customWidth="1"/>
    <col min="7840" max="7872" width="11.453125" style="43" customWidth="1"/>
    <col min="7873" max="7933" width="9.1796875" style="43"/>
    <col min="7934" max="7934" width="16.81640625" style="43" customWidth="1"/>
    <col min="7935" max="7935" width="66.7265625" style="43" customWidth="1"/>
    <col min="7936" max="7936" width="9.26953125" style="43" customWidth="1"/>
    <col min="7937" max="7937" width="10.81640625" style="43" customWidth="1"/>
    <col min="7938" max="7939" width="28.7265625" style="43" customWidth="1"/>
    <col min="7940" max="7940" width="40.7265625" style="43" customWidth="1"/>
    <col min="7941" max="8091" width="9.1796875" style="43"/>
    <col min="8092" max="8092" width="16.81640625" style="43" customWidth="1"/>
    <col min="8093" max="8093" width="76.81640625" style="43" customWidth="1"/>
    <col min="8094" max="8094" width="10.81640625" style="43" customWidth="1"/>
    <col min="8095" max="8095" width="28.1796875" style="43" customWidth="1"/>
    <col min="8096" max="8128" width="11.453125" style="43" customWidth="1"/>
    <col min="8129" max="8189" width="9.1796875" style="43"/>
    <col min="8190" max="8190" width="16.81640625" style="43" customWidth="1"/>
    <col min="8191" max="8191" width="66.7265625" style="43" customWidth="1"/>
    <col min="8192" max="8192" width="9.26953125" style="43" customWidth="1"/>
    <col min="8193" max="8193" width="10.81640625" style="43" customWidth="1"/>
    <col min="8194" max="8195" width="28.7265625" style="43" customWidth="1"/>
    <col min="8196" max="8196" width="40.7265625" style="43" customWidth="1"/>
    <col min="8197" max="8347" width="9.1796875" style="43"/>
    <col min="8348" max="8348" width="16.81640625" style="43" customWidth="1"/>
    <col min="8349" max="8349" width="76.81640625" style="43" customWidth="1"/>
    <col min="8350" max="8350" width="10.81640625" style="43" customWidth="1"/>
    <col min="8351" max="8351" width="28.1796875" style="43" customWidth="1"/>
    <col min="8352" max="8384" width="11.453125" style="43" customWidth="1"/>
    <col min="8385" max="8445" width="9.1796875" style="43"/>
    <col min="8446" max="8446" width="16.81640625" style="43" customWidth="1"/>
    <col min="8447" max="8447" width="66.7265625" style="43" customWidth="1"/>
    <col min="8448" max="8448" width="9.26953125" style="43" customWidth="1"/>
    <col min="8449" max="8449" width="10.81640625" style="43" customWidth="1"/>
    <col min="8450" max="8451" width="28.7265625" style="43" customWidth="1"/>
    <col min="8452" max="8452" width="40.7265625" style="43" customWidth="1"/>
    <col min="8453" max="8603" width="9.1796875" style="43"/>
    <col min="8604" max="8604" width="16.81640625" style="43" customWidth="1"/>
    <col min="8605" max="8605" width="76.81640625" style="43" customWidth="1"/>
    <col min="8606" max="8606" width="10.81640625" style="43" customWidth="1"/>
    <col min="8607" max="8607" width="28.1796875" style="43" customWidth="1"/>
    <col min="8608" max="8640" width="11.453125" style="43" customWidth="1"/>
    <col min="8641" max="8701" width="9.1796875" style="43"/>
    <col min="8702" max="8702" width="16.81640625" style="43" customWidth="1"/>
    <col min="8703" max="8703" width="66.7265625" style="43" customWidth="1"/>
    <col min="8704" max="8704" width="9.26953125" style="43" customWidth="1"/>
    <col min="8705" max="8705" width="10.81640625" style="43" customWidth="1"/>
    <col min="8706" max="8707" width="28.7265625" style="43" customWidth="1"/>
    <col min="8708" max="8708" width="40.7265625" style="43" customWidth="1"/>
    <col min="8709" max="8859" width="9.1796875" style="43"/>
    <col min="8860" max="8860" width="16.81640625" style="43" customWidth="1"/>
    <col min="8861" max="8861" width="76.81640625" style="43" customWidth="1"/>
    <col min="8862" max="8862" width="10.81640625" style="43" customWidth="1"/>
    <col min="8863" max="8863" width="28.1796875" style="43" customWidth="1"/>
    <col min="8864" max="8896" width="11.453125" style="43" customWidth="1"/>
    <col min="8897" max="8957" width="9.1796875" style="43"/>
    <col min="8958" max="8958" width="16.81640625" style="43" customWidth="1"/>
    <col min="8959" max="8959" width="66.7265625" style="43" customWidth="1"/>
    <col min="8960" max="8960" width="9.26953125" style="43" customWidth="1"/>
    <col min="8961" max="8961" width="10.81640625" style="43" customWidth="1"/>
    <col min="8962" max="8963" width="28.7265625" style="43" customWidth="1"/>
    <col min="8964" max="8964" width="40.7265625" style="43" customWidth="1"/>
    <col min="8965" max="9115" width="9.1796875" style="43"/>
    <col min="9116" max="9116" width="16.81640625" style="43" customWidth="1"/>
    <col min="9117" max="9117" width="76.81640625" style="43" customWidth="1"/>
    <col min="9118" max="9118" width="10.81640625" style="43" customWidth="1"/>
    <col min="9119" max="9119" width="28.1796875" style="43" customWidth="1"/>
    <col min="9120" max="9152" width="11.453125" style="43" customWidth="1"/>
    <col min="9153" max="9213" width="9.1796875" style="43"/>
    <col min="9214" max="9214" width="16.81640625" style="43" customWidth="1"/>
    <col min="9215" max="9215" width="66.7265625" style="43" customWidth="1"/>
    <col min="9216" max="9216" width="9.26953125" style="43" customWidth="1"/>
    <col min="9217" max="9217" width="10.81640625" style="43" customWidth="1"/>
    <col min="9218" max="9219" width="28.7265625" style="43" customWidth="1"/>
    <col min="9220" max="9220" width="40.7265625" style="43" customWidth="1"/>
    <col min="9221" max="9371" width="9.1796875" style="43"/>
    <col min="9372" max="9372" width="16.81640625" style="43" customWidth="1"/>
    <col min="9373" max="9373" width="76.81640625" style="43" customWidth="1"/>
    <col min="9374" max="9374" width="10.81640625" style="43" customWidth="1"/>
    <col min="9375" max="9375" width="28.1796875" style="43" customWidth="1"/>
    <col min="9376" max="9408" width="11.453125" style="43" customWidth="1"/>
    <col min="9409" max="9469" width="9.1796875" style="43"/>
    <col min="9470" max="9470" width="16.81640625" style="43" customWidth="1"/>
    <col min="9471" max="9471" width="66.7265625" style="43" customWidth="1"/>
    <col min="9472" max="9472" width="9.26953125" style="43" customWidth="1"/>
    <col min="9473" max="9473" width="10.81640625" style="43" customWidth="1"/>
    <col min="9474" max="9475" width="28.7265625" style="43" customWidth="1"/>
    <col min="9476" max="9476" width="40.7265625" style="43" customWidth="1"/>
    <col min="9477" max="9627" width="9.1796875" style="43"/>
    <col min="9628" max="9628" width="16.81640625" style="43" customWidth="1"/>
    <col min="9629" max="9629" width="76.81640625" style="43" customWidth="1"/>
    <col min="9630" max="9630" width="10.81640625" style="43" customWidth="1"/>
    <col min="9631" max="9631" width="28.1796875" style="43" customWidth="1"/>
    <col min="9632" max="9664" width="11.453125" style="43" customWidth="1"/>
    <col min="9665" max="9725" width="9.1796875" style="43"/>
    <col min="9726" max="9726" width="16.81640625" style="43" customWidth="1"/>
    <col min="9727" max="9727" width="66.7265625" style="43" customWidth="1"/>
    <col min="9728" max="9728" width="9.26953125" style="43" customWidth="1"/>
    <col min="9729" max="9729" width="10.81640625" style="43" customWidth="1"/>
    <col min="9730" max="9731" width="28.7265625" style="43" customWidth="1"/>
    <col min="9732" max="9732" width="40.7265625" style="43" customWidth="1"/>
    <col min="9733" max="9883" width="9.1796875" style="43"/>
    <col min="9884" max="9884" width="16.81640625" style="43" customWidth="1"/>
    <col min="9885" max="9885" width="76.81640625" style="43" customWidth="1"/>
    <col min="9886" max="9886" width="10.81640625" style="43" customWidth="1"/>
    <col min="9887" max="9887" width="28.1796875" style="43" customWidth="1"/>
    <col min="9888" max="9920" width="11.453125" style="43" customWidth="1"/>
    <col min="9921" max="9981" width="9.1796875" style="43"/>
    <col min="9982" max="9982" width="16.81640625" style="43" customWidth="1"/>
    <col min="9983" max="9983" width="66.7265625" style="43" customWidth="1"/>
    <col min="9984" max="9984" width="9.26953125" style="43" customWidth="1"/>
    <col min="9985" max="9985" width="10.81640625" style="43" customWidth="1"/>
    <col min="9986" max="9987" width="28.7265625" style="43" customWidth="1"/>
    <col min="9988" max="9988" width="40.7265625" style="43" customWidth="1"/>
    <col min="9989" max="10139" width="9.1796875" style="43"/>
    <col min="10140" max="10140" width="16.81640625" style="43" customWidth="1"/>
    <col min="10141" max="10141" width="76.81640625" style="43" customWidth="1"/>
    <col min="10142" max="10142" width="10.81640625" style="43" customWidth="1"/>
    <col min="10143" max="10143" width="28.1796875" style="43" customWidth="1"/>
    <col min="10144" max="10176" width="11.453125" style="43" customWidth="1"/>
    <col min="10177" max="10237" width="9.1796875" style="43"/>
    <col min="10238" max="10238" width="16.81640625" style="43" customWidth="1"/>
    <col min="10239" max="10239" width="66.7265625" style="43" customWidth="1"/>
    <col min="10240" max="10240" width="9.26953125" style="43" customWidth="1"/>
    <col min="10241" max="10241" width="10.81640625" style="43" customWidth="1"/>
    <col min="10242" max="10243" width="28.7265625" style="43" customWidth="1"/>
    <col min="10244" max="10244" width="40.7265625" style="43" customWidth="1"/>
    <col min="10245" max="10395" width="9.1796875" style="43"/>
    <col min="10396" max="10396" width="16.81640625" style="43" customWidth="1"/>
    <col min="10397" max="10397" width="76.81640625" style="43" customWidth="1"/>
    <col min="10398" max="10398" width="10.81640625" style="43" customWidth="1"/>
    <col min="10399" max="10399" width="28.1796875" style="43" customWidth="1"/>
    <col min="10400" max="10432" width="11.453125" style="43" customWidth="1"/>
    <col min="10433" max="10493" width="9.1796875" style="43"/>
    <col min="10494" max="10494" width="16.81640625" style="43" customWidth="1"/>
    <col min="10495" max="10495" width="66.7265625" style="43" customWidth="1"/>
    <col min="10496" max="10496" width="9.26953125" style="43" customWidth="1"/>
    <col min="10497" max="10497" width="10.81640625" style="43" customWidth="1"/>
    <col min="10498" max="10499" width="28.7265625" style="43" customWidth="1"/>
    <col min="10500" max="10500" width="40.7265625" style="43" customWidth="1"/>
    <col min="10501" max="10651" width="9.1796875" style="43"/>
    <col min="10652" max="10652" width="16.81640625" style="43" customWidth="1"/>
    <col min="10653" max="10653" width="76.81640625" style="43" customWidth="1"/>
    <col min="10654" max="10654" width="10.81640625" style="43" customWidth="1"/>
    <col min="10655" max="10655" width="28.1796875" style="43" customWidth="1"/>
    <col min="10656" max="10688" width="11.453125" style="43" customWidth="1"/>
    <col min="10689" max="10749" width="9.1796875" style="43"/>
    <col min="10750" max="10750" width="16.81640625" style="43" customWidth="1"/>
    <col min="10751" max="10751" width="66.7265625" style="43" customWidth="1"/>
    <col min="10752" max="10752" width="9.26953125" style="43" customWidth="1"/>
    <col min="10753" max="10753" width="10.81640625" style="43" customWidth="1"/>
    <col min="10754" max="10755" width="28.7265625" style="43" customWidth="1"/>
    <col min="10756" max="10756" width="40.7265625" style="43" customWidth="1"/>
    <col min="10757" max="10907" width="9.1796875" style="43"/>
    <col min="10908" max="10908" width="16.81640625" style="43" customWidth="1"/>
    <col min="10909" max="10909" width="76.81640625" style="43" customWidth="1"/>
    <col min="10910" max="10910" width="10.81640625" style="43" customWidth="1"/>
    <col min="10911" max="10911" width="28.1796875" style="43" customWidth="1"/>
    <col min="10912" max="10944" width="11.453125" style="43" customWidth="1"/>
    <col min="10945" max="11005" width="9.1796875" style="43"/>
    <col min="11006" max="11006" width="16.81640625" style="43" customWidth="1"/>
    <col min="11007" max="11007" width="66.7265625" style="43" customWidth="1"/>
    <col min="11008" max="11008" width="9.26953125" style="43" customWidth="1"/>
    <col min="11009" max="11009" width="10.81640625" style="43" customWidth="1"/>
    <col min="11010" max="11011" width="28.7265625" style="43" customWidth="1"/>
    <col min="11012" max="11012" width="40.7265625" style="43" customWidth="1"/>
    <col min="11013" max="11163" width="9.1796875" style="43"/>
    <col min="11164" max="11164" width="16.81640625" style="43" customWidth="1"/>
    <col min="11165" max="11165" width="76.81640625" style="43" customWidth="1"/>
    <col min="11166" max="11166" width="10.81640625" style="43" customWidth="1"/>
    <col min="11167" max="11167" width="28.1796875" style="43" customWidth="1"/>
    <col min="11168" max="11200" width="11.453125" style="43" customWidth="1"/>
    <col min="11201" max="11261" width="9.1796875" style="43"/>
    <col min="11262" max="11262" width="16.81640625" style="43" customWidth="1"/>
    <col min="11263" max="11263" width="66.7265625" style="43" customWidth="1"/>
    <col min="11264" max="11264" width="9.26953125" style="43" customWidth="1"/>
    <col min="11265" max="11265" width="10.81640625" style="43" customWidth="1"/>
    <col min="11266" max="11267" width="28.7265625" style="43" customWidth="1"/>
    <col min="11268" max="11268" width="40.7265625" style="43" customWidth="1"/>
    <col min="11269" max="11419" width="9.1796875" style="43"/>
    <col min="11420" max="11420" width="16.81640625" style="43" customWidth="1"/>
    <col min="11421" max="11421" width="76.81640625" style="43" customWidth="1"/>
    <col min="11422" max="11422" width="10.81640625" style="43" customWidth="1"/>
    <col min="11423" max="11423" width="28.1796875" style="43" customWidth="1"/>
    <col min="11424" max="11456" width="11.453125" style="43" customWidth="1"/>
    <col min="11457" max="11517" width="9.1796875" style="43"/>
    <col min="11518" max="11518" width="16.81640625" style="43" customWidth="1"/>
    <col min="11519" max="11519" width="66.7265625" style="43" customWidth="1"/>
    <col min="11520" max="11520" width="9.26953125" style="43" customWidth="1"/>
    <col min="11521" max="11521" width="10.81640625" style="43" customWidth="1"/>
    <col min="11522" max="11523" width="28.7265625" style="43" customWidth="1"/>
    <col min="11524" max="11524" width="40.7265625" style="43" customWidth="1"/>
    <col min="11525" max="11675" width="9.1796875" style="43"/>
    <col min="11676" max="11676" width="16.81640625" style="43" customWidth="1"/>
    <col min="11677" max="11677" width="76.81640625" style="43" customWidth="1"/>
    <col min="11678" max="11678" width="10.81640625" style="43" customWidth="1"/>
    <col min="11679" max="11679" width="28.1796875" style="43" customWidth="1"/>
    <col min="11680" max="11712" width="11.453125" style="43" customWidth="1"/>
    <col min="11713" max="11773" width="9.1796875" style="43"/>
    <col min="11774" max="11774" width="16.81640625" style="43" customWidth="1"/>
    <col min="11775" max="11775" width="66.7265625" style="43" customWidth="1"/>
    <col min="11776" max="11776" width="9.26953125" style="43" customWidth="1"/>
    <col min="11777" max="11777" width="10.81640625" style="43" customWidth="1"/>
    <col min="11778" max="11779" width="28.7265625" style="43" customWidth="1"/>
    <col min="11780" max="11780" width="40.7265625" style="43" customWidth="1"/>
    <col min="11781" max="11931" width="9.1796875" style="43"/>
    <col min="11932" max="11932" width="16.81640625" style="43" customWidth="1"/>
    <col min="11933" max="11933" width="76.81640625" style="43" customWidth="1"/>
    <col min="11934" max="11934" width="10.81640625" style="43" customWidth="1"/>
    <col min="11935" max="11935" width="28.1796875" style="43" customWidth="1"/>
    <col min="11936" max="11968" width="11.453125" style="43" customWidth="1"/>
    <col min="11969" max="12029" width="9.1796875" style="43"/>
    <col min="12030" max="12030" width="16.81640625" style="43" customWidth="1"/>
    <col min="12031" max="12031" width="66.7265625" style="43" customWidth="1"/>
    <col min="12032" max="12032" width="9.26953125" style="43" customWidth="1"/>
    <col min="12033" max="12033" width="10.81640625" style="43" customWidth="1"/>
    <col min="12034" max="12035" width="28.7265625" style="43" customWidth="1"/>
    <col min="12036" max="12036" width="40.7265625" style="43" customWidth="1"/>
    <col min="12037" max="12187" width="9.1796875" style="43"/>
    <col min="12188" max="12188" width="16.81640625" style="43" customWidth="1"/>
    <col min="12189" max="12189" width="76.81640625" style="43" customWidth="1"/>
    <col min="12190" max="12190" width="10.81640625" style="43" customWidth="1"/>
    <col min="12191" max="12191" width="28.1796875" style="43" customWidth="1"/>
    <col min="12192" max="12224" width="11.453125" style="43" customWidth="1"/>
    <col min="12225" max="12285" width="9.1796875" style="43"/>
    <col min="12286" max="12286" width="16.81640625" style="43" customWidth="1"/>
    <col min="12287" max="12287" width="66.7265625" style="43" customWidth="1"/>
    <col min="12288" max="12288" width="9.26953125" style="43" customWidth="1"/>
    <col min="12289" max="12289" width="10.81640625" style="43" customWidth="1"/>
    <col min="12290" max="12291" width="28.7265625" style="43" customWidth="1"/>
    <col min="12292" max="12292" width="40.7265625" style="43" customWidth="1"/>
    <col min="12293" max="12443" width="9.1796875" style="43"/>
    <col min="12444" max="12444" width="16.81640625" style="43" customWidth="1"/>
    <col min="12445" max="12445" width="76.81640625" style="43" customWidth="1"/>
    <col min="12446" max="12446" width="10.81640625" style="43" customWidth="1"/>
    <col min="12447" max="12447" width="28.1796875" style="43" customWidth="1"/>
    <col min="12448" max="12480" width="11.453125" style="43" customWidth="1"/>
    <col min="12481" max="12541" width="9.1796875" style="43"/>
    <col min="12542" max="12542" width="16.81640625" style="43" customWidth="1"/>
    <col min="12543" max="12543" width="66.7265625" style="43" customWidth="1"/>
    <col min="12544" max="12544" width="9.26953125" style="43" customWidth="1"/>
    <col min="12545" max="12545" width="10.81640625" style="43" customWidth="1"/>
    <col min="12546" max="12547" width="28.7265625" style="43" customWidth="1"/>
    <col min="12548" max="12548" width="40.7265625" style="43" customWidth="1"/>
    <col min="12549" max="12699" width="9.1796875" style="43"/>
    <col min="12700" max="12700" width="16.81640625" style="43" customWidth="1"/>
    <col min="12701" max="12701" width="76.81640625" style="43" customWidth="1"/>
    <col min="12702" max="12702" width="10.81640625" style="43" customWidth="1"/>
    <col min="12703" max="12703" width="28.1796875" style="43" customWidth="1"/>
    <col min="12704" max="12736" width="11.453125" style="43" customWidth="1"/>
    <col min="12737" max="12797" width="9.1796875" style="43"/>
    <col min="12798" max="12798" width="16.81640625" style="43" customWidth="1"/>
    <col min="12799" max="12799" width="66.7265625" style="43" customWidth="1"/>
    <col min="12800" max="12800" width="9.26953125" style="43" customWidth="1"/>
    <col min="12801" max="12801" width="10.81640625" style="43" customWidth="1"/>
    <col min="12802" max="12803" width="28.7265625" style="43" customWidth="1"/>
    <col min="12804" max="12804" width="40.7265625" style="43" customWidth="1"/>
    <col min="12805" max="12955" width="9.1796875" style="43"/>
    <col min="12956" max="12956" width="16.81640625" style="43" customWidth="1"/>
    <col min="12957" max="12957" width="76.81640625" style="43" customWidth="1"/>
    <col min="12958" max="12958" width="10.81640625" style="43" customWidth="1"/>
    <col min="12959" max="12959" width="28.1796875" style="43" customWidth="1"/>
    <col min="12960" max="12992" width="11.453125" style="43" customWidth="1"/>
    <col min="12993" max="13053" width="9.1796875" style="43"/>
    <col min="13054" max="13054" width="16.81640625" style="43" customWidth="1"/>
    <col min="13055" max="13055" width="66.7265625" style="43" customWidth="1"/>
    <col min="13056" max="13056" width="9.26953125" style="43" customWidth="1"/>
    <col min="13057" max="13057" width="10.81640625" style="43" customWidth="1"/>
    <col min="13058" max="13059" width="28.7265625" style="43" customWidth="1"/>
    <col min="13060" max="13060" width="40.7265625" style="43" customWidth="1"/>
    <col min="13061" max="13211" width="9.1796875" style="43"/>
    <col min="13212" max="13212" width="16.81640625" style="43" customWidth="1"/>
    <col min="13213" max="13213" width="76.81640625" style="43" customWidth="1"/>
    <col min="13214" max="13214" width="10.81640625" style="43" customWidth="1"/>
    <col min="13215" max="13215" width="28.1796875" style="43" customWidth="1"/>
    <col min="13216" max="13248" width="11.453125" style="43" customWidth="1"/>
    <col min="13249" max="13309" width="9.1796875" style="43"/>
    <col min="13310" max="13310" width="16.81640625" style="43" customWidth="1"/>
    <col min="13311" max="13311" width="66.7265625" style="43" customWidth="1"/>
    <col min="13312" max="13312" width="9.26953125" style="43" customWidth="1"/>
    <col min="13313" max="13313" width="10.81640625" style="43" customWidth="1"/>
    <col min="13314" max="13315" width="28.7265625" style="43" customWidth="1"/>
    <col min="13316" max="13316" width="40.7265625" style="43" customWidth="1"/>
    <col min="13317" max="13467" width="9.1796875" style="43"/>
    <col min="13468" max="13468" width="16.81640625" style="43" customWidth="1"/>
    <col min="13469" max="13469" width="76.81640625" style="43" customWidth="1"/>
    <col min="13470" max="13470" width="10.81640625" style="43" customWidth="1"/>
    <col min="13471" max="13471" width="28.1796875" style="43" customWidth="1"/>
    <col min="13472" max="13504" width="11.453125" style="43" customWidth="1"/>
    <col min="13505" max="13565" width="9.1796875" style="43"/>
    <col min="13566" max="13566" width="16.81640625" style="43" customWidth="1"/>
    <col min="13567" max="13567" width="66.7265625" style="43" customWidth="1"/>
    <col min="13568" max="13568" width="9.26953125" style="43" customWidth="1"/>
    <col min="13569" max="13569" width="10.81640625" style="43" customWidth="1"/>
    <col min="13570" max="13571" width="28.7265625" style="43" customWidth="1"/>
    <col min="13572" max="13572" width="40.7265625" style="43" customWidth="1"/>
    <col min="13573" max="13723" width="9.1796875" style="43"/>
    <col min="13724" max="13724" width="16.81640625" style="43" customWidth="1"/>
    <col min="13725" max="13725" width="76.81640625" style="43" customWidth="1"/>
    <col min="13726" max="13726" width="10.81640625" style="43" customWidth="1"/>
    <col min="13727" max="13727" width="28.1796875" style="43" customWidth="1"/>
    <col min="13728" max="13760" width="11.453125" style="43" customWidth="1"/>
    <col min="13761" max="13821" width="9.1796875" style="43"/>
    <col min="13822" max="13822" width="16.81640625" style="43" customWidth="1"/>
    <col min="13823" max="13823" width="66.7265625" style="43" customWidth="1"/>
    <col min="13824" max="13824" width="9.26953125" style="43" customWidth="1"/>
    <col min="13825" max="13825" width="10.81640625" style="43" customWidth="1"/>
    <col min="13826" max="13827" width="28.7265625" style="43" customWidth="1"/>
    <col min="13828" max="13828" width="40.7265625" style="43" customWidth="1"/>
    <col min="13829" max="13979" width="9.1796875" style="43"/>
    <col min="13980" max="13980" width="16.81640625" style="43" customWidth="1"/>
    <col min="13981" max="13981" width="76.81640625" style="43" customWidth="1"/>
    <col min="13982" max="13982" width="10.81640625" style="43" customWidth="1"/>
    <col min="13983" max="13983" width="28.1796875" style="43" customWidth="1"/>
    <col min="13984" max="14016" width="11.453125" style="43" customWidth="1"/>
    <col min="14017" max="14077" width="9.1796875" style="43"/>
    <col min="14078" max="14078" width="16.81640625" style="43" customWidth="1"/>
    <col min="14079" max="14079" width="66.7265625" style="43" customWidth="1"/>
    <col min="14080" max="14080" width="9.26953125" style="43" customWidth="1"/>
    <col min="14081" max="14081" width="10.81640625" style="43" customWidth="1"/>
    <col min="14082" max="14083" width="28.7265625" style="43" customWidth="1"/>
    <col min="14084" max="14084" width="40.7265625" style="43" customWidth="1"/>
    <col min="14085" max="14235" width="9.1796875" style="43"/>
    <col min="14236" max="14236" width="16.81640625" style="43" customWidth="1"/>
    <col min="14237" max="14237" width="76.81640625" style="43" customWidth="1"/>
    <col min="14238" max="14238" width="10.81640625" style="43" customWidth="1"/>
    <col min="14239" max="14239" width="28.1796875" style="43" customWidth="1"/>
    <col min="14240" max="14272" width="11.453125" style="43" customWidth="1"/>
    <col min="14273" max="14333" width="9.1796875" style="43"/>
    <col min="14334" max="14334" width="16.81640625" style="43" customWidth="1"/>
    <col min="14335" max="14335" width="66.7265625" style="43" customWidth="1"/>
    <col min="14336" max="14336" width="9.26953125" style="43" customWidth="1"/>
    <col min="14337" max="14337" width="10.81640625" style="43" customWidth="1"/>
    <col min="14338" max="14339" width="28.7265625" style="43" customWidth="1"/>
    <col min="14340" max="14340" width="40.7265625" style="43" customWidth="1"/>
    <col min="14341" max="14491" width="9.1796875" style="43"/>
    <col min="14492" max="14492" width="16.81640625" style="43" customWidth="1"/>
    <col min="14493" max="14493" width="76.81640625" style="43" customWidth="1"/>
    <col min="14494" max="14494" width="10.81640625" style="43" customWidth="1"/>
    <col min="14495" max="14495" width="28.1796875" style="43" customWidth="1"/>
    <col min="14496" max="14528" width="11.453125" style="43" customWidth="1"/>
    <col min="14529" max="14589" width="9.1796875" style="43"/>
    <col min="14590" max="14590" width="16.81640625" style="43" customWidth="1"/>
    <col min="14591" max="14591" width="66.7265625" style="43" customWidth="1"/>
    <col min="14592" max="14592" width="9.26953125" style="43" customWidth="1"/>
    <col min="14593" max="14593" width="10.81640625" style="43" customWidth="1"/>
    <col min="14594" max="14595" width="28.7265625" style="43" customWidth="1"/>
    <col min="14596" max="14596" width="40.7265625" style="43" customWidth="1"/>
    <col min="14597" max="14747" width="9.1796875" style="43"/>
    <col min="14748" max="14748" width="16.81640625" style="43" customWidth="1"/>
    <col min="14749" max="14749" width="76.81640625" style="43" customWidth="1"/>
    <col min="14750" max="14750" width="10.81640625" style="43" customWidth="1"/>
    <col min="14751" max="14751" width="28.1796875" style="43" customWidth="1"/>
    <col min="14752" max="14784" width="11.453125" style="43" customWidth="1"/>
    <col min="14785" max="14845" width="9.1796875" style="43"/>
    <col min="14846" max="14846" width="16.81640625" style="43" customWidth="1"/>
    <col min="14847" max="14847" width="66.7265625" style="43" customWidth="1"/>
    <col min="14848" max="14848" width="9.26953125" style="43" customWidth="1"/>
    <col min="14849" max="14849" width="10.81640625" style="43" customWidth="1"/>
    <col min="14850" max="14851" width="28.7265625" style="43" customWidth="1"/>
    <col min="14852" max="14852" width="40.7265625" style="43" customWidth="1"/>
    <col min="14853" max="15003" width="9.1796875" style="43"/>
    <col min="15004" max="15004" width="16.81640625" style="43" customWidth="1"/>
    <col min="15005" max="15005" width="76.81640625" style="43" customWidth="1"/>
    <col min="15006" max="15006" width="10.81640625" style="43" customWidth="1"/>
    <col min="15007" max="15007" width="28.1796875" style="43" customWidth="1"/>
    <col min="15008" max="15040" width="11.453125" style="43" customWidth="1"/>
    <col min="15041" max="15101" width="9.1796875" style="43"/>
    <col min="15102" max="15102" width="16.81640625" style="43" customWidth="1"/>
    <col min="15103" max="15103" width="66.7265625" style="43" customWidth="1"/>
    <col min="15104" max="15104" width="9.26953125" style="43" customWidth="1"/>
    <col min="15105" max="15105" width="10.81640625" style="43" customWidth="1"/>
    <col min="15106" max="15107" width="28.7265625" style="43" customWidth="1"/>
    <col min="15108" max="15108" width="40.7265625" style="43" customWidth="1"/>
    <col min="15109" max="15259" width="9.1796875" style="43"/>
    <col min="15260" max="15260" width="16.81640625" style="43" customWidth="1"/>
    <col min="15261" max="15261" width="76.81640625" style="43" customWidth="1"/>
    <col min="15262" max="15262" width="10.81640625" style="43" customWidth="1"/>
    <col min="15263" max="15263" width="28.1796875" style="43" customWidth="1"/>
    <col min="15264" max="15296" width="11.453125" style="43" customWidth="1"/>
    <col min="15297" max="15357" width="9.1796875" style="43"/>
    <col min="15358" max="15358" width="16.81640625" style="43" customWidth="1"/>
    <col min="15359" max="15359" width="66.7265625" style="43" customWidth="1"/>
    <col min="15360" max="15360" width="9.26953125" style="43" customWidth="1"/>
    <col min="15361" max="15361" width="10.81640625" style="43" customWidth="1"/>
    <col min="15362" max="15363" width="28.7265625" style="43" customWidth="1"/>
    <col min="15364" max="15364" width="40.7265625" style="43" customWidth="1"/>
    <col min="15365" max="15515" width="9.1796875" style="43"/>
    <col min="15516" max="15516" width="16.81640625" style="43" customWidth="1"/>
    <col min="15517" max="15517" width="76.81640625" style="43" customWidth="1"/>
    <col min="15518" max="15518" width="10.81640625" style="43" customWidth="1"/>
    <col min="15519" max="15519" width="28.1796875" style="43" customWidth="1"/>
    <col min="15520" max="15552" width="11.453125" style="43" customWidth="1"/>
    <col min="15553" max="15613" width="9.1796875" style="43"/>
    <col min="15614" max="15614" width="16.81640625" style="43" customWidth="1"/>
    <col min="15615" max="15615" width="66.7265625" style="43" customWidth="1"/>
    <col min="15616" max="15616" width="9.26953125" style="43" customWidth="1"/>
    <col min="15617" max="15617" width="10.81640625" style="43" customWidth="1"/>
    <col min="15618" max="15619" width="28.7265625" style="43" customWidth="1"/>
    <col min="15620" max="15620" width="40.7265625" style="43" customWidth="1"/>
    <col min="15621" max="15771" width="9.1796875" style="43"/>
    <col min="15772" max="15772" width="16.81640625" style="43" customWidth="1"/>
    <col min="15773" max="15773" width="76.81640625" style="43" customWidth="1"/>
    <col min="15774" max="15774" width="10.81640625" style="43" customWidth="1"/>
    <col min="15775" max="15775" width="28.1796875" style="43" customWidth="1"/>
    <col min="15776" max="15808" width="11.453125" style="43" customWidth="1"/>
    <col min="15809" max="15869" width="9.1796875" style="43"/>
    <col min="15870" max="15870" width="16.81640625" style="43" customWidth="1"/>
    <col min="15871" max="15871" width="66.7265625" style="43" customWidth="1"/>
    <col min="15872" max="15872" width="9.26953125" style="43" customWidth="1"/>
    <col min="15873" max="15873" width="10.81640625" style="43" customWidth="1"/>
    <col min="15874" max="15875" width="28.7265625" style="43" customWidth="1"/>
    <col min="15876" max="15876" width="40.7265625" style="43" customWidth="1"/>
    <col min="15877" max="16027" width="9.1796875" style="43"/>
    <col min="16028" max="16028" width="16.81640625" style="43" customWidth="1"/>
    <col min="16029" max="16029" width="76.81640625" style="43" customWidth="1"/>
    <col min="16030" max="16030" width="10.81640625" style="43" customWidth="1"/>
    <col min="16031" max="16031" width="28.1796875" style="43" customWidth="1"/>
    <col min="16032" max="16064" width="11.453125" style="43" customWidth="1"/>
    <col min="16065" max="16125" width="9.1796875" style="43"/>
    <col min="16126" max="16126" width="16.81640625" style="43" customWidth="1"/>
    <col min="16127" max="16127" width="66.7265625" style="43" customWidth="1"/>
    <col min="16128" max="16128" width="9.26953125" style="43" customWidth="1"/>
    <col min="16129" max="16129" width="10.81640625" style="43" customWidth="1"/>
    <col min="16130" max="16131" width="28.7265625" style="43" customWidth="1"/>
    <col min="16132" max="16132" width="40.7265625" style="43" customWidth="1"/>
    <col min="16133" max="16283" width="9.1796875" style="43"/>
    <col min="16284" max="16284" width="16.81640625" style="43" customWidth="1"/>
    <col min="16285" max="16285" width="76.81640625" style="43" customWidth="1"/>
    <col min="16286" max="16286" width="10.81640625" style="43" customWidth="1"/>
    <col min="16287" max="16287" width="28.1796875" style="43" customWidth="1"/>
    <col min="16288" max="16320" width="11.453125" style="43" customWidth="1"/>
    <col min="16321" max="16384" width="9.1796875" style="43"/>
  </cols>
  <sheetData>
    <row r="1" spans="1:6" ht="37.5" customHeight="1" x14ac:dyDescent="0.35">
      <c r="A1" s="74">
        <v>1145200100</v>
      </c>
      <c r="B1" s="166" t="s">
        <v>39</v>
      </c>
      <c r="C1" s="166"/>
      <c r="D1" s="166"/>
      <c r="E1" s="166"/>
      <c r="F1" s="167"/>
    </row>
    <row r="2" spans="1:6" ht="15" customHeight="1" x14ac:dyDescent="0.35">
      <c r="A2" s="172" t="str">
        <f>'Annex B'!C1</f>
        <v>SCS-2027-2</v>
      </c>
      <c r="B2" s="63" t="s">
        <v>0</v>
      </c>
      <c r="C2" s="175" t="str">
        <f>'Annex B'!F1</f>
        <v>Nom a emplenar per l'empresa</v>
      </c>
      <c r="D2" s="176"/>
      <c r="E2" s="176"/>
      <c r="F2" s="177"/>
    </row>
    <row r="3" spans="1:6" ht="15" customHeight="1" x14ac:dyDescent="0.35">
      <c r="A3" s="173"/>
      <c r="B3" s="63" t="s">
        <v>1</v>
      </c>
      <c r="C3" s="175" t="str">
        <f>'Annex B'!F2</f>
        <v>NIF a emplenar per l'empresa</v>
      </c>
      <c r="D3" s="176"/>
      <c r="E3" s="176"/>
      <c r="F3" s="177"/>
    </row>
    <row r="4" spans="1:6" ht="15" customHeight="1" x14ac:dyDescent="0.35">
      <c r="A4" s="174"/>
      <c r="B4" s="64" t="s">
        <v>2</v>
      </c>
      <c r="C4" s="175" t="str">
        <f>'Annex B'!F3</f>
        <v>Correu electrònic a emplenar per l'empresa</v>
      </c>
      <c r="D4" s="176"/>
      <c r="E4" s="176"/>
      <c r="F4" s="177"/>
    </row>
    <row r="5" spans="1:6" ht="38.25" customHeight="1" x14ac:dyDescent="0.35">
      <c r="A5" s="178" t="s">
        <v>3</v>
      </c>
      <c r="B5" s="179"/>
      <c r="C5" s="179"/>
      <c r="D5" s="179"/>
      <c r="E5" s="179"/>
      <c r="F5" s="180"/>
    </row>
    <row r="6" spans="1:6" ht="37.5" customHeight="1" x14ac:dyDescent="0.35">
      <c r="A6" s="31"/>
      <c r="B6" s="168" t="s">
        <v>33</v>
      </c>
      <c r="C6" s="168"/>
      <c r="D6" s="168"/>
      <c r="E6" s="32" t="s">
        <v>5</v>
      </c>
      <c r="F6" s="22" t="s">
        <v>6</v>
      </c>
    </row>
    <row r="7" spans="1:6" x14ac:dyDescent="0.35">
      <c r="A7" s="1"/>
      <c r="B7" s="169" t="s">
        <v>4</v>
      </c>
      <c r="C7" s="169"/>
      <c r="D7" s="169"/>
      <c r="E7" s="59"/>
      <c r="F7" s="28"/>
    </row>
    <row r="8" spans="1:6" ht="30.75" customHeight="1" x14ac:dyDescent="0.35">
      <c r="A8" s="2"/>
      <c r="B8" s="160" t="s">
        <v>40</v>
      </c>
      <c r="C8" s="160"/>
      <c r="D8" s="161"/>
      <c r="E8" s="119"/>
      <c r="F8" s="59"/>
    </row>
    <row r="9" spans="1:6" ht="47.5" customHeight="1" x14ac:dyDescent="0.35">
      <c r="A9" s="2"/>
      <c r="B9" s="170" t="s">
        <v>42</v>
      </c>
      <c r="C9" s="170"/>
      <c r="D9" s="171"/>
      <c r="E9" s="58"/>
      <c r="F9" s="58"/>
    </row>
    <row r="10" spans="1:6" ht="39.65" customHeight="1" x14ac:dyDescent="0.35">
      <c r="A10" s="2"/>
      <c r="B10" s="160" t="s">
        <v>43</v>
      </c>
      <c r="C10" s="160"/>
      <c r="D10" s="161"/>
      <c r="E10" s="58"/>
      <c r="F10" s="58"/>
    </row>
    <row r="11" spans="1:6" ht="48.65" customHeight="1" x14ac:dyDescent="0.35">
      <c r="A11" s="2"/>
      <c r="B11" s="160" t="s">
        <v>188</v>
      </c>
      <c r="C11" s="160"/>
      <c r="D11" s="161"/>
      <c r="E11" s="58"/>
      <c r="F11" s="58"/>
    </row>
    <row r="12" spans="1:6" ht="49.5" customHeight="1" x14ac:dyDescent="0.35">
      <c r="A12" s="2"/>
      <c r="B12" s="160" t="s">
        <v>203</v>
      </c>
      <c r="C12" s="160"/>
      <c r="D12" s="161"/>
      <c r="E12" s="58"/>
      <c r="F12" s="58"/>
    </row>
    <row r="13" spans="1:6" ht="30.75" customHeight="1" x14ac:dyDescent="0.35">
      <c r="A13" s="2"/>
      <c r="B13" s="160" t="s">
        <v>41</v>
      </c>
      <c r="C13" s="160"/>
      <c r="D13" s="161"/>
      <c r="E13" s="58"/>
      <c r="F13" s="58"/>
    </row>
    <row r="14" spans="1:6" ht="19" customHeight="1" x14ac:dyDescent="0.35">
      <c r="A14" s="2"/>
      <c r="B14" s="160" t="s">
        <v>44</v>
      </c>
      <c r="C14" s="160"/>
      <c r="D14" s="161"/>
      <c r="E14" s="58"/>
      <c r="F14" s="58"/>
    </row>
    <row r="15" spans="1:6" ht="34.5" customHeight="1" x14ac:dyDescent="0.35">
      <c r="A15" s="2"/>
      <c r="B15" s="160" t="s">
        <v>45</v>
      </c>
      <c r="C15" s="160"/>
      <c r="D15" s="161"/>
      <c r="E15" s="58"/>
      <c r="F15" s="58"/>
    </row>
    <row r="16" spans="1:6" ht="25" x14ac:dyDescent="0.35">
      <c r="A16" s="33"/>
      <c r="B16" s="164" t="s">
        <v>16</v>
      </c>
      <c r="C16" s="164"/>
      <c r="D16" s="165"/>
      <c r="E16" s="60" t="str">
        <f>'Annex B'!F6</f>
        <v>Marca/Model a emplenar per l'empresa</v>
      </c>
      <c r="F16" s="60"/>
    </row>
    <row r="17" spans="1:6" x14ac:dyDescent="0.35">
      <c r="A17" s="34"/>
      <c r="B17" s="162"/>
      <c r="C17" s="162"/>
      <c r="D17" s="163"/>
      <c r="E17" s="55"/>
      <c r="F17" s="40"/>
    </row>
    <row r="18" spans="1:6" ht="37.5" customHeight="1" x14ac:dyDescent="0.35">
      <c r="A18" s="31"/>
      <c r="B18" s="62" t="s">
        <v>7</v>
      </c>
      <c r="C18" s="35" t="s">
        <v>13</v>
      </c>
      <c r="D18" s="84" t="s">
        <v>8</v>
      </c>
      <c r="E18" s="32" t="s">
        <v>5</v>
      </c>
      <c r="F18" s="22" t="s">
        <v>6</v>
      </c>
    </row>
    <row r="19" spans="1:6" x14ac:dyDescent="0.35">
      <c r="A19" s="100"/>
      <c r="B19" s="101" t="s">
        <v>46</v>
      </c>
      <c r="C19" s="57"/>
      <c r="D19" s="102">
        <f>SUM(D20:D98)</f>
        <v>20</v>
      </c>
      <c r="E19" s="50"/>
      <c r="F19" s="50"/>
    </row>
    <row r="20" spans="1:6" ht="26" x14ac:dyDescent="0.35">
      <c r="A20" s="81"/>
      <c r="B20" s="103" t="s">
        <v>9</v>
      </c>
      <c r="C20" s="71"/>
      <c r="D20" s="104"/>
      <c r="E20" s="50"/>
      <c r="F20" s="50"/>
    </row>
    <row r="21" spans="1:6" x14ac:dyDescent="0.35">
      <c r="A21" s="81"/>
      <c r="B21" s="105" t="s">
        <v>47</v>
      </c>
      <c r="C21" s="39"/>
      <c r="D21" s="38"/>
      <c r="E21" s="50"/>
      <c r="F21" s="50"/>
    </row>
    <row r="22" spans="1:6" x14ac:dyDescent="0.35">
      <c r="A22" s="81">
        <f t="shared" ref="A22:A32" si="0">A21+1</f>
        <v>1</v>
      </c>
      <c r="B22" s="75" t="s">
        <v>48</v>
      </c>
      <c r="C22" s="39"/>
      <c r="D22" s="38"/>
      <c r="E22" s="50"/>
      <c r="F22" s="50"/>
    </row>
    <row r="23" spans="1:6" x14ac:dyDescent="0.35">
      <c r="A23" s="81">
        <f t="shared" si="0"/>
        <v>2</v>
      </c>
      <c r="B23" s="75" t="s">
        <v>49</v>
      </c>
      <c r="C23" s="39"/>
      <c r="D23" s="38"/>
      <c r="E23" s="50"/>
      <c r="F23" s="50"/>
    </row>
    <row r="24" spans="1:6" ht="25" x14ac:dyDescent="0.35">
      <c r="A24" s="81">
        <f t="shared" si="0"/>
        <v>3</v>
      </c>
      <c r="B24" s="75" t="s">
        <v>50</v>
      </c>
      <c r="C24" s="39"/>
      <c r="D24" s="38"/>
      <c r="E24" s="50"/>
      <c r="F24" s="50"/>
    </row>
    <row r="25" spans="1:6" x14ac:dyDescent="0.35">
      <c r="A25" s="81">
        <f t="shared" si="0"/>
        <v>4</v>
      </c>
      <c r="B25" s="75" t="s">
        <v>51</v>
      </c>
      <c r="C25" s="39"/>
      <c r="D25" s="38"/>
      <c r="E25" s="50"/>
      <c r="F25" s="50"/>
    </row>
    <row r="26" spans="1:6" x14ac:dyDescent="0.35">
      <c r="A26" s="81">
        <f t="shared" si="0"/>
        <v>5</v>
      </c>
      <c r="B26" s="75" t="s">
        <v>52</v>
      </c>
      <c r="C26" s="39"/>
      <c r="D26" s="38"/>
      <c r="E26" s="50"/>
      <c r="F26" s="50"/>
    </row>
    <row r="27" spans="1:6" ht="25" x14ac:dyDescent="0.35">
      <c r="A27" s="81">
        <f t="shared" si="0"/>
        <v>6</v>
      </c>
      <c r="B27" s="75" t="s">
        <v>53</v>
      </c>
      <c r="C27" s="39"/>
      <c r="D27" s="38"/>
      <c r="E27" s="50"/>
      <c r="F27" s="50"/>
    </row>
    <row r="28" spans="1:6" x14ac:dyDescent="0.35">
      <c r="A28" s="81">
        <f t="shared" si="0"/>
        <v>7</v>
      </c>
      <c r="B28" s="75" t="s">
        <v>54</v>
      </c>
      <c r="C28" s="39"/>
      <c r="D28" s="38"/>
      <c r="E28" s="50"/>
      <c r="F28" s="50"/>
    </row>
    <row r="29" spans="1:6" x14ac:dyDescent="0.35">
      <c r="A29" s="81">
        <f t="shared" si="0"/>
        <v>8</v>
      </c>
      <c r="B29" s="106" t="s">
        <v>55</v>
      </c>
      <c r="C29" s="39"/>
      <c r="D29" s="38"/>
      <c r="E29" s="50"/>
      <c r="F29" s="50"/>
    </row>
    <row r="30" spans="1:6" x14ac:dyDescent="0.35">
      <c r="A30" s="81">
        <f t="shared" si="0"/>
        <v>9</v>
      </c>
      <c r="B30" s="75" t="s">
        <v>56</v>
      </c>
      <c r="C30" s="39"/>
      <c r="D30" s="38"/>
      <c r="E30" s="50"/>
      <c r="F30" s="50"/>
    </row>
    <row r="31" spans="1:6" x14ac:dyDescent="0.35">
      <c r="A31" s="81">
        <f t="shared" si="0"/>
        <v>10</v>
      </c>
      <c r="B31" s="75" t="s">
        <v>57</v>
      </c>
      <c r="C31" s="39"/>
      <c r="D31" s="38"/>
      <c r="E31" s="50"/>
      <c r="F31" s="50"/>
    </row>
    <row r="32" spans="1:6" ht="100" x14ac:dyDescent="0.35">
      <c r="A32" s="81">
        <f t="shared" si="0"/>
        <v>11</v>
      </c>
      <c r="B32" s="75" t="s">
        <v>58</v>
      </c>
      <c r="C32" s="39"/>
      <c r="D32" s="38"/>
      <c r="E32" s="50"/>
      <c r="F32" s="50"/>
    </row>
    <row r="33" spans="1:6" x14ac:dyDescent="0.35">
      <c r="A33" s="81"/>
      <c r="B33" s="105" t="s">
        <v>59</v>
      </c>
      <c r="C33" s="39"/>
      <c r="D33" s="38"/>
      <c r="E33" s="50"/>
      <c r="F33" s="50"/>
    </row>
    <row r="34" spans="1:6" x14ac:dyDescent="0.35">
      <c r="A34" s="81">
        <f>A32+1</f>
        <v>12</v>
      </c>
      <c r="B34" s="75" t="s">
        <v>60</v>
      </c>
      <c r="C34" s="39"/>
      <c r="D34" s="38"/>
      <c r="E34" s="50"/>
      <c r="F34" s="50"/>
    </row>
    <row r="35" spans="1:6" x14ac:dyDescent="0.35">
      <c r="A35" s="81">
        <f t="shared" ref="A35:A41" si="1">A34+1</f>
        <v>13</v>
      </c>
      <c r="B35" s="75" t="s">
        <v>61</v>
      </c>
      <c r="C35" s="39"/>
      <c r="D35" s="38"/>
      <c r="E35" s="50"/>
      <c r="F35" s="50"/>
    </row>
    <row r="36" spans="1:6" x14ac:dyDescent="0.35">
      <c r="A36" s="81">
        <f t="shared" si="1"/>
        <v>14</v>
      </c>
      <c r="B36" s="75" t="s">
        <v>62</v>
      </c>
      <c r="C36" s="39"/>
      <c r="D36" s="38"/>
      <c r="E36" s="50"/>
      <c r="F36" s="50"/>
    </row>
    <row r="37" spans="1:6" x14ac:dyDescent="0.35">
      <c r="A37" s="81">
        <f t="shared" si="1"/>
        <v>15</v>
      </c>
      <c r="B37" s="75" t="s">
        <v>63</v>
      </c>
      <c r="C37" s="39"/>
      <c r="D37" s="38"/>
      <c r="E37" s="50"/>
      <c r="F37" s="50"/>
    </row>
    <row r="38" spans="1:6" x14ac:dyDescent="0.35">
      <c r="A38" s="81">
        <f t="shared" si="1"/>
        <v>16</v>
      </c>
      <c r="B38" s="75" t="s">
        <v>64</v>
      </c>
      <c r="C38" s="39"/>
      <c r="D38" s="38"/>
      <c r="E38" s="50"/>
      <c r="F38" s="50"/>
    </row>
    <row r="39" spans="1:6" x14ac:dyDescent="0.35">
      <c r="A39" s="81">
        <f t="shared" si="1"/>
        <v>17</v>
      </c>
      <c r="B39" s="75" t="s">
        <v>65</v>
      </c>
      <c r="C39" s="39"/>
      <c r="D39" s="38"/>
      <c r="E39" s="50"/>
      <c r="F39" s="50"/>
    </row>
    <row r="40" spans="1:6" x14ac:dyDescent="0.35">
      <c r="A40" s="81">
        <f t="shared" si="1"/>
        <v>18</v>
      </c>
      <c r="B40" s="75" t="s">
        <v>66</v>
      </c>
      <c r="C40" s="39"/>
      <c r="D40" s="38"/>
      <c r="E40" s="50"/>
      <c r="F40" s="50"/>
    </row>
    <row r="41" spans="1:6" x14ac:dyDescent="0.35">
      <c r="A41" s="81">
        <f t="shared" si="1"/>
        <v>19</v>
      </c>
      <c r="B41" s="75" t="s">
        <v>67</v>
      </c>
      <c r="C41" s="39"/>
      <c r="D41" s="38"/>
      <c r="E41" s="50"/>
      <c r="F41" s="50"/>
    </row>
    <row r="42" spans="1:6" x14ac:dyDescent="0.35">
      <c r="A42" s="81"/>
      <c r="B42" s="105" t="s">
        <v>68</v>
      </c>
      <c r="C42" s="39"/>
      <c r="D42" s="38"/>
      <c r="E42" s="50"/>
      <c r="F42" s="50"/>
    </row>
    <row r="43" spans="1:6" x14ac:dyDescent="0.35">
      <c r="A43" s="81">
        <f>A41+1</f>
        <v>20</v>
      </c>
      <c r="B43" s="75" t="s">
        <v>69</v>
      </c>
      <c r="C43" s="39"/>
      <c r="D43" s="38"/>
      <c r="E43" s="50"/>
      <c r="F43" s="50"/>
    </row>
    <row r="44" spans="1:6" x14ac:dyDescent="0.35">
      <c r="A44" s="81">
        <f t="shared" ref="A44:A51" si="2">A43+1</f>
        <v>21</v>
      </c>
      <c r="B44" s="144" t="s">
        <v>70</v>
      </c>
      <c r="C44" s="39"/>
      <c r="D44" s="38"/>
      <c r="E44" s="50"/>
      <c r="F44" s="50"/>
    </row>
    <row r="45" spans="1:6" x14ac:dyDescent="0.35">
      <c r="A45" s="81">
        <f t="shared" si="2"/>
        <v>22</v>
      </c>
      <c r="B45" s="75" t="s">
        <v>71</v>
      </c>
      <c r="C45" s="39"/>
      <c r="D45" s="38"/>
      <c r="E45" s="50"/>
      <c r="F45" s="50"/>
    </row>
    <row r="46" spans="1:6" x14ac:dyDescent="0.35">
      <c r="A46" s="81">
        <f t="shared" si="2"/>
        <v>23</v>
      </c>
      <c r="B46" s="75" t="s">
        <v>72</v>
      </c>
      <c r="C46" s="39"/>
      <c r="D46" s="38"/>
      <c r="E46" s="50"/>
      <c r="F46" s="50"/>
    </row>
    <row r="47" spans="1:6" x14ac:dyDescent="0.35">
      <c r="A47" s="81">
        <f t="shared" si="2"/>
        <v>24</v>
      </c>
      <c r="B47" s="75" t="s">
        <v>73</v>
      </c>
      <c r="C47" s="39"/>
      <c r="D47" s="38"/>
      <c r="E47" s="50"/>
      <c r="F47" s="50"/>
    </row>
    <row r="48" spans="1:6" x14ac:dyDescent="0.35">
      <c r="A48" s="81">
        <f t="shared" si="2"/>
        <v>25</v>
      </c>
      <c r="B48" s="75" t="s">
        <v>74</v>
      </c>
      <c r="C48" s="39"/>
      <c r="D48" s="38"/>
      <c r="E48" s="50"/>
      <c r="F48" s="50"/>
    </row>
    <row r="49" spans="1:6" x14ac:dyDescent="0.35">
      <c r="A49" s="81">
        <f t="shared" si="2"/>
        <v>26</v>
      </c>
      <c r="B49" s="75" t="s">
        <v>75</v>
      </c>
      <c r="C49" s="39"/>
      <c r="D49" s="38"/>
      <c r="E49" s="50"/>
      <c r="F49" s="50"/>
    </row>
    <row r="50" spans="1:6" x14ac:dyDescent="0.35">
      <c r="A50" s="81">
        <f t="shared" si="2"/>
        <v>27</v>
      </c>
      <c r="B50" s="75" t="s">
        <v>76</v>
      </c>
      <c r="C50" s="39"/>
      <c r="D50" s="38"/>
      <c r="E50" s="50"/>
      <c r="F50" s="50"/>
    </row>
    <row r="51" spans="1:6" x14ac:dyDescent="0.35">
      <c r="A51" s="81">
        <f t="shared" si="2"/>
        <v>28</v>
      </c>
      <c r="B51" s="75" t="s">
        <v>77</v>
      </c>
      <c r="C51" s="39"/>
      <c r="D51" s="38"/>
      <c r="E51" s="50"/>
      <c r="F51" s="50"/>
    </row>
    <row r="52" spans="1:6" x14ac:dyDescent="0.35">
      <c r="A52" s="81"/>
      <c r="B52" s="105" t="s">
        <v>78</v>
      </c>
      <c r="C52" s="39"/>
      <c r="D52" s="38"/>
      <c r="E52" s="50"/>
      <c r="F52" s="50"/>
    </row>
    <row r="53" spans="1:6" x14ac:dyDescent="0.35">
      <c r="A53" s="81">
        <f>A51+1</f>
        <v>29</v>
      </c>
      <c r="B53" s="75" t="s">
        <v>79</v>
      </c>
      <c r="C53" s="39"/>
      <c r="D53" s="38"/>
      <c r="E53" s="50"/>
      <c r="F53" s="50"/>
    </row>
    <row r="54" spans="1:6" x14ac:dyDescent="0.35">
      <c r="A54" s="81">
        <f t="shared" ref="A54:A62" si="3">A53+1</f>
        <v>30</v>
      </c>
      <c r="B54" s="75" t="s">
        <v>80</v>
      </c>
      <c r="C54" s="39"/>
      <c r="D54" s="38"/>
      <c r="E54" s="50"/>
      <c r="F54" s="50"/>
    </row>
    <row r="55" spans="1:6" x14ac:dyDescent="0.35">
      <c r="A55" s="81">
        <f t="shared" si="3"/>
        <v>31</v>
      </c>
      <c r="B55" s="75" t="s">
        <v>81</v>
      </c>
      <c r="C55" s="39"/>
      <c r="D55" s="38"/>
      <c r="E55" s="50"/>
      <c r="F55" s="50"/>
    </row>
    <row r="56" spans="1:6" x14ac:dyDescent="0.35">
      <c r="A56" s="81">
        <f t="shared" si="3"/>
        <v>32</v>
      </c>
      <c r="B56" s="75" t="s">
        <v>82</v>
      </c>
      <c r="C56" s="39"/>
      <c r="D56" s="38"/>
      <c r="E56" s="50"/>
      <c r="F56" s="50"/>
    </row>
    <row r="57" spans="1:6" x14ac:dyDescent="0.35">
      <c r="A57" s="81">
        <f t="shared" si="3"/>
        <v>33</v>
      </c>
      <c r="B57" s="75" t="s">
        <v>83</v>
      </c>
      <c r="C57" s="39"/>
      <c r="D57" s="38"/>
      <c r="E57" s="50"/>
      <c r="F57" s="50"/>
    </row>
    <row r="58" spans="1:6" x14ac:dyDescent="0.35">
      <c r="A58" s="81">
        <f t="shared" si="3"/>
        <v>34</v>
      </c>
      <c r="B58" s="75" t="s">
        <v>84</v>
      </c>
      <c r="C58" s="39"/>
      <c r="D58" s="38"/>
      <c r="E58" s="50"/>
      <c r="F58" s="50"/>
    </row>
    <row r="59" spans="1:6" x14ac:dyDescent="0.35">
      <c r="A59" s="81">
        <f t="shared" si="3"/>
        <v>35</v>
      </c>
      <c r="B59" s="75" t="s">
        <v>85</v>
      </c>
      <c r="C59" s="39"/>
      <c r="D59" s="38"/>
      <c r="E59" s="50"/>
      <c r="F59" s="50"/>
    </row>
    <row r="60" spans="1:6" ht="25" x14ac:dyDescent="0.35">
      <c r="A60" s="81">
        <f t="shared" si="3"/>
        <v>36</v>
      </c>
      <c r="B60" s="75" t="s">
        <v>86</v>
      </c>
      <c r="C60" s="39"/>
      <c r="D60" s="38"/>
      <c r="E60" s="50"/>
      <c r="F60" s="50"/>
    </row>
    <row r="61" spans="1:6" x14ac:dyDescent="0.35">
      <c r="A61" s="81">
        <f t="shared" si="3"/>
        <v>37</v>
      </c>
      <c r="B61" s="75" t="s">
        <v>87</v>
      </c>
      <c r="C61" s="39"/>
      <c r="D61" s="38"/>
      <c r="E61" s="50"/>
      <c r="F61" s="50"/>
    </row>
    <row r="62" spans="1:6" x14ac:dyDescent="0.35">
      <c r="A62" s="81">
        <f t="shared" si="3"/>
        <v>38</v>
      </c>
      <c r="B62" s="75" t="s">
        <v>88</v>
      </c>
      <c r="C62" s="39"/>
      <c r="D62" s="38"/>
      <c r="E62" s="50"/>
      <c r="F62" s="50"/>
    </row>
    <row r="63" spans="1:6" x14ac:dyDescent="0.35">
      <c r="A63" s="81"/>
      <c r="B63" s="105" t="s">
        <v>89</v>
      </c>
      <c r="C63" s="39"/>
      <c r="D63" s="38"/>
      <c r="E63" s="50"/>
      <c r="F63" s="50"/>
    </row>
    <row r="64" spans="1:6" x14ac:dyDescent="0.35">
      <c r="A64" s="81"/>
      <c r="B64" s="80" t="s">
        <v>90</v>
      </c>
      <c r="C64" s="39"/>
      <c r="D64" s="38"/>
      <c r="E64" s="50"/>
      <c r="F64" s="50"/>
    </row>
    <row r="65" spans="1:6" ht="25" x14ac:dyDescent="0.35">
      <c r="A65" s="81">
        <f>A62+1</f>
        <v>39</v>
      </c>
      <c r="B65" s="79" t="s">
        <v>91</v>
      </c>
      <c r="C65" s="39"/>
      <c r="D65" s="38"/>
      <c r="E65" s="50"/>
      <c r="F65" s="50"/>
    </row>
    <row r="66" spans="1:6" x14ac:dyDescent="0.35">
      <c r="A66" s="81">
        <f>A65+1</f>
        <v>40</v>
      </c>
      <c r="B66" s="79" t="s">
        <v>92</v>
      </c>
      <c r="C66" s="39"/>
      <c r="D66" s="38"/>
      <c r="E66" s="50"/>
      <c r="F66" s="50"/>
    </row>
    <row r="67" spans="1:6" x14ac:dyDescent="0.35">
      <c r="A67" s="81">
        <f t="shared" ref="A67:A70" si="4">A66+1</f>
        <v>41</v>
      </c>
      <c r="B67" s="79" t="s">
        <v>93</v>
      </c>
      <c r="C67" s="39"/>
      <c r="D67" s="38"/>
      <c r="E67" s="50"/>
      <c r="F67" s="50"/>
    </row>
    <row r="68" spans="1:6" x14ac:dyDescent="0.35">
      <c r="A68" s="81">
        <f t="shared" si="4"/>
        <v>42</v>
      </c>
      <c r="B68" s="79" t="s">
        <v>94</v>
      </c>
      <c r="C68" s="39"/>
      <c r="D68" s="38"/>
      <c r="E68" s="50"/>
      <c r="F68" s="50"/>
    </row>
    <row r="69" spans="1:6" x14ac:dyDescent="0.35">
      <c r="A69" s="81">
        <f t="shared" si="4"/>
        <v>43</v>
      </c>
      <c r="B69" s="79" t="s">
        <v>95</v>
      </c>
      <c r="C69" s="39"/>
      <c r="D69" s="38"/>
      <c r="E69" s="50"/>
      <c r="F69" s="50"/>
    </row>
    <row r="70" spans="1:6" ht="62.5" x14ac:dyDescent="0.35">
      <c r="A70" s="81">
        <f t="shared" si="4"/>
        <v>44</v>
      </c>
      <c r="B70" s="79" t="s">
        <v>185</v>
      </c>
      <c r="C70" s="39"/>
      <c r="D70" s="38"/>
      <c r="E70" s="50"/>
      <c r="F70" s="50"/>
    </row>
    <row r="71" spans="1:6" x14ac:dyDescent="0.35">
      <c r="A71" s="81"/>
      <c r="B71" s="80" t="s">
        <v>96</v>
      </c>
      <c r="C71" s="39"/>
      <c r="D71" s="38"/>
      <c r="E71" s="50"/>
      <c r="F71" s="50"/>
    </row>
    <row r="72" spans="1:6" ht="25" x14ac:dyDescent="0.35">
      <c r="A72" s="81">
        <f>A70+1</f>
        <v>45</v>
      </c>
      <c r="B72" s="79" t="s">
        <v>97</v>
      </c>
      <c r="C72" s="39"/>
      <c r="D72" s="38"/>
      <c r="E72" s="50"/>
      <c r="F72" s="50"/>
    </row>
    <row r="73" spans="1:6" ht="75" x14ac:dyDescent="0.35">
      <c r="A73" s="81">
        <f>A72+1</f>
        <v>46</v>
      </c>
      <c r="B73" s="79" t="s">
        <v>98</v>
      </c>
      <c r="C73" s="39"/>
      <c r="D73" s="38"/>
      <c r="E73" s="50"/>
      <c r="F73" s="50"/>
    </row>
    <row r="74" spans="1:6" x14ac:dyDescent="0.35">
      <c r="A74" s="81">
        <f>A73+1</f>
        <v>47</v>
      </c>
      <c r="B74" s="79" t="s">
        <v>99</v>
      </c>
      <c r="C74" s="39"/>
      <c r="D74" s="38"/>
      <c r="E74" s="50"/>
      <c r="F74" s="50"/>
    </row>
    <row r="75" spans="1:6" x14ac:dyDescent="0.35">
      <c r="A75" s="81"/>
      <c r="B75" s="80" t="s">
        <v>100</v>
      </c>
      <c r="C75" s="39"/>
      <c r="D75" s="38"/>
      <c r="E75" s="50"/>
      <c r="F75" s="50"/>
    </row>
    <row r="76" spans="1:6" ht="37.5" x14ac:dyDescent="0.35">
      <c r="A76" s="81">
        <f>A74+1</f>
        <v>48</v>
      </c>
      <c r="B76" s="79" t="s">
        <v>101</v>
      </c>
      <c r="C76" s="39"/>
      <c r="D76" s="38"/>
      <c r="E76" s="50"/>
      <c r="F76" s="50"/>
    </row>
    <row r="77" spans="1:6" ht="75" x14ac:dyDescent="0.35">
      <c r="A77" s="81">
        <f t="shared" ref="A77:A82" si="5">A76+1</f>
        <v>49</v>
      </c>
      <c r="B77" s="79" t="s">
        <v>102</v>
      </c>
      <c r="C77" s="39"/>
      <c r="D77" s="38"/>
      <c r="E77" s="50"/>
      <c r="F77" s="50"/>
    </row>
    <row r="78" spans="1:6" ht="37.5" x14ac:dyDescent="0.35">
      <c r="A78" s="81">
        <f t="shared" si="5"/>
        <v>50</v>
      </c>
      <c r="B78" s="75" t="s">
        <v>103</v>
      </c>
      <c r="C78" s="39"/>
      <c r="D78" s="38"/>
      <c r="E78" s="50"/>
      <c r="F78" s="50"/>
    </row>
    <row r="79" spans="1:6" x14ac:dyDescent="0.35">
      <c r="A79" s="81">
        <f t="shared" si="5"/>
        <v>51</v>
      </c>
      <c r="B79" s="75" t="s">
        <v>104</v>
      </c>
      <c r="C79" s="39"/>
      <c r="D79" s="38"/>
      <c r="E79" s="50"/>
      <c r="F79" s="50"/>
    </row>
    <row r="80" spans="1:6" x14ac:dyDescent="0.35">
      <c r="A80" s="81">
        <f t="shared" si="5"/>
        <v>52</v>
      </c>
      <c r="B80" s="75" t="s">
        <v>105</v>
      </c>
      <c r="C80" s="39"/>
      <c r="D80" s="38"/>
      <c r="E80" s="50"/>
      <c r="F80" s="50"/>
    </row>
    <row r="81" spans="1:6" x14ac:dyDescent="0.35">
      <c r="A81" s="81">
        <f t="shared" si="5"/>
        <v>53</v>
      </c>
      <c r="B81" s="75" t="s">
        <v>106</v>
      </c>
      <c r="C81" s="39"/>
      <c r="D81" s="38"/>
      <c r="E81" s="50"/>
      <c r="F81" s="50"/>
    </row>
    <row r="82" spans="1:6" x14ac:dyDescent="0.35">
      <c r="A82" s="81">
        <f t="shared" si="5"/>
        <v>54</v>
      </c>
      <c r="B82" s="75" t="s">
        <v>107</v>
      </c>
      <c r="C82" s="39"/>
      <c r="D82" s="38"/>
      <c r="E82" s="50"/>
      <c r="F82" s="50"/>
    </row>
    <row r="83" spans="1:6" x14ac:dyDescent="0.35">
      <c r="A83" s="81"/>
      <c r="B83" s="75" t="s">
        <v>108</v>
      </c>
      <c r="C83" s="39"/>
      <c r="D83" s="38"/>
      <c r="E83" s="50"/>
      <c r="F83" s="50"/>
    </row>
    <row r="84" spans="1:6" x14ac:dyDescent="0.35">
      <c r="A84" s="81">
        <f>A82+1</f>
        <v>55</v>
      </c>
      <c r="B84" s="75" t="s">
        <v>109</v>
      </c>
      <c r="C84" s="39"/>
      <c r="D84" s="38"/>
      <c r="E84" s="50"/>
      <c r="F84" s="50"/>
    </row>
    <row r="85" spans="1:6" x14ac:dyDescent="0.35">
      <c r="A85" s="81">
        <f t="shared" ref="A85:A90" si="6">A84+1</f>
        <v>56</v>
      </c>
      <c r="B85" s="75" t="s">
        <v>110</v>
      </c>
      <c r="C85" s="39"/>
      <c r="D85" s="38"/>
      <c r="E85" s="50"/>
      <c r="F85" s="50"/>
    </row>
    <row r="86" spans="1:6" x14ac:dyDescent="0.35">
      <c r="A86" s="81">
        <f t="shared" si="6"/>
        <v>57</v>
      </c>
      <c r="B86" s="75" t="s">
        <v>111</v>
      </c>
      <c r="C86" s="39"/>
      <c r="D86" s="38"/>
      <c r="E86" s="50"/>
      <c r="F86" s="50"/>
    </row>
    <row r="87" spans="1:6" x14ac:dyDescent="0.35">
      <c r="A87" s="81">
        <f t="shared" si="6"/>
        <v>58</v>
      </c>
      <c r="B87" s="75" t="s">
        <v>112</v>
      </c>
      <c r="C87" s="39"/>
      <c r="D87" s="38"/>
      <c r="E87" s="50"/>
      <c r="F87" s="50"/>
    </row>
    <row r="88" spans="1:6" x14ac:dyDescent="0.35">
      <c r="A88" s="81">
        <f t="shared" si="6"/>
        <v>59</v>
      </c>
      <c r="B88" s="75" t="s">
        <v>201</v>
      </c>
      <c r="C88" s="39"/>
      <c r="D88" s="38"/>
      <c r="E88" s="50"/>
      <c r="F88" s="50"/>
    </row>
    <row r="89" spans="1:6" x14ac:dyDescent="0.35">
      <c r="A89" s="81">
        <f t="shared" si="6"/>
        <v>60</v>
      </c>
      <c r="B89" s="75" t="s">
        <v>113</v>
      </c>
      <c r="C89" s="39"/>
      <c r="D89" s="38"/>
      <c r="E89" s="50"/>
      <c r="F89" s="50"/>
    </row>
    <row r="90" spans="1:6" x14ac:dyDescent="0.35">
      <c r="A90" s="81">
        <f t="shared" si="6"/>
        <v>61</v>
      </c>
      <c r="B90" s="75" t="s">
        <v>114</v>
      </c>
      <c r="C90" s="39"/>
      <c r="D90" s="38"/>
      <c r="E90" s="50"/>
      <c r="F90" s="50"/>
    </row>
    <row r="91" spans="1:6" x14ac:dyDescent="0.35">
      <c r="A91" s="81"/>
      <c r="B91" s="103" t="s">
        <v>10</v>
      </c>
      <c r="C91" s="71"/>
      <c r="D91" s="107"/>
      <c r="E91" s="50"/>
      <c r="F91" s="50"/>
    </row>
    <row r="92" spans="1:6" x14ac:dyDescent="0.35">
      <c r="A92" s="81">
        <f>A90+1</f>
        <v>62</v>
      </c>
      <c r="B92" s="75" t="s">
        <v>194</v>
      </c>
      <c r="C92" s="39" t="s">
        <v>14</v>
      </c>
      <c r="D92" s="107">
        <v>3</v>
      </c>
      <c r="E92" s="50"/>
      <c r="F92" s="50"/>
    </row>
    <row r="93" spans="1:6" x14ac:dyDescent="0.35">
      <c r="A93" s="81">
        <f>A92+1</f>
        <v>63</v>
      </c>
      <c r="B93" s="75" t="s">
        <v>115</v>
      </c>
      <c r="C93" s="39" t="s">
        <v>14</v>
      </c>
      <c r="D93" s="107">
        <v>4</v>
      </c>
      <c r="E93" s="50"/>
      <c r="F93" s="50"/>
    </row>
    <row r="94" spans="1:6" x14ac:dyDescent="0.35">
      <c r="A94" s="81">
        <f>A93+1</f>
        <v>64</v>
      </c>
      <c r="B94" s="75" t="s">
        <v>116</v>
      </c>
      <c r="C94" s="39" t="s">
        <v>14</v>
      </c>
      <c r="D94" s="107">
        <v>1</v>
      </c>
      <c r="E94" s="50"/>
      <c r="F94" s="50"/>
    </row>
    <row r="95" spans="1:6" x14ac:dyDescent="0.35">
      <c r="A95" s="81">
        <f>A94+1</f>
        <v>65</v>
      </c>
      <c r="B95" s="75" t="s">
        <v>117</v>
      </c>
      <c r="C95" s="39" t="s">
        <v>14</v>
      </c>
      <c r="D95" s="107">
        <v>2</v>
      </c>
      <c r="E95" s="50"/>
      <c r="F95" s="50"/>
    </row>
    <row r="96" spans="1:6" ht="75" x14ac:dyDescent="0.35">
      <c r="A96" s="81">
        <f t="shared" ref="A96:A97" si="7">A95+1</f>
        <v>66</v>
      </c>
      <c r="B96" s="151" t="s">
        <v>202</v>
      </c>
      <c r="C96" s="39" t="s">
        <v>14</v>
      </c>
      <c r="D96" s="107">
        <v>6</v>
      </c>
      <c r="E96" s="50"/>
      <c r="F96" s="50"/>
    </row>
    <row r="97" spans="1:6" x14ac:dyDescent="0.35">
      <c r="A97" s="81">
        <f t="shared" si="7"/>
        <v>67</v>
      </c>
      <c r="B97" s="146" t="s">
        <v>189</v>
      </c>
      <c r="C97" s="39" t="s">
        <v>14</v>
      </c>
      <c r="D97" s="107">
        <v>2</v>
      </c>
      <c r="E97" s="50"/>
      <c r="F97" s="68"/>
    </row>
    <row r="98" spans="1:6" x14ac:dyDescent="0.35">
      <c r="A98" s="108">
        <f>A97+1</f>
        <v>68</v>
      </c>
      <c r="B98" s="83" t="s">
        <v>195</v>
      </c>
      <c r="C98" s="66" t="s">
        <v>14</v>
      </c>
      <c r="D98" s="109">
        <v>2</v>
      </c>
      <c r="E98" s="51"/>
      <c r="F98" s="51"/>
    </row>
    <row r="99" spans="1:6" ht="32.5" customHeight="1" x14ac:dyDescent="0.35">
      <c r="A99" s="81"/>
      <c r="B99" s="101" t="s">
        <v>118</v>
      </c>
      <c r="C99" s="110"/>
      <c r="D99" s="104">
        <f>SUM(D100:D114)</f>
        <v>4</v>
      </c>
      <c r="E99" s="42"/>
      <c r="F99" s="42"/>
    </row>
    <row r="100" spans="1:6" ht="26" x14ac:dyDescent="0.35">
      <c r="A100" s="81"/>
      <c r="B100" s="103" t="s">
        <v>9</v>
      </c>
      <c r="C100" s="71"/>
      <c r="D100" s="38"/>
      <c r="E100" s="50"/>
      <c r="F100" s="50"/>
    </row>
    <row r="101" spans="1:6" ht="25" x14ac:dyDescent="0.35">
      <c r="A101" s="81">
        <f>A98+1</f>
        <v>69</v>
      </c>
      <c r="B101" s="151" t="s">
        <v>198</v>
      </c>
      <c r="C101" s="71"/>
      <c r="D101" s="38"/>
      <c r="E101" s="50"/>
      <c r="F101" s="50"/>
    </row>
    <row r="102" spans="1:6" x14ac:dyDescent="0.35">
      <c r="A102" s="81">
        <f t="shared" ref="A102:A109" si="8">A101+1</f>
        <v>70</v>
      </c>
      <c r="B102" s="75" t="s">
        <v>119</v>
      </c>
      <c r="C102" s="71"/>
      <c r="D102" s="38"/>
      <c r="E102" s="50"/>
      <c r="F102" s="50"/>
    </row>
    <row r="103" spans="1:6" x14ac:dyDescent="0.35">
      <c r="A103" s="81">
        <f t="shared" si="8"/>
        <v>71</v>
      </c>
      <c r="B103" s="75" t="s">
        <v>161</v>
      </c>
      <c r="C103" s="71"/>
      <c r="D103" s="38"/>
      <c r="E103" s="50"/>
      <c r="F103" s="50"/>
    </row>
    <row r="104" spans="1:6" x14ac:dyDescent="0.35">
      <c r="A104" s="81">
        <f t="shared" si="8"/>
        <v>72</v>
      </c>
      <c r="B104" s="75" t="s">
        <v>120</v>
      </c>
      <c r="C104" s="71"/>
      <c r="D104" s="38"/>
      <c r="E104" s="50"/>
      <c r="F104" s="50"/>
    </row>
    <row r="105" spans="1:6" x14ac:dyDescent="0.35">
      <c r="A105" s="81">
        <f t="shared" si="8"/>
        <v>73</v>
      </c>
      <c r="B105" s="75" t="s">
        <v>121</v>
      </c>
      <c r="C105" s="71"/>
      <c r="D105" s="38"/>
      <c r="E105" s="50"/>
      <c r="F105" s="50"/>
    </row>
    <row r="106" spans="1:6" ht="25" x14ac:dyDescent="0.35">
      <c r="A106" s="81">
        <f t="shared" si="8"/>
        <v>74</v>
      </c>
      <c r="B106" s="75" t="s">
        <v>122</v>
      </c>
      <c r="C106" s="71"/>
      <c r="D106" s="38"/>
      <c r="E106" s="50"/>
      <c r="F106" s="50"/>
    </row>
    <row r="107" spans="1:6" ht="25" x14ac:dyDescent="0.35">
      <c r="A107" s="81">
        <f t="shared" si="8"/>
        <v>75</v>
      </c>
      <c r="B107" s="75" t="s">
        <v>123</v>
      </c>
      <c r="C107" s="71"/>
      <c r="D107" s="38"/>
      <c r="E107" s="50"/>
      <c r="F107" s="50"/>
    </row>
    <row r="108" spans="1:6" ht="25" x14ac:dyDescent="0.35">
      <c r="A108" s="81">
        <f t="shared" si="8"/>
        <v>76</v>
      </c>
      <c r="B108" s="75" t="s">
        <v>124</v>
      </c>
      <c r="C108" s="71"/>
      <c r="D108" s="38"/>
      <c r="E108" s="50"/>
      <c r="F108" s="50"/>
    </row>
    <row r="109" spans="1:6" x14ac:dyDescent="0.35">
      <c r="A109" s="81">
        <f t="shared" si="8"/>
        <v>77</v>
      </c>
      <c r="B109" s="111" t="s">
        <v>125</v>
      </c>
      <c r="C109" s="71"/>
      <c r="D109" s="38"/>
      <c r="E109" s="50"/>
      <c r="F109" s="50"/>
    </row>
    <row r="110" spans="1:6" x14ac:dyDescent="0.35">
      <c r="A110" s="81"/>
      <c r="B110" s="105" t="s">
        <v>126</v>
      </c>
      <c r="C110" s="71"/>
      <c r="D110" s="38"/>
      <c r="E110" s="50"/>
      <c r="F110" s="50"/>
    </row>
    <row r="111" spans="1:6" x14ac:dyDescent="0.35">
      <c r="A111" s="81">
        <f>A109+1</f>
        <v>78</v>
      </c>
      <c r="B111" s="75" t="s">
        <v>127</v>
      </c>
      <c r="C111" s="71"/>
      <c r="D111" s="38"/>
      <c r="E111" s="50"/>
      <c r="F111" s="50"/>
    </row>
    <row r="112" spans="1:6" x14ac:dyDescent="0.35">
      <c r="A112" s="81">
        <f>A111+1</f>
        <v>79</v>
      </c>
      <c r="B112" s="75" t="s">
        <v>128</v>
      </c>
      <c r="C112" s="71"/>
      <c r="D112" s="38"/>
      <c r="E112" s="50"/>
      <c r="F112" s="50"/>
    </row>
    <row r="113" spans="1:6" x14ac:dyDescent="0.35">
      <c r="A113" s="100"/>
      <c r="B113" s="41" t="s">
        <v>10</v>
      </c>
      <c r="C113" s="39"/>
      <c r="D113" s="107"/>
      <c r="E113" s="42"/>
      <c r="F113" s="42"/>
    </row>
    <row r="114" spans="1:6" x14ac:dyDescent="0.35">
      <c r="A114" s="112">
        <f>A112+1</f>
        <v>80</v>
      </c>
      <c r="B114" s="145" t="s">
        <v>196</v>
      </c>
      <c r="C114" s="67" t="s">
        <v>15</v>
      </c>
      <c r="D114" s="52">
        <v>4</v>
      </c>
      <c r="E114" s="69"/>
      <c r="F114" s="69"/>
    </row>
    <row r="115" spans="1:6" x14ac:dyDescent="0.35">
      <c r="A115" s="100"/>
      <c r="B115" s="101" t="s">
        <v>141</v>
      </c>
      <c r="C115" s="71"/>
      <c r="D115" s="104">
        <f>SUM(D116:D144)</f>
        <v>0</v>
      </c>
      <c r="E115" s="42"/>
      <c r="F115" s="42"/>
    </row>
    <row r="116" spans="1:6" ht="26" x14ac:dyDescent="0.35">
      <c r="A116" s="100"/>
      <c r="B116" s="103" t="s">
        <v>9</v>
      </c>
      <c r="C116" s="71"/>
      <c r="D116" s="38"/>
      <c r="E116" s="50"/>
      <c r="F116" s="50"/>
    </row>
    <row r="117" spans="1:6" ht="26" x14ac:dyDescent="0.35">
      <c r="A117" s="81"/>
      <c r="B117" s="105" t="s">
        <v>129</v>
      </c>
      <c r="C117" s="71"/>
      <c r="D117" s="38"/>
      <c r="E117" s="50"/>
      <c r="F117" s="50"/>
    </row>
    <row r="118" spans="1:6" ht="25" x14ac:dyDescent="0.35">
      <c r="A118" s="81">
        <f>A114+1</f>
        <v>81</v>
      </c>
      <c r="B118" s="75" t="s">
        <v>130</v>
      </c>
      <c r="C118" s="71"/>
      <c r="D118" s="38"/>
      <c r="E118" s="50"/>
      <c r="F118" s="50"/>
    </row>
    <row r="119" spans="1:6" x14ac:dyDescent="0.35">
      <c r="A119" s="81">
        <f t="shared" ref="A119:A131" si="9">A118+1</f>
        <v>82</v>
      </c>
      <c r="B119" s="75" t="s">
        <v>131</v>
      </c>
      <c r="C119" s="71"/>
      <c r="D119" s="38"/>
      <c r="E119" s="50"/>
      <c r="F119" s="50"/>
    </row>
    <row r="120" spans="1:6" x14ac:dyDescent="0.35">
      <c r="A120" s="81">
        <f t="shared" si="9"/>
        <v>83</v>
      </c>
      <c r="B120" s="75" t="s">
        <v>132</v>
      </c>
      <c r="C120" s="71"/>
      <c r="D120" s="38"/>
      <c r="E120" s="50"/>
      <c r="F120" s="50"/>
    </row>
    <row r="121" spans="1:6" x14ac:dyDescent="0.35">
      <c r="A121" s="81">
        <f t="shared" si="9"/>
        <v>84</v>
      </c>
      <c r="B121" s="75" t="s">
        <v>133</v>
      </c>
      <c r="C121" s="71"/>
      <c r="D121" s="38"/>
      <c r="E121" s="50"/>
      <c r="F121" s="50"/>
    </row>
    <row r="122" spans="1:6" x14ac:dyDescent="0.35">
      <c r="A122" s="81">
        <f t="shared" si="9"/>
        <v>85</v>
      </c>
      <c r="B122" s="75" t="s">
        <v>162</v>
      </c>
      <c r="C122" s="71"/>
      <c r="D122" s="38"/>
      <c r="E122" s="50"/>
      <c r="F122" s="50"/>
    </row>
    <row r="123" spans="1:6" x14ac:dyDescent="0.35">
      <c r="A123" s="81">
        <f t="shared" si="9"/>
        <v>86</v>
      </c>
      <c r="B123" s="75" t="s">
        <v>134</v>
      </c>
      <c r="C123" s="71"/>
      <c r="D123" s="38"/>
      <c r="E123" s="50"/>
      <c r="F123" s="50"/>
    </row>
    <row r="124" spans="1:6" x14ac:dyDescent="0.35">
      <c r="A124" s="81">
        <f t="shared" si="9"/>
        <v>87</v>
      </c>
      <c r="B124" s="75" t="s">
        <v>135</v>
      </c>
      <c r="C124" s="71"/>
      <c r="D124" s="38"/>
      <c r="E124" s="50"/>
      <c r="F124" s="50"/>
    </row>
    <row r="125" spans="1:6" ht="38" x14ac:dyDescent="0.35">
      <c r="A125" s="81">
        <f t="shared" si="9"/>
        <v>88</v>
      </c>
      <c r="B125" s="75" t="s">
        <v>163</v>
      </c>
      <c r="C125" s="71"/>
      <c r="D125" s="38"/>
      <c r="E125" s="50"/>
      <c r="F125" s="50"/>
    </row>
    <row r="126" spans="1:6" x14ac:dyDescent="0.35">
      <c r="A126" s="81">
        <f t="shared" si="9"/>
        <v>89</v>
      </c>
      <c r="B126" s="75" t="s">
        <v>136</v>
      </c>
      <c r="C126" s="71"/>
      <c r="D126" s="38"/>
      <c r="E126" s="50"/>
      <c r="F126" s="50"/>
    </row>
    <row r="127" spans="1:6" x14ac:dyDescent="0.35">
      <c r="A127" s="81">
        <f t="shared" si="9"/>
        <v>90</v>
      </c>
      <c r="B127" s="75" t="s">
        <v>137</v>
      </c>
      <c r="C127" s="71"/>
      <c r="D127" s="38"/>
      <c r="E127" s="50"/>
      <c r="F127" s="50"/>
    </row>
    <row r="128" spans="1:6" x14ac:dyDescent="0.35">
      <c r="A128" s="81">
        <f t="shared" si="9"/>
        <v>91</v>
      </c>
      <c r="B128" s="75" t="s">
        <v>164</v>
      </c>
      <c r="C128" s="71"/>
      <c r="D128" s="38"/>
      <c r="E128" s="50"/>
      <c r="F128" s="50"/>
    </row>
    <row r="129" spans="1:6" x14ac:dyDescent="0.35">
      <c r="A129" s="81">
        <f t="shared" si="9"/>
        <v>92</v>
      </c>
      <c r="B129" s="75" t="s">
        <v>138</v>
      </c>
      <c r="C129" s="71"/>
      <c r="D129" s="38"/>
      <c r="E129" s="50"/>
      <c r="F129" s="50"/>
    </row>
    <row r="130" spans="1:6" x14ac:dyDescent="0.35">
      <c r="A130" s="81">
        <f t="shared" si="9"/>
        <v>93</v>
      </c>
      <c r="B130" s="75" t="s">
        <v>139</v>
      </c>
      <c r="C130" s="71"/>
      <c r="D130" s="38"/>
      <c r="E130" s="50"/>
      <c r="F130" s="50"/>
    </row>
    <row r="131" spans="1:6" x14ac:dyDescent="0.35">
      <c r="A131" s="81">
        <f t="shared" si="9"/>
        <v>94</v>
      </c>
      <c r="B131" s="75" t="s">
        <v>140</v>
      </c>
      <c r="C131" s="71"/>
      <c r="D131" s="38"/>
      <c r="E131" s="50"/>
      <c r="F131" s="50"/>
    </row>
    <row r="132" spans="1:6" x14ac:dyDescent="0.35">
      <c r="A132" s="81"/>
      <c r="B132" s="105" t="s">
        <v>142</v>
      </c>
      <c r="C132" s="71"/>
      <c r="D132" s="38"/>
      <c r="E132" s="50"/>
      <c r="F132" s="50"/>
    </row>
    <row r="133" spans="1:6" x14ac:dyDescent="0.35">
      <c r="A133" s="81">
        <f>A131+1</f>
        <v>95</v>
      </c>
      <c r="B133" s="75" t="s">
        <v>165</v>
      </c>
      <c r="C133" s="71"/>
      <c r="D133" s="38"/>
      <c r="E133" s="50"/>
      <c r="F133" s="50"/>
    </row>
    <row r="134" spans="1:6" x14ac:dyDescent="0.35">
      <c r="A134" s="81">
        <f t="shared" ref="A134:A144" si="10">A133+1</f>
        <v>96</v>
      </c>
      <c r="B134" s="75" t="s">
        <v>143</v>
      </c>
      <c r="C134" s="71"/>
      <c r="D134" s="38"/>
      <c r="E134" s="50"/>
      <c r="F134" s="50"/>
    </row>
    <row r="135" spans="1:6" x14ac:dyDescent="0.35">
      <c r="A135" s="81">
        <f t="shared" si="10"/>
        <v>97</v>
      </c>
      <c r="B135" s="75" t="s">
        <v>166</v>
      </c>
      <c r="C135" s="71"/>
      <c r="D135" s="38"/>
      <c r="E135" s="50"/>
      <c r="F135" s="50"/>
    </row>
    <row r="136" spans="1:6" x14ac:dyDescent="0.35">
      <c r="A136" s="81">
        <f t="shared" si="10"/>
        <v>98</v>
      </c>
      <c r="B136" s="75" t="s">
        <v>144</v>
      </c>
      <c r="C136" s="71"/>
      <c r="D136" s="38"/>
      <c r="E136" s="50"/>
      <c r="F136" s="50"/>
    </row>
    <row r="137" spans="1:6" x14ac:dyDescent="0.35">
      <c r="A137" s="81">
        <f t="shared" si="10"/>
        <v>99</v>
      </c>
      <c r="B137" s="75" t="s">
        <v>145</v>
      </c>
      <c r="C137" s="71"/>
      <c r="D137" s="38"/>
      <c r="E137" s="50"/>
      <c r="F137" s="50"/>
    </row>
    <row r="138" spans="1:6" x14ac:dyDescent="0.35">
      <c r="A138" s="81">
        <f t="shared" si="10"/>
        <v>100</v>
      </c>
      <c r="B138" s="75" t="s">
        <v>146</v>
      </c>
      <c r="C138" s="71"/>
      <c r="D138" s="38"/>
      <c r="E138" s="50"/>
      <c r="F138" s="50"/>
    </row>
    <row r="139" spans="1:6" x14ac:dyDescent="0.35">
      <c r="A139" s="81">
        <f t="shared" si="10"/>
        <v>101</v>
      </c>
      <c r="B139" s="75" t="s">
        <v>147</v>
      </c>
      <c r="C139" s="71"/>
      <c r="D139" s="38"/>
      <c r="E139" s="50"/>
      <c r="F139" s="50"/>
    </row>
    <row r="140" spans="1:6" x14ac:dyDescent="0.35">
      <c r="A140" s="81">
        <f t="shared" si="10"/>
        <v>102</v>
      </c>
      <c r="B140" s="75" t="s">
        <v>148</v>
      </c>
      <c r="C140" s="71"/>
      <c r="D140" s="38"/>
      <c r="E140" s="50"/>
      <c r="F140" s="50"/>
    </row>
    <row r="141" spans="1:6" x14ac:dyDescent="0.35">
      <c r="A141" s="81">
        <f t="shared" si="10"/>
        <v>103</v>
      </c>
      <c r="B141" s="75" t="s">
        <v>149</v>
      </c>
      <c r="C141" s="71"/>
      <c r="D141" s="38"/>
      <c r="E141" s="50"/>
      <c r="F141" s="50"/>
    </row>
    <row r="142" spans="1:6" x14ac:dyDescent="0.35">
      <c r="A142" s="81">
        <f t="shared" si="10"/>
        <v>104</v>
      </c>
      <c r="B142" s="75" t="s">
        <v>152</v>
      </c>
      <c r="C142" s="71"/>
      <c r="D142" s="38"/>
      <c r="E142" s="50"/>
      <c r="F142" s="50"/>
    </row>
    <row r="143" spans="1:6" ht="25" x14ac:dyDescent="0.35">
      <c r="A143" s="81">
        <f t="shared" si="10"/>
        <v>105</v>
      </c>
      <c r="B143" s="72" t="s">
        <v>150</v>
      </c>
      <c r="C143" s="85"/>
      <c r="D143" s="38"/>
      <c r="E143" s="50"/>
      <c r="F143" s="50"/>
    </row>
    <row r="144" spans="1:6" ht="25" x14ac:dyDescent="0.35">
      <c r="A144" s="108">
        <f t="shared" si="10"/>
        <v>106</v>
      </c>
      <c r="B144" s="113" t="s">
        <v>151</v>
      </c>
      <c r="C144" s="86"/>
      <c r="D144" s="52"/>
      <c r="E144" s="51"/>
      <c r="F144" s="51"/>
    </row>
    <row r="145" spans="1:6" x14ac:dyDescent="0.35">
      <c r="A145" s="114"/>
      <c r="B145" s="115" t="s">
        <v>159</v>
      </c>
      <c r="C145" s="71"/>
      <c r="D145" s="104">
        <f>SUM(D146:D164)</f>
        <v>8</v>
      </c>
      <c r="E145" s="42"/>
      <c r="F145" s="42"/>
    </row>
    <row r="146" spans="1:6" ht="26" x14ac:dyDescent="0.35">
      <c r="A146" s="81"/>
      <c r="B146" s="103" t="s">
        <v>9</v>
      </c>
      <c r="C146" s="71"/>
      <c r="D146" s="38"/>
      <c r="E146" s="50"/>
      <c r="F146" s="50"/>
    </row>
    <row r="147" spans="1:6" x14ac:dyDescent="0.35">
      <c r="A147" s="81"/>
      <c r="B147" s="105" t="s">
        <v>153</v>
      </c>
      <c r="C147" s="71"/>
      <c r="D147" s="38"/>
      <c r="E147" s="50"/>
      <c r="F147" s="50"/>
    </row>
    <row r="148" spans="1:6" x14ac:dyDescent="0.35">
      <c r="A148" s="81">
        <f>A144+1</f>
        <v>107</v>
      </c>
      <c r="B148" s="79" t="s">
        <v>154</v>
      </c>
      <c r="C148" s="71"/>
      <c r="D148" s="38"/>
      <c r="E148" s="50"/>
      <c r="F148" s="50"/>
    </row>
    <row r="149" spans="1:6" x14ac:dyDescent="0.35">
      <c r="A149" s="81">
        <f t="shared" ref="A149:A154" si="11">A148+1</f>
        <v>108</v>
      </c>
      <c r="B149" s="79" t="s">
        <v>155</v>
      </c>
      <c r="C149" s="71"/>
      <c r="D149" s="38"/>
      <c r="E149" s="50"/>
      <c r="F149" s="50"/>
    </row>
    <row r="150" spans="1:6" x14ac:dyDescent="0.35">
      <c r="A150" s="81">
        <f t="shared" si="11"/>
        <v>109</v>
      </c>
      <c r="B150" s="79" t="s">
        <v>156</v>
      </c>
      <c r="C150" s="71"/>
      <c r="D150" s="38"/>
      <c r="E150" s="50"/>
      <c r="F150" s="50"/>
    </row>
    <row r="151" spans="1:6" x14ac:dyDescent="0.35">
      <c r="A151" s="81">
        <f t="shared" si="11"/>
        <v>110</v>
      </c>
      <c r="B151" s="79" t="s">
        <v>157</v>
      </c>
      <c r="C151" s="71"/>
      <c r="D151" s="38"/>
      <c r="E151" s="50"/>
      <c r="F151" s="50"/>
    </row>
    <row r="152" spans="1:6" x14ac:dyDescent="0.35">
      <c r="A152" s="81">
        <f t="shared" si="11"/>
        <v>111</v>
      </c>
      <c r="B152" s="79" t="s">
        <v>167</v>
      </c>
      <c r="C152" s="71"/>
      <c r="D152" s="38"/>
      <c r="E152" s="50"/>
      <c r="F152" s="50"/>
    </row>
    <row r="153" spans="1:6" x14ac:dyDescent="0.35">
      <c r="A153" s="81">
        <f t="shared" si="11"/>
        <v>112</v>
      </c>
      <c r="B153" s="79" t="s">
        <v>182</v>
      </c>
      <c r="C153" s="71"/>
      <c r="D153" s="38"/>
      <c r="E153" s="50"/>
      <c r="F153" s="50"/>
    </row>
    <row r="154" spans="1:6" ht="37.5" x14ac:dyDescent="0.35">
      <c r="A154" s="81">
        <f t="shared" si="11"/>
        <v>113</v>
      </c>
      <c r="B154" s="79" t="s">
        <v>158</v>
      </c>
      <c r="C154" s="71"/>
      <c r="D154" s="38"/>
      <c r="E154" s="50"/>
      <c r="F154" s="50"/>
    </row>
    <row r="155" spans="1:6" x14ac:dyDescent="0.35">
      <c r="A155" s="100"/>
      <c r="B155" s="105" t="s">
        <v>160</v>
      </c>
      <c r="C155" s="71"/>
      <c r="D155" s="38"/>
      <c r="E155" s="50"/>
      <c r="F155" s="50"/>
    </row>
    <row r="156" spans="1:6" x14ac:dyDescent="0.35">
      <c r="A156" s="100">
        <f>A154+1</f>
        <v>114</v>
      </c>
      <c r="B156" s="79" t="s">
        <v>180</v>
      </c>
      <c r="C156" s="71"/>
      <c r="D156" s="38"/>
      <c r="E156" s="50"/>
      <c r="F156" s="50"/>
    </row>
    <row r="157" spans="1:6" ht="25" x14ac:dyDescent="0.35">
      <c r="A157" s="81">
        <f t="shared" ref="A157:A159" si="12">A156+1</f>
        <v>115</v>
      </c>
      <c r="B157" s="79" t="s">
        <v>184</v>
      </c>
      <c r="C157" s="71"/>
      <c r="D157" s="38"/>
      <c r="E157" s="50"/>
      <c r="F157" s="50"/>
    </row>
    <row r="158" spans="1:6" x14ac:dyDescent="0.35">
      <c r="A158" s="81">
        <f t="shared" si="12"/>
        <v>116</v>
      </c>
      <c r="B158" s="79" t="s">
        <v>181</v>
      </c>
      <c r="C158" s="71"/>
      <c r="D158" s="38"/>
      <c r="E158" s="50"/>
      <c r="F158" s="50"/>
    </row>
    <row r="159" spans="1:6" x14ac:dyDescent="0.35">
      <c r="A159" s="81">
        <f t="shared" si="12"/>
        <v>117</v>
      </c>
      <c r="B159" s="79" t="s">
        <v>183</v>
      </c>
      <c r="C159" s="71"/>
      <c r="D159" s="38"/>
      <c r="E159" s="50"/>
      <c r="F159" s="50"/>
    </row>
    <row r="160" spans="1:6" ht="25" x14ac:dyDescent="0.35">
      <c r="A160" s="81">
        <f>A159+1</f>
        <v>118</v>
      </c>
      <c r="B160" s="126" t="s">
        <v>205</v>
      </c>
      <c r="C160" s="71"/>
      <c r="D160" s="38"/>
      <c r="E160" s="50"/>
      <c r="F160" s="50"/>
    </row>
    <row r="161" spans="1:6" ht="25" x14ac:dyDescent="0.35">
      <c r="A161" s="81">
        <f>A160+1</f>
        <v>119</v>
      </c>
      <c r="B161" s="125" t="s">
        <v>186</v>
      </c>
      <c r="C161" s="71"/>
      <c r="D161" s="38"/>
      <c r="E161" s="50"/>
      <c r="F161" s="50"/>
    </row>
    <row r="162" spans="1:6" x14ac:dyDescent="0.35">
      <c r="A162" s="100"/>
      <c r="B162" s="41" t="s">
        <v>10</v>
      </c>
      <c r="C162" s="71"/>
      <c r="D162" s="38"/>
      <c r="E162" s="68"/>
      <c r="F162" s="68"/>
    </row>
    <row r="163" spans="1:6" ht="25" x14ac:dyDescent="0.35">
      <c r="A163" s="100">
        <f>A161+1</f>
        <v>120</v>
      </c>
      <c r="B163" s="124" t="s">
        <v>187</v>
      </c>
      <c r="C163" s="39" t="s">
        <v>15</v>
      </c>
      <c r="D163" s="38">
        <v>2</v>
      </c>
      <c r="E163" s="68"/>
      <c r="F163" s="68"/>
    </row>
    <row r="164" spans="1:6" ht="37.5" x14ac:dyDescent="0.35">
      <c r="A164" s="112">
        <f>A163+1</f>
        <v>121</v>
      </c>
      <c r="B164" s="152" t="s">
        <v>197</v>
      </c>
      <c r="C164" s="67" t="s">
        <v>15</v>
      </c>
      <c r="D164" s="147">
        <v>6</v>
      </c>
      <c r="E164" s="51"/>
      <c r="F164" s="51"/>
    </row>
    <row r="165" spans="1:6" x14ac:dyDescent="0.35">
      <c r="A165" s="87"/>
      <c r="B165" s="117" t="s">
        <v>168</v>
      </c>
      <c r="C165" s="57"/>
      <c r="D165" s="104">
        <f>SUM(D166:D179)</f>
        <v>13</v>
      </c>
      <c r="E165" s="42"/>
      <c r="F165" s="42"/>
    </row>
    <row r="166" spans="1:6" ht="26" x14ac:dyDescent="0.35">
      <c r="A166" s="76"/>
      <c r="B166" s="77" t="s">
        <v>9</v>
      </c>
      <c r="C166" s="71"/>
      <c r="D166" s="38"/>
      <c r="E166" s="50"/>
      <c r="F166" s="50"/>
    </row>
    <row r="167" spans="1:6" x14ac:dyDescent="0.35">
      <c r="A167" s="76"/>
      <c r="B167" s="116" t="s">
        <v>174</v>
      </c>
      <c r="C167" s="71"/>
      <c r="D167" s="38"/>
      <c r="E167" s="50"/>
      <c r="F167" s="50"/>
    </row>
    <row r="168" spans="1:6" ht="25" x14ac:dyDescent="0.35">
      <c r="A168" s="76">
        <f>A164+1</f>
        <v>122</v>
      </c>
      <c r="B168" s="78" t="s">
        <v>204</v>
      </c>
      <c r="C168" s="71"/>
      <c r="D168" s="38"/>
      <c r="E168" s="50"/>
      <c r="F168" s="50"/>
    </row>
    <row r="169" spans="1:6" x14ac:dyDescent="0.35">
      <c r="A169" s="76">
        <f>A168+1</f>
        <v>123</v>
      </c>
      <c r="B169" s="78" t="s">
        <v>169</v>
      </c>
      <c r="C169" s="71"/>
      <c r="D169" s="38"/>
      <c r="E169" s="50"/>
      <c r="F169" s="50"/>
    </row>
    <row r="170" spans="1:6" x14ac:dyDescent="0.35">
      <c r="A170" s="76"/>
      <c r="B170" s="116" t="s">
        <v>170</v>
      </c>
      <c r="C170" s="71"/>
      <c r="D170" s="38"/>
      <c r="E170" s="50"/>
      <c r="F170" s="50"/>
    </row>
    <row r="171" spans="1:6" ht="37.5" x14ac:dyDescent="0.35">
      <c r="A171" s="76">
        <f>A169+1</f>
        <v>124</v>
      </c>
      <c r="B171" s="73" t="s">
        <v>171</v>
      </c>
      <c r="C171" s="71"/>
      <c r="D171" s="38"/>
      <c r="E171" s="50"/>
      <c r="F171" s="50"/>
    </row>
    <row r="172" spans="1:6" ht="25" x14ac:dyDescent="0.35">
      <c r="A172" s="76">
        <f>A171+1</f>
        <v>125</v>
      </c>
      <c r="B172" s="73" t="s">
        <v>172</v>
      </c>
      <c r="C172" s="71"/>
      <c r="D172" s="38"/>
      <c r="E172" s="50"/>
      <c r="F172" s="50"/>
    </row>
    <row r="173" spans="1:6" x14ac:dyDescent="0.35">
      <c r="A173" s="76">
        <f t="shared" ref="A173:A174" si="13">A172+1</f>
        <v>126</v>
      </c>
      <c r="B173" s="70" t="s">
        <v>36</v>
      </c>
      <c r="C173" s="71"/>
      <c r="D173" s="38"/>
      <c r="E173" s="50"/>
      <c r="F173" s="50"/>
    </row>
    <row r="174" spans="1:6" ht="25" x14ac:dyDescent="0.35">
      <c r="A174" s="76">
        <f t="shared" si="13"/>
        <v>127</v>
      </c>
      <c r="B174" s="73" t="s">
        <v>173</v>
      </c>
      <c r="C174" s="39"/>
      <c r="D174" s="38"/>
      <c r="E174" s="50"/>
      <c r="F174" s="50"/>
    </row>
    <row r="175" spans="1:6" x14ac:dyDescent="0.35">
      <c r="A175" s="76"/>
      <c r="B175" s="65" t="s">
        <v>10</v>
      </c>
      <c r="C175" s="39"/>
      <c r="D175" s="38"/>
      <c r="E175" s="50"/>
      <c r="F175" s="50"/>
    </row>
    <row r="176" spans="1:6" ht="25" x14ac:dyDescent="0.35">
      <c r="A176" s="76">
        <f>A174+1</f>
        <v>128</v>
      </c>
      <c r="B176" s="118" t="s">
        <v>175</v>
      </c>
      <c r="C176" s="39" t="s">
        <v>35</v>
      </c>
      <c r="D176" s="38">
        <v>4</v>
      </c>
      <c r="E176" s="50"/>
      <c r="F176" s="50"/>
    </row>
    <row r="177" spans="1:6" ht="37.5" x14ac:dyDescent="0.35">
      <c r="A177" s="76">
        <f>A176+1</f>
        <v>129</v>
      </c>
      <c r="B177" s="118" t="s">
        <v>199</v>
      </c>
      <c r="C177" s="39" t="s">
        <v>35</v>
      </c>
      <c r="D177" s="38">
        <v>3</v>
      </c>
      <c r="E177" s="50"/>
      <c r="F177" s="50"/>
    </row>
    <row r="178" spans="1:6" ht="37.5" x14ac:dyDescent="0.35">
      <c r="A178" s="76">
        <f>A177+1</f>
        <v>130</v>
      </c>
      <c r="B178" s="118" t="s">
        <v>176</v>
      </c>
      <c r="C178" s="39" t="s">
        <v>15</v>
      </c>
      <c r="D178" s="38">
        <v>2</v>
      </c>
      <c r="E178" s="50"/>
      <c r="F178" s="50"/>
    </row>
    <row r="179" spans="1:6" ht="32.15" customHeight="1" x14ac:dyDescent="0.35">
      <c r="A179" s="82">
        <f>A178+1</f>
        <v>131</v>
      </c>
      <c r="B179" s="113" t="s">
        <v>177</v>
      </c>
      <c r="C179" s="66" t="s">
        <v>38</v>
      </c>
      <c r="D179" s="52">
        <v>4</v>
      </c>
      <c r="E179" s="51"/>
      <c r="F179" s="51"/>
    </row>
    <row r="180" spans="1:6" x14ac:dyDescent="0.35">
      <c r="E180" s="91"/>
      <c r="F180" s="88"/>
    </row>
    <row r="181" spans="1:6" s="132" customFormat="1" ht="37.5" customHeight="1" x14ac:dyDescent="0.35">
      <c r="A181" s="31"/>
      <c r="B181" s="62" t="s">
        <v>190</v>
      </c>
      <c r="C181" s="35" t="s">
        <v>13</v>
      </c>
      <c r="D181" s="84" t="s">
        <v>8</v>
      </c>
      <c r="E181" s="32" t="s">
        <v>5</v>
      </c>
      <c r="F181" s="22" t="s">
        <v>6</v>
      </c>
    </row>
    <row r="182" spans="1:6" s="132" customFormat="1" ht="15" customHeight="1" x14ac:dyDescent="0.35">
      <c r="A182" s="133"/>
      <c r="B182" s="134" t="s">
        <v>190</v>
      </c>
      <c r="C182" s="135"/>
      <c r="D182" s="148">
        <f>SUM(D183:D187)</f>
        <v>3</v>
      </c>
      <c r="E182" s="143"/>
      <c r="F182" s="143"/>
    </row>
    <row r="183" spans="1:6" s="132" customFormat="1" ht="26" x14ac:dyDescent="0.35">
      <c r="A183" s="136"/>
      <c r="B183" s="77" t="s">
        <v>9</v>
      </c>
      <c r="C183" s="137"/>
      <c r="D183" s="149"/>
      <c r="E183" s="50"/>
      <c r="F183" s="50"/>
    </row>
    <row r="184" spans="1:6" s="132" customFormat="1" ht="14.5" x14ac:dyDescent="0.35">
      <c r="A184" s="136">
        <f>A179+1</f>
        <v>132</v>
      </c>
      <c r="B184" s="128" t="s">
        <v>191</v>
      </c>
      <c r="C184" s="138"/>
      <c r="D184" s="150"/>
      <c r="E184" s="50"/>
      <c r="F184" s="50"/>
    </row>
    <row r="185" spans="1:6" s="132" customFormat="1" ht="14.5" x14ac:dyDescent="0.35">
      <c r="A185" s="136"/>
      <c r="B185" s="77" t="s">
        <v>10</v>
      </c>
      <c r="C185" s="138"/>
      <c r="D185" s="150"/>
      <c r="E185" s="50"/>
      <c r="F185" s="50"/>
    </row>
    <row r="186" spans="1:6" s="132" customFormat="1" ht="14.5" x14ac:dyDescent="0.35">
      <c r="A186" s="136">
        <f>A184+1</f>
        <v>133</v>
      </c>
      <c r="B186" s="139" t="s">
        <v>192</v>
      </c>
      <c r="C186" s="138" t="s">
        <v>38</v>
      </c>
      <c r="D186" s="153">
        <v>1</v>
      </c>
      <c r="E186" s="50"/>
      <c r="F186" s="50"/>
    </row>
    <row r="187" spans="1:6" s="132" customFormat="1" ht="14.5" x14ac:dyDescent="0.35">
      <c r="A187" s="140">
        <f>A186+1</f>
        <v>134</v>
      </c>
      <c r="B187" s="141" t="s">
        <v>193</v>
      </c>
      <c r="C187" s="142" t="s">
        <v>38</v>
      </c>
      <c r="D187" s="154">
        <v>2</v>
      </c>
      <c r="E187" s="51"/>
      <c r="F187" s="51"/>
    </row>
    <row r="188" spans="1:6" s="131" customFormat="1" ht="15" customHeight="1" x14ac:dyDescent="0.35">
      <c r="A188" s="127"/>
      <c r="B188" s="128"/>
      <c r="C188" s="128"/>
      <c r="D188" s="129"/>
      <c r="E188" s="129"/>
      <c r="F188" s="130"/>
    </row>
    <row r="189" spans="1:6" s="131" customFormat="1" ht="15" customHeight="1" x14ac:dyDescent="0.35">
      <c r="A189" s="127"/>
      <c r="B189" s="128"/>
      <c r="C189" s="128"/>
      <c r="D189" s="129"/>
      <c r="E189" s="129"/>
      <c r="F189" s="130"/>
    </row>
    <row r="190" spans="1:6" x14ac:dyDescent="0.35">
      <c r="B190" s="61" t="s">
        <v>32</v>
      </c>
    </row>
    <row r="191" spans="1:6" s="94" customFormat="1" ht="15" customHeight="1" x14ac:dyDescent="0.35">
      <c r="B191" s="95"/>
      <c r="C191" s="96"/>
      <c r="D191" s="97"/>
      <c r="E191" s="98"/>
      <c r="F191" s="99" t="s">
        <v>12</v>
      </c>
    </row>
  </sheetData>
  <sheetProtection algorithmName="SHA-512" hashValue="fiphvKs4Q0FIhMyOUVazvOzROJ7s2I6jfsUvjAXAjY3IyerOwd1jekrBvRshufyYrhANf7QM2QX9DIrPEboM/A==" saltValue="AuxMF+YgpSGW8hzH5xNF1Q==" spinCount="100000" sheet="1" objects="1" scenarios="1"/>
  <mergeCells count="18">
    <mergeCell ref="A2:A4"/>
    <mergeCell ref="C2:F2"/>
    <mergeCell ref="C3:F3"/>
    <mergeCell ref="C4:F4"/>
    <mergeCell ref="A5:F5"/>
    <mergeCell ref="B13:D13"/>
    <mergeCell ref="B15:D15"/>
    <mergeCell ref="B17:D17"/>
    <mergeCell ref="B16:D16"/>
    <mergeCell ref="B1:F1"/>
    <mergeCell ref="B6:D6"/>
    <mergeCell ref="B7:D7"/>
    <mergeCell ref="B8:D8"/>
    <mergeCell ref="B14:D14"/>
    <mergeCell ref="B9:D9"/>
    <mergeCell ref="B10:D10"/>
    <mergeCell ref="B11:D11"/>
    <mergeCell ref="B12:D12"/>
  </mergeCells>
  <conditionalFormatting sqref="C21 C39:C78">
    <cfRule type="duplicateValues" dxfId="8" priority="21"/>
  </conditionalFormatting>
  <conditionalFormatting sqref="B95 B98">
    <cfRule type="duplicateValues" dxfId="7" priority="20"/>
  </conditionalFormatting>
  <conditionalFormatting sqref="B79:B89">
    <cfRule type="duplicateValues" dxfId="6" priority="17"/>
  </conditionalFormatting>
  <conditionalFormatting sqref="B90">
    <cfRule type="duplicateValues" dxfId="5" priority="22"/>
  </conditionalFormatting>
  <conditionalFormatting sqref="B39">
    <cfRule type="duplicateValues" dxfId="4" priority="6"/>
  </conditionalFormatting>
  <conditionalFormatting sqref="B105">
    <cfRule type="duplicateValues" dxfId="3" priority="23"/>
  </conditionalFormatting>
  <conditionalFormatting sqref="B106:B112">
    <cfRule type="duplicateValues" dxfId="2" priority="24"/>
  </conditionalFormatting>
  <conditionalFormatting sqref="B96:B97">
    <cfRule type="duplicateValues" dxfId="1" priority="2"/>
  </conditionalFormatting>
  <conditionalFormatting sqref="B101">
    <cfRule type="duplicateValues" dxfId="0" priority="1"/>
  </conditionalFormatting>
  <hyperlinks>
    <hyperlink ref="F191" location="'Annex B'!A1" display="Anar al full Annex 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B16" sqref="B16"/>
    </sheetView>
  </sheetViews>
  <sheetFormatPr baseColWidth="10" defaultColWidth="11.54296875" defaultRowHeight="14.5" x14ac:dyDescent="0.35"/>
  <cols>
    <col min="2" max="2" width="48.7265625" customWidth="1"/>
    <col min="3" max="5" width="8.7265625"/>
  </cols>
  <sheetData>
    <row r="1" spans="1:5" x14ac:dyDescent="0.35">
      <c r="A1" s="19"/>
      <c r="B1" s="19"/>
      <c r="C1" s="20"/>
      <c r="D1" s="19"/>
      <c r="E1" s="19"/>
    </row>
    <row r="2" spans="1:5" x14ac:dyDescent="0.35">
      <c r="A2" s="19"/>
      <c r="B2" s="21" t="s">
        <v>30</v>
      </c>
      <c r="C2" s="22"/>
      <c r="D2" s="19"/>
      <c r="E2" s="19"/>
    </row>
    <row r="3" spans="1:5" x14ac:dyDescent="0.35">
      <c r="A3" s="19"/>
      <c r="B3" s="36" t="s">
        <v>31</v>
      </c>
      <c r="C3" s="44" t="s">
        <v>14</v>
      </c>
      <c r="D3" s="19"/>
      <c r="E3" s="19"/>
    </row>
    <row r="4" spans="1:5" x14ac:dyDescent="0.35">
      <c r="A4" s="19"/>
      <c r="B4" s="36" t="s">
        <v>37</v>
      </c>
      <c r="C4" s="45" t="s">
        <v>38</v>
      </c>
      <c r="D4" s="19"/>
      <c r="E4" s="19"/>
    </row>
    <row r="5" spans="1:5" x14ac:dyDescent="0.35">
      <c r="A5" s="19"/>
      <c r="B5" s="23" t="s">
        <v>11</v>
      </c>
      <c r="C5" s="46" t="s">
        <v>15</v>
      </c>
      <c r="D5" s="19"/>
      <c r="E5" s="19"/>
    </row>
    <row r="6" spans="1:5" x14ac:dyDescent="0.35">
      <c r="A6" s="19"/>
      <c r="B6" s="37" t="s">
        <v>34</v>
      </c>
      <c r="C6" s="47" t="s">
        <v>35</v>
      </c>
      <c r="D6" s="19"/>
      <c r="E6" s="19"/>
    </row>
    <row r="7" spans="1:5" x14ac:dyDescent="0.35">
      <c r="A7" s="19"/>
      <c r="B7" s="19"/>
      <c r="C7" s="25"/>
      <c r="D7" s="19"/>
      <c r="E7" s="19"/>
    </row>
    <row r="8" spans="1:5" x14ac:dyDescent="0.35">
      <c r="A8" s="19"/>
      <c r="B8" s="24"/>
      <c r="C8" s="26"/>
      <c r="D8" s="19"/>
      <c r="E8" s="19"/>
    </row>
    <row r="9" spans="1:5" x14ac:dyDescent="0.35">
      <c r="A9" s="19"/>
      <c r="B9" s="27" t="s">
        <v>12</v>
      </c>
      <c r="C9" s="26"/>
      <c r="D9" s="19"/>
      <c r="E9" s="19"/>
    </row>
    <row r="10" spans="1:5" x14ac:dyDescent="0.35">
      <c r="A10" s="19"/>
      <c r="B10" s="24"/>
      <c r="C10" s="26"/>
      <c r="D10" s="19"/>
      <c r="E10" s="19"/>
    </row>
    <row r="11" spans="1:5" x14ac:dyDescent="0.35">
      <c r="A11" s="19"/>
      <c r="B11" s="24"/>
      <c r="C11" s="26"/>
      <c r="D11" s="19"/>
      <c r="E11" s="19"/>
    </row>
    <row r="12" spans="1:5" x14ac:dyDescent="0.35">
      <c r="A12" s="19"/>
      <c r="B12" s="24"/>
      <c r="C12" s="26"/>
      <c r="D12" s="19"/>
      <c r="E12" s="19"/>
    </row>
    <row r="13" spans="1:5" x14ac:dyDescent="0.35">
      <c r="A13" s="19"/>
      <c r="B13" s="24"/>
      <c r="C13" s="26"/>
      <c r="D13" s="19"/>
      <c r="E13" s="19"/>
    </row>
    <row r="14" spans="1:5" x14ac:dyDescent="0.35">
      <c r="A14" s="19"/>
      <c r="B14" s="24"/>
      <c r="C14" s="26"/>
      <c r="D14" s="19"/>
      <c r="E14" s="19"/>
    </row>
    <row r="15" spans="1:5" x14ac:dyDescent="0.35">
      <c r="A15" s="19"/>
      <c r="B15" s="24"/>
      <c r="C15" s="26"/>
      <c r="D15" s="19"/>
      <c r="E15" s="19"/>
    </row>
    <row r="16" spans="1:5" x14ac:dyDescent="0.35">
      <c r="A16" s="19"/>
      <c r="B16" s="24"/>
      <c r="C16" s="26"/>
      <c r="D16" s="19"/>
      <c r="E16" s="19"/>
    </row>
  </sheetData>
  <hyperlinks>
    <hyperlink ref="B9" location="'Annex B'!A1" display="Anar al full Annex 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E76DB0D3B62E41B607E6E9136E79B8" ma:contentTypeVersion="15" ma:contentTypeDescription="Crea un document nou" ma:contentTypeScope="" ma:versionID="35e9ee4413a06e400ad10b95e3cbdafa">
  <xsd:schema xmlns:xsd="http://www.w3.org/2001/XMLSchema" xmlns:xs="http://www.w3.org/2001/XMLSchema" xmlns:p="http://schemas.microsoft.com/office/2006/metadata/properties" xmlns:ns2="a1f4eb97-4bfa-4803-be01-32f031b101e9" xmlns:ns3="b616c6e1-77c0-4444-bb9d-93339f10c6bc" targetNamespace="http://schemas.microsoft.com/office/2006/metadata/properties" ma:root="true" ma:fieldsID="9516116cad82feb38836e95635510496" ns2:_="" ns3:_="">
    <xsd:import namespace="a1f4eb97-4bfa-4803-be01-32f031b101e9"/>
    <xsd:import namespace="b616c6e1-77c0-4444-bb9d-93339f10c6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4eb97-4bfa-4803-be01-32f031b10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es de la imatge" ma:readOnly="false" ma:fieldId="{5cf76f15-5ced-4ddc-b409-7134ff3c332f}" ma:taxonomyMulti="true" ma:sspId="d19f90c4-00d9-45b7-bc62-04f95cbe7a8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16c6e1-77c0-4444-bb9d-93339f10c6bc" elementFormDefault="qualified">
    <xsd:import namespace="http://schemas.microsoft.com/office/2006/documentManagement/types"/>
    <xsd:import namespace="http://schemas.microsoft.com/office/infopath/2007/PartnerControls"/>
    <xsd:element name="SharedWithUsers" ma:index="10"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 compartit amb detalls" ma:internalName="SharedWithDetails" ma:readOnly="true">
      <xsd:simpleType>
        <xsd:restriction base="dms:Note">
          <xsd:maxLength value="255"/>
        </xsd:restriction>
      </xsd:simpleType>
    </xsd:element>
    <xsd:element name="TaxCatchAll" ma:index="15" nillable="true" ma:displayName="Taxonomy Catch All Column" ma:hidden="true" ma:list="{8810ab7a-95d5-4dfb-835d-9e5461960110}" ma:internalName="TaxCatchAll" ma:showField="CatchAllData" ma:web="b616c6e1-77c0-4444-bb9d-93339f10c6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f4eb97-4bfa-4803-be01-32f031b101e9">
      <Terms xmlns="http://schemas.microsoft.com/office/infopath/2007/PartnerControls"/>
    </lcf76f155ced4ddcb4097134ff3c332f>
    <TaxCatchAll xmlns="b616c6e1-77c0-4444-bb9d-93339f10c6bc" xsi:nil="true"/>
  </documentManagement>
</p:properties>
</file>

<file path=customXml/itemProps1.xml><?xml version="1.0" encoding="utf-8"?>
<ds:datastoreItem xmlns:ds="http://schemas.openxmlformats.org/officeDocument/2006/customXml" ds:itemID="{D7E04050-B600-451D-AA38-1DB01C9E9D9E}"/>
</file>

<file path=customXml/itemProps2.xml><?xml version="1.0" encoding="utf-8"?>
<ds:datastoreItem xmlns:ds="http://schemas.openxmlformats.org/officeDocument/2006/customXml" ds:itemID="{9D39F8D1-A2CC-45FD-BF7A-CABCC790BE93}"/>
</file>

<file path=customXml/itemProps3.xml><?xml version="1.0" encoding="utf-8"?>
<ds:datastoreItem xmlns:ds="http://schemas.openxmlformats.org/officeDocument/2006/customXml" ds:itemID="{A96780B0-065B-4203-8341-3D789A9E7A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Annex B</vt:lpstr>
      <vt:lpstr>1145200100</vt:lpstr>
      <vt:lpstr>Llegenda grup de criteri</vt:lpstr>
    </vt:vector>
  </TitlesOfParts>
  <Company>CTTI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Altadill Colominas, Teresa</dc:creator>
  <cp:lastModifiedBy>Blanca Blázquez Romaña</cp:lastModifiedBy>
  <dcterms:created xsi:type="dcterms:W3CDTF">2023-06-27T09:49:54Z</dcterms:created>
  <dcterms:modified xsi:type="dcterms:W3CDTF">2026-05-23T11:09:55Z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0x01010059E76DB0D3B62E41B607E6E9136E79B8</vt:lpwstr>
  </property>
</Properties>
</file>