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Unitats compartides\Jurídic Contractual\Nova R\CONTRACTACIONS 2026\2. LICITACIONS\HSE00014_2026 Ciència Ciutadana\02. Plecs\"/>
    </mc:Choice>
  </mc:AlternateContent>
  <xr:revisionPtr revIDLastSave="0" documentId="13_ncr:1_{75A55DE2-EF56-427F-8BA7-966DE7693950}" xr6:coauthVersionLast="47" xr6:coauthVersionMax="47" xr10:uidLastSave="{00000000-0000-0000-0000-000000000000}"/>
  <bookViews>
    <workbookView xWindow="-110" yWindow="-110" windowWidth="19420" windowHeight="11500" activeTab="1" xr2:uid="{00000000-000D-0000-FFFF-FFFF00000000}"/>
  </bookViews>
  <sheets>
    <sheet name="Model CAT" sheetId="1" r:id="rId1"/>
    <sheet name="Model 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zh1Md4mgkopwK/7FeUQC+1GL1fBHbCWoEBiw4r+NM="/>
    </ext>
  </extLst>
</workbook>
</file>

<file path=xl/calcChain.xml><?xml version="1.0" encoding="utf-8"?>
<calcChain xmlns="http://schemas.openxmlformats.org/spreadsheetml/2006/main">
  <c r="D29" i="2" l="1"/>
  <c r="D30" i="2"/>
  <c r="D32" i="2"/>
  <c r="D33" i="2"/>
  <c r="D34" i="2"/>
  <c r="D28" i="2"/>
  <c r="J22" i="2"/>
  <c r="G22" i="2"/>
  <c r="J21" i="2"/>
  <c r="G21" i="2"/>
  <c r="D11" i="2"/>
  <c r="D10" i="2"/>
  <c r="D9" i="2"/>
  <c r="D8" i="2"/>
  <c r="D7" i="2"/>
  <c r="D34" i="1"/>
  <c r="D33" i="1"/>
  <c r="D32" i="1"/>
  <c r="D30" i="1"/>
  <c r="D29" i="1"/>
  <c r="D28" i="1"/>
  <c r="J22" i="1"/>
  <c r="G22" i="1"/>
  <c r="J21" i="1"/>
  <c r="G21" i="1"/>
  <c r="D11" i="1"/>
  <c r="D10" i="1"/>
  <c r="D9" i="1"/>
  <c r="D8" i="1"/>
  <c r="D7" i="1"/>
</calcChain>
</file>

<file path=xl/sharedStrings.xml><?xml version="1.0" encoding="utf-8"?>
<sst xmlns="http://schemas.openxmlformats.org/spreadsheetml/2006/main" count="90" uniqueCount="77">
  <si>
    <t>ANNEX 1</t>
  </si>
  <si>
    <t>MODEL D'OFERTA ECONÒMICA (SOBRE 3)</t>
  </si>
  <si>
    <t>Dades sotasignant</t>
  </si>
  <si>
    <t>Resposta</t>
  </si>
  <si>
    <t>Observacions</t>
  </si>
  <si>
    <t>Nom sotasignant</t>
  </si>
  <si>
    <t>DNI sotasignant</t>
  </si>
  <si>
    <t>Actua en</t>
  </si>
  <si>
    <t>Denominació Empresa</t>
  </si>
  <si>
    <t>NIF Empresa</t>
  </si>
  <si>
    <t>Títol del Contacte (introduir el títol de l'Apartat A del QC del PCP)</t>
  </si>
  <si>
    <t>Codi d' Expedient</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</si>
  <si>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</si>
  <si>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PRESSUPOST DE LICITACIÓ</t>
  </si>
  <si>
    <t>OFERTA LICITADOR</t>
  </si>
  <si>
    <t>CONCEPTES</t>
  </si>
  <si>
    <t>Tipologia</t>
  </si>
  <si>
    <t>Preu Màxim Admès
(IVA Exclòs)</t>
  </si>
  <si>
    <t>Unitat de Mesura</t>
  </si>
  <si>
    <t>Preu Oferta (IVA Excl)</t>
  </si>
  <si>
    <t>Import IVA</t>
  </si>
  <si>
    <t>Preu Oferta
(IVA Inclòs)</t>
  </si>
  <si>
    <t>Advertiments</t>
  </si>
  <si>
    <t>Preu (€)</t>
  </si>
  <si>
    <t>CONCEPTES DIFERENTS DEL PREU</t>
  </si>
  <si>
    <t>Oferta</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</si>
  <si>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</si>
  <si>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</si>
  <si>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ANEXO 1</t>
  </si>
  <si>
    <t>MODELO DE OFERTA ECONÓMICA (SOBRE 3)</t>
  </si>
  <si>
    <t>Datos firmante</t>
  </si>
  <si>
    <t>Respuesta</t>
  </si>
  <si>
    <t>Observaciones</t>
  </si>
  <si>
    <t>Nombre del firmante</t>
  </si>
  <si>
    <t>DNI firmante</t>
  </si>
  <si>
    <t>Actúa en</t>
  </si>
  <si>
    <t>Denominación Empresa</t>
  </si>
  <si>
    <t>Título del Contrato (introducir el título del Apartado A del QC del PCP)</t>
  </si>
  <si>
    <t>Código de Expediente</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</si>
  <si>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</si>
  <si>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PRESUPUESTO DE LICITACIÓN</t>
  </si>
  <si>
    <t>CONCEPTOS</t>
  </si>
  <si>
    <t>Tipología</t>
  </si>
  <si>
    <t>Precio Máximo Admitido
(IVA Excluido)</t>
  </si>
  <si>
    <t>Unidad de Medida</t>
  </si>
  <si>
    <t>Precio Oferta (IVA Excl)</t>
  </si>
  <si>
    <t>Importe IVA</t>
  </si>
  <si>
    <t>Precio Oferta
(IVA Incluido)</t>
  </si>
  <si>
    <t>Advertencias</t>
  </si>
  <si>
    <t>CONCEPTOS DIFERENTES AL PRECIO</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</si>
  <si>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</si>
  <si>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</si>
  <si>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ACORD MARC RELATIU A SERVEIS FORMATIUS, D’ASSESSORAMENT I DE SUPORT ESPECIALITZAT EN EL MARC DE L’IMPACTE SOCIAL DE LA RECERCA I LA TRANSFERÈNCIA DE CONEIXEMENT</t>
  </si>
  <si>
    <t>Cap de projecte</t>
  </si>
  <si>
    <t>Consultor/Formador</t>
  </si>
  <si>
    <t>€/hora</t>
  </si>
  <si>
    <t>1.1 No s’ofereix millora sobre l’experiència mínima exigida</t>
  </si>
  <si>
    <t>1.2 S’ofereix entre 1 i 5 anys addicionals respecte de l’experiència mínima exigida</t>
  </si>
  <si>
    <t>1.3 S’ofereixen més de 5 anys addicionals respecte de l’experiència mínima exigida</t>
  </si>
  <si>
    <t>2.1 No s’ofereix millora sobre l’experiència mínima exigida</t>
  </si>
  <si>
    <t>2.3 S’ofereixen més de 5 anys addicionals respecte de l’experiència mínima exigida</t>
  </si>
  <si>
    <t>2.2 S’ofereix entre 1 i 5 anys addicionals respecte de l’experiència mínima exigida</t>
  </si>
  <si>
    <t>1. Millora sobre els anys mínims d’experiència sol·licitats respecte del perfil de Cap de projecte  (marcar amb SI segons correspongui) (mínim 4 anys d’experiència)</t>
  </si>
  <si>
    <t>2. Millora sobre els anys mínims d’experiència sol·licitats respecte del consultor formador (marcar amb SI segons correspongui)(mínim 2 anys d’experiència)</t>
  </si>
  <si>
    <t>ACUERDO MARCO RELATIVO A SERVICIOS FORMATIVOS, DE ASESORAMIENTO Y DE APOYO ESPECIALIZADO EN EL MARCO DEL IMPACTO SOCIAL DE LA INVESTIGACIÓN Y LA TRANSFERENCIA DE CONOCIMIENTO</t>
  </si>
  <si>
    <t>Jefe de proyecto</t>
  </si>
  <si>
    <t>Precio (€)</t>
  </si>
  <si>
    <t>1. Mejora sobre los años mínimos de experiencia solicitados respecto del perfil de jefe de proyecto (marcar con SI según corresponda) (mínimo 4 años de experiencia)</t>
  </si>
  <si>
    <t>2. Mejora sobre los años mínimos de experiencia solicitados respecto del consultor/formador (marcar con SI según corresponda) (mínimo 2 años de experiencia)</t>
  </si>
  <si>
    <t>1.1 No se ofrece mejora sobre la experiencia mínima exigida</t>
  </si>
  <si>
    <t>2.1  No se ofrece mejora sobre la experiencia mínima exigida</t>
  </si>
  <si>
    <t>1.2 Se ofrece entre 1 y 5 años adicionales respecto de la experiencia mínima exigida</t>
  </si>
  <si>
    <t>2.2 Se ofrece entre 1 y 5 años adicionales respecto de la experiencia mínima exigida</t>
  </si>
  <si>
    <t>1.3 Se ofrecen más de 5 años adicionales respecto de la experiencia mínima exigida</t>
  </si>
  <si>
    <t>2.3 Se ofrecen más de 5 años adicionales respecto de la experiencia mínima exigida</t>
  </si>
  <si>
    <t>HSE00014/2026 LOTE 3</t>
  </si>
  <si>
    <t>HSE00014/2026 LOT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</si>
</sst>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0">
    <font>
      <sz val="10"/>
      <color rgb="FF000000"/>
      <name val="Arial"/>
      <scheme val="minor"/>
    </font>
    <font>
      <b/>
      <sz val="10"/>
      <color theme="1"/>
      <name val="Arial"/>
    </font>
    <font>
      <sz val="10"/>
      <color theme="1"/>
      <name val="Arial"/>
    </font>
    <font>
      <sz val="10"/>
      <color rgb="FF000000"/>
      <name val="Arial"/>
    </font>
    <font>
      <i/>
      <sz val="10"/>
      <color rgb="FFFF0000"/>
      <name val="Arial"/>
    </font>
    <font>
      <b/>
      <i/>
      <sz val="11"/>
      <color rgb="FFFF0000"/>
      <name val="Google Sans"/>
    </font>
    <font>
      <sz val="10"/>
      <name val="Arial"/>
    </font>
    <font>
      <sz val="12"/>
      <color theme="1"/>
      <name val="Times New Roman"/>
    </font>
    <font>
      <sz val="10"/>
      <color theme="1"/>
      <name val="Arial"/>
      <family val="2"/>
    </font>
    <font>
      <b/>
      <sz val="10"/>
      <color theme="1"/>
      <name val="Arial"/>
      <family val="2"/>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
    <xf numFmtId="0" fontId="0" fillId="0" borderId="0" xfId="0"/>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4" fillId="0" borderId="0" xfId="0" applyFont="1"/>
    <xf numFmtId="0" fontId="5"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xf numFmtId="0" fontId="1" fillId="0" borderId="0" xfId="0" applyFont="1" applyAlignment="1">
      <alignment vertical="center"/>
    </xf>
    <xf numFmtId="0" fontId="7" fillId="0" borderId="0" xfId="0" applyFont="1"/>
    <xf numFmtId="0" fontId="8" fillId="0" borderId="1" xfId="0" applyFont="1" applyBorder="1" applyAlignment="1">
      <alignment horizontal="left" wrapText="1"/>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2" fillId="3" borderId="1" xfId="0" applyFont="1" applyFill="1" applyBorder="1" applyAlignment="1" applyProtection="1">
      <alignment horizontal="center" vertical="center"/>
      <protection locked="0"/>
    </xf>
    <xf numFmtId="0" fontId="2" fillId="3" borderId="1" xfId="0" applyFont="1" applyFill="1" applyBorder="1" applyProtection="1">
      <protection locked="0"/>
    </xf>
    <xf numFmtId="0" fontId="2" fillId="3" borderId="1" xfId="0" applyFont="1" applyFill="1" applyBorder="1" applyAlignment="1" applyProtection="1">
      <alignment horizontal="left" wrapText="1"/>
      <protection locked="0"/>
    </xf>
    <xf numFmtId="164" fontId="2"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protection locked="0"/>
    </xf>
    <xf numFmtId="0" fontId="9" fillId="0" borderId="3" xfId="0" applyFont="1" applyBorder="1" applyAlignment="1">
      <alignment vertical="center" wrapText="1"/>
    </xf>
    <xf numFmtId="0" fontId="6" fillId="0" borderId="5" xfId="0" applyFont="1" applyBorder="1" applyAlignment="1">
      <alignment wrapText="1"/>
    </xf>
    <xf numFmtId="0" fontId="1" fillId="0" borderId="0" xfId="0" applyFont="1" applyAlignment="1">
      <alignment vertical="center" wrapText="1"/>
    </xf>
    <xf numFmtId="0" fontId="0" fillId="0" borderId="0" xfId="0"/>
    <xf numFmtId="0" fontId="1" fillId="0" borderId="0" xfId="0" applyFont="1" applyAlignment="1">
      <alignment horizontal="center"/>
    </xf>
    <xf numFmtId="0" fontId="1" fillId="0" borderId="0" xfId="0" applyFont="1" applyAlignment="1">
      <alignment horizontal="left" vertical="center" wrapText="1"/>
    </xf>
    <xf numFmtId="0" fontId="1" fillId="2" borderId="3" xfId="0" applyFont="1" applyFill="1" applyBorder="1" applyAlignment="1">
      <alignment horizontal="center"/>
    </xf>
    <xf numFmtId="0" fontId="6" fillId="0" borderId="4" xfId="0" applyFont="1" applyBorder="1"/>
    <xf numFmtId="0" fontId="6" fillId="0" borderId="5" xfId="0" applyFont="1" applyBorder="1"/>
    <xf numFmtId="0" fontId="1" fillId="5" borderId="3" xfId="0" applyFont="1" applyFill="1" applyBorder="1" applyAlignment="1">
      <alignment horizontal="center"/>
    </xf>
    <xf numFmtId="0" fontId="3" fillId="0" borderId="0" xfId="0" applyFont="1" applyAlignment="1">
      <alignment vertical="center" wrapText="1"/>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96"/>
  <sheetViews>
    <sheetView workbookViewId="0">
      <selection activeCell="C10" sqref="C10"/>
    </sheetView>
  </sheetViews>
  <sheetFormatPr baseColWidth="10" defaultColWidth="12.6328125" defaultRowHeight="15" customHeight="1"/>
  <cols>
    <col min="1" max="1" width="2.26953125" customWidth="1"/>
    <col min="2" max="2" width="57.6328125" customWidth="1"/>
    <col min="3" max="3" width="82.7265625" customWidth="1"/>
    <col min="4" max="4" width="29.90625" customWidth="1"/>
    <col min="5" max="5" width="14.36328125" customWidth="1"/>
    <col min="6" max="6" width="24.90625" customWidth="1"/>
    <col min="7" max="7" width="14.36328125" customWidth="1"/>
    <col min="8" max="8" width="9.7265625" customWidth="1"/>
    <col min="9" max="9" width="20.6328125" customWidth="1"/>
    <col min="10" max="10" width="35.26953125" customWidth="1"/>
  </cols>
  <sheetData>
    <row r="1" spans="2:10" ht="15.75" customHeight="1"/>
    <row r="2" spans="2:10" ht="15.75" customHeight="1"/>
    <row r="3" spans="2:10" ht="15.75" customHeight="1">
      <c r="B3" s="38" t="s">
        <v>0</v>
      </c>
      <c r="C3" s="37"/>
      <c r="D3" s="37"/>
      <c r="E3" s="37"/>
      <c r="F3" s="37"/>
      <c r="G3" s="37"/>
      <c r="H3" s="37"/>
      <c r="I3" s="37"/>
      <c r="J3" s="37"/>
    </row>
    <row r="4" spans="2:10" ht="15.75" customHeight="1">
      <c r="B4" s="38" t="s">
        <v>1</v>
      </c>
      <c r="C4" s="37"/>
      <c r="D4" s="37"/>
      <c r="E4" s="37"/>
      <c r="F4" s="37"/>
      <c r="G4" s="37"/>
      <c r="H4" s="37"/>
      <c r="I4" s="37"/>
      <c r="J4" s="37"/>
    </row>
    <row r="5" spans="2:10" ht="15.75" customHeight="1">
      <c r="B5" s="1"/>
    </row>
    <row r="6" spans="2:10" ht="15.75" customHeight="1">
      <c r="B6" s="2" t="s">
        <v>2</v>
      </c>
      <c r="C6" s="3" t="s">
        <v>3</v>
      </c>
      <c r="D6" s="3" t="s">
        <v>4</v>
      </c>
    </row>
    <row r="7" spans="2:10" ht="15.75" customHeight="1">
      <c r="B7" s="4" t="s">
        <v>5</v>
      </c>
      <c r="C7" s="30"/>
      <c r="D7" s="5" t="str">
        <f t="shared" ref="D7:D9" si="0">IF(C7="","Pendent incloure informació","")</f>
        <v>Pendent incloure informació</v>
      </c>
    </row>
    <row r="8" spans="2:10" ht="15.75" customHeight="1">
      <c r="B8" s="4" t="s">
        <v>6</v>
      </c>
      <c r="C8" s="30"/>
      <c r="D8" s="5" t="str">
        <f t="shared" si="0"/>
        <v>Pendent incloure informació</v>
      </c>
    </row>
    <row r="9" spans="2:10" ht="15.75" customHeight="1">
      <c r="B9" s="6" t="s">
        <v>7</v>
      </c>
      <c r="C9" s="31"/>
      <c r="D9" s="5" t="str">
        <f t="shared" si="0"/>
        <v>Pendent incloure informació</v>
      </c>
      <c r="I9" s="1"/>
    </row>
    <row r="10" spans="2:10" ht="15.75" customHeight="1">
      <c r="B10" s="6" t="s">
        <v>8</v>
      </c>
      <c r="C10" s="31"/>
      <c r="D10" s="5" t="str">
        <f t="shared" ref="D10:D11" si="1">IF(AND(C10="",$C$9="representació de l' empresa"),"Pendent incloure informació","")</f>
        <v/>
      </c>
      <c r="I10" s="1"/>
    </row>
    <row r="11" spans="2:10" ht="15.75" customHeight="1">
      <c r="B11" s="6" t="s">
        <v>9</v>
      </c>
      <c r="C11" s="31"/>
      <c r="D11" s="5" t="str">
        <f t="shared" si="1"/>
        <v/>
      </c>
      <c r="I11" s="1"/>
    </row>
    <row r="12" spans="2:10" ht="38">
      <c r="B12" s="6" t="s">
        <v>10</v>
      </c>
      <c r="C12" s="22" t="s">
        <v>52</v>
      </c>
      <c r="D12" s="7"/>
      <c r="E12" s="8"/>
      <c r="F12" s="8"/>
      <c r="G12" s="8"/>
      <c r="H12" s="8"/>
      <c r="I12" s="1"/>
    </row>
    <row r="13" spans="2:10" ht="15.75" customHeight="1">
      <c r="B13" s="6" t="s">
        <v>11</v>
      </c>
      <c r="C13" s="22" t="s">
        <v>76</v>
      </c>
      <c r="D13" s="7"/>
      <c r="E13" s="8"/>
      <c r="F13" s="8"/>
      <c r="G13" s="8"/>
      <c r="H13" s="8"/>
      <c r="I13" s="1"/>
    </row>
    <row r="14" spans="2:10" ht="15.75" customHeight="1">
      <c r="B14" s="8"/>
      <c r="C14" s="8"/>
      <c r="D14" s="8"/>
      <c r="E14" s="8"/>
      <c r="F14" s="8"/>
      <c r="G14" s="8"/>
      <c r="H14" s="8"/>
      <c r="I14" s="1"/>
    </row>
    <row r="15" spans="2:10" ht="52.5" customHeight="1">
      <c r="B15" s="44" t="s">
        <v>12</v>
      </c>
      <c r="C15" s="37"/>
      <c r="D15" s="37"/>
      <c r="E15" s="37"/>
      <c r="F15" s="37"/>
      <c r="G15" s="37"/>
      <c r="H15" s="37"/>
    </row>
    <row r="16" spans="2:10" ht="15.75" customHeight="1">
      <c r="B16" s="9"/>
    </row>
    <row r="17" spans="2:10" ht="15.75" customHeight="1">
      <c r="B17" s="10"/>
    </row>
    <row r="18" spans="2:10" ht="15.75" customHeight="1">
      <c r="B18" s="9"/>
    </row>
    <row r="19" spans="2:10" ht="15.75" customHeight="1">
      <c r="B19" s="9"/>
      <c r="C19" s="40" t="s">
        <v>13</v>
      </c>
      <c r="D19" s="41"/>
      <c r="E19" s="42"/>
      <c r="F19" s="43" t="s">
        <v>14</v>
      </c>
      <c r="G19" s="41"/>
      <c r="H19" s="41"/>
      <c r="I19" s="42"/>
    </row>
    <row r="20" spans="2:10" ht="42" customHeight="1">
      <c r="B20" s="11" t="s">
        <v>15</v>
      </c>
      <c r="C20" s="12" t="s">
        <v>16</v>
      </c>
      <c r="D20" s="12" t="s">
        <v>17</v>
      </c>
      <c r="E20" s="12" t="s">
        <v>18</v>
      </c>
      <c r="F20" s="12" t="s">
        <v>19</v>
      </c>
      <c r="G20" s="12" t="s">
        <v>18</v>
      </c>
      <c r="H20" s="12" t="s">
        <v>20</v>
      </c>
      <c r="I20" s="12" t="s">
        <v>21</v>
      </c>
      <c r="J20" s="12" t="s">
        <v>22</v>
      </c>
    </row>
    <row r="21" spans="2:10" ht="18.5" customHeight="1">
      <c r="B21" s="13" t="s">
        <v>53</v>
      </c>
      <c r="C21" s="23" t="s">
        <v>23</v>
      </c>
      <c r="D21" s="15">
        <v>120</v>
      </c>
      <c r="E21" s="24" t="s">
        <v>55</v>
      </c>
      <c r="F21" s="29"/>
      <c r="G21" s="16" t="str">
        <f t="shared" ref="G21:G22" si="2">E21</f>
        <v>€/hora</v>
      </c>
      <c r="H21" s="29"/>
      <c r="I21" s="29"/>
      <c r="J21" s="17"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15.75" customHeight="1">
      <c r="B22" s="13" t="s">
        <v>54</v>
      </c>
      <c r="C22" s="14" t="s">
        <v>23</v>
      </c>
      <c r="D22" s="15">
        <v>75</v>
      </c>
      <c r="E22" s="24" t="s">
        <v>55</v>
      </c>
      <c r="F22" s="29"/>
      <c r="G22" s="16" t="str">
        <f t="shared" si="2"/>
        <v>€/hora</v>
      </c>
      <c r="H22" s="29"/>
      <c r="I22" s="29"/>
      <c r="J22" s="17" t="str">
        <f t="shared" si="3"/>
        <v>Pendent incloure import ofertat.S'han d'informar tots els conceptes que componen l'oferta</v>
      </c>
    </row>
    <row r="23" spans="2:10" ht="15.75" customHeight="1"/>
    <row r="24" spans="2:10" ht="15.75" customHeight="1"/>
    <row r="25" spans="2:10" ht="15.75" customHeight="1">
      <c r="B25" s="10"/>
    </row>
    <row r="26" spans="2:10" ht="15.75" customHeight="1">
      <c r="B26" s="2" t="s">
        <v>24</v>
      </c>
      <c r="C26" s="3" t="s">
        <v>25</v>
      </c>
      <c r="D26" s="3" t="s">
        <v>4</v>
      </c>
    </row>
    <row r="27" spans="2:10" ht="30" customHeight="1">
      <c r="B27" s="34" t="s">
        <v>62</v>
      </c>
      <c r="C27" s="35"/>
      <c r="D27" s="18"/>
    </row>
    <row r="28" spans="2:10" ht="15.75" customHeight="1">
      <c r="B28" s="26" t="s">
        <v>56</v>
      </c>
      <c r="C28" s="33"/>
      <c r="D28" s="18" t="str">
        <f t="shared" ref="D28:D30" si="4">IF(C28="","Pendent resposta","")</f>
        <v>Pendent resposta</v>
      </c>
    </row>
    <row r="29" spans="2:10" ht="25">
      <c r="B29" s="26" t="s">
        <v>57</v>
      </c>
      <c r="C29" s="33"/>
      <c r="D29" s="18" t="str">
        <f t="shared" si="4"/>
        <v>Pendent resposta</v>
      </c>
    </row>
    <row r="30" spans="2:10" ht="25">
      <c r="B30" s="26" t="s">
        <v>58</v>
      </c>
      <c r="C30" s="33"/>
      <c r="D30" s="18" t="str">
        <f t="shared" si="4"/>
        <v>Pendent resposta</v>
      </c>
    </row>
    <row r="31" spans="2:10" ht="12.5">
      <c r="B31" s="34" t="s">
        <v>63</v>
      </c>
      <c r="C31" s="35"/>
      <c r="D31" s="18"/>
    </row>
    <row r="32" spans="2:10" ht="15.75" customHeight="1">
      <c r="B32" s="25" t="s">
        <v>59</v>
      </c>
      <c r="C32" s="33"/>
      <c r="D32" s="18" t="str">
        <f t="shared" ref="D32:D34" si="5">IF(C32="","Pendent resposta","")</f>
        <v>Pendent resposta</v>
      </c>
    </row>
    <row r="33" spans="2:8" ht="25">
      <c r="B33" s="26" t="s">
        <v>61</v>
      </c>
      <c r="C33" s="33"/>
      <c r="D33" s="18" t="str">
        <f t="shared" si="5"/>
        <v>Pendent resposta</v>
      </c>
    </row>
    <row r="34" spans="2:8" ht="25">
      <c r="B34" s="26" t="s">
        <v>60</v>
      </c>
      <c r="C34" s="33"/>
      <c r="D34" s="18" t="str">
        <f t="shared" si="5"/>
        <v>Pendent resposta</v>
      </c>
    </row>
    <row r="35" spans="2:8" ht="15.75" customHeight="1">
      <c r="B35" s="19"/>
    </row>
    <row r="36" spans="2:8" ht="37.5" customHeight="1">
      <c r="B36" s="20" t="s">
        <v>26</v>
      </c>
    </row>
    <row r="37" spans="2:8" ht="15.75" customHeight="1">
      <c r="B37" s="19"/>
    </row>
    <row r="38" spans="2:8" ht="49.5" customHeight="1">
      <c r="B38" s="36" t="s">
        <v>27</v>
      </c>
      <c r="C38" s="37"/>
      <c r="D38" s="37"/>
      <c r="E38" s="37"/>
      <c r="F38" s="37"/>
      <c r="G38" s="37"/>
      <c r="H38" s="37"/>
    </row>
    <row r="39" spans="2:8" ht="15.75" customHeight="1"/>
    <row r="40" spans="2:8" ht="15.75" customHeight="1"/>
    <row r="41" spans="2:8" ht="15.75" customHeight="1">
      <c r="B41" s="1"/>
    </row>
    <row r="42" spans="2:8" ht="15.75" customHeight="1">
      <c r="B42" s="21"/>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CQ917AEN6Eh72rzWIq2mEan3kLDa6sSTl5RFuAMqKbLXF/eZPx73DnTIzJgXReaewKEfPE1VbYDfyh7w6zAntA==" saltValue="6vYkv6lHo+vn1f7pnQ+OTQ=="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7" priority="1" operator="equal">
      <formula>"Correcte"</formula>
    </cfRule>
    <cfRule type="cellIs" dxfId="6" priority="2" operator="equal">
      <formula>"Pendent incloure informació"</formula>
    </cfRule>
  </conditionalFormatting>
  <conditionalFormatting sqref="J21:J22">
    <cfRule type="cellIs" dxfId="5" priority="3" operator="equal">
      <formula>"Correcte"</formula>
    </cfRule>
    <cfRule type="notContainsBlanks" dxfId="4" priority="4">
      <formula>LEN(TRIM(J21))&gt;0</formula>
    </cfRule>
  </conditionalFormatting>
  <dataValidations count="4">
    <dataValidation type="list" allowBlank="1" showErrorMessage="1" sqref="C9" xr:uid="{00000000-0002-0000-0000-000000000000}">
      <formula1>"Nom propi,Representació de l' empresa"</formula1>
    </dataValidation>
    <dataValidation type="list" allowBlank="1" showErrorMessage="1" sqref="C28:C30 C32:C34" xr:uid="{00000000-0002-0000-0000-000002000000}">
      <formula1>"Sí,No"</formula1>
    </dataValidation>
    <dataValidation type="list" allowBlank="1" showErrorMessage="1" sqref="C21:C22" xr:uid="{00000000-0002-0000-0000-000001000000}">
      <formula1>"Preu (€),Percentatge (%) de recàrrec,Percentatge (%) de descompte,Preu ($)"</formula1>
    </dataValidation>
    <dataValidation type="custom" allowBlank="1" showDropDown="1" showInputMessage="1" showErrorMessage="1" prompt="Com a màxim es poden entrar 2 decimals" sqref="H21:I22 F21:F22" xr:uid="{00000000-0002-0000-0000-000003000000}">
      <formula1>AND(F21&lt;&gt;"",LEN(RIGHT(F21,LEN(F21)-IFERROR(FIND(",",F21),LEN(F21))))&lt;=2)</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J996"/>
  <sheetViews>
    <sheetView tabSelected="1" topLeftCell="A6" workbookViewId="0">
      <selection activeCell="C14" sqref="C14"/>
    </sheetView>
  </sheetViews>
  <sheetFormatPr baseColWidth="10" defaultColWidth="12.6328125" defaultRowHeight="15" customHeight="1"/>
  <cols>
    <col min="1" max="1" width="2.26953125" customWidth="1"/>
    <col min="2" max="2" width="57.6328125" customWidth="1"/>
    <col min="3" max="3" width="69.90625" bestFit="1" customWidth="1"/>
    <col min="4" max="4" width="29.90625" customWidth="1"/>
    <col min="5" max="5" width="15.26953125" customWidth="1"/>
    <col min="6" max="6" width="24.90625" customWidth="1"/>
    <col min="7" max="7" width="17.6328125" customWidth="1"/>
    <col min="8" max="8" width="12.26953125" customWidth="1"/>
    <col min="9" max="9" width="14.36328125" customWidth="1"/>
    <col min="10" max="10" width="35.26953125" customWidth="1"/>
  </cols>
  <sheetData>
    <row r="1" spans="2:10" ht="15.75" customHeight="1"/>
    <row r="2" spans="2:10" ht="15.75" customHeight="1"/>
    <row r="3" spans="2:10" ht="15.75" customHeight="1">
      <c r="B3" s="38" t="s">
        <v>28</v>
      </c>
      <c r="C3" s="37"/>
      <c r="D3" s="37"/>
      <c r="E3" s="37"/>
      <c r="F3" s="37"/>
      <c r="G3" s="37"/>
      <c r="H3" s="37"/>
      <c r="I3" s="37"/>
      <c r="J3" s="37"/>
    </row>
    <row r="4" spans="2:10" ht="15.75" customHeight="1">
      <c r="B4" s="38" t="s">
        <v>29</v>
      </c>
      <c r="C4" s="37"/>
      <c r="D4" s="37"/>
      <c r="E4" s="37"/>
      <c r="F4" s="37"/>
      <c r="G4" s="37"/>
      <c r="H4" s="37"/>
      <c r="I4" s="37"/>
      <c r="J4" s="37"/>
    </row>
    <row r="5" spans="2:10" ht="15.75" customHeight="1">
      <c r="B5" s="1"/>
    </row>
    <row r="6" spans="2:10" ht="15.75" customHeight="1">
      <c r="B6" s="2" t="s">
        <v>30</v>
      </c>
      <c r="C6" s="3" t="s">
        <v>31</v>
      </c>
      <c r="D6" s="3" t="s">
        <v>32</v>
      </c>
    </row>
    <row r="7" spans="2:10" ht="15.75" customHeight="1">
      <c r="B7" s="4" t="s">
        <v>33</v>
      </c>
      <c r="C7" s="30"/>
      <c r="D7" s="5" t="str">
        <f t="shared" ref="D7:D9" si="0">IF(C7="","Pendiente incluir información","")</f>
        <v>Pendiente incluir información</v>
      </c>
    </row>
    <row r="8" spans="2:10" ht="15.75" customHeight="1">
      <c r="B8" s="4" t="s">
        <v>34</v>
      </c>
      <c r="C8" s="30"/>
      <c r="D8" s="5" t="str">
        <f t="shared" si="0"/>
        <v>Pendiente incluir información</v>
      </c>
    </row>
    <row r="9" spans="2:10" ht="15.75" customHeight="1">
      <c r="B9" s="6" t="s">
        <v>35</v>
      </c>
      <c r="C9" s="31"/>
      <c r="D9" s="5" t="str">
        <f t="shared" si="0"/>
        <v>Pendiente incluir información</v>
      </c>
      <c r="I9" s="1"/>
    </row>
    <row r="10" spans="2:10" ht="15.75" customHeight="1">
      <c r="B10" s="6" t="s">
        <v>36</v>
      </c>
      <c r="C10" s="31"/>
      <c r="D10" s="5" t="str">
        <f t="shared" ref="D10:D11" si="1">IF(AND(C10="",$C$9="representación de la empresa"),"Pendiente incluir información","")</f>
        <v/>
      </c>
      <c r="I10" s="1"/>
    </row>
    <row r="11" spans="2:10" ht="15.75" customHeight="1">
      <c r="B11" s="6" t="s">
        <v>9</v>
      </c>
      <c r="C11" s="31"/>
      <c r="D11" s="5" t="str">
        <f t="shared" si="1"/>
        <v/>
      </c>
      <c r="I11" s="1"/>
    </row>
    <row r="12" spans="2:10" ht="43.5" customHeight="1">
      <c r="B12" s="6" t="s">
        <v>37</v>
      </c>
      <c r="C12" s="22" t="s">
        <v>64</v>
      </c>
      <c r="D12" s="7"/>
      <c r="E12" s="8"/>
      <c r="F12" s="8"/>
      <c r="G12" s="8"/>
      <c r="H12" s="8"/>
      <c r="I12" s="1"/>
    </row>
    <row r="13" spans="2:10" ht="15.75" customHeight="1">
      <c r="B13" s="6" t="s">
        <v>38</v>
      </c>
      <c r="C13" s="22" t="s">
        <v>75</v>
      </c>
      <c r="D13" s="7"/>
      <c r="E13" s="8"/>
      <c r="F13" s="8"/>
      <c r="G13" s="8"/>
      <c r="H13" s="8"/>
      <c r="I13" s="1"/>
    </row>
    <row r="14" spans="2:10" ht="15.75" customHeight="1">
      <c r="B14" s="8"/>
      <c r="C14" s="8"/>
      <c r="D14" s="8"/>
      <c r="E14" s="8"/>
      <c r="F14" s="8"/>
      <c r="G14" s="8"/>
      <c r="H14" s="8"/>
    </row>
    <row r="15" spans="2:10" ht="39.75" customHeight="1">
      <c r="B15" s="39" t="s">
        <v>39</v>
      </c>
      <c r="C15" s="37"/>
      <c r="D15" s="37"/>
      <c r="E15" s="37"/>
      <c r="F15" s="37"/>
      <c r="G15" s="37"/>
      <c r="H15" s="37"/>
    </row>
    <row r="16" spans="2:10" ht="15.75" customHeight="1">
      <c r="B16" s="9"/>
    </row>
    <row r="17" spans="2:10" ht="15.75" customHeight="1">
      <c r="B17" s="10"/>
    </row>
    <row r="18" spans="2:10" ht="15.75" customHeight="1">
      <c r="B18" s="9"/>
    </row>
    <row r="19" spans="2:10" ht="15.75" customHeight="1">
      <c r="B19" s="9"/>
      <c r="C19" s="40" t="s">
        <v>40</v>
      </c>
      <c r="D19" s="41"/>
      <c r="E19" s="42"/>
      <c r="F19" s="43" t="s">
        <v>14</v>
      </c>
      <c r="G19" s="41"/>
      <c r="H19" s="41"/>
      <c r="I19" s="42"/>
    </row>
    <row r="20" spans="2:10" ht="15.75" customHeight="1">
      <c r="B20" s="11" t="s">
        <v>41</v>
      </c>
      <c r="C20" s="12" t="s">
        <v>42</v>
      </c>
      <c r="D20" s="12" t="s">
        <v>43</v>
      </c>
      <c r="E20" s="12" t="s">
        <v>44</v>
      </c>
      <c r="F20" s="12" t="s">
        <v>45</v>
      </c>
      <c r="G20" s="12" t="s">
        <v>44</v>
      </c>
      <c r="H20" s="12" t="s">
        <v>46</v>
      </c>
      <c r="I20" s="12" t="s">
        <v>47</v>
      </c>
      <c r="J20" s="12" t="s">
        <v>48</v>
      </c>
    </row>
    <row r="21" spans="2:10" ht="15.75" customHeight="1">
      <c r="B21" s="27" t="s">
        <v>65</v>
      </c>
      <c r="C21" s="23" t="s">
        <v>66</v>
      </c>
      <c r="D21" s="15">
        <v>120</v>
      </c>
      <c r="E21" s="24" t="s">
        <v>55</v>
      </c>
      <c r="F21" s="29"/>
      <c r="G21" s="16" t="str">
        <f t="shared" ref="G21:G22" si="2">E21</f>
        <v>€/hora</v>
      </c>
      <c r="H21" s="29"/>
      <c r="I21" s="29"/>
      <c r="J21" s="17"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3" t="s">
        <v>54</v>
      </c>
      <c r="C22" s="14" t="s">
        <v>66</v>
      </c>
      <c r="D22" s="15">
        <v>75</v>
      </c>
      <c r="E22" s="24" t="s">
        <v>55</v>
      </c>
      <c r="F22" s="29"/>
      <c r="G22" s="16" t="str">
        <f t="shared" si="2"/>
        <v>€/hora</v>
      </c>
      <c r="H22" s="29"/>
      <c r="I22" s="29"/>
      <c r="J22" s="17" t="str">
        <f t="shared" ref="J22" si="3">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row r="24" spans="2:10" ht="15.75" customHeight="1"/>
    <row r="25" spans="2:10" ht="15.75" customHeight="1">
      <c r="B25" s="10"/>
    </row>
    <row r="26" spans="2:10" ht="15.75" customHeight="1">
      <c r="B26" s="2" t="s">
        <v>49</v>
      </c>
      <c r="C26" s="3" t="s">
        <v>25</v>
      </c>
      <c r="D26" s="3" t="s">
        <v>32</v>
      </c>
    </row>
    <row r="27" spans="2:10" ht="39.5" customHeight="1">
      <c r="B27" s="34" t="s">
        <v>67</v>
      </c>
      <c r="C27" s="35"/>
      <c r="D27" s="18"/>
    </row>
    <row r="28" spans="2:10" ht="26" customHeight="1">
      <c r="B28" s="26" t="s">
        <v>69</v>
      </c>
      <c r="C28" s="32"/>
      <c r="D28" s="18" t="str">
        <f>IF(C28="","Pendiente respuesta","")</f>
        <v>Pendiente respuesta</v>
      </c>
    </row>
    <row r="29" spans="2:10" ht="31.5" customHeight="1">
      <c r="B29" s="26" t="s">
        <v>71</v>
      </c>
      <c r="C29" s="32"/>
      <c r="D29" s="18" t="str">
        <f t="shared" ref="D29:D34" si="4">IF(C29="","Pendiente respuesta","")</f>
        <v>Pendiente respuesta</v>
      </c>
    </row>
    <row r="30" spans="2:10" ht="30" customHeight="1">
      <c r="B30" s="26" t="s">
        <v>73</v>
      </c>
      <c r="C30" s="32"/>
      <c r="D30" s="18" t="str">
        <f t="shared" si="4"/>
        <v>Pendiente respuesta</v>
      </c>
    </row>
    <row r="31" spans="2:10" ht="32" customHeight="1">
      <c r="B31" s="34" t="s">
        <v>68</v>
      </c>
      <c r="C31" s="35"/>
      <c r="D31" s="18"/>
    </row>
    <row r="32" spans="2:10" ht="31.5" customHeight="1">
      <c r="B32" s="28" t="s">
        <v>70</v>
      </c>
      <c r="C32" s="32"/>
      <c r="D32" s="18" t="str">
        <f t="shared" si="4"/>
        <v>Pendiente respuesta</v>
      </c>
    </row>
    <row r="33" spans="2:8" ht="27" customHeight="1">
      <c r="B33" s="28" t="s">
        <v>72</v>
      </c>
      <c r="C33" s="32"/>
      <c r="D33" s="18" t="str">
        <f t="shared" si="4"/>
        <v>Pendiente respuesta</v>
      </c>
    </row>
    <row r="34" spans="2:8" ht="31.5" customHeight="1">
      <c r="B34" s="28" t="s">
        <v>74</v>
      </c>
      <c r="C34" s="32"/>
      <c r="D34" s="18" t="str">
        <f t="shared" si="4"/>
        <v>Pendiente respuesta</v>
      </c>
    </row>
    <row r="35" spans="2:8" ht="15.75" customHeight="1">
      <c r="B35" s="19"/>
    </row>
    <row r="36" spans="2:8" ht="15.75" customHeight="1">
      <c r="B36" s="19" t="s">
        <v>50</v>
      </c>
    </row>
    <row r="37" spans="2:8" ht="15.75" customHeight="1">
      <c r="B37" s="19"/>
    </row>
    <row r="38" spans="2:8" ht="42" customHeight="1">
      <c r="B38" s="36" t="s">
        <v>51</v>
      </c>
      <c r="C38" s="37"/>
      <c r="D38" s="37"/>
      <c r="E38" s="37"/>
      <c r="F38" s="37"/>
      <c r="G38" s="37"/>
      <c r="H38" s="37"/>
    </row>
    <row r="39" spans="2:8" ht="15.75" customHeight="1"/>
    <row r="40" spans="2:8" ht="15.75" customHeight="1"/>
    <row r="41" spans="2:8" ht="15.75" customHeight="1">
      <c r="B41" s="1"/>
    </row>
    <row r="42" spans="2:8" ht="15.75" customHeight="1">
      <c r="B42" s="21"/>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R1vtYGYpU1wDHMhjhTea5JHvqqqMk/3cjxj5tqmFm6ifhTerS3BzOCHZ//d4KcZhh7cIBpT4Mb2H2yUbQhSTkg==" saltValue="CqzTSN+srFPDJTYC60BCpw=="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3" priority="1" operator="equal">
      <formula>"Correcto"</formula>
    </cfRule>
    <cfRule type="cellIs" dxfId="2" priority="2" operator="equal">
      <formula>"Pendiente incluir información"</formula>
    </cfRule>
  </conditionalFormatting>
  <conditionalFormatting sqref="J21:J22">
    <cfRule type="cellIs" dxfId="1" priority="3" operator="equal">
      <formula>"Correcto"</formula>
    </cfRule>
    <cfRule type="notContainsBlanks" dxfId="0" priority="4">
      <formula>LEN(TRIM(J21))&gt;0</formula>
    </cfRule>
  </conditionalFormatting>
  <dataValidations count="4">
    <dataValidation type="list" allowBlank="1" showErrorMessage="1" sqref="C9" xr:uid="{00000000-0002-0000-0100-000000000000}">
      <formula1>"Nombre propio,Representación de la empresa"</formula1>
    </dataValidation>
    <dataValidation type="list" allowBlank="1" showErrorMessage="1" sqref="C28:C30 C32:C34" xr:uid="{00000000-0002-0000-0100-000001000000}">
      <formula1>"Sí,No"</formula1>
    </dataValidation>
    <dataValidation type="list" allowBlank="1" showErrorMessage="1" sqref="C21:C22" xr:uid="{00000000-0002-0000-0100-000002000000}">
      <formula1>"Precio (€),Porcentaje (%) de recargo,Porcentaje (%) de descuento,Precio ($)"</formula1>
    </dataValidation>
    <dataValidation type="custom" allowBlank="1" showDropDown="1" showInputMessage="1" showErrorMessage="1" prompt="Com a màxim es poden entrar 2 decimals" sqref="F21:F22 H21:I22" xr:uid="{00000000-0002-0000-0100-000003000000}">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Anna Moya Arasil</cp:lastModifiedBy>
  <dcterms:created xsi:type="dcterms:W3CDTF">2024-06-26T14:18:40Z</dcterms:created>
  <dcterms:modified xsi:type="dcterms:W3CDTF">2026-07-31T12:55:46Z</dcterms:modified>
</cp:coreProperties>
</file>