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UME/Documents compartits/02-CONTRACTES/B-OFITEC/B08-FUSTERIA/nnnnnnn - Carpintería 2027_2032/01-DOCs/"/>
    </mc:Choice>
  </mc:AlternateContent>
  <xr:revisionPtr revIDLastSave="51" documentId="8_{CDF139D0-DFF1-4DB9-9BD8-22B1CF13C95A}" xr6:coauthVersionLast="47" xr6:coauthVersionMax="47" xr10:uidLastSave="{F602DCFA-BEDB-4B60-B1B3-19757E423F4F}"/>
  <bookViews>
    <workbookView xWindow="-120" yWindow="-120" windowWidth="29040" windowHeight="17640" xr2:uid="{4FCEDFF6-C24A-43DF-8679-712DA514A936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6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17" i="1"/>
  <c r="F27" i="1"/>
  <c r="F26" i="1"/>
  <c r="F25" i="1"/>
  <c r="F24" i="1"/>
  <c r="F23" i="1"/>
  <c r="F22" i="1"/>
  <c r="F21" i="1"/>
  <c r="F20" i="1"/>
  <c r="F19" i="1"/>
  <c r="F18" i="1"/>
  <c r="F10" i="1"/>
  <c r="F9" i="1"/>
  <c r="F8" i="1"/>
  <c r="F7" i="1"/>
  <c r="F6" i="1"/>
  <c r="F50" i="1" l="1"/>
  <c r="F28" i="1"/>
  <c r="F11" i="1"/>
</calcChain>
</file>

<file path=xl/sharedStrings.xml><?xml version="1.0" encoding="utf-8"?>
<sst xmlns="http://schemas.openxmlformats.org/spreadsheetml/2006/main" count="85" uniqueCount="46">
  <si>
    <t>PREUS MÀ D'OBRA</t>
  </si>
  <si>
    <t>Preu mà d'obra</t>
  </si>
  <si>
    <t>Feines programades / diürn</t>
  </si>
  <si>
    <t>Unitats</t>
  </si>
  <si>
    <t>Preu / un.</t>
  </si>
  <si>
    <t>Preu total</t>
  </si>
  <si>
    <t>Hora oficial fuster</t>
  </si>
  <si>
    <t>h.</t>
  </si>
  <si>
    <t>Hora auxiliar fuster</t>
  </si>
  <si>
    <t>Hora oficial fuster (horari nocturn)</t>
  </si>
  <si>
    <t>Hora auxiliar fuster (horari nocturn)</t>
  </si>
  <si>
    <t>Visita a incidència errònia o tancada</t>
  </si>
  <si>
    <t>ud.</t>
  </si>
  <si>
    <t>TOTAL</t>
  </si>
  <si>
    <t>PREUS MATERIALS</t>
  </si>
  <si>
    <t>Preu material</t>
  </si>
  <si>
    <r>
      <t xml:space="preserve">Plafó resines fenòliques (TRESPA) de 3000 x 1500 x 8 mm. 
</t>
    </r>
    <r>
      <rPr>
        <b/>
        <sz val="11"/>
        <color theme="1"/>
        <rFont val="Calibri"/>
        <family val="2"/>
        <scheme val="minor"/>
      </rPr>
      <t>PREU DEL PLAFÓ SENCER NO M2</t>
    </r>
  </si>
  <si>
    <r>
      <t xml:space="preserve">Plafó resines fenòliques (TRESPA) de 3000 x 1500 x 6 mm. 
</t>
    </r>
    <r>
      <rPr>
        <b/>
        <sz val="11"/>
        <color theme="1"/>
        <rFont val="Calibri"/>
        <family val="2"/>
        <scheme val="minor"/>
      </rPr>
      <t>PREU DEL PLAFÓ SENCER NO M2</t>
    </r>
  </si>
  <si>
    <t>Pany guixeta vestidor</t>
  </si>
  <si>
    <t>Pany calaixera</t>
  </si>
  <si>
    <t>Pany de seguretat “MOTTURA”</t>
  </si>
  <si>
    <t>Pany Ojmar amb falleba</t>
  </si>
  <si>
    <t>Pany perfil europeu</t>
  </si>
  <si>
    <t>Pany perfil rodó</t>
  </si>
  <si>
    <t>Frontisses de cassoleta</t>
  </si>
  <si>
    <t>Maneta per porta</t>
  </si>
  <si>
    <t>Topall porta</t>
  </si>
  <si>
    <t>PREUS MA D'OBRA I MATERIALS</t>
  </si>
  <si>
    <r>
      <rPr>
        <b/>
        <sz val="11"/>
        <color theme="1"/>
        <rFont val="Calibri"/>
        <family val="2"/>
        <scheme val="minor"/>
      </rPr>
      <t>Calaixera de 3 calaixos</t>
    </r>
    <r>
      <rPr>
        <sz val="11"/>
        <color theme="1"/>
        <rFont val="Calibri"/>
        <family val="2"/>
        <scheme val="minor"/>
      </rPr>
      <t xml:space="preserve">
Subministrament de mòdul de 3 calaixos amb guies, tiradors i primer calaix amb pany. Calaix de baix per carpetes penjants. Mides aproximades 400 x 500 x 400 mm</t>
    </r>
  </si>
  <si>
    <r>
      <rPr>
        <b/>
        <sz val="11"/>
        <color theme="1"/>
        <rFont val="Calibri"/>
        <family val="2"/>
        <scheme val="minor"/>
      </rPr>
      <t>Taula amb sobre de 32 mm</t>
    </r>
    <r>
      <rPr>
        <sz val="11"/>
        <color theme="1"/>
        <rFont val="Calibri"/>
        <family val="2"/>
        <scheme val="minor"/>
      </rPr>
      <t xml:space="preserve">
Subministrament de taula de 1600 x 750 mm amb plafó de melamina de 25mm les potes i el faldó i de 32mm el plafó. El plafó de la taula tindrà els cantells llargs arrodonits.</t>
    </r>
  </si>
  <si>
    <r>
      <rPr>
        <b/>
        <sz val="11"/>
        <color theme="1"/>
        <rFont val="Calibri"/>
        <family val="2"/>
        <scheme val="minor"/>
      </rPr>
      <t xml:space="preserve">Armari-guixeta </t>
    </r>
    <r>
      <rPr>
        <sz val="11"/>
        <color theme="1"/>
        <rFont val="Calibri"/>
        <family val="2"/>
        <scheme val="minor"/>
      </rPr>
      <t xml:space="preserve">
Subministrament i col·locació d'armari - guixeta nou de melamina gris clar de 19 mm, amb prestatge fixe superior, penjador de trompeta i dos prestatges graduables en alçada. Una porta practicable amb frontisses de cassoleta i pany Ojmar de falleba. Dimensions 1975x480x420 mm</t>
    </r>
  </si>
  <si>
    <r>
      <rPr>
        <b/>
        <sz val="11"/>
        <color theme="1"/>
        <rFont val="Calibri"/>
        <family val="2"/>
        <scheme val="minor"/>
      </rPr>
      <t>Prestatges</t>
    </r>
    <r>
      <rPr>
        <sz val="11"/>
        <color theme="1"/>
        <rFont val="Calibri"/>
        <family val="2"/>
        <scheme val="minor"/>
      </rPr>
      <t xml:space="preserve">
Subministrament i col·locació de prestatges de melamina gris clar de 19mm de 900 mm d'ample i 350 de fons, inclou angles de subjecció. Totalment cantejades</t>
    </r>
  </si>
  <si>
    <r>
      <rPr>
        <b/>
        <sz val="11"/>
        <color theme="1"/>
        <rFont val="Calibri"/>
        <family val="2"/>
        <scheme val="minor"/>
      </rPr>
      <t>Substitució porta armari</t>
    </r>
    <r>
      <rPr>
        <sz val="11"/>
        <color theme="1"/>
        <rFont val="Calibri"/>
        <family val="2"/>
        <scheme val="minor"/>
      </rPr>
      <t xml:space="preserve">
Subministrament i col·locació de porta d’armari existent de melamina gris, totalment cantejada. Inclús frontisses de cassoleta, pany de falleba Ojmar i tirador. Mides aproximades 1950x480x19 mm</t>
    </r>
  </si>
  <si>
    <r>
      <rPr>
        <b/>
        <sz val="11"/>
        <color theme="1"/>
        <rFont val="Calibri"/>
        <family val="2"/>
        <scheme val="minor"/>
      </rPr>
      <t>Substitució porta 60 cm</t>
    </r>
    <r>
      <rPr>
        <sz val="11"/>
        <color theme="1"/>
        <rFont val="Calibri"/>
        <family val="2"/>
        <scheme val="minor"/>
      </rPr>
      <t xml:space="preserve">
Subministrament i col·locació de porta de fusta de 2011 x 625 x 35mm pintada de blanc inclús part proporcional de ferratges, mecanitzats, ajustes i pintura. Totalment instal·lada i retirada de la antiga</t>
    </r>
  </si>
  <si>
    <r>
      <rPr>
        <b/>
        <sz val="11"/>
        <color theme="1"/>
        <rFont val="Calibri"/>
        <family val="2"/>
        <scheme val="minor"/>
      </rPr>
      <t>Substitució porta 70 cm</t>
    </r>
    <r>
      <rPr>
        <sz val="11"/>
        <color theme="1"/>
        <rFont val="Calibri"/>
        <family val="2"/>
        <scheme val="minor"/>
      </rPr>
      <t xml:space="preserve">
Subministrament i col·locació de porta de fusta de 2011 x 725 x 35mm pintada de blanc inclús part proporcional de ferratges, mecanitzats, ajustes i pintura. Totalment instal·lada</t>
    </r>
  </si>
  <si>
    <r>
      <rPr>
        <b/>
        <sz val="11"/>
        <color theme="1"/>
        <rFont val="Calibri"/>
        <family val="2"/>
        <scheme val="minor"/>
      </rPr>
      <t>Substitució porta 80 cm</t>
    </r>
    <r>
      <rPr>
        <sz val="11"/>
        <color theme="1"/>
        <rFont val="Calibri"/>
        <family val="2"/>
        <scheme val="minor"/>
      </rPr>
      <t xml:space="preserve">
Subministrament i col·locació de porta de fusta de 2011 x 825 x 35mm pintada de blanc inclús part proporcional de ferratges, mecanitzats, ajustes i pintura. Totalment instal·lada</t>
    </r>
  </si>
  <si>
    <r>
      <rPr>
        <b/>
        <sz val="11"/>
        <color theme="1"/>
        <rFont val="Calibri"/>
        <family val="2"/>
        <scheme val="minor"/>
      </rPr>
      <t>Subministrament tacs fusta</t>
    </r>
    <r>
      <rPr>
        <sz val="11"/>
        <color theme="1"/>
        <rFont val="Calibri"/>
        <family val="2"/>
        <scheme val="minor"/>
      </rPr>
      <t xml:space="preserve">
Subministrament de tacs de fusta de 200 x 100 x 500 mm</t>
    </r>
  </si>
  <si>
    <r>
      <rPr>
        <b/>
        <sz val="11"/>
        <color rgb="FF000000"/>
        <rFont val="Calibri"/>
        <scheme val="minor"/>
      </rPr>
      <t xml:space="preserve">Falques
</t>
    </r>
    <r>
      <rPr>
        <sz val="11"/>
        <color rgb="FF000000"/>
        <rFont val="Calibri"/>
        <scheme val="minor"/>
      </rPr>
      <t>Subministrament de falques de pi de Flandes 100-150 x 50 x 30 mm
Comanda 50 ud.</t>
    </r>
  </si>
  <si>
    <t>PA</t>
  </si>
  <si>
    <r>
      <rPr>
        <b/>
        <sz val="11"/>
        <color theme="1"/>
        <rFont val="Calibri"/>
        <family val="2"/>
        <scheme val="minor"/>
      </rPr>
      <t>Col·locació plafó resines</t>
    </r>
    <r>
      <rPr>
        <sz val="11"/>
        <color theme="1"/>
        <rFont val="Calibri"/>
        <family val="2"/>
        <scheme val="minor"/>
      </rPr>
      <t xml:space="preserve">
Substitució d’unitat de plafó ignífug amb resines fenòliques a una altura no superior a 3 m². 
Inclou retirada de panel trencat en una estació, transport, manipulació, tall a mida del material i col·locació del nou panel.</t>
    </r>
  </si>
  <si>
    <r>
      <rPr>
        <b/>
        <sz val="11"/>
        <color theme="1"/>
        <rFont val="Calibri"/>
        <family val="2"/>
        <scheme val="minor"/>
      </rPr>
      <t>Plataforma fossats via 2m</t>
    </r>
    <r>
      <rPr>
        <sz val="11"/>
        <color theme="1"/>
        <rFont val="Calibri"/>
        <family val="2"/>
        <scheme val="minor"/>
      </rPr>
      <t xml:space="preserve">
Subministrament i col·locació de plataforma per fossats de via de fusta de dimensions i forma iguals a les existents. En tauler TRICAPA d’AVET, de 40 mm de gruix, i 2 travessers fitxats a la part inferior, de pi de flandes de 75 x 45 mm. Inclús aplicació d’una ma de vernís a l’aigua, i pintat de senyalització perimetral amb franges grogues i negres. 
Dimensions aproximades de la plataforma 2000 x 1350 mm.</t>
    </r>
  </si>
  <si>
    <r>
      <rPr>
        <b/>
        <sz val="11"/>
        <color theme="1"/>
        <rFont val="Calibri"/>
        <family val="2"/>
        <scheme val="minor"/>
      </rPr>
      <t xml:space="preserve">Plataforma fossats via 1m
</t>
    </r>
    <r>
      <rPr>
        <sz val="11"/>
        <color theme="1"/>
        <rFont val="Calibri"/>
        <family val="2"/>
        <scheme val="minor"/>
      </rPr>
      <t>Subministrament i col·locació de plataforma per fossats de via de fusta de dimensions i forma iguals a les existents. En tauler TRICAPA d’AVET, de 40 mm de gruix, i 2 travessers fitxats a la part inferior, de pi de flandes de 75 x 45 mm. Inclús aplicació d’una ma de vernís a l’aigua, i pintat de senyalització perimetral amb franges grogues i negres. 
Dimensions aproximades de la plataforma 1000 x 1350 mm.</t>
    </r>
  </si>
  <si>
    <r>
      <rPr>
        <b/>
        <sz val="11"/>
        <color theme="1"/>
        <rFont val="Calibri"/>
        <family val="2"/>
        <scheme val="minor"/>
      </rPr>
      <t>Ampliació mostrador</t>
    </r>
    <r>
      <rPr>
        <sz val="11"/>
        <color theme="1"/>
        <rFont val="Calibri"/>
        <family val="2"/>
        <scheme val="minor"/>
      </rPr>
      <t xml:space="preserve">
Subministrament i col·locació d’ampliació de part de mostrador en melamina gris de 30 mm de gruix i aplacat amb antilliscant fitxat sobre dos mobles existents. Mides aproximades del suplement 400-600 mm x 750-600 mm</t>
    </r>
  </si>
  <si>
    <r>
      <rPr>
        <b/>
        <sz val="11"/>
        <color theme="1"/>
        <rFont val="Calibri"/>
        <family val="2"/>
        <scheme val="minor"/>
      </rPr>
      <t>Entapissar seients</t>
    </r>
    <r>
      <rPr>
        <sz val="11"/>
        <color theme="1"/>
        <rFont val="Calibri"/>
        <family val="2"/>
        <scheme val="minor"/>
      </rPr>
      <t xml:space="preserve">
Entapissar seients, coixins (seients i respatllers) de sales de descans amb material sintètic.</t>
    </r>
  </si>
  <si>
    <r>
      <rPr>
        <b/>
        <sz val="11"/>
        <color theme="1"/>
        <rFont val="Calibri"/>
        <family val="2"/>
        <scheme val="minor"/>
      </rPr>
      <t>Parquet</t>
    </r>
    <r>
      <rPr>
        <sz val="11"/>
        <color theme="1"/>
        <rFont val="Calibri"/>
        <family val="2"/>
        <scheme val="minor"/>
      </rPr>
      <t xml:space="preserve">
Subministrament i col·locació de parquet AC5 amb capa de polietilè, sòcol, material d’anivellació, platines i petit material totalment instal·lat.</t>
    </r>
  </si>
  <si>
    <t>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</si>
</sst>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right"/>
    </xf>
    <xf numFmtId="44" fontId="0" fillId="0" borderId="7" xfId="1" applyFont="1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7" xfId="0" applyBorder="1" applyAlignment="1">
      <alignment horizontal="center"/>
    </xf>
    <xf numFmtId="44" fontId="0" fillId="0" borderId="18" xfId="1" applyFont="1" applyBorder="1"/>
    <xf numFmtId="0" fontId="0" fillId="0" borderId="19" xfId="0" applyBorder="1" applyAlignment="1">
      <alignment horizontal="right"/>
    </xf>
    <xf numFmtId="0" fontId="0" fillId="0" borderId="20" xfId="0" applyBorder="1"/>
    <xf numFmtId="44" fontId="0" fillId="0" borderId="21" xfId="1" applyFont="1" applyBorder="1"/>
    <xf numFmtId="0" fontId="3" fillId="0" borderId="0" xfId="0" applyFont="1"/>
    <xf numFmtId="0" fontId="0" fillId="0" borderId="22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26" xfId="0" applyBorder="1" applyAlignment="1">
      <alignment wrapText="1"/>
    </xf>
    <xf numFmtId="0" fontId="0" fillId="0" borderId="23" xfId="0" applyBorder="1"/>
    <xf numFmtId="0" fontId="0" fillId="0" borderId="11" xfId="0" applyBorder="1"/>
    <xf numFmtId="44" fontId="0" fillId="0" borderId="24" xfId="1" applyFont="1" applyBorder="1"/>
    <xf numFmtId="0" fontId="0" fillId="0" borderId="26" xfId="0" applyBorder="1"/>
    <xf numFmtId="0" fontId="0" fillId="0" borderId="27" xfId="0" applyBorder="1" applyAlignment="1">
      <alignment wrapText="1"/>
    </xf>
    <xf numFmtId="0" fontId="0" fillId="0" borderId="16" xfId="0" applyBorder="1"/>
    <xf numFmtId="0" fontId="0" fillId="0" borderId="14" xfId="0" applyBorder="1"/>
    <xf numFmtId="44" fontId="0" fillId="0" borderId="17" xfId="1" applyFont="1" applyBorder="1"/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right"/>
    </xf>
    <xf numFmtId="44" fontId="0" fillId="0" borderId="30" xfId="1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5" fillId="0" borderId="9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/>
    <xf numFmtId="0" fontId="0" fillId="0" borderId="35" xfId="0" applyBorder="1"/>
    <xf numFmtId="44" fontId="0" fillId="0" borderId="36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AB7C-5C04-4D21-BDA4-79F547E623EE}">
  <dimension ref="B2:F50"/>
  <sheetViews>
    <sheetView tabSelected="1" topLeftCell="A45" zoomScaleNormal="100" workbookViewId="0">
      <selection activeCell="H46" sqref="H46"/>
    </sheetView>
  </sheetViews>
  <sheetFormatPr defaultColWidth="11.42578125" defaultRowHeight="15"/>
  <cols>
    <col min="1" max="1" width="1.85546875" customWidth="1"/>
    <col min="2" max="2" width="31.7109375" bestFit="1" customWidth="1"/>
    <col min="3" max="3" width="9.7109375" customWidth="1"/>
    <col min="4" max="4" width="3.7109375" style="1" customWidth="1"/>
    <col min="5" max="6" width="12.7109375" customWidth="1"/>
  </cols>
  <sheetData>
    <row r="2" spans="2:6">
      <c r="B2" s="16" t="s">
        <v>0</v>
      </c>
    </row>
    <row r="3" spans="2:6" ht="15.75" thickBot="1"/>
    <row r="4" spans="2:6">
      <c r="B4" s="43" t="s">
        <v>1</v>
      </c>
      <c r="C4" s="38" t="s">
        <v>2</v>
      </c>
      <c r="D4" s="39"/>
      <c r="E4" s="39"/>
      <c r="F4" s="40"/>
    </row>
    <row r="5" spans="2:6">
      <c r="B5" s="44"/>
      <c r="C5" s="45" t="s">
        <v>3</v>
      </c>
      <c r="D5" s="46"/>
      <c r="E5" s="18" t="s">
        <v>4</v>
      </c>
      <c r="F5" s="19" t="s">
        <v>5</v>
      </c>
    </row>
    <row r="6" spans="2:6">
      <c r="B6" s="24" t="s">
        <v>6</v>
      </c>
      <c r="C6" s="24">
        <v>150</v>
      </c>
      <c r="D6" s="17" t="s">
        <v>7</v>
      </c>
      <c r="E6" s="25"/>
      <c r="F6" s="26">
        <f>C6*E6</f>
        <v>0</v>
      </c>
    </row>
    <row r="7" spans="2:6">
      <c r="B7" s="24" t="s">
        <v>8</v>
      </c>
      <c r="C7" s="24">
        <v>150</v>
      </c>
      <c r="D7" s="17" t="s">
        <v>7</v>
      </c>
      <c r="E7" s="25"/>
      <c r="F7" s="26">
        <f t="shared" ref="F7:F10" si="0">C7*E7</f>
        <v>0</v>
      </c>
    </row>
    <row r="8" spans="2:6">
      <c r="B8" s="2" t="s">
        <v>9</v>
      </c>
      <c r="C8" s="2">
        <v>12</v>
      </c>
      <c r="D8" s="8" t="s">
        <v>7</v>
      </c>
      <c r="E8" s="10"/>
      <c r="F8" s="12">
        <f t="shared" si="0"/>
        <v>0</v>
      </c>
    </row>
    <row r="9" spans="2:6">
      <c r="B9" s="24" t="s">
        <v>10</v>
      </c>
      <c r="C9" s="24">
        <v>12</v>
      </c>
      <c r="D9" s="17" t="s">
        <v>7</v>
      </c>
      <c r="E9" s="25"/>
      <c r="F9" s="26">
        <f t="shared" si="0"/>
        <v>0</v>
      </c>
    </row>
    <row r="10" spans="2:6" ht="15.75" thickBot="1">
      <c r="B10" s="3" t="s">
        <v>11</v>
      </c>
      <c r="C10" s="3">
        <v>50</v>
      </c>
      <c r="D10" s="13" t="s">
        <v>12</v>
      </c>
      <c r="E10" s="14"/>
      <c r="F10" s="15">
        <f t="shared" si="0"/>
        <v>0</v>
      </c>
    </row>
    <row r="11" spans="2:6" ht="15.75" thickBot="1">
      <c r="B11" s="3" t="s">
        <v>13</v>
      </c>
      <c r="C11" s="4"/>
      <c r="D11" s="5"/>
      <c r="E11" s="4"/>
      <c r="F11" s="6">
        <f>SUM(F6:F10)</f>
        <v>0</v>
      </c>
    </row>
    <row r="13" spans="2:6">
      <c r="B13" s="16" t="s">
        <v>14</v>
      </c>
    </row>
    <row r="14" spans="2:6" ht="15.75" thickBot="1"/>
    <row r="15" spans="2:6">
      <c r="B15" s="36" t="s">
        <v>15</v>
      </c>
      <c r="C15" s="38" t="s">
        <v>2</v>
      </c>
      <c r="D15" s="39"/>
      <c r="E15" s="39"/>
      <c r="F15" s="40"/>
    </row>
    <row r="16" spans="2:6">
      <c r="B16" s="37"/>
      <c r="C16" s="41" t="s">
        <v>3</v>
      </c>
      <c r="D16" s="42"/>
      <c r="E16" s="9" t="s">
        <v>4</v>
      </c>
      <c r="F16" s="11" t="s">
        <v>5</v>
      </c>
    </row>
    <row r="17" spans="2:6" ht="45.75">
      <c r="B17" s="23" t="s">
        <v>16</v>
      </c>
      <c r="C17" s="24">
        <v>6</v>
      </c>
      <c r="D17" s="17" t="s">
        <v>12</v>
      </c>
      <c r="E17" s="25"/>
      <c r="F17" s="26">
        <f>C17*E17</f>
        <v>0</v>
      </c>
    </row>
    <row r="18" spans="2:6" ht="45.75">
      <c r="B18" s="20" t="s">
        <v>17</v>
      </c>
      <c r="C18" s="2">
        <v>6</v>
      </c>
      <c r="D18" s="17" t="s">
        <v>12</v>
      </c>
      <c r="E18" s="10"/>
      <c r="F18" s="12">
        <f t="shared" ref="F18:F27" si="1">C18*E18</f>
        <v>0</v>
      </c>
    </row>
    <row r="19" spans="2:6">
      <c r="B19" s="27" t="s">
        <v>18</v>
      </c>
      <c r="C19" s="24">
        <v>12</v>
      </c>
      <c r="D19" s="17" t="s">
        <v>12</v>
      </c>
      <c r="E19" s="25"/>
      <c r="F19" s="26">
        <f t="shared" si="1"/>
        <v>0</v>
      </c>
    </row>
    <row r="20" spans="2:6">
      <c r="B20" s="21" t="s">
        <v>19</v>
      </c>
      <c r="C20" s="2">
        <v>12</v>
      </c>
      <c r="D20" s="17" t="s">
        <v>12</v>
      </c>
      <c r="E20" s="10"/>
      <c r="F20" s="12">
        <f t="shared" si="1"/>
        <v>0</v>
      </c>
    </row>
    <row r="21" spans="2:6">
      <c r="B21" s="27" t="s">
        <v>20</v>
      </c>
      <c r="C21" s="24">
        <v>1</v>
      </c>
      <c r="D21" s="17" t="s">
        <v>12</v>
      </c>
      <c r="E21" s="25"/>
      <c r="F21" s="26">
        <f t="shared" si="1"/>
        <v>0</v>
      </c>
    </row>
    <row r="22" spans="2:6">
      <c r="B22" s="21" t="s">
        <v>21</v>
      </c>
      <c r="C22" s="2">
        <v>12</v>
      </c>
      <c r="D22" s="17" t="s">
        <v>12</v>
      </c>
      <c r="E22" s="10"/>
      <c r="F22" s="12">
        <f t="shared" si="1"/>
        <v>0</v>
      </c>
    </row>
    <row r="23" spans="2:6">
      <c r="B23" s="27" t="s">
        <v>22</v>
      </c>
      <c r="C23" s="24">
        <v>6</v>
      </c>
      <c r="D23" s="17" t="s">
        <v>12</v>
      </c>
      <c r="E23" s="25"/>
      <c r="F23" s="26">
        <f t="shared" si="1"/>
        <v>0</v>
      </c>
    </row>
    <row r="24" spans="2:6">
      <c r="B24" s="21" t="s">
        <v>23</v>
      </c>
      <c r="C24" s="2">
        <v>6</v>
      </c>
      <c r="D24" s="17" t="s">
        <v>12</v>
      </c>
      <c r="E24" s="10"/>
      <c r="F24" s="12">
        <f t="shared" si="1"/>
        <v>0</v>
      </c>
    </row>
    <row r="25" spans="2:6">
      <c r="B25" s="27" t="s">
        <v>24</v>
      </c>
      <c r="C25" s="24">
        <v>12</v>
      </c>
      <c r="D25" s="17" t="s">
        <v>12</v>
      </c>
      <c r="E25" s="25"/>
      <c r="F25" s="26">
        <f t="shared" si="1"/>
        <v>0</v>
      </c>
    </row>
    <row r="26" spans="2:6">
      <c r="B26" s="27" t="s">
        <v>25</v>
      </c>
      <c r="C26" s="24">
        <v>6</v>
      </c>
      <c r="D26" s="17" t="s">
        <v>12</v>
      </c>
      <c r="E26" s="25"/>
      <c r="F26" s="26">
        <f t="shared" si="1"/>
        <v>0</v>
      </c>
    </row>
    <row r="27" spans="2:6">
      <c r="B27" s="22" t="s">
        <v>26</v>
      </c>
      <c r="C27" s="3">
        <v>12</v>
      </c>
      <c r="D27" s="47" t="s">
        <v>12</v>
      </c>
      <c r="E27" s="14"/>
      <c r="F27" s="15">
        <f t="shared" si="1"/>
        <v>0</v>
      </c>
    </row>
    <row r="28" spans="2:6">
      <c r="B28" s="3" t="s">
        <v>13</v>
      </c>
      <c r="C28" s="4"/>
      <c r="D28" s="5"/>
      <c r="E28" s="4"/>
      <c r="F28" s="6">
        <f>SUM(F17:F27)</f>
        <v>0</v>
      </c>
    </row>
    <row r="30" spans="2:6">
      <c r="B30" s="16" t="s">
        <v>27</v>
      </c>
    </row>
    <row r="31" spans="2:6" ht="15.75" thickBot="1"/>
    <row r="32" spans="2:6">
      <c r="B32" s="36" t="s">
        <v>15</v>
      </c>
      <c r="C32" s="38" t="s">
        <v>2</v>
      </c>
      <c r="D32" s="39"/>
      <c r="E32" s="39"/>
      <c r="F32" s="40"/>
    </row>
    <row r="33" spans="2:6">
      <c r="B33" s="37"/>
      <c r="C33" s="41" t="s">
        <v>3</v>
      </c>
      <c r="D33" s="42"/>
      <c r="E33" s="9" t="s">
        <v>4</v>
      </c>
      <c r="F33" s="11" t="s">
        <v>5</v>
      </c>
    </row>
    <row r="34" spans="2:6" ht="90">
      <c r="B34" s="23" t="s">
        <v>28</v>
      </c>
      <c r="C34" s="24">
        <v>1</v>
      </c>
      <c r="D34" s="17" t="s">
        <v>12</v>
      </c>
      <c r="E34" s="25"/>
      <c r="F34" s="26">
        <f>C34*E34</f>
        <v>0</v>
      </c>
    </row>
    <row r="35" spans="2:6" ht="105">
      <c r="B35" s="20" t="s">
        <v>29</v>
      </c>
      <c r="C35" s="2">
        <v>1</v>
      </c>
      <c r="D35" s="48" t="s">
        <v>12</v>
      </c>
      <c r="E35" s="10"/>
      <c r="F35" s="12">
        <f t="shared" ref="F35:F49" si="2">C35*E35</f>
        <v>0</v>
      </c>
    </row>
    <row r="36" spans="2:6" ht="150">
      <c r="B36" s="23" t="s">
        <v>30</v>
      </c>
      <c r="C36" s="24">
        <v>1</v>
      </c>
      <c r="D36" s="48" t="s">
        <v>12</v>
      </c>
      <c r="E36" s="25"/>
      <c r="F36" s="26">
        <f t="shared" si="2"/>
        <v>0</v>
      </c>
    </row>
    <row r="37" spans="2:6" ht="90">
      <c r="B37" s="20" t="s">
        <v>31</v>
      </c>
      <c r="C37" s="2">
        <v>12</v>
      </c>
      <c r="D37" s="48" t="s">
        <v>12</v>
      </c>
      <c r="E37" s="10"/>
      <c r="F37" s="12">
        <f t="shared" si="2"/>
        <v>0</v>
      </c>
    </row>
    <row r="38" spans="2:6" ht="120">
      <c r="B38" s="23" t="s">
        <v>32</v>
      </c>
      <c r="C38" s="24">
        <v>6</v>
      </c>
      <c r="D38" s="48" t="s">
        <v>12</v>
      </c>
      <c r="E38" s="25"/>
      <c r="F38" s="26">
        <f t="shared" si="2"/>
        <v>0</v>
      </c>
    </row>
    <row r="39" spans="2:6" ht="120">
      <c r="B39" s="20" t="s">
        <v>33</v>
      </c>
      <c r="C39" s="2">
        <v>6</v>
      </c>
      <c r="D39" s="48" t="s">
        <v>12</v>
      </c>
      <c r="E39" s="10"/>
      <c r="F39" s="12">
        <f t="shared" si="2"/>
        <v>0</v>
      </c>
    </row>
    <row r="40" spans="2:6" ht="105">
      <c r="B40" s="23" t="s">
        <v>34</v>
      </c>
      <c r="C40" s="24">
        <v>6</v>
      </c>
      <c r="D40" s="48" t="s">
        <v>12</v>
      </c>
      <c r="E40" s="25"/>
      <c r="F40" s="26">
        <f t="shared" si="2"/>
        <v>0</v>
      </c>
    </row>
    <row r="41" spans="2:6" ht="105">
      <c r="B41" s="20" t="s">
        <v>35</v>
      </c>
      <c r="C41" s="2">
        <v>6</v>
      </c>
      <c r="D41" s="48" t="s">
        <v>12</v>
      </c>
      <c r="E41" s="10"/>
      <c r="F41" s="12">
        <f t="shared" si="2"/>
        <v>0</v>
      </c>
    </row>
    <row r="42" spans="2:6" ht="45">
      <c r="B42" s="23" t="s">
        <v>36</v>
      </c>
      <c r="C42" s="24">
        <v>24</v>
      </c>
      <c r="D42" s="48" t="s">
        <v>12</v>
      </c>
      <c r="E42" s="25"/>
      <c r="F42" s="26">
        <f t="shared" si="2"/>
        <v>0</v>
      </c>
    </row>
    <row r="43" spans="2:6" ht="60.75">
      <c r="B43" s="49" t="s">
        <v>37</v>
      </c>
      <c r="C43" s="2">
        <v>1</v>
      </c>
      <c r="D43" s="48" t="s">
        <v>38</v>
      </c>
      <c r="E43" s="10"/>
      <c r="F43" s="12">
        <f t="shared" si="2"/>
        <v>0</v>
      </c>
    </row>
    <row r="44" spans="2:6" ht="135">
      <c r="B44" s="23" t="s">
        <v>39</v>
      </c>
      <c r="C44" s="24">
        <v>18</v>
      </c>
      <c r="D44" s="48" t="s">
        <v>12</v>
      </c>
      <c r="E44" s="25"/>
      <c r="F44" s="26">
        <f t="shared" si="2"/>
        <v>0</v>
      </c>
    </row>
    <row r="45" spans="2:6" ht="210">
      <c r="B45" s="50" t="s">
        <v>40</v>
      </c>
      <c r="C45" s="51">
        <v>12</v>
      </c>
      <c r="D45" s="48" t="s">
        <v>12</v>
      </c>
      <c r="E45" s="52"/>
      <c r="F45" s="53">
        <f t="shared" si="2"/>
        <v>0</v>
      </c>
    </row>
    <row r="46" spans="2:6" ht="210">
      <c r="B46" s="20" t="s">
        <v>41</v>
      </c>
      <c r="C46" s="2">
        <v>12</v>
      </c>
      <c r="D46" s="48" t="s">
        <v>12</v>
      </c>
      <c r="E46" s="10"/>
      <c r="F46" s="12">
        <f t="shared" ref="F46" si="3">C46*E46</f>
        <v>0</v>
      </c>
    </row>
    <row r="47" spans="2:6" ht="135">
      <c r="B47" s="23" t="s">
        <v>42</v>
      </c>
      <c r="C47" s="24">
        <v>3</v>
      </c>
      <c r="D47" s="48" t="s">
        <v>12</v>
      </c>
      <c r="E47" s="25"/>
      <c r="F47" s="26">
        <f t="shared" si="2"/>
        <v>0</v>
      </c>
    </row>
    <row r="48" spans="2:6" ht="60">
      <c r="B48" s="20" t="s">
        <v>43</v>
      </c>
      <c r="C48" s="2">
        <v>12</v>
      </c>
      <c r="D48" s="8" t="s">
        <v>12</v>
      </c>
      <c r="E48" s="10"/>
      <c r="F48" s="12">
        <f t="shared" si="2"/>
        <v>0</v>
      </c>
    </row>
    <row r="49" spans="2:6" ht="90.75" thickBot="1">
      <c r="B49" s="28" t="s">
        <v>44</v>
      </c>
      <c r="C49" s="29">
        <v>75</v>
      </c>
      <c r="D49" s="7" t="s">
        <v>45</v>
      </c>
      <c r="E49" s="30"/>
      <c r="F49" s="31">
        <f t="shared" si="2"/>
        <v>0</v>
      </c>
    </row>
    <row r="50" spans="2:6" ht="15.75" thickBot="1">
      <c r="B50" s="32" t="s">
        <v>13</v>
      </c>
      <c r="C50" s="33"/>
      <c r="D50" s="34"/>
      <c r="E50" s="33"/>
      <c r="F50" s="35">
        <f>SUM(F34:F49)</f>
        <v>0</v>
      </c>
    </row>
  </sheetData>
  <mergeCells count="9">
    <mergeCell ref="B32:B33"/>
    <mergeCell ref="C32:F32"/>
    <mergeCell ref="C33:D33"/>
    <mergeCell ref="C4:F4"/>
    <mergeCell ref="B4:B5"/>
    <mergeCell ref="B15:B16"/>
    <mergeCell ref="C15:F15"/>
    <mergeCell ref="C16:D16"/>
    <mergeCell ref="C5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 xsi:nil="true"/>
    <lcf76f155ced4ddcb4097134ff3c332f xmlns="b33c6233-2ab6-44e4-b566-b78dc0012292" xsi:nil="true"/>
    <TMB_seguimentWorkflow xmlns="c8de0594-42e2-4f26-8a69-9df094374455" xsi:nil="true"/>
    <TMB_NumeroSolicitud xmlns="c8de0594-42e2-4f26-8a69-9df094374455">16130484 </TMB_NumeroSolicitud>
    <TMB_Nota xmlns="c8de0594-42e2-4f26-8a69-9df094374455" xsi:nil="true"/>
    <h480fc279f9148aeb4afcdcf27073b87 xmlns="c8de0594-42e2-4f26-8a69-9df094374455">
      <Terms xmlns="http://schemas.microsoft.com/office/infopath/2007/PartnerControls"/>
    </h480fc279f9148aeb4afcdcf27073b87>
    <TMB_TitolLicitacio xmlns="c8de0594-42e2-4f26-8a69-9df094374455">16130484  - Feines fusteria FMB</TMB_TitolLicitacio>
    <TMB_DataComiteWF xmlns="c8de0594-42e2-4f26-8a69-9df094374455" xsi:nil="true"/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 xsi:nil="true"/>
    <g93776c333e34272ab15451ee7fa82be xmlns="c8de0594-42e2-4f26-8a69-9df094374455">
      <Terms xmlns="http://schemas.microsoft.com/office/infopath/2007/PartnerControls"/>
    </g93776c333e34272ab15451ee7fa82be>
    <TMB_CC xmlns="c8de0594-42e2-4f26-8a69-9df094374455" xsi:nil="true"/>
    <TMB_IDLicitacio xmlns="c8de0594-42e2-4f26-8a69-9df094374455">565916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F66F73F9-223E-4EFF-9EDA-58FA383EC93A}"/>
</file>

<file path=customXml/itemProps2.xml><?xml version="1.0" encoding="utf-8"?>
<ds:datastoreItem xmlns:ds="http://schemas.openxmlformats.org/officeDocument/2006/customXml" ds:itemID="{0B24764E-3F8B-47CB-8B5C-802C335ED134}"/>
</file>

<file path=customXml/itemProps3.xml><?xml version="1.0" encoding="utf-8"?>
<ds:datastoreItem xmlns:ds="http://schemas.openxmlformats.org/officeDocument/2006/customXml" ds:itemID="{E24B2F40-1A2F-4EBB-87EC-915C61646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Ortega Barrio, Ana Maria</dc:creator>
  <cp:keywords/>
  <dc:description/>
  <cp:lastModifiedBy>Ortega Barrio, Ana Maria</cp:lastModifiedBy>
  <cp:revision/>
  <dcterms:created xsi:type="dcterms:W3CDTF">2026-05-08T08:57:48Z</dcterms:created>
  <dcterms:modified xsi:type="dcterms:W3CDTF">2026-05-08T12:35:31Z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/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/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LastProcessedHash">
    <vt:lpwstr>bb2db39ddc9c2fce8fddfdb276a1ff06bd27554f299937d4fb3979e0660354b2</vt:lpwstr>
  </property>
  <property fmtid="{D5CDD505-2E9C-101B-9397-08002B2CF9AE}" pid="18" name="h80888fb7b914359b90c46b7c452b251">
    <vt:lpwstr/>
  </property>
  <property fmtid="{D5CDD505-2E9C-101B-9397-08002B2CF9AE}" pid="21" name="TMB_IDLicitacio">
    <vt:r8>565916</vt:r8>
  </property>
  <property fmtid="{D5CDD505-2E9C-101B-9397-08002B2CF9AE}" pid="22" name="o0f6527fa5184dfa91381007b0eb82df">
    <vt:lpwstr/>
  </property>
  <property fmtid="{D5CDD505-2E9C-101B-9397-08002B2CF9AE}" pid="23" name="ba05a5f98ed745b98d9dacf37bda167c">
    <vt:lpwstr/>
  </property>
  <property fmtid="{D5CDD505-2E9C-101B-9397-08002B2CF9AE}" pid="25" name="h3e189544f4e4582960eb2fb36374928">
    <vt:lpwstr/>
  </property>
  <property fmtid="{D5CDD505-2E9C-101B-9397-08002B2CF9AE}" pid="27" name="TMB_Perfil">
    <vt:bool>false</vt:bool>
  </property>
  <property fmtid="{D5CDD505-2E9C-101B-9397-08002B2CF9AE}" pid="28" name="FirstName">
    <vt:lpwstr/>
  </property>
</Properties>
</file>