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7" documentId="13_ncr:1_{1C07F972-4B54-44C4-84FE-B4C96CE6192D}" xr6:coauthVersionLast="47" xr6:coauthVersionMax="47" xr10:uidLastSave="{C8C21FBF-854E-44E8-A745-CE214DD5B5C2}"/>
  <bookViews>
    <workbookView xWindow="-120" yWindow="-120" windowWidth="29040" windowHeight="15840" xr2:uid="{00000000-000D-0000-FFFF-FFFF00000000}"/>
  </bookViews>
  <sheets>
    <sheet name="annex C1 lot 2" sheetId="8" r:id="rId1"/>
  </sheets>
  <definedNames>
    <definedName name="_xlnm.Print_Area" localSheetId="0">'annex C1 lot 2'!$A$1:$G$50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8" l="1"/>
  <c r="C34" i="8"/>
  <c r="E32" i="8"/>
  <c r="G32" i="8" l="1"/>
  <c r="E33" i="8"/>
  <c r="G33" i="8" l="1"/>
  <c r="G34" i="8" s="1"/>
  <c r="E34" i="8"/>
  <c r="D38" i="8" s="1"/>
  <c r="E38" i="8" s="1"/>
</calcChain>
</file>

<file path=xl/sharedStrings.xml><?xml version="1.0" encoding="utf-8"?>
<sst xmlns="http://schemas.openxmlformats.org/spreadsheetml/2006/main" count="42" uniqueCount="42">
  <si>
    <t>ANNEX C1 (lot 2)</t>
  </si>
  <si>
    <t>núm. exp. C6103-02-2026-014</t>
  </si>
  <si>
    <t>PROPOSICIÓ ECONÒMICA</t>
  </si>
  <si>
    <t>DADES DE LA PERSONA PROPOSANT</t>
  </si>
  <si>
    <t>Nom i cognoms:</t>
  </si>
  <si>
    <t>DNI:</t>
  </si>
  <si>
    <t>DADES DE L'EMPRESA</t>
  </si>
  <si>
    <t>Nom o raó social:</t>
  </si>
  <si>
    <t>NIF:</t>
  </si>
  <si>
    <t>Domicili:</t>
  </si>
  <si>
    <t>Localitat i C.P.:</t>
  </si>
  <si>
    <t xml:space="preserve">Telèfon:                                                  Fax: </t>
  </si>
  <si>
    <t>Correu electrònic:</t>
  </si>
  <si>
    <t>DADES DE L’APODERAMENT I SIGNATURA DEL CONTRACTE</t>
  </si>
  <si>
    <t>Escriptura pública d’apoderament</t>
  </si>
  <si>
    <t>Cognom i nom</t>
  </si>
  <si>
    <t xml:space="preserve">Núm. protocol: </t>
  </si>
  <si>
    <t>DNI</t>
  </si>
  <si>
    <t>Data document:</t>
  </si>
  <si>
    <t>Nom notari:</t>
  </si>
  <si>
    <t>Col·legi del notari:</t>
  </si>
  <si>
    <t>Determinacions</t>
  </si>
  <si>
    <t>Núm. determinacions anuals previstes</t>
  </si>
  <si>
    <t>Preu unitari ofertat s/IVA</t>
  </si>
  <si>
    <t>Preu total anual s/IVA</t>
  </si>
  <si>
    <t>IVA %</t>
  </si>
  <si>
    <t>Preu total anual a/IVA</t>
  </si>
  <si>
    <t>HEMOGRAMA</t>
  </si>
  <si>
    <t>Reticulòcits B</t>
  </si>
  <si>
    <t xml:space="preserve">Total </t>
  </si>
  <si>
    <t>IMPORTS LOT 2:</t>
  </si>
  <si>
    <t>Determinacions anuals</t>
  </si>
  <si>
    <t>Imports anuals s/IVA</t>
  </si>
  <si>
    <t>Imports totals (4 anys) s/IVA</t>
  </si>
  <si>
    <t>Total Determinacions Hematimetria</t>
  </si>
  <si>
    <t xml:space="preserve">La persona les dades de la qual s'esmenten més amunt es compromet, en nom propi o de l'empresa que representa, </t>
  </si>
  <si>
    <t>a fer-se càrrec dels serveis descrits per l'import consignat en aquesta proposició econòmica.</t>
  </si>
  <si>
    <t>Lloc, data i signatura electrònica de la persona declarant</t>
  </si>
  <si>
    <t xml:space="preserve">Nom </t>
  </si>
  <si>
    <t xml:space="preserve">Segell del licitador </t>
  </si>
  <si>
    <t>OBJECTE DE L'EXPEDIENT: Subministraments de reactius i la cessió d'equipament per a proves de bioquímica i immunoquímica, hematimetria, anàlisi sistemàtica i dels elements de formes d'orina específics per al laboratori de l'HUV.</t>
  </si>
  <si>
    <t>Lot 2: Cessió d'equips automàtics i subministrament de reactius, controls, calibradors i material fungible, necessaris per a portar a terme la solució global per a mostres programades i d'urgències per les tècniques de les proves d'hematrimetria pel laboratori del CHV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</si>
</sst>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left"/>
    </xf>
    <xf numFmtId="0" fontId="0" fillId="0" borderId="3" xfId="0" applyBorder="1"/>
    <xf numFmtId="0" fontId="4" fillId="0" borderId="0" xfId="0" applyFont="1"/>
    <xf numFmtId="0" fontId="0" fillId="0" borderId="5" xfId="0" applyBorder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right"/>
    </xf>
    <xf numFmtId="0" fontId="3" fillId="0" borderId="0" xfId="0" applyFont="1"/>
    <xf numFmtId="0" fontId="8" fillId="0" borderId="0" xfId="0" applyFont="1"/>
    <xf numFmtId="0" fontId="0" fillId="0" borderId="2" xfId="0" applyBorder="1" applyAlignment="1">
      <alignment horizontal="center" wrapText="1"/>
    </xf>
    <xf numFmtId="0" fontId="0" fillId="0" borderId="2" xfId="0" applyBorder="1"/>
    <xf numFmtId="0" fontId="3" fillId="3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right"/>
    </xf>
    <xf numFmtId="0" fontId="0" fillId="0" borderId="4" xfId="0" applyBorder="1" applyAlignment="1">
      <alignment horizontal="center" wrapText="1"/>
    </xf>
    <xf numFmtId="0" fontId="0" fillId="0" borderId="6" xfId="0" applyBorder="1"/>
    <xf numFmtId="43" fontId="0" fillId="0" borderId="2" xfId="5" applyFont="1" applyBorder="1"/>
    <xf numFmtId="1" fontId="0" fillId="0" borderId="2" xfId="5" applyNumberFormat="1" applyFont="1" applyBorder="1"/>
    <xf numFmtId="43" fontId="0" fillId="0" borderId="2" xfId="0" applyNumberFormat="1" applyBorder="1"/>
    <xf numFmtId="43" fontId="0" fillId="0" borderId="7" xfId="0" applyNumberFormat="1" applyBorder="1"/>
    <xf numFmtId="164" fontId="0" fillId="0" borderId="2" xfId="0" applyNumberFormat="1" applyBorder="1"/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6">
    <cellStyle name="Millares" xfId="5" builtinId="3"/>
    <cellStyle name="Moneda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otas 2" xfId="4" xr:uid="{00000000-0005-0000-0000-000004000000}"/>
  </cellStyles>
  <dxfs count="0"/>
  <tableStyles count="1" defaultTableStyle="TableStyleMedium2" defaultPivotStyle="PivotStyleMedium9">
    <tableStyle name="Invisible" pivot="0" table="0" count="0" xr9:uid="{A0D2541D-D082-44C1-93D4-467A5386293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254793</xdr:colOff>
      <xdr:row>1</xdr:row>
      <xdr:rowOff>14287</xdr:rowOff>
    </xdr:from>
    <xdr:to>
      <xdr:col>1</xdr:col>
      <xdr:colOff>1552349</xdr:colOff>
      <xdr:row>3</xdr:row>
      <xdr:rowOff>168124</xdr:rowOff>
    </xdr:to>
    <xdr:pic>
      <xdr:nvPicPr>
        <xdr:cNvPr id="2" name="1 Imagen" descr="chv logo 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793" y="204787"/>
          <a:ext cx="1697606" cy="5348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25" zoomScale="130" zoomScaleNormal="130" zoomScaleSheetLayoutView="120" workbookViewId="0">
      <selection activeCell="F36" sqref="F36"/>
    </sheetView>
  </sheetViews>
  <sheetFormatPr baseColWidth="10" defaultColWidth="9.140625" defaultRowHeight="15" x14ac:dyDescent="0.25"/>
  <cols>
    <col min="1" max="1" width="6" customWidth="1"/>
    <col min="2" max="2" width="41.42578125" customWidth="1"/>
    <col min="3" max="3" width="15.7109375" customWidth="1"/>
    <col min="4" max="4" width="13.28515625" customWidth="1"/>
    <col min="5" max="5" width="14.42578125" customWidth="1"/>
    <col min="6" max="6" width="5.85546875" customWidth="1"/>
    <col min="7" max="7" width="13.140625" customWidth="1"/>
  </cols>
  <sheetData>
    <row r="1" spans="1:7" ht="7.5" customHeight="1" x14ac:dyDescent="0.25"/>
    <row r="5" spans="1:7" x14ac:dyDescent="0.25">
      <c r="E5" s="1" t="s">
        <v>0</v>
      </c>
    </row>
    <row r="6" spans="1:7" x14ac:dyDescent="0.25">
      <c r="E6" t="s">
        <v>1</v>
      </c>
    </row>
    <row r="7" spans="1:7" x14ac:dyDescent="0.25">
      <c r="A7" s="2"/>
      <c r="B7" s="2"/>
      <c r="C7" s="2"/>
      <c r="D7" s="2"/>
      <c r="E7" s="2"/>
      <c r="F7" s="2"/>
      <c r="G7" s="2"/>
    </row>
    <row r="8" spans="1:7" ht="24.75" customHeight="1" x14ac:dyDescent="0.3">
      <c r="A8" s="3" t="s">
        <v>2</v>
      </c>
      <c r="C8" s="4"/>
    </row>
    <row r="9" spans="1:7" ht="23.25" customHeight="1" x14ac:dyDescent="0.25">
      <c r="A9" t="s">
        <v>3</v>
      </c>
    </row>
    <row r="10" spans="1:7" x14ac:dyDescent="0.25">
      <c r="A10" t="s">
        <v>4</v>
      </c>
      <c r="D10" s="5" t="s">
        <v>5</v>
      </c>
    </row>
    <row r="12" spans="1:7" x14ac:dyDescent="0.25">
      <c r="A12" t="s">
        <v>6</v>
      </c>
    </row>
    <row r="13" spans="1:7" x14ac:dyDescent="0.25">
      <c r="A13" t="s">
        <v>7</v>
      </c>
      <c r="D13" s="5" t="s">
        <v>8</v>
      </c>
    </row>
    <row r="14" spans="1:7" x14ac:dyDescent="0.25">
      <c r="A14" t="s">
        <v>9</v>
      </c>
    </row>
    <row r="15" spans="1:7" x14ac:dyDescent="0.25">
      <c r="A15" t="s">
        <v>10</v>
      </c>
    </row>
    <row r="16" spans="1:7" x14ac:dyDescent="0.25">
      <c r="A16" t="s">
        <v>11</v>
      </c>
    </row>
    <row r="17" spans="1:7" x14ac:dyDescent="0.25">
      <c r="A17" t="s">
        <v>12</v>
      </c>
    </row>
    <row r="19" spans="1:7" x14ac:dyDescent="0.25">
      <c r="A19" t="s">
        <v>13</v>
      </c>
      <c r="D19" t="s">
        <v>14</v>
      </c>
    </row>
    <row r="20" spans="1:7" x14ac:dyDescent="0.25">
      <c r="A20" t="s">
        <v>15</v>
      </c>
      <c r="D20" t="s">
        <v>16</v>
      </c>
      <c r="F20" s="6"/>
    </row>
    <row r="21" spans="1:7" x14ac:dyDescent="0.25">
      <c r="A21" t="s">
        <v>17</v>
      </c>
      <c r="D21" t="s">
        <v>18</v>
      </c>
    </row>
    <row r="22" spans="1:7" x14ac:dyDescent="0.25">
      <c r="D22" t="s">
        <v>19</v>
      </c>
    </row>
    <row r="23" spans="1:7" x14ac:dyDescent="0.25">
      <c r="D23" t="s">
        <v>20</v>
      </c>
    </row>
    <row r="25" spans="1:7" ht="35.25" customHeight="1" x14ac:dyDescent="0.25">
      <c r="A25" s="25" t="s">
        <v>40</v>
      </c>
      <c r="B25" s="25"/>
      <c r="C25" s="25"/>
      <c r="D25" s="25"/>
      <c r="E25" s="25"/>
      <c r="F25" s="25"/>
      <c r="G25" s="25"/>
    </row>
    <row r="27" spans="1:7" ht="45" customHeight="1" x14ac:dyDescent="0.25">
      <c r="A27" s="24" t="s">
        <v>41</v>
      </c>
      <c r="B27" s="24"/>
      <c r="C27" s="24"/>
      <c r="D27" s="24"/>
      <c r="E27" s="24"/>
      <c r="F27" s="24"/>
      <c r="G27" s="24"/>
    </row>
    <row r="28" spans="1:7" ht="11.25" customHeight="1" x14ac:dyDescent="0.25">
      <c r="B28" s="7"/>
      <c r="C28" s="7"/>
    </row>
    <row r="29" spans="1:7" ht="8.25" customHeight="1" x14ac:dyDescent="0.25">
      <c r="B29" s="7"/>
      <c r="C29" s="7"/>
    </row>
    <row r="30" spans="1:7" ht="10.5" customHeight="1" x14ac:dyDescent="0.25"/>
    <row r="31" spans="1:7" ht="50.25" customHeight="1" x14ac:dyDescent="0.25">
      <c r="A31" s="9"/>
      <c r="B31" s="15" t="s">
        <v>21</v>
      </c>
      <c r="C31" s="15" t="s">
        <v>22</v>
      </c>
      <c r="D31" s="15" t="s">
        <v>23</v>
      </c>
      <c r="E31" s="15" t="s">
        <v>24</v>
      </c>
      <c r="F31" s="15" t="s">
        <v>25</v>
      </c>
      <c r="G31" s="15" t="s">
        <v>26</v>
      </c>
    </row>
    <row r="32" spans="1:7" ht="15.95" customHeight="1" x14ac:dyDescent="0.25">
      <c r="A32" s="13">
        <v>1</v>
      </c>
      <c r="B32" s="14" t="s">
        <v>27</v>
      </c>
      <c r="C32" s="16">
        <v>144778</v>
      </c>
      <c r="D32" s="10"/>
      <c r="E32" s="19">
        <f>D32*C32</f>
        <v>0</v>
      </c>
      <c r="F32" s="20">
        <v>21</v>
      </c>
      <c r="G32" s="19">
        <f>E32*(1+F32/100)</f>
        <v>0</v>
      </c>
    </row>
    <row r="33" spans="1:7" ht="15.95" customHeight="1" x14ac:dyDescent="0.25">
      <c r="A33" s="13">
        <v>2</v>
      </c>
      <c r="B33" s="14" t="s">
        <v>28</v>
      </c>
      <c r="C33" s="16">
        <v>4510</v>
      </c>
      <c r="D33" s="10"/>
      <c r="E33" s="19">
        <f>D33*C33</f>
        <v>0</v>
      </c>
      <c r="F33" s="20">
        <v>21</v>
      </c>
      <c r="G33" s="19">
        <f>E33*(1+F33/100)</f>
        <v>0</v>
      </c>
    </row>
    <row r="34" spans="1:7" ht="15.95" customHeight="1" x14ac:dyDescent="0.25">
      <c r="A34" s="17" t="s">
        <v>29</v>
      </c>
      <c r="B34" s="18"/>
      <c r="C34" s="16">
        <f>SUM(C32:C33)</f>
        <v>149288</v>
      </c>
      <c r="D34" s="10"/>
      <c r="E34" s="21">
        <f>SUM(E32:E33)</f>
        <v>0</v>
      </c>
      <c r="F34" s="14"/>
      <c r="G34" s="21">
        <f>SUM(G32:G33)</f>
        <v>0</v>
      </c>
    </row>
    <row r="35" spans="1:7" ht="21" customHeight="1" x14ac:dyDescent="0.25">
      <c r="A35" s="12"/>
    </row>
    <row r="36" spans="1:7" x14ac:dyDescent="0.25">
      <c r="A36" s="11" t="s">
        <v>30</v>
      </c>
    </row>
    <row r="37" spans="1:7" ht="34.5" customHeight="1" x14ac:dyDescent="0.25">
      <c r="C37" s="15" t="s">
        <v>31</v>
      </c>
      <c r="D37" s="15" t="s">
        <v>32</v>
      </c>
      <c r="E37" s="15" t="s">
        <v>33</v>
      </c>
    </row>
    <row r="38" spans="1:7" ht="18" customHeight="1" x14ac:dyDescent="0.25">
      <c r="A38" s="14" t="s">
        <v>34</v>
      </c>
      <c r="B38" s="14"/>
      <c r="C38" s="22">
        <f>C34</f>
        <v>149288</v>
      </c>
      <c r="D38" s="22">
        <f>E34</f>
        <v>0</v>
      </c>
      <c r="E38" s="23">
        <f>D38*4</f>
        <v>0</v>
      </c>
    </row>
    <row r="39" spans="1:7" ht="23.25" customHeight="1" x14ac:dyDescent="0.25"/>
    <row r="40" spans="1:7" x14ac:dyDescent="0.25">
      <c r="A40" t="s">
        <v>35</v>
      </c>
    </row>
    <row r="41" spans="1:7" x14ac:dyDescent="0.25">
      <c r="A41" t="s">
        <v>36</v>
      </c>
    </row>
    <row r="42" spans="1:7" ht="8.25" customHeight="1" x14ac:dyDescent="0.25"/>
    <row r="43" spans="1:7" x14ac:dyDescent="0.25">
      <c r="A43" s="8" t="s">
        <v>37</v>
      </c>
    </row>
    <row r="48" spans="1:7" x14ac:dyDescent="0.25">
      <c r="A48" t="s">
        <v>38</v>
      </c>
    </row>
    <row r="49" spans="1:1" x14ac:dyDescent="0.25">
      <c r="A49" t="s">
        <v>39</v>
      </c>
    </row>
  </sheetData>
  <mergeCells count="2">
    <mergeCell ref="A27:G27"/>
    <mergeCell ref="A25:G25"/>
  </mergeCells>
  <printOptions horizontalCentered="1"/>
  <pageMargins left="0.31496062992125984" right="0.31496062992125984" top="0.11811023622047245" bottom="0.11811023622047245" header="7.874015748031496E-2" footer="7.874015748031496E-2"/>
  <pageSetup paperSize="9" scale="8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1B5832C9F5D942B6662E05398A563D" ma:contentTypeVersion="9" ma:contentTypeDescription="Create a new document." ma:contentTypeScope="" ma:versionID="a3c8887e1c9745ce51c6fb73c026e4f6">
  <xsd:schema xmlns:xsd="http://www.w3.org/2001/XMLSchema" xmlns:xs="http://www.w3.org/2001/XMLSchema" xmlns:p="http://schemas.microsoft.com/office/2006/metadata/properties" xmlns:ns2="b9808763-3a22-4046-b2ea-62dee8b7ffe6" targetNamespace="http://schemas.microsoft.com/office/2006/metadata/properties" ma:root="true" ma:fieldsID="c60c4c74b3d885aa708ea5d7ee11fa08" ns2:_="">
    <xsd:import namespace="b9808763-3a22-4046-b2ea-62dee8b7ff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808763-3a22-4046-b2ea-62dee8b7f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b8a1d66-1603-43c3-abd5-0ae9d3325b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808763-3a22-4046-b2ea-62dee8b7ff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60DD0E-B094-4136-B0A0-19BDDBAD013C}"/>
</file>

<file path=customXml/itemProps2.xml><?xml version="1.0" encoding="utf-8"?>
<ds:datastoreItem xmlns:ds="http://schemas.openxmlformats.org/officeDocument/2006/customXml" ds:itemID="{AEFAE68C-740B-4580-AE6F-BBED31D01A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CB3A6C-936E-4A14-97CA-08500BCF1995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9808763-3a22-4046-b2ea-62dee8b7ffe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C1 lot 2</vt:lpstr>
      <vt:lpstr>'annex C1 lot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2026-05-11T08:38:23Z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0x010100F91B5832C9F5D942B6662E05398A563D</vt:lpwstr>
  </property>
  <property fmtid="{D5CDD505-2E9C-101B-9397-08002B2CF9AE}" pid="3" name="MediaServiceImageTags">
    <vt:lpwstr/>
  </property>
</Properties>
</file>