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taravillacm\Desktop\"/>
    </mc:Choice>
  </mc:AlternateContent>
  <xr:revisionPtr revIDLastSave="0" documentId="8_{B7EFB616-52C5-4357-92B2-BE8D8E4BD8BD}" xr6:coauthVersionLast="47" xr6:coauthVersionMax="47" xr10:uidLastSave="{00000000-0000-0000-0000-000000000000}"/>
  <bookViews>
    <workbookView xWindow="-120" yWindow="-120" windowWidth="29040" windowHeight="15720" xr2:uid="{D7278105-0EB5-4D9C-AFDF-F172DD5E124E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1" l="1"/>
  <c r="N68" i="1"/>
  <c r="N67" i="1"/>
  <c r="N57" i="1"/>
  <c r="N58" i="1"/>
  <c r="N59" i="1"/>
  <c r="N60" i="1"/>
  <c r="N61" i="1"/>
  <c r="N62" i="1"/>
  <c r="N63" i="1"/>
  <c r="N64" i="1"/>
  <c r="N65" i="1"/>
  <c r="N66" i="1"/>
  <c r="N49" i="1"/>
  <c r="N50" i="1"/>
  <c r="N51" i="1"/>
  <c r="N52" i="1"/>
  <c r="N53" i="1"/>
  <c r="N54" i="1"/>
  <c r="N55" i="1"/>
  <c r="N56" i="1"/>
  <c r="N48" i="1"/>
  <c r="N47" i="1"/>
  <c r="N46" i="1"/>
  <c r="N45" i="1"/>
  <c r="N44" i="1"/>
  <c r="N42" i="1"/>
  <c r="N43" i="1"/>
  <c r="N39" i="1"/>
  <c r="N40" i="1"/>
  <c r="N41" i="1"/>
  <c r="N38" i="1"/>
  <c r="N37" i="1"/>
  <c r="N36" i="1"/>
  <c r="N35" i="1"/>
  <c r="N34" i="1"/>
  <c r="N33" i="1"/>
  <c r="N32" i="1"/>
  <c r="N31" i="1"/>
  <c r="N30" i="1"/>
  <c r="N29" i="1"/>
  <c r="N27" i="1"/>
  <c r="N28" i="1"/>
  <c r="N26" i="1"/>
  <c r="N25" i="1"/>
  <c r="N24" i="1"/>
  <c r="N23" i="1"/>
  <c r="N22" i="1"/>
  <c r="N18" i="1"/>
  <c r="N19" i="1"/>
  <c r="N20" i="1"/>
  <c r="N21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L68" i="1"/>
  <c r="L67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48" i="1"/>
  <c r="L47" i="1"/>
  <c r="L46" i="1"/>
  <c r="L45" i="1"/>
  <c r="L44" i="1"/>
  <c r="L43" i="1"/>
  <c r="L39" i="1"/>
  <c r="L40" i="1"/>
  <c r="L41" i="1"/>
  <c r="L42" i="1"/>
  <c r="L38" i="1"/>
  <c r="L37" i="1"/>
  <c r="L36" i="1"/>
  <c r="L35" i="1"/>
  <c r="L34" i="1"/>
  <c r="L33" i="1"/>
  <c r="L32" i="1"/>
  <c r="L31" i="1"/>
  <c r="L30" i="1"/>
  <c r="L29" i="1"/>
  <c r="L27" i="1"/>
  <c r="L28" i="1"/>
  <c r="L26" i="1"/>
  <c r="L25" i="1"/>
  <c r="L24" i="1"/>
  <c r="L23" i="1"/>
  <c r="L22" i="1"/>
  <c r="L21" i="1"/>
  <c r="L18" i="1"/>
  <c r="L19" i="1"/>
  <c r="L20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I69" i="1"/>
  <c r="H69" i="1"/>
  <c r="G69" i="1"/>
  <c r="F69" i="1"/>
  <c r="E69" i="1"/>
  <c r="D69" i="1"/>
  <c r="N69" i="1" l="1"/>
  <c r="F73" i="1" s="1"/>
  <c r="L69" i="1"/>
</calcChain>
</file>

<file path=xl/sharedStrings.xml><?xml version="1.0" encoding="utf-8"?>
<sst xmlns="http://schemas.openxmlformats.org/spreadsheetml/2006/main" count="229" uniqueCount="107">
  <si>
    <t>Carrer</t>
  </si>
  <si>
    <t>Tram</t>
  </si>
  <si>
    <t>Suport</t>
  </si>
  <si>
    <t>Tipus 1</t>
  </si>
  <si>
    <t>Tipus 2</t>
  </si>
  <si>
    <t>Tipus 3</t>
  </si>
  <si>
    <t>Tipus 4</t>
  </si>
  <si>
    <t>Tipus 5</t>
  </si>
  <si>
    <t>Tipus grans dimensions  3D</t>
  </si>
  <si>
    <t>“pancarta”</t>
  </si>
  <si>
    <t>“fanal vertical”</t>
  </si>
  <si>
    <t>“fanal paret”</t>
  </si>
  <si>
    <t>“fanal antic”</t>
  </si>
  <si>
    <t>“cortina”</t>
  </si>
  <si>
    <t>REPUBLICA ARGENTINA</t>
  </si>
  <si>
    <t>Tram únic</t>
  </si>
  <si>
    <t>Entre façanes</t>
  </si>
  <si>
    <t>4 M</t>
  </si>
  <si>
    <t>SALVADOR CASAS</t>
  </si>
  <si>
    <t>1er tram</t>
  </si>
  <si>
    <t>Fanal antic</t>
  </si>
  <si>
    <t>50 CM –  80 CM</t>
  </si>
  <si>
    <t>2on tram</t>
  </si>
  <si>
    <t>Ajuntament</t>
  </si>
  <si>
    <t>Façana</t>
  </si>
  <si>
    <t>9 M X 2 MT</t>
  </si>
  <si>
    <t>CARRER DELS ARBRES (Entre Plç de les Fonts i Anselm Clavé)</t>
  </si>
  <si>
    <t>CARRER DELS ARBRES (Entre Anselm Clavé I Francesc Macià)</t>
  </si>
  <si>
    <t>Columna/Arbre</t>
  </si>
  <si>
    <t>Columna Arbre</t>
  </si>
  <si>
    <t>ANSELM CLAVÉ</t>
  </si>
  <si>
    <t>MALLORCA</t>
  </si>
  <si>
    <t>Braços murals</t>
  </si>
  <si>
    <t>PASSEIG DEL PROGRES</t>
  </si>
  <si>
    <t>3 M</t>
  </si>
  <si>
    <t>3er tram</t>
  </si>
  <si>
    <t>Columna</t>
  </si>
  <si>
    <t>2 M</t>
  </si>
  <si>
    <t>4 art tram</t>
  </si>
  <si>
    <t>5è tram</t>
  </si>
  <si>
    <t>6è tram</t>
  </si>
  <si>
    <t>LLUÍS PUIGJANER</t>
  </si>
  <si>
    <t>PLAÇA DEL MERCAT</t>
  </si>
  <si>
    <t>Mercat Municipal</t>
  </si>
  <si>
    <t>Arcades</t>
  </si>
  <si>
    <t>Torres projectors</t>
  </si>
  <si>
    <t>Fanal Carrer</t>
  </si>
  <si>
    <t>RAMBLA DE CATALUNYA</t>
  </si>
  <si>
    <t>Entre columnes</t>
  </si>
  <si>
    <t>5 M</t>
  </si>
  <si>
    <t>ESGLÈSIA</t>
  </si>
  <si>
    <t>AMPLE</t>
  </si>
  <si>
    <t>PLÇ NOVA</t>
  </si>
  <si>
    <t>PORXO VERGE STA OLIVA</t>
  </si>
  <si>
    <t>PLÇ FONTS</t>
  </si>
  <si>
    <t>COSCOLL</t>
  </si>
  <si>
    <t>PLAÇA DE L’OLI</t>
  </si>
  <si>
    <t>FRANCESC MACIÀ</t>
  </si>
  <si>
    <t>JACINT VERDAGUER</t>
  </si>
  <si>
    <t>VALL D'ARAN I EMPORDÀ</t>
  </si>
  <si>
    <t>ANGELINES</t>
  </si>
  <si>
    <t>RAMBLA LLUÍS PUIGJANER</t>
  </si>
  <si>
    <t>ALMERIA</t>
  </si>
  <si>
    <t>CREU DE SABA</t>
  </si>
  <si>
    <t>EMILI BLANXART</t>
  </si>
  <si>
    <t xml:space="preserve">METGE CARRERA </t>
  </si>
  <si>
    <t>ENTRADES POBLE</t>
  </si>
  <si>
    <t>C55 Abrera-Olesa</t>
  </si>
  <si>
    <t>“Bones Festes”</t>
  </si>
  <si>
    <t>5 M- 6 M</t>
  </si>
  <si>
    <t>Francesc Macià</t>
  </si>
  <si>
    <t>BV1201 de Mart.</t>
  </si>
  <si>
    <t>B120 de TERR.</t>
  </si>
  <si>
    <t>Rep. Argentina</t>
  </si>
  <si>
    <t>Anselm Clavé</t>
  </si>
  <si>
    <t>Façana Ajuntament</t>
  </si>
  <si>
    <t>ENTRADES BARRIS</t>
  </si>
  <si>
    <t>Els Closos</t>
  </si>
  <si>
    <t>Rambla Eixample</t>
  </si>
  <si>
    <t>La Central</t>
  </si>
  <si>
    <t>Casc Antic</t>
  </si>
  <si>
    <t>Sant Bernat</t>
  </si>
  <si>
    <t>Collet St. Joan</t>
  </si>
  <si>
    <t>Les Planes</t>
  </si>
  <si>
    <t>La Flora</t>
  </si>
  <si>
    <t>Ribes Blaves</t>
  </si>
  <si>
    <t>Oasis</t>
  </si>
  <si>
    <t>St. P. Llumbreres</t>
  </si>
  <si>
    <t>Plç Mercat</t>
  </si>
  <si>
    <t xml:space="preserve"> TORRE DEL RELLOTGE</t>
  </si>
  <si>
    <t>Material, mitjans auxiliars i recursos personals</t>
  </si>
  <si>
    <t xml:space="preserve">Façana </t>
  </si>
  <si>
    <t>PLAÇA FÈLIX FIGUERAS I ARAGAY</t>
  </si>
  <si>
    <t>TOTAL</t>
  </si>
  <si>
    <t>PROPOSTA FIGURES O SIMILAR</t>
  </si>
  <si>
    <t>80 CM –  100 CM</t>
  </si>
  <si>
    <t>Mesures aproximades  panells</t>
  </si>
  <si>
    <t>Cable entre façanes</t>
  </si>
  <si>
    <t>9/10 Metres</t>
  </si>
  <si>
    <t>IMPORT TOTAL (IVA EXCLÒS)</t>
  </si>
  <si>
    <t>IMPORT UNITAR (IVA EXCLÒS</t>
  </si>
  <si>
    <r>
      <t>EMPLENAR ELS IMPORTS UNITARIS</t>
    </r>
    <r>
      <rPr>
        <sz val="11"/>
        <color rgb="FFFF0000"/>
        <rFont val="Arial Black"/>
        <family val="2"/>
      </rPr>
      <t xml:space="preserve"> SENSE IVA</t>
    </r>
  </si>
  <si>
    <t>IMPORT TOTAL EMPRESA (IVA EXCLÒS)</t>
  </si>
  <si>
    <t>IMPORT UNITARI OFERTA EMPRESA (IVA EXCLÒS</t>
  </si>
  <si>
    <t>IMPORT TOTAL CONTRACTE -  3 ANUALITATS (Exclòs d'IVA)</t>
  </si>
  <si>
    <t>IMPORT TOTAL CONTRACTE EMPRESA - 3 ANUALITATS (Exclòs d'IVA)</t>
  </si>
  <si>
    <t>ANNEX 1 OFERTA ECONÒMICA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</si>
</sst>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ptos Narrow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.5"/>
      <name val="Arial"/>
      <family val="2"/>
    </font>
    <font>
      <sz val="8.5"/>
      <color rgb="FF000000"/>
      <name val="Arial"/>
      <family val="2"/>
    </font>
    <font>
      <b/>
      <sz val="18"/>
      <color theme="1"/>
      <name val="Arial"/>
      <family val="2"/>
    </font>
    <font>
      <b/>
      <sz val="14"/>
      <color rgb="FF000000"/>
      <name val="Arial"/>
      <family val="2"/>
    </font>
    <font>
      <sz val="11"/>
      <color theme="1"/>
      <name val="Arial Black"/>
      <family val="2"/>
    </font>
    <font>
      <sz val="11"/>
      <color rgb="FFFF0000"/>
      <name val="Arial Black"/>
      <family val="2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49998474074526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164" fontId="4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10" fillId="6" borderId="14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10" xfId="0" applyBorder="1"/>
    <xf numFmtId="164" fontId="6" fillId="0" borderId="10" xfId="0" applyNumberFormat="1" applyFont="1" applyBorder="1" applyAlignment="1">
      <alignment horizontal="center" vertical="center" wrapText="1"/>
    </xf>
    <xf numFmtId="0" fontId="0" fillId="0" borderId="7" xfId="0" applyBorder="1"/>
    <xf numFmtId="164" fontId="10" fillId="5" borderId="7" xfId="0" applyNumberFormat="1" applyFont="1" applyFill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wrapText="1"/>
    </xf>
    <xf numFmtId="0" fontId="13" fillId="5" borderId="17" xfId="0" applyFont="1" applyFill="1" applyBorder="1" applyAlignment="1">
      <alignment horizontal="center" wrapText="1"/>
    </xf>
    <xf numFmtId="164" fontId="14" fillId="5" borderId="17" xfId="0" applyNumberFormat="1" applyFont="1" applyFill="1" applyBorder="1" applyAlignment="1">
      <alignment horizontal="center"/>
    </xf>
    <xf numFmtId="164" fontId="14" fillId="5" borderId="13" xfId="0" applyNumberFormat="1" applyFont="1" applyFill="1" applyBorder="1" applyAlignment="1">
      <alignment horizontal="center"/>
    </xf>
    <xf numFmtId="0" fontId="13" fillId="6" borderId="15" xfId="0" applyFont="1" applyFill="1" applyBorder="1" applyAlignment="1">
      <alignment horizontal="center" wrapText="1"/>
    </xf>
    <xf numFmtId="0" fontId="13" fillId="6" borderId="16" xfId="0" applyFont="1" applyFill="1" applyBorder="1" applyAlignment="1">
      <alignment horizontal="center" wrapText="1"/>
    </xf>
    <xf numFmtId="0" fontId="13" fillId="6" borderId="2" xfId="0" applyFont="1" applyFill="1" applyBorder="1" applyAlignment="1">
      <alignment horizontal="center" wrapText="1"/>
    </xf>
    <xf numFmtId="0" fontId="13" fillId="6" borderId="18" xfId="0" applyFont="1" applyFill="1" applyBorder="1" applyAlignment="1">
      <alignment horizontal="center" wrapText="1"/>
    </xf>
    <xf numFmtId="0" fontId="13" fillId="6" borderId="11" xfId="0" applyFont="1" applyFill="1" applyBorder="1" applyAlignment="1">
      <alignment horizontal="center" wrapText="1"/>
    </xf>
    <xf numFmtId="0" fontId="13" fillId="6" borderId="6" xfId="0" applyFont="1" applyFill="1" applyBorder="1" applyAlignment="1">
      <alignment horizontal="center" wrapText="1"/>
    </xf>
    <xf numFmtId="164" fontId="14" fillId="6" borderId="15" xfId="0" applyNumberFormat="1" applyFont="1" applyFill="1" applyBorder="1" applyAlignment="1">
      <alignment horizontal="center"/>
    </xf>
    <xf numFmtId="0" fontId="14" fillId="6" borderId="2" xfId="0" applyFont="1" applyFill="1" applyBorder="1" applyAlignment="1">
      <alignment horizontal="center"/>
    </xf>
    <xf numFmtId="0" fontId="14" fillId="6" borderId="18" xfId="0" applyFont="1" applyFill="1" applyBorder="1" applyAlignment="1">
      <alignment horizontal="center"/>
    </xf>
    <xf numFmtId="0" fontId="14" fillId="6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548640</xdr:colOff>
      <xdr:row>4</xdr:row>
      <xdr:rowOff>3809</xdr:rowOff>
    </xdr:from>
    <xdr:to>
      <xdr:col>14</xdr:col>
      <xdr:colOff>1655444</xdr:colOff>
      <xdr:row>4</xdr:row>
      <xdr:rowOff>361440</xdr:rowOff>
    </xdr:to>
    <xdr:pic>
      <xdr:nvPicPr>
        <xdr:cNvPr id="2" name="Imagen 14">
          <a:extLst>
            <a:ext uri="{FF2B5EF4-FFF2-40B4-BE49-F238E27FC236}">
              <a16:creationId xmlns:a16="http://schemas.microsoft.com/office/drawing/2014/main" id="{1C083480-5D07-4802-84D4-47732D970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6715" y="1108709"/>
          <a:ext cx="1099184" cy="361441"/>
        </a:xfrm>
        <a:prstGeom prst="rect">
          <a:avLst/>
        </a:prstGeom>
      </xdr:spPr>
    </xdr:pic>
    <xdr:clientData/>
  </xdr:twoCellAnchor>
  <xdr:twoCellAnchor editAs="oneCell">
    <xdr:from>
      <xdr:col>14</xdr:col>
      <xdr:colOff>485775</xdr:colOff>
      <xdr:row>5</xdr:row>
      <xdr:rowOff>17147</xdr:rowOff>
    </xdr:from>
    <xdr:to>
      <xdr:col>14</xdr:col>
      <xdr:colOff>821055</xdr:colOff>
      <xdr:row>6</xdr:row>
      <xdr:rowOff>173415</xdr:rowOff>
    </xdr:to>
    <xdr:pic>
      <xdr:nvPicPr>
        <xdr:cNvPr id="3" name="Imagen 41">
          <a:extLst>
            <a:ext uri="{FF2B5EF4-FFF2-40B4-BE49-F238E27FC236}">
              <a16:creationId xmlns:a16="http://schemas.microsoft.com/office/drawing/2014/main" id="{CA1159AF-725B-4F94-AEAD-15CA2C0B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53850" y="1522097"/>
          <a:ext cx="331470" cy="354388"/>
        </a:xfrm>
        <a:prstGeom prst="rect">
          <a:avLst/>
        </a:prstGeom>
      </xdr:spPr>
    </xdr:pic>
    <xdr:clientData/>
  </xdr:twoCellAnchor>
  <xdr:twoCellAnchor editAs="oneCell">
    <xdr:from>
      <xdr:col>14</xdr:col>
      <xdr:colOff>889634</xdr:colOff>
      <xdr:row>5</xdr:row>
      <xdr:rowOff>28576</xdr:rowOff>
    </xdr:from>
    <xdr:to>
      <xdr:col>14</xdr:col>
      <xdr:colOff>1235610</xdr:colOff>
      <xdr:row>6</xdr:row>
      <xdr:rowOff>170568</xdr:rowOff>
    </xdr:to>
    <xdr:pic>
      <xdr:nvPicPr>
        <xdr:cNvPr id="4" name="Imagen 42">
          <a:extLst>
            <a:ext uri="{FF2B5EF4-FFF2-40B4-BE49-F238E27FC236}">
              <a16:creationId xmlns:a16="http://schemas.microsoft.com/office/drawing/2014/main" id="{A233548B-DCE2-4387-A46C-935E33D6A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57709" y="1533526"/>
          <a:ext cx="349786" cy="342017"/>
        </a:xfrm>
        <a:prstGeom prst="rect">
          <a:avLst/>
        </a:prstGeom>
      </xdr:spPr>
    </xdr:pic>
    <xdr:clientData/>
  </xdr:twoCellAnchor>
  <xdr:twoCellAnchor editAs="oneCell">
    <xdr:from>
      <xdr:col>14</xdr:col>
      <xdr:colOff>1323974</xdr:colOff>
      <xdr:row>5</xdr:row>
      <xdr:rowOff>11430</xdr:rowOff>
    </xdr:from>
    <xdr:to>
      <xdr:col>14</xdr:col>
      <xdr:colOff>1654120</xdr:colOff>
      <xdr:row>6</xdr:row>
      <xdr:rowOff>170892</xdr:rowOff>
    </xdr:to>
    <xdr:pic>
      <xdr:nvPicPr>
        <xdr:cNvPr id="5" name="Imagen 43">
          <a:extLst>
            <a:ext uri="{FF2B5EF4-FFF2-40B4-BE49-F238E27FC236}">
              <a16:creationId xmlns:a16="http://schemas.microsoft.com/office/drawing/2014/main" id="{DD7B7D5E-9970-4E5C-BF38-4FA1E6B3C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592049" y="1516380"/>
          <a:ext cx="333956" cy="363297"/>
        </a:xfrm>
        <a:prstGeom prst="rect">
          <a:avLst/>
        </a:prstGeom>
      </xdr:spPr>
    </xdr:pic>
    <xdr:clientData/>
  </xdr:twoCellAnchor>
  <xdr:twoCellAnchor editAs="oneCell">
    <xdr:from>
      <xdr:col>14</xdr:col>
      <xdr:colOff>144779</xdr:colOff>
      <xdr:row>7</xdr:row>
      <xdr:rowOff>47625</xdr:rowOff>
    </xdr:from>
    <xdr:to>
      <xdr:col>14</xdr:col>
      <xdr:colOff>817051</xdr:colOff>
      <xdr:row>8</xdr:row>
      <xdr:rowOff>0</xdr:rowOff>
    </xdr:to>
    <xdr:pic>
      <xdr:nvPicPr>
        <xdr:cNvPr id="6" name="Imagen 25">
          <a:extLst>
            <a:ext uri="{FF2B5EF4-FFF2-40B4-BE49-F238E27FC236}">
              <a16:creationId xmlns:a16="http://schemas.microsoft.com/office/drawing/2014/main" id="{A6C6688F-4E2F-4220-A07B-6737BB521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527279" y="1933575"/>
          <a:ext cx="662747" cy="1257300"/>
        </a:xfrm>
        <a:prstGeom prst="rect">
          <a:avLst/>
        </a:prstGeom>
      </xdr:spPr>
    </xdr:pic>
    <xdr:clientData/>
  </xdr:twoCellAnchor>
  <xdr:twoCellAnchor editAs="oneCell">
    <xdr:from>
      <xdr:col>14</xdr:col>
      <xdr:colOff>838200</xdr:colOff>
      <xdr:row>7</xdr:row>
      <xdr:rowOff>127634</xdr:rowOff>
    </xdr:from>
    <xdr:to>
      <xdr:col>14</xdr:col>
      <xdr:colOff>2324100</xdr:colOff>
      <xdr:row>7</xdr:row>
      <xdr:rowOff>1141094</xdr:rowOff>
    </xdr:to>
    <xdr:pic>
      <xdr:nvPicPr>
        <xdr:cNvPr id="7" name="Imagen 27">
          <a:extLst>
            <a:ext uri="{FF2B5EF4-FFF2-40B4-BE49-F238E27FC236}">
              <a16:creationId xmlns:a16="http://schemas.microsoft.com/office/drawing/2014/main" id="{9A216A7B-1628-4B0D-BAA1-5E7340957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20700" y="2013584"/>
          <a:ext cx="1485900" cy="1013460"/>
        </a:xfrm>
        <a:prstGeom prst="rect">
          <a:avLst/>
        </a:prstGeom>
      </xdr:spPr>
    </xdr:pic>
    <xdr:clientData/>
  </xdr:twoCellAnchor>
  <xdr:twoCellAnchor editAs="oneCell">
    <xdr:from>
      <xdr:col>14</xdr:col>
      <xdr:colOff>529590</xdr:colOff>
      <xdr:row>8</xdr:row>
      <xdr:rowOff>60959</xdr:rowOff>
    </xdr:from>
    <xdr:to>
      <xdr:col>14</xdr:col>
      <xdr:colOff>2001704</xdr:colOff>
      <xdr:row>8</xdr:row>
      <xdr:rowOff>556259</xdr:rowOff>
    </xdr:to>
    <xdr:pic>
      <xdr:nvPicPr>
        <xdr:cNvPr id="8" name="Imagen 38">
          <a:extLst>
            <a:ext uri="{FF2B5EF4-FFF2-40B4-BE49-F238E27FC236}">
              <a16:creationId xmlns:a16="http://schemas.microsoft.com/office/drawing/2014/main" id="{D0A98ED3-8F58-42D1-9ADE-DF931193D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797665" y="3261359"/>
          <a:ext cx="1468304" cy="499110"/>
        </a:xfrm>
        <a:prstGeom prst="rect">
          <a:avLst/>
        </a:prstGeom>
      </xdr:spPr>
    </xdr:pic>
    <xdr:clientData/>
  </xdr:twoCellAnchor>
  <xdr:twoCellAnchor editAs="oneCell">
    <xdr:from>
      <xdr:col>14</xdr:col>
      <xdr:colOff>266701</xdr:colOff>
      <xdr:row>9</xdr:row>
      <xdr:rowOff>0</xdr:rowOff>
    </xdr:from>
    <xdr:to>
      <xdr:col>14</xdr:col>
      <xdr:colOff>624841</xdr:colOff>
      <xdr:row>10</xdr:row>
      <xdr:rowOff>324620</xdr:rowOff>
    </xdr:to>
    <xdr:pic>
      <xdr:nvPicPr>
        <xdr:cNvPr id="9" name="Imagen 6">
          <a:extLst>
            <a:ext uri="{FF2B5EF4-FFF2-40B4-BE49-F238E27FC236}">
              <a16:creationId xmlns:a16="http://schemas.microsoft.com/office/drawing/2014/main" id="{4495F103-B419-4C9B-AE74-B0A17E788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1" y="3819525"/>
          <a:ext cx="358140" cy="50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1482090</xdr:colOff>
      <xdr:row>9</xdr:row>
      <xdr:rowOff>40005</xdr:rowOff>
    </xdr:from>
    <xdr:to>
      <xdr:col>14</xdr:col>
      <xdr:colOff>1996992</xdr:colOff>
      <xdr:row>10</xdr:row>
      <xdr:rowOff>344228</xdr:rowOff>
    </xdr:to>
    <xdr:pic>
      <xdr:nvPicPr>
        <xdr:cNvPr id="10" name="Imagen 7">
          <a:extLst>
            <a:ext uri="{FF2B5EF4-FFF2-40B4-BE49-F238E27FC236}">
              <a16:creationId xmlns:a16="http://schemas.microsoft.com/office/drawing/2014/main" id="{25F6451E-C0AB-4613-B6ED-193AB7D86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864590" y="3859530"/>
          <a:ext cx="514902" cy="494723"/>
        </a:xfrm>
        <a:prstGeom prst="rect">
          <a:avLst/>
        </a:prstGeom>
      </xdr:spPr>
    </xdr:pic>
    <xdr:clientData/>
  </xdr:twoCellAnchor>
  <xdr:twoCellAnchor editAs="oneCell">
    <xdr:from>
      <xdr:col>14</xdr:col>
      <xdr:colOff>662940</xdr:colOff>
      <xdr:row>9</xdr:row>
      <xdr:rowOff>17145</xdr:rowOff>
    </xdr:from>
    <xdr:to>
      <xdr:col>14</xdr:col>
      <xdr:colOff>1120140</xdr:colOff>
      <xdr:row>10</xdr:row>
      <xdr:rowOff>285298</xdr:rowOff>
    </xdr:to>
    <xdr:pic>
      <xdr:nvPicPr>
        <xdr:cNvPr id="11" name="Imagen 8">
          <a:extLst>
            <a:ext uri="{FF2B5EF4-FFF2-40B4-BE49-F238E27FC236}">
              <a16:creationId xmlns:a16="http://schemas.microsoft.com/office/drawing/2014/main" id="{DFF81AE2-FEA5-4786-897A-AF8C9FD8D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045440" y="3836670"/>
          <a:ext cx="451485" cy="470083"/>
        </a:xfrm>
        <a:prstGeom prst="rect">
          <a:avLst/>
        </a:prstGeom>
      </xdr:spPr>
    </xdr:pic>
    <xdr:clientData/>
  </xdr:twoCellAnchor>
  <xdr:twoCellAnchor editAs="oneCell">
    <xdr:from>
      <xdr:col>14</xdr:col>
      <xdr:colOff>817245</xdr:colOff>
      <xdr:row>11</xdr:row>
      <xdr:rowOff>38101</xdr:rowOff>
    </xdr:from>
    <xdr:to>
      <xdr:col>14</xdr:col>
      <xdr:colOff>1122045</xdr:colOff>
      <xdr:row>12</xdr:row>
      <xdr:rowOff>18265</xdr:rowOff>
    </xdr:to>
    <xdr:pic>
      <xdr:nvPicPr>
        <xdr:cNvPr id="15" name="Imagen 5">
          <a:extLst>
            <a:ext uri="{FF2B5EF4-FFF2-40B4-BE49-F238E27FC236}">
              <a16:creationId xmlns:a16="http://schemas.microsoft.com/office/drawing/2014/main" id="{7BBCB47F-8398-4833-9AD3-E38028137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57270" y="4400551"/>
          <a:ext cx="316230" cy="418314"/>
        </a:xfrm>
        <a:prstGeom prst="rect">
          <a:avLst/>
        </a:prstGeom>
      </xdr:spPr>
    </xdr:pic>
    <xdr:clientData/>
  </xdr:twoCellAnchor>
  <xdr:twoCellAnchor editAs="oneCell">
    <xdr:from>
      <xdr:col>14</xdr:col>
      <xdr:colOff>173355</xdr:colOff>
      <xdr:row>12</xdr:row>
      <xdr:rowOff>108584</xdr:rowOff>
    </xdr:from>
    <xdr:to>
      <xdr:col>14</xdr:col>
      <xdr:colOff>706755</xdr:colOff>
      <xdr:row>13</xdr:row>
      <xdr:rowOff>382366</xdr:rowOff>
    </xdr:to>
    <xdr:pic>
      <xdr:nvPicPr>
        <xdr:cNvPr id="16" name="Imagen 6">
          <a:extLst>
            <a:ext uri="{FF2B5EF4-FFF2-40B4-BE49-F238E27FC236}">
              <a16:creationId xmlns:a16="http://schemas.microsoft.com/office/drawing/2014/main" id="{CAF15FF7-27B1-488A-9C8D-7C6E699D7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5855" y="4909184"/>
          <a:ext cx="533400" cy="750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1565909</xdr:colOff>
      <xdr:row>12</xdr:row>
      <xdr:rowOff>240030</xdr:rowOff>
    </xdr:from>
    <xdr:to>
      <xdr:col>14</xdr:col>
      <xdr:colOff>2206801</xdr:colOff>
      <xdr:row>13</xdr:row>
      <xdr:rowOff>361950</xdr:rowOff>
    </xdr:to>
    <xdr:pic>
      <xdr:nvPicPr>
        <xdr:cNvPr id="17" name="Imagen 7">
          <a:extLst>
            <a:ext uri="{FF2B5EF4-FFF2-40B4-BE49-F238E27FC236}">
              <a16:creationId xmlns:a16="http://schemas.microsoft.com/office/drawing/2014/main" id="{C948F8E9-33C1-4554-8709-040EF0DC5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948409" y="5040630"/>
          <a:ext cx="640892" cy="586740"/>
        </a:xfrm>
        <a:prstGeom prst="rect">
          <a:avLst/>
        </a:prstGeom>
      </xdr:spPr>
    </xdr:pic>
    <xdr:clientData/>
  </xdr:twoCellAnchor>
  <xdr:twoCellAnchor editAs="oneCell">
    <xdr:from>
      <xdr:col>14</xdr:col>
      <xdr:colOff>880109</xdr:colOff>
      <xdr:row>12</xdr:row>
      <xdr:rowOff>222884</xdr:rowOff>
    </xdr:from>
    <xdr:to>
      <xdr:col>14</xdr:col>
      <xdr:colOff>1425293</xdr:colOff>
      <xdr:row>13</xdr:row>
      <xdr:rowOff>325754</xdr:rowOff>
    </xdr:to>
    <xdr:pic>
      <xdr:nvPicPr>
        <xdr:cNvPr id="18" name="Imagen 8">
          <a:extLst>
            <a:ext uri="{FF2B5EF4-FFF2-40B4-BE49-F238E27FC236}">
              <a16:creationId xmlns:a16="http://schemas.microsoft.com/office/drawing/2014/main" id="{AB98897A-C50F-449A-A954-221851604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262609" y="5023484"/>
          <a:ext cx="545184" cy="579120"/>
        </a:xfrm>
        <a:prstGeom prst="rect">
          <a:avLst/>
        </a:prstGeom>
      </xdr:spPr>
    </xdr:pic>
    <xdr:clientData/>
  </xdr:twoCellAnchor>
  <xdr:twoCellAnchor editAs="oneCell">
    <xdr:from>
      <xdr:col>19</xdr:col>
      <xdr:colOff>647700</xdr:colOff>
      <xdr:row>16</xdr:row>
      <xdr:rowOff>19051</xdr:rowOff>
    </xdr:from>
    <xdr:to>
      <xdr:col>20</xdr:col>
      <xdr:colOff>401954</xdr:colOff>
      <xdr:row>20</xdr:row>
      <xdr:rowOff>187482</xdr:rowOff>
    </xdr:to>
    <xdr:pic>
      <xdr:nvPicPr>
        <xdr:cNvPr id="19" name="Imagen 19">
          <a:extLst>
            <a:ext uri="{FF2B5EF4-FFF2-40B4-BE49-F238E27FC236}">
              <a16:creationId xmlns:a16="http://schemas.microsoft.com/office/drawing/2014/main" id="{6163256E-6E01-4C66-9C2F-F6FDED7DE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915775" y="6229351"/>
          <a:ext cx="394334" cy="930431"/>
        </a:xfrm>
        <a:prstGeom prst="rect">
          <a:avLst/>
        </a:prstGeom>
      </xdr:spPr>
    </xdr:pic>
    <xdr:clientData/>
  </xdr:twoCellAnchor>
  <xdr:twoCellAnchor editAs="oneCell">
    <xdr:from>
      <xdr:col>14</xdr:col>
      <xdr:colOff>1038224</xdr:colOff>
      <xdr:row>16</xdr:row>
      <xdr:rowOff>5715</xdr:rowOff>
    </xdr:from>
    <xdr:to>
      <xdr:col>14</xdr:col>
      <xdr:colOff>1470659</xdr:colOff>
      <xdr:row>20</xdr:row>
      <xdr:rowOff>168309</xdr:rowOff>
    </xdr:to>
    <xdr:pic>
      <xdr:nvPicPr>
        <xdr:cNvPr id="20" name="Imagen 20">
          <a:extLst>
            <a:ext uri="{FF2B5EF4-FFF2-40B4-BE49-F238E27FC236}">
              <a16:creationId xmlns:a16="http://schemas.microsoft.com/office/drawing/2014/main" id="{94134A8B-E74D-491D-A005-8CD82D0C8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420724" y="6663690"/>
          <a:ext cx="438150" cy="915069"/>
        </a:xfrm>
        <a:prstGeom prst="rect">
          <a:avLst/>
        </a:prstGeom>
      </xdr:spPr>
    </xdr:pic>
    <xdr:clientData/>
  </xdr:twoCellAnchor>
  <xdr:twoCellAnchor editAs="oneCell">
    <xdr:from>
      <xdr:col>14</xdr:col>
      <xdr:colOff>304800</xdr:colOff>
      <xdr:row>14</xdr:row>
      <xdr:rowOff>95250</xdr:rowOff>
    </xdr:from>
    <xdr:to>
      <xdr:col>14</xdr:col>
      <xdr:colOff>2188845</xdr:colOff>
      <xdr:row>15</xdr:row>
      <xdr:rowOff>345597</xdr:rowOff>
    </xdr:to>
    <xdr:pic>
      <xdr:nvPicPr>
        <xdr:cNvPr id="21" name="Imagen 54">
          <a:extLst>
            <a:ext uri="{FF2B5EF4-FFF2-40B4-BE49-F238E27FC236}">
              <a16:creationId xmlns:a16="http://schemas.microsoft.com/office/drawing/2014/main" id="{77ED2C2C-E067-49AD-9069-D213CA438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7300" y="5924550"/>
          <a:ext cx="1884045" cy="650397"/>
        </a:xfrm>
        <a:prstGeom prst="rect">
          <a:avLst/>
        </a:prstGeom>
      </xdr:spPr>
    </xdr:pic>
    <xdr:clientData/>
  </xdr:twoCellAnchor>
  <xdr:twoCellAnchor editAs="oneCell">
    <xdr:from>
      <xdr:col>14</xdr:col>
      <xdr:colOff>1581151</xdr:colOff>
      <xdr:row>21</xdr:row>
      <xdr:rowOff>20957</xdr:rowOff>
    </xdr:from>
    <xdr:to>
      <xdr:col>14</xdr:col>
      <xdr:colOff>1904016</xdr:colOff>
      <xdr:row>22</xdr:row>
      <xdr:rowOff>148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A5FC3A93-BB26-4D37-B937-399CBFEE2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963651" y="7631432"/>
          <a:ext cx="322865" cy="760241"/>
        </a:xfrm>
        <a:prstGeom prst="rect">
          <a:avLst/>
        </a:prstGeom>
      </xdr:spPr>
    </xdr:pic>
    <xdr:clientData/>
  </xdr:twoCellAnchor>
  <xdr:twoCellAnchor editAs="oneCell">
    <xdr:from>
      <xdr:col>14</xdr:col>
      <xdr:colOff>609601</xdr:colOff>
      <xdr:row>21</xdr:row>
      <xdr:rowOff>15241</xdr:rowOff>
    </xdr:from>
    <xdr:to>
      <xdr:col>14</xdr:col>
      <xdr:colOff>987937</xdr:colOff>
      <xdr:row>21</xdr:row>
      <xdr:rowOff>762000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69178C9-487E-4A75-8DFB-8555E41C9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992101" y="7625716"/>
          <a:ext cx="378336" cy="746759"/>
        </a:xfrm>
        <a:prstGeom prst="rect">
          <a:avLst/>
        </a:prstGeom>
      </xdr:spPr>
    </xdr:pic>
    <xdr:clientData/>
  </xdr:twoCellAnchor>
  <xdr:twoCellAnchor editAs="oneCell">
    <xdr:from>
      <xdr:col>14</xdr:col>
      <xdr:colOff>872490</xdr:colOff>
      <xdr:row>21</xdr:row>
      <xdr:rowOff>754381</xdr:rowOff>
    </xdr:from>
    <xdr:to>
      <xdr:col>14</xdr:col>
      <xdr:colOff>1506855</xdr:colOff>
      <xdr:row>22</xdr:row>
      <xdr:rowOff>670510</xdr:rowOff>
    </xdr:to>
    <xdr:pic>
      <xdr:nvPicPr>
        <xdr:cNvPr id="24" name="Imagen 39">
          <a:extLst>
            <a:ext uri="{FF2B5EF4-FFF2-40B4-BE49-F238E27FC236}">
              <a16:creationId xmlns:a16="http://schemas.microsoft.com/office/drawing/2014/main" id="{05551EB2-EE33-46AE-A061-3CC046838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254990" y="8364856"/>
          <a:ext cx="634365" cy="697179"/>
        </a:xfrm>
        <a:prstGeom prst="rect">
          <a:avLst/>
        </a:prstGeom>
      </xdr:spPr>
    </xdr:pic>
    <xdr:clientData/>
  </xdr:twoCellAnchor>
  <xdr:twoCellAnchor editAs="oneCell">
    <xdr:from>
      <xdr:col>14</xdr:col>
      <xdr:colOff>1447800</xdr:colOff>
      <xdr:row>23</xdr:row>
      <xdr:rowOff>158115</xdr:rowOff>
    </xdr:from>
    <xdr:to>
      <xdr:col>14</xdr:col>
      <xdr:colOff>1943100</xdr:colOff>
      <xdr:row>24</xdr:row>
      <xdr:rowOff>554571</xdr:rowOff>
    </xdr:to>
    <xdr:pic>
      <xdr:nvPicPr>
        <xdr:cNvPr id="25" name="Imagen 30">
          <a:extLst>
            <a:ext uri="{FF2B5EF4-FFF2-40B4-BE49-F238E27FC236}">
              <a16:creationId xmlns:a16="http://schemas.microsoft.com/office/drawing/2014/main" id="{C1A3CAA5-FFC6-46DB-9524-68FCD2B39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3830300" y="9264015"/>
          <a:ext cx="495300" cy="1249896"/>
        </a:xfrm>
        <a:prstGeom prst="rect">
          <a:avLst/>
        </a:prstGeom>
      </xdr:spPr>
    </xdr:pic>
    <xdr:clientData/>
  </xdr:twoCellAnchor>
  <xdr:twoCellAnchor editAs="oneCell">
    <xdr:from>
      <xdr:col>14</xdr:col>
      <xdr:colOff>335280</xdr:colOff>
      <xdr:row>23</xdr:row>
      <xdr:rowOff>129540</xdr:rowOff>
    </xdr:from>
    <xdr:to>
      <xdr:col>14</xdr:col>
      <xdr:colOff>931545</xdr:colOff>
      <xdr:row>24</xdr:row>
      <xdr:rowOff>475891</xdr:rowOff>
    </xdr:to>
    <xdr:pic>
      <xdr:nvPicPr>
        <xdr:cNvPr id="26" name="Imagen 31">
          <a:extLst>
            <a:ext uri="{FF2B5EF4-FFF2-40B4-BE49-F238E27FC236}">
              <a16:creationId xmlns:a16="http://schemas.microsoft.com/office/drawing/2014/main" id="{B212F7CE-A58F-4E24-B7DB-60C3A4F77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717780" y="9235440"/>
          <a:ext cx="603885" cy="1194076"/>
        </a:xfrm>
        <a:prstGeom prst="rect">
          <a:avLst/>
        </a:prstGeom>
      </xdr:spPr>
    </xdr:pic>
    <xdr:clientData/>
  </xdr:twoCellAnchor>
  <xdr:twoCellAnchor editAs="oneCell">
    <xdr:from>
      <xdr:col>14</xdr:col>
      <xdr:colOff>302895</xdr:colOff>
      <xdr:row>25</xdr:row>
      <xdr:rowOff>76200</xdr:rowOff>
    </xdr:from>
    <xdr:to>
      <xdr:col>14</xdr:col>
      <xdr:colOff>2306704</xdr:colOff>
      <xdr:row>26</xdr:row>
      <xdr:rowOff>359966</xdr:rowOff>
    </xdr:to>
    <xdr:pic>
      <xdr:nvPicPr>
        <xdr:cNvPr id="28" name="Imagen 11">
          <a:extLst>
            <a:ext uri="{FF2B5EF4-FFF2-40B4-BE49-F238E27FC236}">
              <a16:creationId xmlns:a16="http://schemas.microsoft.com/office/drawing/2014/main" id="{240EFCA5-A677-41C3-961C-D3077F223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685395" y="10696575"/>
          <a:ext cx="2003809" cy="626666"/>
        </a:xfrm>
        <a:prstGeom prst="rect">
          <a:avLst/>
        </a:prstGeom>
      </xdr:spPr>
    </xdr:pic>
    <xdr:clientData/>
  </xdr:twoCellAnchor>
  <xdr:twoCellAnchor editAs="oneCell">
    <xdr:from>
      <xdr:col>14</xdr:col>
      <xdr:colOff>306705</xdr:colOff>
      <xdr:row>26</xdr:row>
      <xdr:rowOff>392430</xdr:rowOff>
    </xdr:from>
    <xdr:to>
      <xdr:col>14</xdr:col>
      <xdr:colOff>2344800</xdr:colOff>
      <xdr:row>27</xdr:row>
      <xdr:rowOff>478068</xdr:rowOff>
    </xdr:to>
    <xdr:pic>
      <xdr:nvPicPr>
        <xdr:cNvPr id="29" name="Imagen 13">
          <a:extLst>
            <a:ext uri="{FF2B5EF4-FFF2-40B4-BE49-F238E27FC236}">
              <a16:creationId xmlns:a16="http://schemas.microsoft.com/office/drawing/2014/main" id="{F3C89896-B6C3-4929-8B6E-414B6E452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9205" y="11355705"/>
          <a:ext cx="2026665" cy="697143"/>
        </a:xfrm>
        <a:prstGeom prst="rect">
          <a:avLst/>
        </a:prstGeom>
      </xdr:spPr>
    </xdr:pic>
    <xdr:clientData/>
  </xdr:twoCellAnchor>
  <xdr:twoCellAnchor editAs="oneCell">
    <xdr:from>
      <xdr:col>14</xdr:col>
      <xdr:colOff>266700</xdr:colOff>
      <xdr:row>28</xdr:row>
      <xdr:rowOff>20957</xdr:rowOff>
    </xdr:from>
    <xdr:to>
      <xdr:col>14</xdr:col>
      <xdr:colOff>744855</xdr:colOff>
      <xdr:row>29</xdr:row>
      <xdr:rowOff>169568</xdr:rowOff>
    </xdr:to>
    <xdr:pic>
      <xdr:nvPicPr>
        <xdr:cNvPr id="30" name="Imagen 41">
          <a:extLst>
            <a:ext uri="{FF2B5EF4-FFF2-40B4-BE49-F238E27FC236}">
              <a16:creationId xmlns:a16="http://schemas.microsoft.com/office/drawing/2014/main" id="{F54006E7-6365-4AFD-B690-0A10A19DD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49200" y="12212957"/>
          <a:ext cx="478155" cy="508656"/>
        </a:xfrm>
        <a:prstGeom prst="rect">
          <a:avLst/>
        </a:prstGeom>
      </xdr:spPr>
    </xdr:pic>
    <xdr:clientData/>
  </xdr:twoCellAnchor>
  <xdr:twoCellAnchor editAs="oneCell">
    <xdr:from>
      <xdr:col>14</xdr:col>
      <xdr:colOff>1651315</xdr:colOff>
      <xdr:row>28</xdr:row>
      <xdr:rowOff>1907</xdr:rowOff>
    </xdr:from>
    <xdr:to>
      <xdr:col>14</xdr:col>
      <xdr:colOff>2151915</xdr:colOff>
      <xdr:row>29</xdr:row>
      <xdr:rowOff>132542</xdr:rowOff>
    </xdr:to>
    <xdr:pic>
      <xdr:nvPicPr>
        <xdr:cNvPr id="31" name="Imagen 42">
          <a:extLst>
            <a:ext uri="{FF2B5EF4-FFF2-40B4-BE49-F238E27FC236}">
              <a16:creationId xmlns:a16="http://schemas.microsoft.com/office/drawing/2014/main" id="{2313921F-9E4C-47B7-9078-88FBEDA0C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33815" y="12193907"/>
          <a:ext cx="500600" cy="498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933869</xdr:colOff>
      <xdr:row>28</xdr:row>
      <xdr:rowOff>13334</xdr:rowOff>
    </xdr:from>
    <xdr:to>
      <xdr:col>14</xdr:col>
      <xdr:colOff>1389325</xdr:colOff>
      <xdr:row>29</xdr:row>
      <xdr:rowOff>170038</xdr:rowOff>
    </xdr:to>
    <xdr:pic>
      <xdr:nvPicPr>
        <xdr:cNvPr id="32" name="Imagen 43">
          <a:extLst>
            <a:ext uri="{FF2B5EF4-FFF2-40B4-BE49-F238E27FC236}">
              <a16:creationId xmlns:a16="http://schemas.microsoft.com/office/drawing/2014/main" id="{925BD4E5-CCFA-4807-9915-394DBE05B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16369" y="12205334"/>
          <a:ext cx="466886" cy="516749"/>
        </a:xfrm>
        <a:prstGeom prst="rect">
          <a:avLst/>
        </a:prstGeom>
      </xdr:spPr>
    </xdr:pic>
    <xdr:clientData/>
  </xdr:twoCellAnchor>
  <xdr:twoCellAnchor editAs="oneCell">
    <xdr:from>
      <xdr:col>14</xdr:col>
      <xdr:colOff>554355</xdr:colOff>
      <xdr:row>30</xdr:row>
      <xdr:rowOff>45720</xdr:rowOff>
    </xdr:from>
    <xdr:to>
      <xdr:col>14</xdr:col>
      <xdr:colOff>860405</xdr:colOff>
      <xdr:row>31</xdr:row>
      <xdr:rowOff>21680</xdr:rowOff>
    </xdr:to>
    <xdr:pic>
      <xdr:nvPicPr>
        <xdr:cNvPr id="33" name="Imagen 29">
          <a:extLst>
            <a:ext uri="{FF2B5EF4-FFF2-40B4-BE49-F238E27FC236}">
              <a16:creationId xmlns:a16="http://schemas.microsoft.com/office/drawing/2014/main" id="{703D7B27-B03F-484D-8238-81E523B82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994380" y="12780645"/>
          <a:ext cx="311765" cy="833210"/>
        </a:xfrm>
        <a:prstGeom prst="rect">
          <a:avLst/>
        </a:prstGeom>
      </xdr:spPr>
    </xdr:pic>
    <xdr:clientData/>
  </xdr:twoCellAnchor>
  <xdr:twoCellAnchor editAs="oneCell">
    <xdr:from>
      <xdr:col>14</xdr:col>
      <xdr:colOff>1274445</xdr:colOff>
      <xdr:row>30</xdr:row>
      <xdr:rowOff>9525</xdr:rowOff>
    </xdr:from>
    <xdr:to>
      <xdr:col>14</xdr:col>
      <xdr:colOff>1695425</xdr:colOff>
      <xdr:row>31</xdr:row>
      <xdr:rowOff>1905</xdr:rowOff>
    </xdr:to>
    <xdr:pic>
      <xdr:nvPicPr>
        <xdr:cNvPr id="34" name="Imagen 32">
          <a:extLst>
            <a:ext uri="{FF2B5EF4-FFF2-40B4-BE49-F238E27FC236}">
              <a16:creationId xmlns:a16="http://schemas.microsoft.com/office/drawing/2014/main" id="{49B15C97-60BE-4179-B29C-6F8470789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542520" y="12744450"/>
          <a:ext cx="428600" cy="849630"/>
        </a:xfrm>
        <a:prstGeom prst="rect">
          <a:avLst/>
        </a:prstGeom>
      </xdr:spPr>
    </xdr:pic>
    <xdr:clientData/>
  </xdr:twoCellAnchor>
  <xdr:twoCellAnchor editAs="oneCell">
    <xdr:from>
      <xdr:col>14</xdr:col>
      <xdr:colOff>581205</xdr:colOff>
      <xdr:row>31</xdr:row>
      <xdr:rowOff>60780</xdr:rowOff>
    </xdr:from>
    <xdr:to>
      <xdr:col>14</xdr:col>
      <xdr:colOff>1769566</xdr:colOff>
      <xdr:row>31</xdr:row>
      <xdr:rowOff>668475</xdr:rowOff>
    </xdr:to>
    <xdr:pic>
      <xdr:nvPicPr>
        <xdr:cNvPr id="36" name="Imagen 31">
          <a:extLst>
            <a:ext uri="{FF2B5EF4-FFF2-40B4-BE49-F238E27FC236}">
              <a16:creationId xmlns:a16="http://schemas.microsoft.com/office/drawing/2014/main" id="{3C3647BB-B089-4E3D-95AD-93244118F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16200000">
          <a:off x="12139613" y="13362622"/>
          <a:ext cx="607695" cy="1188361"/>
        </a:xfrm>
        <a:prstGeom prst="rect">
          <a:avLst/>
        </a:prstGeom>
      </xdr:spPr>
    </xdr:pic>
    <xdr:clientData/>
  </xdr:twoCellAnchor>
  <xdr:twoCellAnchor editAs="oneCell">
    <xdr:from>
      <xdr:col>14</xdr:col>
      <xdr:colOff>200025</xdr:colOff>
      <xdr:row>32</xdr:row>
      <xdr:rowOff>38102</xdr:rowOff>
    </xdr:from>
    <xdr:to>
      <xdr:col>14</xdr:col>
      <xdr:colOff>702945</xdr:colOff>
      <xdr:row>33</xdr:row>
      <xdr:rowOff>248927</xdr:rowOff>
    </xdr:to>
    <xdr:pic>
      <xdr:nvPicPr>
        <xdr:cNvPr id="37" name="Imagen 41">
          <a:extLst>
            <a:ext uri="{FF2B5EF4-FFF2-40B4-BE49-F238E27FC236}">
              <a16:creationId xmlns:a16="http://schemas.microsoft.com/office/drawing/2014/main" id="{C1FB4F5E-3059-4FF7-A843-6ACE348BF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68100" y="14335127"/>
          <a:ext cx="512445" cy="553725"/>
        </a:xfrm>
        <a:prstGeom prst="rect">
          <a:avLst/>
        </a:prstGeom>
      </xdr:spPr>
    </xdr:pic>
    <xdr:clientData/>
  </xdr:twoCellAnchor>
  <xdr:twoCellAnchor editAs="oneCell">
    <xdr:from>
      <xdr:col>14</xdr:col>
      <xdr:colOff>873655</xdr:colOff>
      <xdr:row>32</xdr:row>
      <xdr:rowOff>49532</xdr:rowOff>
    </xdr:from>
    <xdr:to>
      <xdr:col>14</xdr:col>
      <xdr:colOff>1431825</xdr:colOff>
      <xdr:row>33</xdr:row>
      <xdr:rowOff>245119</xdr:rowOff>
    </xdr:to>
    <xdr:pic>
      <xdr:nvPicPr>
        <xdr:cNvPr id="38" name="Imagen 42">
          <a:extLst>
            <a:ext uri="{FF2B5EF4-FFF2-40B4-BE49-F238E27FC236}">
              <a16:creationId xmlns:a16="http://schemas.microsoft.com/office/drawing/2014/main" id="{161AEC97-F552-448F-BD41-509A1BCBB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41730" y="14346557"/>
          <a:ext cx="565790" cy="544202"/>
        </a:xfrm>
        <a:prstGeom prst="rect">
          <a:avLst/>
        </a:prstGeom>
      </xdr:spPr>
    </xdr:pic>
    <xdr:clientData/>
  </xdr:twoCellAnchor>
  <xdr:twoCellAnchor editAs="oneCell">
    <xdr:from>
      <xdr:col>14</xdr:col>
      <xdr:colOff>1660841</xdr:colOff>
      <xdr:row>32</xdr:row>
      <xdr:rowOff>28575</xdr:rowOff>
    </xdr:from>
    <xdr:to>
      <xdr:col>14</xdr:col>
      <xdr:colOff>2151325</xdr:colOff>
      <xdr:row>33</xdr:row>
      <xdr:rowOff>250237</xdr:rowOff>
    </xdr:to>
    <xdr:pic>
      <xdr:nvPicPr>
        <xdr:cNvPr id="39" name="Imagen 43">
          <a:extLst>
            <a:ext uri="{FF2B5EF4-FFF2-40B4-BE49-F238E27FC236}">
              <a16:creationId xmlns:a16="http://schemas.microsoft.com/office/drawing/2014/main" id="{13F2920B-A337-43A6-9B1A-0626D5C1D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928916" y="14325600"/>
          <a:ext cx="503819" cy="570277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35</xdr:row>
      <xdr:rowOff>30480</xdr:rowOff>
    </xdr:from>
    <xdr:to>
      <xdr:col>14</xdr:col>
      <xdr:colOff>588971</xdr:colOff>
      <xdr:row>35</xdr:row>
      <xdr:rowOff>491490</xdr:rowOff>
    </xdr:to>
    <xdr:pic>
      <xdr:nvPicPr>
        <xdr:cNvPr id="40" name="Imagen 6">
          <a:extLst>
            <a:ext uri="{FF2B5EF4-FFF2-40B4-BE49-F238E27FC236}">
              <a16:creationId xmlns:a16="http://schemas.microsoft.com/office/drawing/2014/main" id="{BFBE248D-F70D-4041-8623-41859BE69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9525" y="15546705"/>
          <a:ext cx="417521" cy="461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826769</xdr:colOff>
      <xdr:row>35</xdr:row>
      <xdr:rowOff>38101</xdr:rowOff>
    </xdr:from>
    <xdr:to>
      <xdr:col>14</xdr:col>
      <xdr:colOff>1335470</xdr:colOff>
      <xdr:row>35</xdr:row>
      <xdr:rowOff>511964</xdr:rowOff>
    </xdr:to>
    <xdr:pic>
      <xdr:nvPicPr>
        <xdr:cNvPr id="41" name="Imagen 7">
          <a:extLst>
            <a:ext uri="{FF2B5EF4-FFF2-40B4-BE49-F238E27FC236}">
              <a16:creationId xmlns:a16="http://schemas.microsoft.com/office/drawing/2014/main" id="{3E286D94-14BA-4C46-9B7E-C2155492B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094844" y="15554326"/>
          <a:ext cx="508701" cy="464338"/>
        </a:xfrm>
        <a:prstGeom prst="rect">
          <a:avLst/>
        </a:prstGeom>
      </xdr:spPr>
    </xdr:pic>
    <xdr:clientData/>
  </xdr:twoCellAnchor>
  <xdr:twoCellAnchor editAs="oneCell">
    <xdr:from>
      <xdr:col>14</xdr:col>
      <xdr:colOff>1697354</xdr:colOff>
      <xdr:row>35</xdr:row>
      <xdr:rowOff>34290</xdr:rowOff>
    </xdr:from>
    <xdr:to>
      <xdr:col>14</xdr:col>
      <xdr:colOff>2112140</xdr:colOff>
      <xdr:row>35</xdr:row>
      <xdr:rowOff>480058</xdr:rowOff>
    </xdr:to>
    <xdr:pic>
      <xdr:nvPicPr>
        <xdr:cNvPr id="42" name="Imagen 8">
          <a:extLst>
            <a:ext uri="{FF2B5EF4-FFF2-40B4-BE49-F238E27FC236}">
              <a16:creationId xmlns:a16="http://schemas.microsoft.com/office/drawing/2014/main" id="{D3C321E1-A69C-44D0-AC78-E0FDC43B1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965429" y="15550515"/>
          <a:ext cx="422406" cy="455293"/>
        </a:xfrm>
        <a:prstGeom prst="rect">
          <a:avLst/>
        </a:prstGeom>
      </xdr:spPr>
    </xdr:pic>
    <xdr:clientData/>
  </xdr:twoCellAnchor>
  <xdr:twoCellAnchor editAs="oneCell">
    <xdr:from>
      <xdr:col>14</xdr:col>
      <xdr:colOff>561975</xdr:colOff>
      <xdr:row>34</xdr:row>
      <xdr:rowOff>24765</xdr:rowOff>
    </xdr:from>
    <xdr:to>
      <xdr:col>14</xdr:col>
      <xdr:colOff>854485</xdr:colOff>
      <xdr:row>34</xdr:row>
      <xdr:rowOff>780006</xdr:rowOff>
    </xdr:to>
    <xdr:pic>
      <xdr:nvPicPr>
        <xdr:cNvPr id="43" name="Imagen 29">
          <a:extLst>
            <a:ext uri="{FF2B5EF4-FFF2-40B4-BE49-F238E27FC236}">
              <a16:creationId xmlns:a16="http://schemas.microsoft.com/office/drawing/2014/main" id="{0FBF2CFE-5B9D-4862-95DE-2428ABC6C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830050" y="14959965"/>
          <a:ext cx="288700" cy="764766"/>
        </a:xfrm>
        <a:prstGeom prst="rect">
          <a:avLst/>
        </a:prstGeom>
      </xdr:spPr>
    </xdr:pic>
    <xdr:clientData/>
  </xdr:twoCellAnchor>
  <xdr:twoCellAnchor editAs="oneCell">
    <xdr:from>
      <xdr:col>14</xdr:col>
      <xdr:colOff>1266825</xdr:colOff>
      <xdr:row>33</xdr:row>
      <xdr:rowOff>276226</xdr:rowOff>
    </xdr:from>
    <xdr:to>
      <xdr:col>14</xdr:col>
      <xdr:colOff>1654694</xdr:colOff>
      <xdr:row>34</xdr:row>
      <xdr:rowOff>781051</xdr:rowOff>
    </xdr:to>
    <xdr:pic>
      <xdr:nvPicPr>
        <xdr:cNvPr id="44" name="Imagen 32">
          <a:extLst>
            <a:ext uri="{FF2B5EF4-FFF2-40B4-BE49-F238E27FC236}">
              <a16:creationId xmlns:a16="http://schemas.microsoft.com/office/drawing/2014/main" id="{7394F378-0F1C-40F2-8B1F-6149DBAFA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534900" y="14925676"/>
          <a:ext cx="380249" cy="781050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36</xdr:row>
      <xdr:rowOff>53342</xdr:rowOff>
    </xdr:from>
    <xdr:to>
      <xdr:col>14</xdr:col>
      <xdr:colOff>668655</xdr:colOff>
      <xdr:row>36</xdr:row>
      <xdr:rowOff>608972</xdr:rowOff>
    </xdr:to>
    <xdr:pic>
      <xdr:nvPicPr>
        <xdr:cNvPr id="45" name="Imagen 41">
          <a:extLst>
            <a:ext uri="{FF2B5EF4-FFF2-40B4-BE49-F238E27FC236}">
              <a16:creationId xmlns:a16="http://schemas.microsoft.com/office/drawing/2014/main" id="{269451EA-7804-428A-8586-359965D3F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00" y="16360142"/>
          <a:ext cx="510540" cy="555630"/>
        </a:xfrm>
        <a:prstGeom prst="rect">
          <a:avLst/>
        </a:prstGeom>
      </xdr:spPr>
    </xdr:pic>
    <xdr:clientData/>
  </xdr:twoCellAnchor>
  <xdr:twoCellAnchor editAs="oneCell">
    <xdr:from>
      <xdr:col>14</xdr:col>
      <xdr:colOff>829840</xdr:colOff>
      <xdr:row>36</xdr:row>
      <xdr:rowOff>62867</xdr:rowOff>
    </xdr:from>
    <xdr:to>
      <xdr:col>14</xdr:col>
      <xdr:colOff>1388010</xdr:colOff>
      <xdr:row>36</xdr:row>
      <xdr:rowOff>607069</xdr:rowOff>
    </xdr:to>
    <xdr:pic>
      <xdr:nvPicPr>
        <xdr:cNvPr id="46" name="Imagen 42">
          <a:extLst>
            <a:ext uri="{FF2B5EF4-FFF2-40B4-BE49-F238E27FC236}">
              <a16:creationId xmlns:a16="http://schemas.microsoft.com/office/drawing/2014/main" id="{DA8CE663-8601-454B-A2DF-DB334660C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097915" y="16369667"/>
          <a:ext cx="554360" cy="544202"/>
        </a:xfrm>
        <a:prstGeom prst="rect">
          <a:avLst/>
        </a:prstGeom>
      </xdr:spPr>
    </xdr:pic>
    <xdr:clientData/>
  </xdr:twoCellAnchor>
  <xdr:twoCellAnchor editAs="oneCell">
    <xdr:from>
      <xdr:col>14</xdr:col>
      <xdr:colOff>1618931</xdr:colOff>
      <xdr:row>36</xdr:row>
      <xdr:rowOff>38100</xdr:rowOff>
    </xdr:from>
    <xdr:to>
      <xdr:col>14</xdr:col>
      <xdr:colOff>2117035</xdr:colOff>
      <xdr:row>36</xdr:row>
      <xdr:rowOff>606472</xdr:rowOff>
    </xdr:to>
    <xdr:pic>
      <xdr:nvPicPr>
        <xdr:cNvPr id="47" name="Imagen 43">
          <a:extLst>
            <a:ext uri="{FF2B5EF4-FFF2-40B4-BE49-F238E27FC236}">
              <a16:creationId xmlns:a16="http://schemas.microsoft.com/office/drawing/2014/main" id="{BA143970-09D7-4D71-A8AB-4958DD776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887006" y="16344900"/>
          <a:ext cx="505724" cy="568372"/>
        </a:xfrm>
        <a:prstGeom prst="rect">
          <a:avLst/>
        </a:prstGeom>
      </xdr:spPr>
    </xdr:pic>
    <xdr:clientData/>
  </xdr:twoCellAnchor>
  <xdr:twoCellAnchor editAs="oneCell">
    <xdr:from>
      <xdr:col>14</xdr:col>
      <xdr:colOff>436245</xdr:colOff>
      <xdr:row>37</xdr:row>
      <xdr:rowOff>34290</xdr:rowOff>
    </xdr:from>
    <xdr:to>
      <xdr:col>14</xdr:col>
      <xdr:colOff>1010787</xdr:colOff>
      <xdr:row>39</xdr:row>
      <xdr:rowOff>325638</xdr:rowOff>
    </xdr:to>
    <xdr:pic>
      <xdr:nvPicPr>
        <xdr:cNvPr id="48" name="Imagen 23">
          <a:extLst>
            <a:ext uri="{FF2B5EF4-FFF2-40B4-BE49-F238E27FC236}">
              <a16:creationId xmlns:a16="http://schemas.microsoft.com/office/drawing/2014/main" id="{3071209D-CF09-4266-B327-00C2F2B84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2818745" y="17045940"/>
          <a:ext cx="566922" cy="1034298"/>
        </a:xfrm>
        <a:prstGeom prst="rect">
          <a:avLst/>
        </a:prstGeom>
      </xdr:spPr>
    </xdr:pic>
    <xdr:clientData/>
  </xdr:twoCellAnchor>
  <xdr:twoCellAnchor editAs="oneCell">
    <xdr:from>
      <xdr:col>14</xdr:col>
      <xdr:colOff>1356359</xdr:colOff>
      <xdr:row>37</xdr:row>
      <xdr:rowOff>47625</xdr:rowOff>
    </xdr:from>
    <xdr:to>
      <xdr:col>14</xdr:col>
      <xdr:colOff>1885949</xdr:colOff>
      <xdr:row>39</xdr:row>
      <xdr:rowOff>361787</xdr:rowOff>
    </xdr:to>
    <xdr:pic>
      <xdr:nvPicPr>
        <xdr:cNvPr id="49" name="Imagen 24">
          <a:extLst>
            <a:ext uri="{FF2B5EF4-FFF2-40B4-BE49-F238E27FC236}">
              <a16:creationId xmlns:a16="http://schemas.microsoft.com/office/drawing/2014/main" id="{23CA956D-8C4A-4DD6-9065-E2251DF13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2624434" y="17059275"/>
          <a:ext cx="539115" cy="1060922"/>
        </a:xfrm>
        <a:prstGeom prst="rect">
          <a:avLst/>
        </a:prstGeom>
      </xdr:spPr>
    </xdr:pic>
    <xdr:clientData/>
  </xdr:twoCellAnchor>
  <xdr:twoCellAnchor editAs="oneCell">
    <xdr:from>
      <xdr:col>14</xdr:col>
      <xdr:colOff>662941</xdr:colOff>
      <xdr:row>40</xdr:row>
      <xdr:rowOff>19050</xdr:rowOff>
    </xdr:from>
    <xdr:to>
      <xdr:col>14</xdr:col>
      <xdr:colOff>1008286</xdr:colOff>
      <xdr:row>41</xdr:row>
      <xdr:rowOff>0</xdr:rowOff>
    </xdr:to>
    <xdr:pic>
      <xdr:nvPicPr>
        <xdr:cNvPr id="50" name="Imagen 30">
          <a:extLst>
            <a:ext uri="{FF2B5EF4-FFF2-40B4-BE49-F238E27FC236}">
              <a16:creationId xmlns:a16="http://schemas.microsoft.com/office/drawing/2014/main" id="{2DB5611F-C33F-4F6D-93A0-88A105C86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931016" y="18230850"/>
          <a:ext cx="345345" cy="868680"/>
        </a:xfrm>
        <a:prstGeom prst="rect">
          <a:avLst/>
        </a:prstGeom>
      </xdr:spPr>
    </xdr:pic>
    <xdr:clientData/>
  </xdr:twoCellAnchor>
  <xdr:twoCellAnchor editAs="oneCell">
    <xdr:from>
      <xdr:col>14</xdr:col>
      <xdr:colOff>1341121</xdr:colOff>
      <xdr:row>40</xdr:row>
      <xdr:rowOff>1906</xdr:rowOff>
    </xdr:from>
    <xdr:to>
      <xdr:col>14</xdr:col>
      <xdr:colOff>1809751</xdr:colOff>
      <xdr:row>41</xdr:row>
      <xdr:rowOff>18436</xdr:rowOff>
    </xdr:to>
    <xdr:pic>
      <xdr:nvPicPr>
        <xdr:cNvPr id="51" name="Imagen 31">
          <a:extLst>
            <a:ext uri="{FF2B5EF4-FFF2-40B4-BE49-F238E27FC236}">
              <a16:creationId xmlns:a16="http://schemas.microsoft.com/office/drawing/2014/main" id="{C997A84C-87AE-4BCA-A19E-14F4D3FB7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609196" y="18213706"/>
          <a:ext cx="468630" cy="911880"/>
        </a:xfrm>
        <a:prstGeom prst="rect">
          <a:avLst/>
        </a:prstGeom>
      </xdr:spPr>
    </xdr:pic>
    <xdr:clientData/>
  </xdr:twoCellAnchor>
  <xdr:twoCellAnchor editAs="oneCell">
    <xdr:from>
      <xdr:col>14</xdr:col>
      <xdr:colOff>228600</xdr:colOff>
      <xdr:row>41</xdr:row>
      <xdr:rowOff>57150</xdr:rowOff>
    </xdr:from>
    <xdr:to>
      <xdr:col>14</xdr:col>
      <xdr:colOff>667076</xdr:colOff>
      <xdr:row>41</xdr:row>
      <xdr:rowOff>529590</xdr:rowOff>
    </xdr:to>
    <xdr:pic>
      <xdr:nvPicPr>
        <xdr:cNvPr id="52" name="Imagen 6">
          <a:extLst>
            <a:ext uri="{FF2B5EF4-FFF2-40B4-BE49-F238E27FC236}">
              <a16:creationId xmlns:a16="http://schemas.microsoft.com/office/drawing/2014/main" id="{975BC6F0-709C-4D32-9867-E7A174759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96675" y="19164300"/>
          <a:ext cx="430856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885824</xdr:colOff>
      <xdr:row>41</xdr:row>
      <xdr:rowOff>68581</xdr:rowOff>
    </xdr:from>
    <xdr:to>
      <xdr:col>14</xdr:col>
      <xdr:colOff>1388810</xdr:colOff>
      <xdr:row>41</xdr:row>
      <xdr:rowOff>550064</xdr:rowOff>
    </xdr:to>
    <xdr:pic>
      <xdr:nvPicPr>
        <xdr:cNvPr id="53" name="Imagen 7">
          <a:extLst>
            <a:ext uri="{FF2B5EF4-FFF2-40B4-BE49-F238E27FC236}">
              <a16:creationId xmlns:a16="http://schemas.microsoft.com/office/drawing/2014/main" id="{72336466-A453-44F4-A3BD-9145C33C4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153899" y="19175731"/>
          <a:ext cx="502986" cy="481483"/>
        </a:xfrm>
        <a:prstGeom prst="rect">
          <a:avLst/>
        </a:prstGeom>
      </xdr:spPr>
    </xdr:pic>
    <xdr:clientData/>
  </xdr:twoCellAnchor>
  <xdr:twoCellAnchor editAs="oneCell">
    <xdr:from>
      <xdr:col>14</xdr:col>
      <xdr:colOff>1754504</xdr:colOff>
      <xdr:row>41</xdr:row>
      <xdr:rowOff>64770</xdr:rowOff>
    </xdr:from>
    <xdr:to>
      <xdr:col>14</xdr:col>
      <xdr:colOff>2188340</xdr:colOff>
      <xdr:row>41</xdr:row>
      <xdr:rowOff>512443</xdr:rowOff>
    </xdr:to>
    <xdr:pic>
      <xdr:nvPicPr>
        <xdr:cNvPr id="54" name="Imagen 8">
          <a:extLst>
            <a:ext uri="{FF2B5EF4-FFF2-40B4-BE49-F238E27FC236}">
              <a16:creationId xmlns:a16="http://schemas.microsoft.com/office/drawing/2014/main" id="{F548B069-0B26-4C60-B734-BFDB0EBD1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022579" y="19171920"/>
          <a:ext cx="428121" cy="438148"/>
        </a:xfrm>
        <a:prstGeom prst="rect">
          <a:avLst/>
        </a:prstGeom>
      </xdr:spPr>
    </xdr:pic>
    <xdr:clientData/>
  </xdr:twoCellAnchor>
  <xdr:twoCellAnchor editAs="oneCell">
    <xdr:from>
      <xdr:col>14</xdr:col>
      <xdr:colOff>657225</xdr:colOff>
      <xdr:row>42</xdr:row>
      <xdr:rowOff>47626</xdr:rowOff>
    </xdr:from>
    <xdr:to>
      <xdr:col>14</xdr:col>
      <xdr:colOff>1047749</xdr:colOff>
      <xdr:row>42</xdr:row>
      <xdr:rowOff>974247</xdr:rowOff>
    </xdr:to>
    <xdr:pic>
      <xdr:nvPicPr>
        <xdr:cNvPr id="55" name="Imagen 19">
          <a:extLst>
            <a:ext uri="{FF2B5EF4-FFF2-40B4-BE49-F238E27FC236}">
              <a16:creationId xmlns:a16="http://schemas.microsoft.com/office/drawing/2014/main" id="{C3906A4F-AD58-4D9D-9A5A-7031AEBD0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925300" y="19716751"/>
          <a:ext cx="401954" cy="936146"/>
        </a:xfrm>
        <a:prstGeom prst="rect">
          <a:avLst/>
        </a:prstGeom>
      </xdr:spPr>
    </xdr:pic>
    <xdr:clientData/>
  </xdr:twoCellAnchor>
  <xdr:twoCellAnchor editAs="oneCell">
    <xdr:from>
      <xdr:col>14</xdr:col>
      <xdr:colOff>1285874</xdr:colOff>
      <xdr:row>42</xdr:row>
      <xdr:rowOff>38100</xdr:rowOff>
    </xdr:from>
    <xdr:to>
      <xdr:col>14</xdr:col>
      <xdr:colOff>1735454</xdr:colOff>
      <xdr:row>42</xdr:row>
      <xdr:rowOff>968409</xdr:rowOff>
    </xdr:to>
    <xdr:pic>
      <xdr:nvPicPr>
        <xdr:cNvPr id="56" name="Imagen 20">
          <a:extLst>
            <a:ext uri="{FF2B5EF4-FFF2-40B4-BE49-F238E27FC236}">
              <a16:creationId xmlns:a16="http://schemas.microsoft.com/office/drawing/2014/main" id="{D16FB1AF-1F6B-428A-A8A8-48E6A243C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553949" y="19707225"/>
          <a:ext cx="441960" cy="924594"/>
        </a:xfrm>
        <a:prstGeom prst="rect">
          <a:avLst/>
        </a:prstGeom>
      </xdr:spPr>
    </xdr:pic>
    <xdr:clientData/>
  </xdr:twoCellAnchor>
  <xdr:twoCellAnchor editAs="oneCell">
    <xdr:from>
      <xdr:col>14</xdr:col>
      <xdr:colOff>228600</xdr:colOff>
      <xdr:row>43</xdr:row>
      <xdr:rowOff>129542</xdr:rowOff>
    </xdr:from>
    <xdr:to>
      <xdr:col>14</xdr:col>
      <xdr:colOff>739140</xdr:colOff>
      <xdr:row>43</xdr:row>
      <xdr:rowOff>666122</xdr:rowOff>
    </xdr:to>
    <xdr:pic>
      <xdr:nvPicPr>
        <xdr:cNvPr id="57" name="Imagen 41">
          <a:extLst>
            <a:ext uri="{FF2B5EF4-FFF2-40B4-BE49-F238E27FC236}">
              <a16:creationId xmlns:a16="http://schemas.microsoft.com/office/drawing/2014/main" id="{5ED5F631-4EBC-4E0F-90B9-E6E66C4E2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96675" y="20808317"/>
          <a:ext cx="506730" cy="549915"/>
        </a:xfrm>
        <a:prstGeom prst="rect">
          <a:avLst/>
        </a:prstGeom>
      </xdr:spPr>
    </xdr:pic>
    <xdr:clientData/>
  </xdr:twoCellAnchor>
  <xdr:twoCellAnchor editAs="oneCell">
    <xdr:from>
      <xdr:col>14</xdr:col>
      <xdr:colOff>896515</xdr:colOff>
      <xdr:row>43</xdr:row>
      <xdr:rowOff>131447</xdr:rowOff>
    </xdr:from>
    <xdr:to>
      <xdr:col>14</xdr:col>
      <xdr:colOff>1468020</xdr:colOff>
      <xdr:row>43</xdr:row>
      <xdr:rowOff>669934</xdr:rowOff>
    </xdr:to>
    <xdr:pic>
      <xdr:nvPicPr>
        <xdr:cNvPr id="58" name="Imagen 42">
          <a:extLst>
            <a:ext uri="{FF2B5EF4-FFF2-40B4-BE49-F238E27FC236}">
              <a16:creationId xmlns:a16="http://schemas.microsoft.com/office/drawing/2014/main" id="{6D4F9235-7836-4FC9-B54C-22513B630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64590" y="20810222"/>
          <a:ext cx="561980" cy="54610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1689416</xdr:colOff>
      <xdr:row>43</xdr:row>
      <xdr:rowOff>114300</xdr:rowOff>
    </xdr:from>
    <xdr:to>
      <xdr:col>14</xdr:col>
      <xdr:colOff>2191330</xdr:colOff>
      <xdr:row>43</xdr:row>
      <xdr:rowOff>682672</xdr:rowOff>
    </xdr:to>
    <xdr:pic>
      <xdr:nvPicPr>
        <xdr:cNvPr id="59" name="Imagen 43">
          <a:extLst>
            <a:ext uri="{FF2B5EF4-FFF2-40B4-BE49-F238E27FC236}">
              <a16:creationId xmlns:a16="http://schemas.microsoft.com/office/drawing/2014/main" id="{004B827D-EDB5-4E7F-AF54-79715EC2D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957491" y="20793075"/>
          <a:ext cx="498104" cy="568372"/>
        </a:xfrm>
        <a:prstGeom prst="rect">
          <a:avLst/>
        </a:prstGeom>
      </xdr:spPr>
    </xdr:pic>
    <xdr:clientData/>
  </xdr:twoCellAnchor>
  <xdr:twoCellAnchor editAs="oneCell">
    <xdr:from>
      <xdr:col>14</xdr:col>
      <xdr:colOff>638175</xdr:colOff>
      <xdr:row>44</xdr:row>
      <xdr:rowOff>57151</xdr:rowOff>
    </xdr:from>
    <xdr:to>
      <xdr:col>14</xdr:col>
      <xdr:colOff>974411</xdr:colOff>
      <xdr:row>44</xdr:row>
      <xdr:rowOff>858621</xdr:rowOff>
    </xdr:to>
    <xdr:pic>
      <xdr:nvPicPr>
        <xdr:cNvPr id="60" name="Imagen 19">
          <a:extLst>
            <a:ext uri="{FF2B5EF4-FFF2-40B4-BE49-F238E27FC236}">
              <a16:creationId xmlns:a16="http://schemas.microsoft.com/office/drawing/2014/main" id="{151CA38D-5181-4348-98E5-A83ADE306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906250" y="21593176"/>
          <a:ext cx="341951" cy="801470"/>
        </a:xfrm>
        <a:prstGeom prst="rect">
          <a:avLst/>
        </a:prstGeom>
      </xdr:spPr>
    </xdr:pic>
    <xdr:clientData/>
  </xdr:twoCellAnchor>
  <xdr:twoCellAnchor editAs="oneCell">
    <xdr:from>
      <xdr:col>14</xdr:col>
      <xdr:colOff>1270634</xdr:colOff>
      <xdr:row>44</xdr:row>
      <xdr:rowOff>38100</xdr:rowOff>
    </xdr:from>
    <xdr:to>
      <xdr:col>14</xdr:col>
      <xdr:colOff>1655445</xdr:colOff>
      <xdr:row>44</xdr:row>
      <xdr:rowOff>858270</xdr:rowOff>
    </xdr:to>
    <xdr:pic>
      <xdr:nvPicPr>
        <xdr:cNvPr id="61" name="Imagen 20">
          <a:extLst>
            <a:ext uri="{FF2B5EF4-FFF2-40B4-BE49-F238E27FC236}">
              <a16:creationId xmlns:a16="http://schemas.microsoft.com/office/drawing/2014/main" id="{BAA7058D-D029-4207-9BDA-87C5B1687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538709" y="21574125"/>
          <a:ext cx="396241" cy="812550"/>
        </a:xfrm>
        <a:prstGeom prst="rect">
          <a:avLst/>
        </a:prstGeom>
      </xdr:spPr>
    </xdr:pic>
    <xdr:clientData/>
  </xdr:twoCellAnchor>
  <xdr:twoCellAnchor editAs="oneCell">
    <xdr:from>
      <xdr:col>14</xdr:col>
      <xdr:colOff>647700</xdr:colOff>
      <xdr:row>45</xdr:row>
      <xdr:rowOff>28576</xdr:rowOff>
    </xdr:from>
    <xdr:to>
      <xdr:col>14</xdr:col>
      <xdr:colOff>970601</xdr:colOff>
      <xdr:row>45</xdr:row>
      <xdr:rowOff>822426</xdr:rowOff>
    </xdr:to>
    <xdr:pic>
      <xdr:nvPicPr>
        <xdr:cNvPr id="62" name="Imagen 19">
          <a:extLst>
            <a:ext uri="{FF2B5EF4-FFF2-40B4-BE49-F238E27FC236}">
              <a16:creationId xmlns:a16="http://schemas.microsoft.com/office/drawing/2014/main" id="{7118862C-F24D-4D6F-A914-930C0A84B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915775" y="22459951"/>
          <a:ext cx="334331" cy="799565"/>
        </a:xfrm>
        <a:prstGeom prst="rect">
          <a:avLst/>
        </a:prstGeom>
      </xdr:spPr>
    </xdr:pic>
    <xdr:clientData/>
  </xdr:twoCellAnchor>
  <xdr:twoCellAnchor editAs="oneCell">
    <xdr:from>
      <xdr:col>14</xdr:col>
      <xdr:colOff>1283969</xdr:colOff>
      <xdr:row>45</xdr:row>
      <xdr:rowOff>9525</xdr:rowOff>
    </xdr:from>
    <xdr:to>
      <xdr:col>14</xdr:col>
      <xdr:colOff>1672590</xdr:colOff>
      <xdr:row>45</xdr:row>
      <xdr:rowOff>822075</xdr:rowOff>
    </xdr:to>
    <xdr:pic>
      <xdr:nvPicPr>
        <xdr:cNvPr id="63" name="Imagen 20">
          <a:extLst>
            <a:ext uri="{FF2B5EF4-FFF2-40B4-BE49-F238E27FC236}">
              <a16:creationId xmlns:a16="http://schemas.microsoft.com/office/drawing/2014/main" id="{CFB67044-FDFD-49D8-85A6-F057AF4E3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552044" y="22440900"/>
          <a:ext cx="388621" cy="822075"/>
        </a:xfrm>
        <a:prstGeom prst="rect">
          <a:avLst/>
        </a:prstGeom>
      </xdr:spPr>
    </xdr:pic>
    <xdr:clientData/>
  </xdr:twoCellAnchor>
  <xdr:twoCellAnchor editAs="oneCell">
    <xdr:from>
      <xdr:col>14</xdr:col>
      <xdr:colOff>238125</xdr:colOff>
      <xdr:row>46</xdr:row>
      <xdr:rowOff>167642</xdr:rowOff>
    </xdr:from>
    <xdr:to>
      <xdr:col>14</xdr:col>
      <xdr:colOff>744855</xdr:colOff>
      <xdr:row>46</xdr:row>
      <xdr:rowOff>708032</xdr:rowOff>
    </xdr:to>
    <xdr:pic>
      <xdr:nvPicPr>
        <xdr:cNvPr id="64" name="Imagen 41">
          <a:extLst>
            <a:ext uri="{FF2B5EF4-FFF2-40B4-BE49-F238E27FC236}">
              <a16:creationId xmlns:a16="http://schemas.microsoft.com/office/drawing/2014/main" id="{F579FD26-AED5-4399-8921-A142E13B1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06200" y="23475317"/>
          <a:ext cx="514350" cy="536580"/>
        </a:xfrm>
        <a:prstGeom prst="rect">
          <a:avLst/>
        </a:prstGeom>
      </xdr:spPr>
    </xdr:pic>
    <xdr:clientData/>
  </xdr:twoCellAnchor>
  <xdr:twoCellAnchor editAs="oneCell">
    <xdr:from>
      <xdr:col>14</xdr:col>
      <xdr:colOff>906040</xdr:colOff>
      <xdr:row>46</xdr:row>
      <xdr:rowOff>169547</xdr:rowOff>
    </xdr:from>
    <xdr:to>
      <xdr:col>14</xdr:col>
      <xdr:colOff>1469925</xdr:colOff>
      <xdr:row>46</xdr:row>
      <xdr:rowOff>704224</xdr:rowOff>
    </xdr:to>
    <xdr:pic>
      <xdr:nvPicPr>
        <xdr:cNvPr id="65" name="Imagen 42">
          <a:extLst>
            <a:ext uri="{FF2B5EF4-FFF2-40B4-BE49-F238E27FC236}">
              <a16:creationId xmlns:a16="http://schemas.microsoft.com/office/drawing/2014/main" id="{E89182F1-B949-4177-9264-6217AAD82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74115" y="23477222"/>
          <a:ext cx="571505" cy="538487"/>
        </a:xfrm>
        <a:prstGeom prst="rect">
          <a:avLst/>
        </a:prstGeom>
      </xdr:spPr>
    </xdr:pic>
    <xdr:clientData/>
  </xdr:twoCellAnchor>
  <xdr:twoCellAnchor editAs="oneCell">
    <xdr:from>
      <xdr:col>14</xdr:col>
      <xdr:colOff>1706561</xdr:colOff>
      <xdr:row>46</xdr:row>
      <xdr:rowOff>152400</xdr:rowOff>
    </xdr:from>
    <xdr:to>
      <xdr:col>14</xdr:col>
      <xdr:colOff>2193235</xdr:colOff>
      <xdr:row>46</xdr:row>
      <xdr:rowOff>720772</xdr:rowOff>
    </xdr:to>
    <xdr:pic>
      <xdr:nvPicPr>
        <xdr:cNvPr id="66" name="Imagen 43">
          <a:extLst>
            <a:ext uri="{FF2B5EF4-FFF2-40B4-BE49-F238E27FC236}">
              <a16:creationId xmlns:a16="http://schemas.microsoft.com/office/drawing/2014/main" id="{4A4E51BE-E79B-47A4-95A4-847FF9644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974636" y="23460075"/>
          <a:ext cx="494294" cy="568372"/>
        </a:xfrm>
        <a:prstGeom prst="rect">
          <a:avLst/>
        </a:prstGeom>
      </xdr:spPr>
    </xdr:pic>
    <xdr:clientData/>
  </xdr:twoCellAnchor>
  <xdr:twoCellAnchor editAs="oneCell">
    <xdr:from>
      <xdr:col>14</xdr:col>
      <xdr:colOff>241934</xdr:colOff>
      <xdr:row>48</xdr:row>
      <xdr:rowOff>152401</xdr:rowOff>
    </xdr:from>
    <xdr:to>
      <xdr:col>14</xdr:col>
      <xdr:colOff>2263140</xdr:colOff>
      <xdr:row>51</xdr:row>
      <xdr:rowOff>20021</xdr:rowOff>
    </xdr:to>
    <xdr:pic>
      <xdr:nvPicPr>
        <xdr:cNvPr id="67" name="Imagen 57">
          <a:extLst>
            <a:ext uri="{FF2B5EF4-FFF2-40B4-BE49-F238E27FC236}">
              <a16:creationId xmlns:a16="http://schemas.microsoft.com/office/drawing/2014/main" id="{4254A6D6-E5EE-4F5A-B8C9-1063C29C1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2624434" y="24469726"/>
          <a:ext cx="2011681" cy="427690"/>
        </a:xfrm>
        <a:prstGeom prst="rect">
          <a:avLst/>
        </a:prstGeom>
      </xdr:spPr>
    </xdr:pic>
    <xdr:clientData/>
  </xdr:twoCellAnchor>
  <xdr:twoCellAnchor editAs="oneCell">
    <xdr:from>
      <xdr:col>14</xdr:col>
      <xdr:colOff>160020</xdr:colOff>
      <xdr:row>54</xdr:row>
      <xdr:rowOff>245745</xdr:rowOff>
    </xdr:from>
    <xdr:to>
      <xdr:col>14</xdr:col>
      <xdr:colOff>2156211</xdr:colOff>
      <xdr:row>56</xdr:row>
      <xdr:rowOff>131445</xdr:rowOff>
    </xdr:to>
    <xdr:pic>
      <xdr:nvPicPr>
        <xdr:cNvPr id="68" name="Imagen 56">
          <a:extLst>
            <a:ext uri="{FF2B5EF4-FFF2-40B4-BE49-F238E27FC236}">
              <a16:creationId xmlns:a16="http://schemas.microsoft.com/office/drawing/2014/main" id="{48EF7570-7B80-4850-AD17-853FC9F5F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1428095" y="25706070"/>
          <a:ext cx="1996191" cy="464820"/>
        </a:xfrm>
        <a:prstGeom prst="rect">
          <a:avLst/>
        </a:prstGeom>
      </xdr:spPr>
    </xdr:pic>
    <xdr:clientData/>
  </xdr:twoCellAnchor>
  <xdr:twoCellAnchor editAs="oneCell">
    <xdr:from>
      <xdr:col>14</xdr:col>
      <xdr:colOff>158115</xdr:colOff>
      <xdr:row>57</xdr:row>
      <xdr:rowOff>106680</xdr:rowOff>
    </xdr:from>
    <xdr:to>
      <xdr:col>14</xdr:col>
      <xdr:colOff>2053590</xdr:colOff>
      <xdr:row>59</xdr:row>
      <xdr:rowOff>172242</xdr:rowOff>
    </xdr:to>
    <xdr:pic>
      <xdr:nvPicPr>
        <xdr:cNvPr id="69" name="Imagen 55">
          <a:extLst>
            <a:ext uri="{FF2B5EF4-FFF2-40B4-BE49-F238E27FC236}">
              <a16:creationId xmlns:a16="http://schemas.microsoft.com/office/drawing/2014/main" id="{3C8DE32C-F965-461E-A79B-ABADBD0FC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26190" y="26329005"/>
          <a:ext cx="1895475" cy="6370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142875</xdr:colOff>
      <xdr:row>60</xdr:row>
      <xdr:rowOff>36195</xdr:rowOff>
    </xdr:from>
    <xdr:to>
      <xdr:col>14</xdr:col>
      <xdr:colOff>2190751</xdr:colOff>
      <xdr:row>62</xdr:row>
      <xdr:rowOff>155766</xdr:rowOff>
    </xdr:to>
    <xdr:pic>
      <xdr:nvPicPr>
        <xdr:cNvPr id="70" name="Imagen 53">
          <a:extLst>
            <a:ext uri="{FF2B5EF4-FFF2-40B4-BE49-F238E27FC236}">
              <a16:creationId xmlns:a16="http://schemas.microsoft.com/office/drawing/2014/main" id="{90E6279C-D8B0-448B-A418-CF47A9F45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410950" y="27115770"/>
          <a:ext cx="2040256" cy="691071"/>
        </a:xfrm>
        <a:prstGeom prst="rect">
          <a:avLst/>
        </a:prstGeom>
      </xdr:spPr>
    </xdr:pic>
    <xdr:clientData/>
  </xdr:twoCellAnchor>
  <xdr:twoCellAnchor editAs="oneCell">
    <xdr:from>
      <xdr:col>14</xdr:col>
      <xdr:colOff>148590</xdr:colOff>
      <xdr:row>63</xdr:row>
      <xdr:rowOff>26670</xdr:rowOff>
    </xdr:from>
    <xdr:to>
      <xdr:col>14</xdr:col>
      <xdr:colOff>2152399</xdr:colOff>
      <xdr:row>65</xdr:row>
      <xdr:rowOff>97076</xdr:rowOff>
    </xdr:to>
    <xdr:pic>
      <xdr:nvPicPr>
        <xdr:cNvPr id="71" name="Imagen 11">
          <a:extLst>
            <a:ext uri="{FF2B5EF4-FFF2-40B4-BE49-F238E27FC236}">
              <a16:creationId xmlns:a16="http://schemas.microsoft.com/office/drawing/2014/main" id="{9A31B20B-4427-4A7F-9CC3-8E7C7E32E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416665" y="27963495"/>
          <a:ext cx="2003809" cy="634286"/>
        </a:xfrm>
        <a:prstGeom prst="rect">
          <a:avLst/>
        </a:prstGeom>
      </xdr:spPr>
    </xdr:pic>
    <xdr:clientData/>
  </xdr:twoCellAnchor>
  <xdr:twoCellAnchor editAs="oneCell">
    <xdr:from>
      <xdr:col>14</xdr:col>
      <xdr:colOff>142875</xdr:colOff>
      <xdr:row>66</xdr:row>
      <xdr:rowOff>116206</xdr:rowOff>
    </xdr:from>
    <xdr:to>
      <xdr:col>14</xdr:col>
      <xdr:colOff>723972</xdr:colOff>
      <xdr:row>66</xdr:row>
      <xdr:rowOff>688456</xdr:rowOff>
    </xdr:to>
    <xdr:pic>
      <xdr:nvPicPr>
        <xdr:cNvPr id="72" name="Imagen 34">
          <a:extLst>
            <a:ext uri="{FF2B5EF4-FFF2-40B4-BE49-F238E27FC236}">
              <a16:creationId xmlns:a16="http://schemas.microsoft.com/office/drawing/2014/main" id="{8CCAE37E-3733-48FD-821D-F03E60645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410950" y="28815031"/>
          <a:ext cx="581097" cy="572250"/>
        </a:xfrm>
        <a:prstGeom prst="rect">
          <a:avLst/>
        </a:prstGeom>
      </xdr:spPr>
    </xdr:pic>
    <xdr:clientData/>
  </xdr:twoCellAnchor>
  <xdr:twoCellAnchor editAs="oneCell">
    <xdr:from>
      <xdr:col>14</xdr:col>
      <xdr:colOff>853440</xdr:colOff>
      <xdr:row>66</xdr:row>
      <xdr:rowOff>104775</xdr:rowOff>
    </xdr:from>
    <xdr:to>
      <xdr:col>14</xdr:col>
      <xdr:colOff>1448723</xdr:colOff>
      <xdr:row>66</xdr:row>
      <xdr:rowOff>781903</xdr:rowOff>
    </xdr:to>
    <xdr:pic>
      <xdr:nvPicPr>
        <xdr:cNvPr id="73" name="Imagen 35">
          <a:extLst>
            <a:ext uri="{FF2B5EF4-FFF2-40B4-BE49-F238E27FC236}">
              <a16:creationId xmlns:a16="http://schemas.microsoft.com/office/drawing/2014/main" id="{F3C8E629-62A0-474B-85A0-B7CC0D58D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21515" y="28803600"/>
          <a:ext cx="595283" cy="663793"/>
        </a:xfrm>
        <a:prstGeom prst="rect">
          <a:avLst/>
        </a:prstGeom>
      </xdr:spPr>
    </xdr:pic>
    <xdr:clientData/>
  </xdr:twoCellAnchor>
  <xdr:twoCellAnchor editAs="oneCell">
    <xdr:from>
      <xdr:col>14</xdr:col>
      <xdr:colOff>1600199</xdr:colOff>
      <xdr:row>66</xdr:row>
      <xdr:rowOff>85726</xdr:rowOff>
    </xdr:from>
    <xdr:to>
      <xdr:col>14</xdr:col>
      <xdr:colOff>2228865</xdr:colOff>
      <xdr:row>66</xdr:row>
      <xdr:rowOff>741045</xdr:rowOff>
    </xdr:to>
    <xdr:pic>
      <xdr:nvPicPr>
        <xdr:cNvPr id="74" name="Imagen 36">
          <a:extLst>
            <a:ext uri="{FF2B5EF4-FFF2-40B4-BE49-F238E27FC236}">
              <a16:creationId xmlns:a16="http://schemas.microsoft.com/office/drawing/2014/main" id="{632C2573-9B94-4405-BCE5-D33192BDC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2868274" y="28784551"/>
          <a:ext cx="624856" cy="659129"/>
        </a:xfrm>
        <a:prstGeom prst="rect">
          <a:avLst/>
        </a:prstGeom>
      </xdr:spPr>
    </xdr:pic>
    <xdr:clientData/>
  </xdr:twoCellAnchor>
  <xdr:twoCellAnchor editAs="oneCell">
    <xdr:from>
      <xdr:col>14</xdr:col>
      <xdr:colOff>342900</xdr:colOff>
      <xdr:row>67</xdr:row>
      <xdr:rowOff>57150</xdr:rowOff>
    </xdr:from>
    <xdr:to>
      <xdr:col>14</xdr:col>
      <xdr:colOff>1011474</xdr:colOff>
      <xdr:row>67</xdr:row>
      <xdr:rowOff>933450</xdr:rowOff>
    </xdr:to>
    <xdr:pic>
      <xdr:nvPicPr>
        <xdr:cNvPr id="75" name="Imagen 1">
          <a:extLst>
            <a:ext uri="{FF2B5EF4-FFF2-40B4-BE49-F238E27FC236}">
              <a16:creationId xmlns:a16="http://schemas.microsoft.com/office/drawing/2014/main" id="{870FFEB7-A2D6-418E-B7B9-9AED0D423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610975" y="29689425"/>
          <a:ext cx="657144" cy="864870"/>
        </a:xfrm>
        <a:prstGeom prst="rect">
          <a:avLst/>
        </a:prstGeom>
      </xdr:spPr>
    </xdr:pic>
    <xdr:clientData/>
  </xdr:twoCellAnchor>
  <xdr:twoCellAnchor editAs="oneCell">
    <xdr:from>
      <xdr:col>14</xdr:col>
      <xdr:colOff>1295400</xdr:colOff>
      <xdr:row>67</xdr:row>
      <xdr:rowOff>47625</xdr:rowOff>
    </xdr:from>
    <xdr:to>
      <xdr:col>14</xdr:col>
      <xdr:colOff>1828800</xdr:colOff>
      <xdr:row>67</xdr:row>
      <xdr:rowOff>951268</xdr:rowOff>
    </xdr:to>
    <xdr:pic>
      <xdr:nvPicPr>
        <xdr:cNvPr id="76" name="Imagen 4">
          <a:extLst>
            <a:ext uri="{FF2B5EF4-FFF2-40B4-BE49-F238E27FC236}">
              <a16:creationId xmlns:a16="http://schemas.microsoft.com/office/drawing/2014/main" id="{37A7F6F4-835E-4F48-A9CB-3625C3FEF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2563475" y="29679900"/>
          <a:ext cx="533400" cy="903643"/>
        </a:xfrm>
        <a:prstGeom prst="rect">
          <a:avLst/>
        </a:prstGeom>
      </xdr:spPr>
    </xdr:pic>
    <xdr:clientData/>
  </xdr:twoCellAnchor>
  <xdr:twoCellAnchor>
    <xdr:from>
      <xdr:col>12</xdr:col>
      <xdr:colOff>579120</xdr:colOff>
      <xdr:row>70</xdr:row>
      <xdr:rowOff>19050</xdr:rowOff>
    </xdr:from>
    <xdr:to>
      <xdr:col>12</xdr:col>
      <xdr:colOff>864870</xdr:colOff>
      <xdr:row>73</xdr:row>
      <xdr:rowOff>53340</xdr:rowOff>
    </xdr:to>
    <xdr:sp macro="" textlink="">
      <xdr:nvSpPr>
        <xdr:cNvPr id="77" name="Fletxa: cap amunt 76">
          <a:extLst>
            <a:ext uri="{FF2B5EF4-FFF2-40B4-BE49-F238E27FC236}">
              <a16:creationId xmlns:a16="http://schemas.microsoft.com/office/drawing/2014/main" id="{DE5BECCB-84A1-3E76-5DD5-A695E9B0D049}"/>
            </a:ext>
          </a:extLst>
        </xdr:cNvPr>
        <xdr:cNvSpPr/>
      </xdr:nvSpPr>
      <xdr:spPr>
        <a:xfrm>
          <a:off x="12961620" y="30994350"/>
          <a:ext cx="285750" cy="577215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5BD76-0941-4F3C-9E9D-5096AAAD6B59}">
  <dimension ref="A1:O79"/>
  <sheetViews>
    <sheetView tabSelected="1" workbookViewId="0">
      <selection activeCell="K12" sqref="K12"/>
    </sheetView>
  </sheetViews>
  <sheetFormatPr baseColWidth="10" defaultColWidth="8.85546875" defaultRowHeight="15" x14ac:dyDescent="0.25"/>
  <cols>
    <col min="1" max="1" width="19.28515625" style="1" customWidth="1"/>
    <col min="2" max="2" width="15.7109375" style="1" customWidth="1"/>
    <col min="3" max="3" width="13.7109375" style="1" customWidth="1"/>
    <col min="4" max="4" width="15.7109375" style="1" customWidth="1"/>
    <col min="5" max="5" width="13.85546875" style="1" customWidth="1"/>
    <col min="6" max="6" width="15.28515625" style="1" customWidth="1"/>
    <col min="7" max="7" width="11.7109375" style="1" customWidth="1"/>
    <col min="8" max="8" width="12.85546875" style="1" customWidth="1"/>
    <col min="9" max="9" width="13.7109375" style="1" customWidth="1"/>
    <col min="10" max="12" width="16.28515625" style="1" customWidth="1"/>
    <col min="13" max="13" width="22.42578125" style="1" customWidth="1"/>
    <col min="14" max="14" width="22.140625" style="1" customWidth="1"/>
    <col min="15" max="15" width="35.28515625" style="1" customWidth="1"/>
    <col min="16" max="16384" width="8.85546875" style="1"/>
  </cols>
  <sheetData>
    <row r="1" spans="1:15" ht="24" thickBot="1" x14ac:dyDescent="0.4">
      <c r="A1" s="65" t="s">
        <v>106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5" ht="15.6" customHeight="1" x14ac:dyDescent="0.25">
      <c r="A2" s="61" t="s">
        <v>0</v>
      </c>
      <c r="B2" s="61" t="s">
        <v>1</v>
      </c>
      <c r="C2" s="61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61" t="s">
        <v>8</v>
      </c>
      <c r="J2" s="61" t="s">
        <v>96</v>
      </c>
      <c r="K2" s="61" t="s">
        <v>100</v>
      </c>
      <c r="L2" s="61" t="s">
        <v>99</v>
      </c>
      <c r="M2" s="33" t="s">
        <v>103</v>
      </c>
      <c r="N2" s="33" t="s">
        <v>102</v>
      </c>
      <c r="O2" s="66" t="s">
        <v>94</v>
      </c>
    </row>
    <row r="3" spans="1:15" ht="31.5" x14ac:dyDescent="0.25">
      <c r="A3" s="62"/>
      <c r="B3" s="62"/>
      <c r="C3" s="62"/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62"/>
      <c r="J3" s="62"/>
      <c r="K3" s="62"/>
      <c r="L3" s="62"/>
      <c r="M3" s="34"/>
      <c r="N3" s="34"/>
      <c r="O3" s="67"/>
    </row>
    <row r="4" spans="1:15" ht="16.5" thickBot="1" x14ac:dyDescent="0.3">
      <c r="A4" s="63"/>
      <c r="B4" s="63"/>
      <c r="C4" s="63"/>
      <c r="D4" s="5"/>
      <c r="E4" s="5"/>
      <c r="F4" s="5"/>
      <c r="G4" s="5"/>
      <c r="H4" s="5"/>
      <c r="I4" s="63"/>
      <c r="J4" s="63"/>
      <c r="K4" s="62"/>
      <c r="L4" s="62"/>
      <c r="M4" s="34"/>
      <c r="N4" s="34"/>
      <c r="O4" s="67"/>
    </row>
    <row r="5" spans="1:15" ht="31.15" customHeight="1" thickBot="1" x14ac:dyDescent="0.3">
      <c r="A5" s="6" t="s">
        <v>14</v>
      </c>
      <c r="B5" s="7" t="s">
        <v>15</v>
      </c>
      <c r="C5" s="7" t="s">
        <v>16</v>
      </c>
      <c r="D5" s="8">
        <v>4</v>
      </c>
      <c r="E5" s="8"/>
      <c r="F5" s="8"/>
      <c r="G5" s="8"/>
      <c r="H5" s="8"/>
      <c r="I5" s="8"/>
      <c r="J5" s="9" t="s">
        <v>17</v>
      </c>
      <c r="K5" s="10">
        <v>320</v>
      </c>
      <c r="L5" s="10">
        <f>D5*K5</f>
        <v>1280</v>
      </c>
      <c r="M5" s="2"/>
      <c r="N5" s="10">
        <f>D5*M5</f>
        <v>0</v>
      </c>
      <c r="O5" s="28"/>
    </row>
    <row r="6" spans="1:15" ht="15.75" thickBot="1" x14ac:dyDescent="0.3">
      <c r="A6" s="52" t="s">
        <v>18</v>
      </c>
      <c r="B6" s="11" t="s">
        <v>19</v>
      </c>
      <c r="C6" s="11" t="s">
        <v>20</v>
      </c>
      <c r="D6" s="12"/>
      <c r="E6" s="12"/>
      <c r="F6" s="12"/>
      <c r="G6" s="12">
        <v>6</v>
      </c>
      <c r="H6" s="12"/>
      <c r="I6" s="12"/>
      <c r="J6" s="13" t="s">
        <v>21</v>
      </c>
      <c r="K6" s="14">
        <v>130</v>
      </c>
      <c r="L6" s="15">
        <f>G6*K6</f>
        <v>780</v>
      </c>
      <c r="M6" s="2"/>
      <c r="N6" s="29">
        <f>G6*M6</f>
        <v>0</v>
      </c>
      <c r="O6" s="64"/>
    </row>
    <row r="7" spans="1:15" ht="15.75" thickBot="1" x14ac:dyDescent="0.3">
      <c r="A7" s="53"/>
      <c r="B7" s="11" t="s">
        <v>22</v>
      </c>
      <c r="C7" s="11" t="s">
        <v>20</v>
      </c>
      <c r="D7" s="12"/>
      <c r="E7" s="12"/>
      <c r="F7" s="12"/>
      <c r="G7" s="12">
        <v>6</v>
      </c>
      <c r="H7" s="12"/>
      <c r="I7" s="12"/>
      <c r="J7" s="13" t="s">
        <v>21</v>
      </c>
      <c r="K7" s="14">
        <v>130</v>
      </c>
      <c r="L7" s="15">
        <f>G7*K7</f>
        <v>780</v>
      </c>
      <c r="M7" s="2"/>
      <c r="N7" s="29">
        <f>G7*M7</f>
        <v>0</v>
      </c>
      <c r="O7" s="64"/>
    </row>
    <row r="8" spans="1:15" ht="103.9" customHeight="1" thickBot="1" x14ac:dyDescent="0.3">
      <c r="A8" s="54"/>
      <c r="B8" s="11" t="s">
        <v>23</v>
      </c>
      <c r="C8" s="11" t="s">
        <v>24</v>
      </c>
      <c r="D8" s="12"/>
      <c r="E8" s="12"/>
      <c r="F8" s="12"/>
      <c r="G8" s="12"/>
      <c r="H8" s="12">
        <v>4</v>
      </c>
      <c r="I8" s="12"/>
      <c r="J8" s="13" t="s">
        <v>25</v>
      </c>
      <c r="K8" s="15">
        <v>550</v>
      </c>
      <c r="L8" s="16">
        <f>H8*K8</f>
        <v>2200</v>
      </c>
      <c r="M8" s="2"/>
      <c r="N8" s="15">
        <f>H8*M8</f>
        <v>0</v>
      </c>
      <c r="O8" s="30"/>
    </row>
    <row r="9" spans="1:15" ht="48.75" thickBot="1" x14ac:dyDescent="0.3">
      <c r="A9" s="17" t="s">
        <v>26</v>
      </c>
      <c r="B9" s="11" t="s">
        <v>19</v>
      </c>
      <c r="C9" s="11" t="s">
        <v>16</v>
      </c>
      <c r="D9" s="12">
        <v>4</v>
      </c>
      <c r="E9" s="12"/>
      <c r="F9" s="12"/>
      <c r="G9" s="12"/>
      <c r="H9" s="12"/>
      <c r="I9" s="12"/>
      <c r="J9" s="13" t="s">
        <v>17</v>
      </c>
      <c r="K9" s="14">
        <v>320</v>
      </c>
      <c r="L9" s="15">
        <f>D9*K9</f>
        <v>1280</v>
      </c>
      <c r="M9" s="2"/>
      <c r="N9" s="15">
        <f>D9*M9</f>
        <v>0</v>
      </c>
      <c r="O9" s="30"/>
    </row>
    <row r="10" spans="1:15" ht="15.75" thickBot="1" x14ac:dyDescent="0.3">
      <c r="A10" s="52" t="s">
        <v>27</v>
      </c>
      <c r="B10" s="11" t="s">
        <v>19</v>
      </c>
      <c r="C10" s="11" t="s">
        <v>28</v>
      </c>
      <c r="D10" s="12"/>
      <c r="E10" s="12"/>
      <c r="F10" s="12">
        <v>7</v>
      </c>
      <c r="G10" s="12"/>
      <c r="H10" s="12"/>
      <c r="I10" s="12"/>
      <c r="J10" s="13" t="s">
        <v>95</v>
      </c>
      <c r="K10" s="15">
        <v>130</v>
      </c>
      <c r="L10" s="16">
        <f>F10*K10</f>
        <v>910</v>
      </c>
      <c r="M10" s="2"/>
      <c r="N10" s="15">
        <f>F10*M10</f>
        <v>0</v>
      </c>
      <c r="O10" s="58"/>
    </row>
    <row r="11" spans="1:15" ht="27.6" customHeight="1" thickBot="1" x14ac:dyDescent="0.3">
      <c r="A11" s="54"/>
      <c r="B11" s="11" t="s">
        <v>22</v>
      </c>
      <c r="C11" s="11" t="s">
        <v>29</v>
      </c>
      <c r="D11" s="12"/>
      <c r="E11" s="12"/>
      <c r="F11" s="12">
        <v>7</v>
      </c>
      <c r="G11" s="12"/>
      <c r="H11" s="12"/>
      <c r="I11" s="12"/>
      <c r="J11" s="13" t="s">
        <v>95</v>
      </c>
      <c r="K11" s="15">
        <v>130</v>
      </c>
      <c r="L11" s="15">
        <f>F11*K11</f>
        <v>910</v>
      </c>
      <c r="M11" s="2"/>
      <c r="N11" s="15">
        <f>F11*M11</f>
        <v>0</v>
      </c>
      <c r="O11" s="59"/>
    </row>
    <row r="12" spans="1:15" ht="34.9" customHeight="1" thickBot="1" x14ac:dyDescent="0.3">
      <c r="A12" s="17" t="s">
        <v>30</v>
      </c>
      <c r="B12" s="11"/>
      <c r="C12" s="11"/>
      <c r="D12" s="12"/>
      <c r="E12" s="12"/>
      <c r="F12" s="12"/>
      <c r="G12" s="12">
        <v>30</v>
      </c>
      <c r="H12" s="12"/>
      <c r="I12" s="12"/>
      <c r="J12" s="13" t="s">
        <v>95</v>
      </c>
      <c r="K12" s="15">
        <v>130</v>
      </c>
      <c r="L12" s="15">
        <f>G12*K12</f>
        <v>3900</v>
      </c>
      <c r="M12" s="2"/>
      <c r="N12" s="15">
        <f>G12*M12</f>
        <v>0</v>
      </c>
      <c r="O12" s="30"/>
    </row>
    <row r="13" spans="1:15" ht="37.9" customHeight="1" thickBot="1" x14ac:dyDescent="0.3">
      <c r="A13" s="52" t="s">
        <v>31</v>
      </c>
      <c r="B13" s="11" t="s">
        <v>19</v>
      </c>
      <c r="C13" s="11" t="s">
        <v>32</v>
      </c>
      <c r="D13" s="12"/>
      <c r="E13" s="12"/>
      <c r="F13" s="12">
        <v>5</v>
      </c>
      <c r="G13" s="12"/>
      <c r="H13" s="12"/>
      <c r="I13" s="12"/>
      <c r="J13" s="13" t="s">
        <v>95</v>
      </c>
      <c r="K13" s="15">
        <v>130</v>
      </c>
      <c r="L13" s="15">
        <f>F13*K13</f>
        <v>650</v>
      </c>
      <c r="M13" s="2"/>
      <c r="N13" s="15">
        <f>F13*M13</f>
        <v>0</v>
      </c>
      <c r="O13" s="58"/>
    </row>
    <row r="14" spans="1:15" ht="43.9" customHeight="1" thickBot="1" x14ac:dyDescent="0.3">
      <c r="A14" s="54"/>
      <c r="B14" s="11" t="s">
        <v>22</v>
      </c>
      <c r="C14" s="11" t="s">
        <v>32</v>
      </c>
      <c r="D14" s="12"/>
      <c r="E14" s="12"/>
      <c r="F14" s="12">
        <v>4</v>
      </c>
      <c r="G14" s="12"/>
      <c r="H14" s="12"/>
      <c r="I14" s="12"/>
      <c r="J14" s="13" t="s">
        <v>95</v>
      </c>
      <c r="K14" s="15">
        <v>130</v>
      </c>
      <c r="L14" s="15">
        <f>F14*K14</f>
        <v>520</v>
      </c>
      <c r="M14" s="2"/>
      <c r="N14" s="15">
        <f>F14*M14</f>
        <v>0</v>
      </c>
      <c r="O14" s="59"/>
    </row>
    <row r="15" spans="1:15" ht="31.9" customHeight="1" thickBot="1" x14ac:dyDescent="0.3">
      <c r="A15" s="52" t="s">
        <v>33</v>
      </c>
      <c r="B15" s="11" t="s">
        <v>19</v>
      </c>
      <c r="C15" s="11" t="s">
        <v>16</v>
      </c>
      <c r="D15" s="12">
        <v>2</v>
      </c>
      <c r="E15" s="12"/>
      <c r="F15" s="12"/>
      <c r="G15" s="12"/>
      <c r="H15" s="12"/>
      <c r="I15" s="12"/>
      <c r="J15" s="13" t="s">
        <v>34</v>
      </c>
      <c r="K15" s="15">
        <v>315</v>
      </c>
      <c r="L15" s="15">
        <f>D15*K15</f>
        <v>630</v>
      </c>
      <c r="M15" s="2"/>
      <c r="N15" s="15">
        <f>D15*M15</f>
        <v>0</v>
      </c>
      <c r="O15" s="58"/>
    </row>
    <row r="16" spans="1:15" ht="33.6" customHeight="1" thickBot="1" x14ac:dyDescent="0.3">
      <c r="A16" s="53"/>
      <c r="B16" s="11" t="s">
        <v>22</v>
      </c>
      <c r="C16" s="11" t="s">
        <v>16</v>
      </c>
      <c r="D16" s="12">
        <v>2</v>
      </c>
      <c r="E16" s="12"/>
      <c r="F16" s="12"/>
      <c r="G16" s="12"/>
      <c r="H16" s="12"/>
      <c r="I16" s="12"/>
      <c r="J16" s="13" t="s">
        <v>34</v>
      </c>
      <c r="K16" s="15">
        <v>315</v>
      </c>
      <c r="L16" s="15">
        <f>D16*K16</f>
        <v>630</v>
      </c>
      <c r="M16" s="2"/>
      <c r="N16" s="15">
        <f>D16*M16</f>
        <v>0</v>
      </c>
      <c r="O16" s="59"/>
    </row>
    <row r="17" spans="1:15" ht="15.75" thickBot="1" x14ac:dyDescent="0.3">
      <c r="A17" s="53"/>
      <c r="B17" s="11" t="s">
        <v>35</v>
      </c>
      <c r="C17" s="11" t="s">
        <v>36</v>
      </c>
      <c r="D17" s="18"/>
      <c r="E17" s="12">
        <v>2</v>
      </c>
      <c r="F17" s="18"/>
      <c r="G17" s="18"/>
      <c r="H17" s="18"/>
      <c r="I17" s="12"/>
      <c r="J17" s="13" t="s">
        <v>37</v>
      </c>
      <c r="K17" s="15">
        <v>205</v>
      </c>
      <c r="L17" s="15">
        <f>E17*K17</f>
        <v>410</v>
      </c>
      <c r="M17" s="2"/>
      <c r="N17" s="15">
        <f>E17*M17</f>
        <v>0</v>
      </c>
      <c r="O17" s="58"/>
    </row>
    <row r="18" spans="1:15" ht="15.75" thickBot="1" x14ac:dyDescent="0.3">
      <c r="A18" s="53"/>
      <c r="B18" s="11" t="s">
        <v>38</v>
      </c>
      <c r="C18" s="11" t="s">
        <v>36</v>
      </c>
      <c r="D18" s="18"/>
      <c r="E18" s="12">
        <v>2</v>
      </c>
      <c r="F18" s="18"/>
      <c r="G18" s="18"/>
      <c r="H18" s="18"/>
      <c r="I18" s="12"/>
      <c r="J18" s="13" t="s">
        <v>37</v>
      </c>
      <c r="K18" s="15">
        <v>205</v>
      </c>
      <c r="L18" s="15">
        <f t="shared" ref="L18:L22" si="0">E18*K18</f>
        <v>410</v>
      </c>
      <c r="M18" s="2"/>
      <c r="N18" s="15">
        <f t="shared" ref="N18:N22" si="1">E18*M18</f>
        <v>0</v>
      </c>
      <c r="O18" s="60"/>
    </row>
    <row r="19" spans="1:15" ht="15.75" thickBot="1" x14ac:dyDescent="0.3">
      <c r="A19" s="53"/>
      <c r="B19" s="11" t="s">
        <v>39</v>
      </c>
      <c r="C19" s="11" t="s">
        <v>36</v>
      </c>
      <c r="D19" s="12"/>
      <c r="E19" s="12">
        <v>2</v>
      </c>
      <c r="F19" s="18"/>
      <c r="G19" s="18"/>
      <c r="H19" s="18"/>
      <c r="I19" s="12"/>
      <c r="J19" s="13" t="s">
        <v>37</v>
      </c>
      <c r="K19" s="15">
        <v>205</v>
      </c>
      <c r="L19" s="15">
        <f t="shared" si="0"/>
        <v>410</v>
      </c>
      <c r="M19" s="2"/>
      <c r="N19" s="15">
        <f t="shared" si="1"/>
        <v>0</v>
      </c>
      <c r="O19" s="60"/>
    </row>
    <row r="20" spans="1:15" ht="15.75" thickBot="1" x14ac:dyDescent="0.3">
      <c r="A20" s="53"/>
      <c r="B20" s="11" t="s">
        <v>40</v>
      </c>
      <c r="C20" s="11" t="s">
        <v>36</v>
      </c>
      <c r="D20" s="12"/>
      <c r="E20" s="12">
        <v>2</v>
      </c>
      <c r="F20" s="18"/>
      <c r="G20" s="18"/>
      <c r="H20" s="18"/>
      <c r="I20" s="12"/>
      <c r="J20" s="13" t="s">
        <v>37</v>
      </c>
      <c r="K20" s="15">
        <v>205</v>
      </c>
      <c r="L20" s="15">
        <f t="shared" si="0"/>
        <v>410</v>
      </c>
      <c r="M20" s="2"/>
      <c r="N20" s="15">
        <f t="shared" si="1"/>
        <v>0</v>
      </c>
      <c r="O20" s="60"/>
    </row>
    <row r="21" spans="1:15" ht="15.75" thickBot="1" x14ac:dyDescent="0.3">
      <c r="A21" s="54"/>
      <c r="B21" s="11" t="s">
        <v>40</v>
      </c>
      <c r="C21" s="11" t="s">
        <v>36</v>
      </c>
      <c r="D21" s="12"/>
      <c r="E21" s="12">
        <v>2</v>
      </c>
      <c r="F21" s="18"/>
      <c r="G21" s="18"/>
      <c r="H21" s="18"/>
      <c r="I21" s="12"/>
      <c r="J21" s="13" t="s">
        <v>37</v>
      </c>
      <c r="K21" s="15">
        <v>205</v>
      </c>
      <c r="L21" s="15">
        <f t="shared" si="0"/>
        <v>410</v>
      </c>
      <c r="M21" s="2"/>
      <c r="N21" s="15">
        <f t="shared" si="1"/>
        <v>0</v>
      </c>
      <c r="O21" s="59"/>
    </row>
    <row r="22" spans="1:15" ht="61.15" customHeight="1" thickBot="1" x14ac:dyDescent="0.3">
      <c r="A22" s="17" t="s">
        <v>41</v>
      </c>
      <c r="B22" s="11"/>
      <c r="C22" s="11" t="s">
        <v>36</v>
      </c>
      <c r="D22" s="12"/>
      <c r="E22" s="12">
        <v>20</v>
      </c>
      <c r="F22" s="12"/>
      <c r="G22" s="12"/>
      <c r="H22" s="12"/>
      <c r="I22" s="12"/>
      <c r="J22" s="13" t="s">
        <v>37</v>
      </c>
      <c r="K22" s="15">
        <v>205</v>
      </c>
      <c r="L22" s="15">
        <f t="shared" si="0"/>
        <v>4100</v>
      </c>
      <c r="M22" s="2"/>
      <c r="N22" s="15">
        <f t="shared" si="1"/>
        <v>0</v>
      </c>
      <c r="O22" s="30"/>
    </row>
    <row r="23" spans="1:15" ht="56.45" customHeight="1" thickBot="1" x14ac:dyDescent="0.3">
      <c r="A23" s="52" t="s">
        <v>42</v>
      </c>
      <c r="B23" s="11" t="s">
        <v>43</v>
      </c>
      <c r="C23" s="11" t="s">
        <v>44</v>
      </c>
      <c r="D23" s="12"/>
      <c r="E23" s="12"/>
      <c r="F23" s="12"/>
      <c r="G23" s="12"/>
      <c r="H23" s="12">
        <v>10</v>
      </c>
      <c r="I23" s="12"/>
      <c r="J23" s="13" t="s">
        <v>37</v>
      </c>
      <c r="K23" s="15">
        <v>205</v>
      </c>
      <c r="L23" s="15">
        <f>H23*K23</f>
        <v>2050</v>
      </c>
      <c r="M23" s="2"/>
      <c r="N23" s="15">
        <f>H23*M23</f>
        <v>0</v>
      </c>
      <c r="O23" s="30"/>
    </row>
    <row r="24" spans="1:15" ht="66.599999999999994" customHeight="1" thickBot="1" x14ac:dyDescent="0.3">
      <c r="A24" s="53"/>
      <c r="B24" s="11" t="s">
        <v>45</v>
      </c>
      <c r="C24" s="11" t="s">
        <v>36</v>
      </c>
      <c r="D24" s="12"/>
      <c r="E24" s="12">
        <v>6</v>
      </c>
      <c r="F24" s="12"/>
      <c r="G24" s="12"/>
      <c r="H24" s="12"/>
      <c r="I24" s="12"/>
      <c r="J24" s="13" t="s">
        <v>37</v>
      </c>
      <c r="K24" s="15">
        <v>205</v>
      </c>
      <c r="L24" s="15">
        <f>E24*K24</f>
        <v>1230</v>
      </c>
      <c r="M24" s="2"/>
      <c r="N24" s="15">
        <f>E24*M24</f>
        <v>0</v>
      </c>
      <c r="O24" s="58"/>
    </row>
    <row r="25" spans="1:15" ht="52.9" customHeight="1" thickBot="1" x14ac:dyDescent="0.3">
      <c r="A25" s="54"/>
      <c r="B25" s="11" t="s">
        <v>46</v>
      </c>
      <c r="C25" s="11" t="s">
        <v>36</v>
      </c>
      <c r="D25" s="12"/>
      <c r="E25" s="12">
        <v>4</v>
      </c>
      <c r="F25" s="12"/>
      <c r="G25" s="12"/>
      <c r="H25" s="12"/>
      <c r="I25" s="12"/>
      <c r="J25" s="13" t="s">
        <v>37</v>
      </c>
      <c r="K25" s="15">
        <v>205</v>
      </c>
      <c r="L25" s="15">
        <f>E25*K25</f>
        <v>820</v>
      </c>
      <c r="M25" s="2"/>
      <c r="N25" s="15">
        <f>E25*M25</f>
        <v>0</v>
      </c>
      <c r="O25" s="59"/>
    </row>
    <row r="26" spans="1:15" ht="27" customHeight="1" thickBot="1" x14ac:dyDescent="0.3">
      <c r="A26" s="52" t="s">
        <v>47</v>
      </c>
      <c r="B26" s="11" t="s">
        <v>19</v>
      </c>
      <c r="C26" s="11" t="s">
        <v>48</v>
      </c>
      <c r="D26" s="12">
        <v>4</v>
      </c>
      <c r="E26" s="12"/>
      <c r="F26" s="12"/>
      <c r="G26" s="12"/>
      <c r="H26" s="12"/>
      <c r="I26" s="12"/>
      <c r="J26" s="13" t="s">
        <v>49</v>
      </c>
      <c r="K26" s="15">
        <v>490</v>
      </c>
      <c r="L26" s="15">
        <f>D26*K26</f>
        <v>1960</v>
      </c>
      <c r="M26" s="2"/>
      <c r="N26" s="15">
        <f>D26*M26</f>
        <v>0</v>
      </c>
      <c r="O26" s="58"/>
    </row>
    <row r="27" spans="1:15" ht="48.6" customHeight="1" thickBot="1" x14ac:dyDescent="0.3">
      <c r="A27" s="53"/>
      <c r="B27" s="11" t="s">
        <v>22</v>
      </c>
      <c r="C27" s="19" t="s">
        <v>48</v>
      </c>
      <c r="D27" s="12">
        <v>4</v>
      </c>
      <c r="E27" s="12"/>
      <c r="F27" s="12"/>
      <c r="G27" s="12"/>
      <c r="H27" s="12"/>
      <c r="I27" s="12"/>
      <c r="J27" s="13" t="s">
        <v>49</v>
      </c>
      <c r="K27" s="15">
        <v>490</v>
      </c>
      <c r="L27" s="15">
        <f t="shared" ref="L27:L28" si="2">D27*K27</f>
        <v>1960</v>
      </c>
      <c r="M27" s="2"/>
      <c r="N27" s="15">
        <f t="shared" ref="N27:N28" si="3">D27*M27</f>
        <v>0</v>
      </c>
      <c r="O27" s="60"/>
    </row>
    <row r="28" spans="1:15" ht="48" customHeight="1" thickBot="1" x14ac:dyDescent="0.3">
      <c r="A28" s="54"/>
      <c r="B28" s="11" t="s">
        <v>35</v>
      </c>
      <c r="C28" s="11" t="s">
        <v>48</v>
      </c>
      <c r="D28" s="12">
        <v>4</v>
      </c>
      <c r="E28" s="12"/>
      <c r="F28" s="12"/>
      <c r="G28" s="12"/>
      <c r="H28" s="12"/>
      <c r="I28" s="12"/>
      <c r="J28" s="13" t="s">
        <v>49</v>
      </c>
      <c r="K28" s="15">
        <v>490</v>
      </c>
      <c r="L28" s="15">
        <f t="shared" si="2"/>
        <v>1960</v>
      </c>
      <c r="M28" s="2"/>
      <c r="N28" s="15">
        <f t="shared" si="3"/>
        <v>0</v>
      </c>
      <c r="O28" s="59"/>
    </row>
    <row r="29" spans="1:15" ht="27.6" customHeight="1" thickBot="1" x14ac:dyDescent="0.3">
      <c r="A29" s="17" t="s">
        <v>50</v>
      </c>
      <c r="B29" s="11" t="s">
        <v>19</v>
      </c>
      <c r="C29" s="11" t="s">
        <v>20</v>
      </c>
      <c r="D29" s="12"/>
      <c r="E29" s="12"/>
      <c r="F29" s="12"/>
      <c r="G29" s="12">
        <v>14</v>
      </c>
      <c r="H29" s="12"/>
      <c r="I29" s="12"/>
      <c r="J29" s="13" t="s">
        <v>21</v>
      </c>
      <c r="K29" s="15">
        <v>130</v>
      </c>
      <c r="L29" s="15">
        <f>G29*K29</f>
        <v>1820</v>
      </c>
      <c r="M29" s="2"/>
      <c r="N29" s="15">
        <f>G29*M29</f>
        <v>0</v>
      </c>
      <c r="O29" s="58"/>
    </row>
    <row r="30" spans="1:15" ht="15.75" thickBot="1" x14ac:dyDescent="0.3">
      <c r="A30" s="17" t="s">
        <v>51</v>
      </c>
      <c r="B30" s="11"/>
      <c r="C30" s="11" t="s">
        <v>20</v>
      </c>
      <c r="D30" s="12"/>
      <c r="E30" s="12"/>
      <c r="F30" s="12"/>
      <c r="G30" s="12">
        <v>14</v>
      </c>
      <c r="H30" s="12"/>
      <c r="I30" s="12"/>
      <c r="J30" s="13" t="s">
        <v>21</v>
      </c>
      <c r="K30" s="15">
        <v>130</v>
      </c>
      <c r="L30" s="15">
        <f>G30*K30</f>
        <v>1820</v>
      </c>
      <c r="M30" s="2"/>
      <c r="N30" s="15">
        <f>G30*M30</f>
        <v>0</v>
      </c>
      <c r="O30" s="59"/>
    </row>
    <row r="31" spans="1:15" ht="67.150000000000006" customHeight="1" thickBot="1" x14ac:dyDescent="0.3">
      <c r="A31" s="17" t="s">
        <v>52</v>
      </c>
      <c r="B31" s="11" t="s">
        <v>45</v>
      </c>
      <c r="C31" s="11" t="s">
        <v>36</v>
      </c>
      <c r="D31" s="12"/>
      <c r="E31" s="12">
        <v>3</v>
      </c>
      <c r="F31" s="12"/>
      <c r="G31" s="12"/>
      <c r="H31" s="12"/>
      <c r="I31" s="12"/>
      <c r="J31" s="13" t="s">
        <v>37</v>
      </c>
      <c r="K31" s="15">
        <v>205</v>
      </c>
      <c r="L31" s="15">
        <f>E31*K31</f>
        <v>615</v>
      </c>
      <c r="M31" s="2"/>
      <c r="N31" s="15">
        <f>E31*M31</f>
        <v>0</v>
      </c>
      <c r="O31" s="30"/>
    </row>
    <row r="32" spans="1:15" ht="55.15" customHeight="1" thickBot="1" x14ac:dyDescent="0.3">
      <c r="A32" s="17" t="s">
        <v>53</v>
      </c>
      <c r="B32" s="11"/>
      <c r="C32" s="11" t="s">
        <v>16</v>
      </c>
      <c r="D32" s="12"/>
      <c r="E32" s="12">
        <v>1</v>
      </c>
      <c r="F32" s="12"/>
      <c r="G32" s="12"/>
      <c r="H32" s="12"/>
      <c r="I32" s="12"/>
      <c r="J32" s="13" t="s">
        <v>37</v>
      </c>
      <c r="K32" s="15">
        <v>205</v>
      </c>
      <c r="L32" s="15">
        <f>E32*K32</f>
        <v>205</v>
      </c>
      <c r="M32" s="2"/>
      <c r="N32" s="15">
        <f>E32*M32</f>
        <v>0</v>
      </c>
      <c r="O32" s="30"/>
    </row>
    <row r="33" spans="1:15" ht="27.6" customHeight="1" thickBot="1" x14ac:dyDescent="0.3">
      <c r="A33" s="17" t="s">
        <v>54</v>
      </c>
      <c r="B33" s="11"/>
      <c r="C33" s="11" t="s">
        <v>20</v>
      </c>
      <c r="D33" s="12"/>
      <c r="E33" s="12"/>
      <c r="F33" s="12"/>
      <c r="G33" s="12">
        <v>10</v>
      </c>
      <c r="H33" s="12"/>
      <c r="I33" s="12"/>
      <c r="J33" s="13" t="s">
        <v>21</v>
      </c>
      <c r="K33" s="15">
        <v>130</v>
      </c>
      <c r="L33" s="15">
        <f>G33*K33</f>
        <v>1300</v>
      </c>
      <c r="M33" s="2"/>
      <c r="N33" s="15">
        <f>G33*M33</f>
        <v>0</v>
      </c>
      <c r="O33" s="58"/>
    </row>
    <row r="34" spans="1:15" ht="22.15" customHeight="1" thickBot="1" x14ac:dyDescent="0.3">
      <c r="A34" s="6" t="s">
        <v>55</v>
      </c>
      <c r="B34" s="7"/>
      <c r="C34" s="7" t="s">
        <v>20</v>
      </c>
      <c r="D34" s="8"/>
      <c r="E34" s="8"/>
      <c r="F34" s="8"/>
      <c r="G34" s="8">
        <v>7</v>
      </c>
      <c r="H34" s="8"/>
      <c r="I34" s="8"/>
      <c r="J34" s="9" t="s">
        <v>21</v>
      </c>
      <c r="K34" s="15">
        <v>130</v>
      </c>
      <c r="L34" s="15">
        <f>G34*K34</f>
        <v>910</v>
      </c>
      <c r="M34" s="2"/>
      <c r="N34" s="15">
        <f>G34*M34</f>
        <v>0</v>
      </c>
      <c r="O34" s="59"/>
    </row>
    <row r="35" spans="1:15" ht="63" customHeight="1" thickBot="1" x14ac:dyDescent="0.3">
      <c r="A35" s="49" t="s">
        <v>56</v>
      </c>
      <c r="B35" s="7" t="s">
        <v>45</v>
      </c>
      <c r="C35" s="7" t="s">
        <v>36</v>
      </c>
      <c r="D35" s="8"/>
      <c r="E35" s="8">
        <v>3</v>
      </c>
      <c r="F35" s="8"/>
      <c r="G35" s="8"/>
      <c r="H35" s="8"/>
      <c r="I35" s="8"/>
      <c r="J35" s="9" t="s">
        <v>37</v>
      </c>
      <c r="K35" s="15">
        <v>205</v>
      </c>
      <c r="L35" s="15">
        <f>E35*K35</f>
        <v>615</v>
      </c>
      <c r="M35" s="2"/>
      <c r="N35" s="15">
        <f>E35*M35</f>
        <v>0</v>
      </c>
      <c r="O35" s="30"/>
    </row>
    <row r="36" spans="1:15" ht="45" customHeight="1" thickBot="1" x14ac:dyDescent="0.3">
      <c r="A36" s="51"/>
      <c r="B36" s="7"/>
      <c r="C36" s="7" t="s">
        <v>36</v>
      </c>
      <c r="D36" s="8"/>
      <c r="E36" s="8">
        <v>10</v>
      </c>
      <c r="F36" s="8"/>
      <c r="G36" s="8"/>
      <c r="H36" s="8"/>
      <c r="I36" s="8"/>
      <c r="J36" s="13" t="s">
        <v>95</v>
      </c>
      <c r="K36" s="15">
        <v>130</v>
      </c>
      <c r="L36" s="15">
        <f>E36*K36</f>
        <v>1300</v>
      </c>
      <c r="M36" s="2"/>
      <c r="N36" s="15">
        <f>E36*M36</f>
        <v>0</v>
      </c>
      <c r="O36" s="30"/>
    </row>
    <row r="37" spans="1:15" ht="55.9" customHeight="1" thickBot="1" x14ac:dyDescent="0.3">
      <c r="A37" s="6" t="s">
        <v>57</v>
      </c>
      <c r="B37" s="7"/>
      <c r="C37" s="7" t="s">
        <v>32</v>
      </c>
      <c r="D37" s="8"/>
      <c r="E37" s="8"/>
      <c r="F37" s="8">
        <v>20</v>
      </c>
      <c r="G37" s="8"/>
      <c r="H37" s="8"/>
      <c r="I37" s="8"/>
      <c r="J37" s="9" t="s">
        <v>21</v>
      </c>
      <c r="K37" s="15">
        <v>130</v>
      </c>
      <c r="L37" s="15">
        <f>F37*K37</f>
        <v>2600</v>
      </c>
      <c r="M37" s="2"/>
      <c r="N37" s="15">
        <f>F37*M37</f>
        <v>0</v>
      </c>
      <c r="O37" s="30"/>
    </row>
    <row r="38" spans="1:15" ht="26.45" customHeight="1" thickBot="1" x14ac:dyDescent="0.3">
      <c r="A38" s="49" t="s">
        <v>58</v>
      </c>
      <c r="B38" s="7" t="s">
        <v>19</v>
      </c>
      <c r="C38" s="7" t="s">
        <v>36</v>
      </c>
      <c r="D38" s="8"/>
      <c r="E38" s="8">
        <v>4</v>
      </c>
      <c r="F38" s="8"/>
      <c r="G38" s="8"/>
      <c r="H38" s="8"/>
      <c r="I38" s="8"/>
      <c r="J38" s="9" t="s">
        <v>37</v>
      </c>
      <c r="K38" s="15">
        <v>205</v>
      </c>
      <c r="L38" s="15">
        <f>E38*K38</f>
        <v>820</v>
      </c>
      <c r="M38" s="2"/>
      <c r="N38" s="15">
        <f>E39*M39</f>
        <v>0</v>
      </c>
      <c r="O38" s="58"/>
    </row>
    <row r="39" spans="1:15" ht="32.450000000000003" customHeight="1" thickBot="1" x14ac:dyDescent="0.3">
      <c r="A39" s="50"/>
      <c r="B39" s="7" t="s">
        <v>22</v>
      </c>
      <c r="C39" s="7" t="s">
        <v>36</v>
      </c>
      <c r="D39" s="8"/>
      <c r="E39" s="8">
        <v>4</v>
      </c>
      <c r="F39" s="8"/>
      <c r="G39" s="8"/>
      <c r="H39" s="8"/>
      <c r="I39" s="8"/>
      <c r="J39" s="9" t="s">
        <v>37</v>
      </c>
      <c r="K39" s="15">
        <v>205</v>
      </c>
      <c r="L39" s="15">
        <f t="shared" ref="L39:L43" si="4">E39*K39</f>
        <v>820</v>
      </c>
      <c r="M39" s="2"/>
      <c r="N39" s="15">
        <f t="shared" ref="N39:N43" si="5">E40*M40</f>
        <v>0</v>
      </c>
      <c r="O39" s="60"/>
    </row>
    <row r="40" spans="1:15" ht="36" customHeight="1" thickBot="1" x14ac:dyDescent="0.3">
      <c r="A40" s="51"/>
      <c r="B40" s="7" t="s">
        <v>35</v>
      </c>
      <c r="C40" s="7" t="s">
        <v>36</v>
      </c>
      <c r="D40" s="8"/>
      <c r="E40" s="8">
        <v>3</v>
      </c>
      <c r="F40" s="8"/>
      <c r="G40" s="8"/>
      <c r="H40" s="8"/>
      <c r="I40" s="8"/>
      <c r="J40" s="9" t="s">
        <v>37</v>
      </c>
      <c r="K40" s="15">
        <v>205</v>
      </c>
      <c r="L40" s="15">
        <f t="shared" si="4"/>
        <v>615</v>
      </c>
      <c r="M40" s="2"/>
      <c r="N40" s="15">
        <f t="shared" si="5"/>
        <v>0</v>
      </c>
      <c r="O40" s="59"/>
    </row>
    <row r="41" spans="1:15" ht="70.150000000000006" customHeight="1" thickBot="1" x14ac:dyDescent="0.3">
      <c r="A41" s="6" t="s">
        <v>59</v>
      </c>
      <c r="B41" s="7"/>
      <c r="C41" s="7" t="s">
        <v>36</v>
      </c>
      <c r="D41" s="8"/>
      <c r="E41" s="8">
        <v>8</v>
      </c>
      <c r="F41" s="8"/>
      <c r="G41" s="8"/>
      <c r="H41" s="8"/>
      <c r="I41" s="8"/>
      <c r="J41" s="9" t="s">
        <v>37</v>
      </c>
      <c r="K41" s="15">
        <v>205</v>
      </c>
      <c r="L41" s="15">
        <f t="shared" si="4"/>
        <v>1640</v>
      </c>
      <c r="M41" s="2"/>
      <c r="N41" s="15">
        <f t="shared" si="5"/>
        <v>0</v>
      </c>
      <c r="O41" s="30"/>
    </row>
    <row r="42" spans="1:15" ht="44.45" customHeight="1" thickBot="1" x14ac:dyDescent="0.3">
      <c r="A42" s="6" t="s">
        <v>60</v>
      </c>
      <c r="B42" s="7"/>
      <c r="C42" s="7" t="s">
        <v>36</v>
      </c>
      <c r="D42" s="8"/>
      <c r="E42" s="8">
        <v>3</v>
      </c>
      <c r="F42" s="8"/>
      <c r="G42" s="8"/>
      <c r="H42" s="8"/>
      <c r="I42" s="8"/>
      <c r="J42" s="9" t="s">
        <v>37</v>
      </c>
      <c r="K42" s="15">
        <v>205</v>
      </c>
      <c r="L42" s="15">
        <f t="shared" si="4"/>
        <v>615</v>
      </c>
      <c r="M42" s="2"/>
      <c r="N42" s="15">
        <f t="shared" si="5"/>
        <v>0</v>
      </c>
      <c r="O42" s="30"/>
    </row>
    <row r="43" spans="1:15" ht="79.150000000000006" customHeight="1" thickBot="1" x14ac:dyDescent="0.3">
      <c r="A43" s="6" t="s">
        <v>61</v>
      </c>
      <c r="B43" s="7"/>
      <c r="C43" s="7" t="s">
        <v>36</v>
      </c>
      <c r="D43" s="8"/>
      <c r="E43" s="8">
        <v>25</v>
      </c>
      <c r="F43" s="8"/>
      <c r="G43" s="8"/>
      <c r="H43" s="8"/>
      <c r="I43" s="8"/>
      <c r="J43" s="9" t="s">
        <v>21</v>
      </c>
      <c r="K43" s="15">
        <v>130</v>
      </c>
      <c r="L43" s="15">
        <f t="shared" si="4"/>
        <v>3250</v>
      </c>
      <c r="M43" s="2"/>
      <c r="N43" s="15">
        <f t="shared" si="5"/>
        <v>0</v>
      </c>
      <c r="O43" s="30"/>
    </row>
    <row r="44" spans="1:15" ht="67.150000000000006" customHeight="1" thickBot="1" x14ac:dyDescent="0.3">
      <c r="A44" s="6" t="s">
        <v>62</v>
      </c>
      <c r="B44" s="7"/>
      <c r="C44" s="7" t="s">
        <v>32</v>
      </c>
      <c r="D44" s="8"/>
      <c r="E44" s="8"/>
      <c r="F44" s="8"/>
      <c r="G44" s="8">
        <v>10</v>
      </c>
      <c r="H44" s="8"/>
      <c r="I44" s="8"/>
      <c r="J44" s="9" t="s">
        <v>21</v>
      </c>
      <c r="K44" s="15">
        <v>130</v>
      </c>
      <c r="L44" s="15">
        <f>G44*K44</f>
        <v>1300</v>
      </c>
      <c r="M44" s="2"/>
      <c r="N44" s="15">
        <f>G44*M44</f>
        <v>0</v>
      </c>
      <c r="O44" s="30"/>
    </row>
    <row r="45" spans="1:15" ht="70.900000000000006" customHeight="1" thickBot="1" x14ac:dyDescent="0.3">
      <c r="A45" s="6" t="s">
        <v>63</v>
      </c>
      <c r="B45" s="7"/>
      <c r="C45" s="7" t="s">
        <v>36</v>
      </c>
      <c r="D45" s="8"/>
      <c r="E45" s="8">
        <v>4</v>
      </c>
      <c r="F45" s="8"/>
      <c r="G45" s="8"/>
      <c r="H45" s="8"/>
      <c r="I45" s="8"/>
      <c r="J45" s="9" t="s">
        <v>37</v>
      </c>
      <c r="K45" s="15">
        <v>205</v>
      </c>
      <c r="L45" s="15">
        <f>E45*K45</f>
        <v>820</v>
      </c>
      <c r="M45" s="2"/>
      <c r="N45" s="15">
        <f>E45*M45</f>
        <v>0</v>
      </c>
      <c r="O45" s="30"/>
    </row>
    <row r="46" spans="1:15" ht="69" customHeight="1" thickBot="1" x14ac:dyDescent="0.3">
      <c r="A46" s="6" t="s">
        <v>64</v>
      </c>
      <c r="B46" s="7"/>
      <c r="C46" s="7" t="s">
        <v>36</v>
      </c>
      <c r="D46" s="8"/>
      <c r="E46" s="8">
        <v>4</v>
      </c>
      <c r="F46" s="8"/>
      <c r="G46" s="8"/>
      <c r="H46" s="8"/>
      <c r="I46" s="8"/>
      <c r="J46" s="9" t="s">
        <v>37</v>
      </c>
      <c r="K46" s="15">
        <v>205</v>
      </c>
      <c r="L46" s="15">
        <f>E46*K46</f>
        <v>820</v>
      </c>
      <c r="M46" s="2"/>
      <c r="N46" s="15">
        <f>E46*M46</f>
        <v>0</v>
      </c>
      <c r="O46" s="30"/>
    </row>
    <row r="47" spans="1:15" ht="64.900000000000006" customHeight="1" thickBot="1" x14ac:dyDescent="0.3">
      <c r="A47" s="20" t="s">
        <v>65</v>
      </c>
      <c r="B47" s="7"/>
      <c r="C47" s="7" t="s">
        <v>32</v>
      </c>
      <c r="D47" s="8"/>
      <c r="E47" s="8"/>
      <c r="F47" s="8">
        <v>4</v>
      </c>
      <c r="G47" s="8"/>
      <c r="H47" s="8"/>
      <c r="I47" s="8"/>
      <c r="J47" s="9" t="s">
        <v>21</v>
      </c>
      <c r="K47" s="15">
        <v>130</v>
      </c>
      <c r="L47" s="15">
        <f>F47*K47</f>
        <v>520</v>
      </c>
      <c r="M47" s="2"/>
      <c r="N47" s="15">
        <f>F47*M47</f>
        <v>0</v>
      </c>
      <c r="O47" s="30"/>
    </row>
    <row r="48" spans="1:15" ht="15.75" thickBot="1" x14ac:dyDescent="0.3">
      <c r="A48" s="49" t="s">
        <v>66</v>
      </c>
      <c r="B48" s="7" t="s">
        <v>67</v>
      </c>
      <c r="C48" s="21" t="s">
        <v>68</v>
      </c>
      <c r="D48" s="8">
        <v>1</v>
      </c>
      <c r="E48" s="8"/>
      <c r="F48" s="8"/>
      <c r="G48" s="8"/>
      <c r="H48" s="8"/>
      <c r="I48" s="8"/>
      <c r="J48" s="9" t="s">
        <v>69</v>
      </c>
      <c r="K48" s="15">
        <v>450</v>
      </c>
      <c r="L48" s="15">
        <f>D48*K48</f>
        <v>450</v>
      </c>
      <c r="M48" s="2"/>
      <c r="N48" s="15">
        <f>D48*M48</f>
        <v>0</v>
      </c>
      <c r="O48" s="58"/>
    </row>
    <row r="49" spans="1:15" ht="15.75" thickBot="1" x14ac:dyDescent="0.3">
      <c r="A49" s="50"/>
      <c r="B49" s="7" t="s">
        <v>70</v>
      </c>
      <c r="C49" s="21" t="s">
        <v>68</v>
      </c>
      <c r="D49" s="8">
        <v>1</v>
      </c>
      <c r="E49" s="8"/>
      <c r="F49" s="8"/>
      <c r="G49" s="8"/>
      <c r="H49" s="8"/>
      <c r="I49" s="8"/>
      <c r="J49" s="9" t="s">
        <v>69</v>
      </c>
      <c r="K49" s="15">
        <v>450</v>
      </c>
      <c r="L49" s="15">
        <f t="shared" ref="L49:L66" si="6">D49*K49</f>
        <v>450</v>
      </c>
      <c r="M49" s="2"/>
      <c r="N49" s="15">
        <f t="shared" ref="N49:N66" si="7">D49*M49</f>
        <v>0</v>
      </c>
      <c r="O49" s="60"/>
    </row>
    <row r="50" spans="1:15" ht="15.75" thickBot="1" x14ac:dyDescent="0.3">
      <c r="A50" s="50"/>
      <c r="B50" s="7" t="s">
        <v>71</v>
      </c>
      <c r="C50" s="21" t="s">
        <v>68</v>
      </c>
      <c r="D50" s="8">
        <v>1</v>
      </c>
      <c r="E50" s="8"/>
      <c r="F50" s="8"/>
      <c r="G50" s="8"/>
      <c r="H50" s="8"/>
      <c r="I50" s="8"/>
      <c r="J50" s="9" t="s">
        <v>69</v>
      </c>
      <c r="K50" s="15">
        <v>450</v>
      </c>
      <c r="L50" s="15">
        <f t="shared" si="6"/>
        <v>450</v>
      </c>
      <c r="M50" s="2"/>
      <c r="N50" s="15">
        <f t="shared" si="7"/>
        <v>0</v>
      </c>
      <c r="O50" s="60"/>
    </row>
    <row r="51" spans="1:15" ht="15.75" thickBot="1" x14ac:dyDescent="0.3">
      <c r="A51" s="50"/>
      <c r="B51" s="7" t="s">
        <v>72</v>
      </c>
      <c r="C51" s="21" t="s">
        <v>68</v>
      </c>
      <c r="D51" s="8">
        <v>1</v>
      </c>
      <c r="E51" s="8"/>
      <c r="F51" s="8"/>
      <c r="G51" s="8"/>
      <c r="H51" s="8"/>
      <c r="I51" s="8"/>
      <c r="J51" s="9" t="s">
        <v>69</v>
      </c>
      <c r="K51" s="15">
        <v>450</v>
      </c>
      <c r="L51" s="15">
        <f t="shared" si="6"/>
        <v>450</v>
      </c>
      <c r="M51" s="2"/>
      <c r="N51" s="15">
        <f t="shared" si="7"/>
        <v>0</v>
      </c>
      <c r="O51" s="60"/>
    </row>
    <row r="52" spans="1:15" ht="15.75" thickBot="1" x14ac:dyDescent="0.3">
      <c r="A52" s="50"/>
      <c r="B52" s="7" t="s">
        <v>73</v>
      </c>
      <c r="C52" s="21" t="s">
        <v>68</v>
      </c>
      <c r="D52" s="8">
        <v>1</v>
      </c>
      <c r="E52" s="8"/>
      <c r="F52" s="8"/>
      <c r="G52" s="8"/>
      <c r="H52" s="8"/>
      <c r="I52" s="8"/>
      <c r="J52" s="9" t="s">
        <v>69</v>
      </c>
      <c r="K52" s="15">
        <v>450</v>
      </c>
      <c r="L52" s="15">
        <f t="shared" si="6"/>
        <v>450</v>
      </c>
      <c r="M52" s="2"/>
      <c r="N52" s="15">
        <f t="shared" si="7"/>
        <v>0</v>
      </c>
      <c r="O52" s="60"/>
    </row>
    <row r="53" spans="1:15" ht="15.75" thickBot="1" x14ac:dyDescent="0.3">
      <c r="A53" s="50"/>
      <c r="B53" s="7" t="s">
        <v>74</v>
      </c>
      <c r="C53" s="21" t="s">
        <v>68</v>
      </c>
      <c r="D53" s="8">
        <v>1</v>
      </c>
      <c r="E53" s="8"/>
      <c r="F53" s="8"/>
      <c r="G53" s="8"/>
      <c r="H53" s="8"/>
      <c r="I53" s="8"/>
      <c r="J53" s="9" t="s">
        <v>69</v>
      </c>
      <c r="K53" s="15">
        <v>450</v>
      </c>
      <c r="L53" s="15">
        <f t="shared" si="6"/>
        <v>450</v>
      </c>
      <c r="M53" s="2"/>
      <c r="N53" s="15">
        <f t="shared" si="7"/>
        <v>0</v>
      </c>
      <c r="O53" s="60"/>
    </row>
    <row r="54" spans="1:15" ht="24.75" thickBot="1" x14ac:dyDescent="0.3">
      <c r="A54" s="51"/>
      <c r="B54" s="7" t="s">
        <v>75</v>
      </c>
      <c r="C54" s="21" t="s">
        <v>68</v>
      </c>
      <c r="D54" s="8">
        <v>1</v>
      </c>
      <c r="E54" s="8"/>
      <c r="F54" s="8"/>
      <c r="G54" s="8"/>
      <c r="H54" s="8"/>
      <c r="I54" s="8"/>
      <c r="J54" s="9" t="s">
        <v>69</v>
      </c>
      <c r="K54" s="15">
        <v>450</v>
      </c>
      <c r="L54" s="15">
        <f t="shared" si="6"/>
        <v>450</v>
      </c>
      <c r="M54" s="2"/>
      <c r="N54" s="15">
        <f t="shared" si="7"/>
        <v>0</v>
      </c>
      <c r="O54" s="59"/>
    </row>
    <row r="55" spans="1:15" ht="23.25" thickBot="1" x14ac:dyDescent="0.3">
      <c r="A55" s="52" t="s">
        <v>76</v>
      </c>
      <c r="B55" s="11" t="s">
        <v>77</v>
      </c>
      <c r="C55" s="22" t="s">
        <v>97</v>
      </c>
      <c r="D55" s="12">
        <v>1</v>
      </c>
      <c r="E55" s="12"/>
      <c r="F55" s="12"/>
      <c r="G55" s="12"/>
      <c r="H55" s="12"/>
      <c r="I55" s="12"/>
      <c r="J55" s="13" t="s">
        <v>34</v>
      </c>
      <c r="K55" s="15">
        <v>315</v>
      </c>
      <c r="L55" s="15">
        <f t="shared" si="6"/>
        <v>315</v>
      </c>
      <c r="M55" s="2"/>
      <c r="N55" s="15">
        <f t="shared" si="7"/>
        <v>0</v>
      </c>
      <c r="O55" s="58"/>
    </row>
    <row r="56" spans="1:15" ht="23.25" thickBot="1" x14ac:dyDescent="0.3">
      <c r="A56" s="53"/>
      <c r="B56" s="11" t="s">
        <v>78</v>
      </c>
      <c r="C56" s="22" t="s">
        <v>97</v>
      </c>
      <c r="D56" s="12">
        <v>1</v>
      </c>
      <c r="E56" s="12"/>
      <c r="F56" s="12"/>
      <c r="G56" s="12"/>
      <c r="H56" s="12"/>
      <c r="I56" s="12"/>
      <c r="J56" s="13" t="s">
        <v>34</v>
      </c>
      <c r="K56" s="15">
        <v>315</v>
      </c>
      <c r="L56" s="15">
        <f t="shared" si="6"/>
        <v>315</v>
      </c>
      <c r="M56" s="2"/>
      <c r="N56" s="15">
        <f t="shared" si="7"/>
        <v>0</v>
      </c>
      <c r="O56" s="60"/>
    </row>
    <row r="57" spans="1:15" ht="15.75" thickBot="1" x14ac:dyDescent="0.3">
      <c r="A57" s="53"/>
      <c r="B57" s="11" t="s">
        <v>79</v>
      </c>
      <c r="C57" s="22" t="s">
        <v>24</v>
      </c>
      <c r="D57" s="12">
        <v>1</v>
      </c>
      <c r="E57" s="12"/>
      <c r="F57" s="12"/>
      <c r="G57" s="12"/>
      <c r="H57" s="12"/>
      <c r="I57" s="12"/>
      <c r="J57" s="13" t="s">
        <v>34</v>
      </c>
      <c r="K57" s="15">
        <v>315</v>
      </c>
      <c r="L57" s="15">
        <f t="shared" si="6"/>
        <v>315</v>
      </c>
      <c r="M57" s="2"/>
      <c r="N57" s="15">
        <f t="shared" si="7"/>
        <v>0</v>
      </c>
      <c r="O57" s="60"/>
    </row>
    <row r="58" spans="1:15" ht="23.25" thickBot="1" x14ac:dyDescent="0.3">
      <c r="A58" s="53"/>
      <c r="B58" s="11" t="s">
        <v>80</v>
      </c>
      <c r="C58" s="22" t="s">
        <v>97</v>
      </c>
      <c r="D58" s="12">
        <v>1</v>
      </c>
      <c r="E58" s="12"/>
      <c r="F58" s="12"/>
      <c r="G58" s="12"/>
      <c r="H58" s="12"/>
      <c r="I58" s="12"/>
      <c r="J58" s="13" t="s">
        <v>34</v>
      </c>
      <c r="K58" s="15">
        <v>315</v>
      </c>
      <c r="L58" s="15">
        <f t="shared" si="6"/>
        <v>315</v>
      </c>
      <c r="M58" s="2"/>
      <c r="N58" s="15">
        <f t="shared" si="7"/>
        <v>0</v>
      </c>
      <c r="O58" s="60"/>
    </row>
    <row r="59" spans="1:15" ht="23.25" thickBot="1" x14ac:dyDescent="0.3">
      <c r="A59" s="53"/>
      <c r="B59" s="11" t="s">
        <v>81</v>
      </c>
      <c r="C59" s="22" t="s">
        <v>97</v>
      </c>
      <c r="D59" s="12">
        <v>1</v>
      </c>
      <c r="E59" s="12"/>
      <c r="F59" s="12"/>
      <c r="G59" s="12"/>
      <c r="H59" s="12"/>
      <c r="I59" s="12"/>
      <c r="J59" s="13" t="s">
        <v>34</v>
      </c>
      <c r="K59" s="15">
        <v>315</v>
      </c>
      <c r="L59" s="15">
        <f t="shared" si="6"/>
        <v>315</v>
      </c>
      <c r="M59" s="2"/>
      <c r="N59" s="15">
        <f t="shared" si="7"/>
        <v>0</v>
      </c>
      <c r="O59" s="60"/>
    </row>
    <row r="60" spans="1:15" ht="23.25" thickBot="1" x14ac:dyDescent="0.3">
      <c r="A60" s="53"/>
      <c r="B60" s="11" t="s">
        <v>82</v>
      </c>
      <c r="C60" s="22" t="s">
        <v>97</v>
      </c>
      <c r="D60" s="12">
        <v>1</v>
      </c>
      <c r="E60" s="12"/>
      <c r="F60" s="12"/>
      <c r="G60" s="12"/>
      <c r="H60" s="12"/>
      <c r="I60" s="12"/>
      <c r="J60" s="13" t="s">
        <v>34</v>
      </c>
      <c r="K60" s="15">
        <v>315</v>
      </c>
      <c r="L60" s="15">
        <f t="shared" si="6"/>
        <v>315</v>
      </c>
      <c r="M60" s="2"/>
      <c r="N60" s="15">
        <f t="shared" si="7"/>
        <v>0</v>
      </c>
      <c r="O60" s="60"/>
    </row>
    <row r="61" spans="1:15" ht="23.25" thickBot="1" x14ac:dyDescent="0.3">
      <c r="A61" s="53"/>
      <c r="B61" s="11" t="s">
        <v>83</v>
      </c>
      <c r="C61" s="22" t="s">
        <v>97</v>
      </c>
      <c r="D61" s="12">
        <v>1</v>
      </c>
      <c r="E61" s="12"/>
      <c r="F61" s="12"/>
      <c r="G61" s="12"/>
      <c r="H61" s="12"/>
      <c r="I61" s="12"/>
      <c r="J61" s="13" t="s">
        <v>34</v>
      </c>
      <c r="K61" s="15">
        <v>315</v>
      </c>
      <c r="L61" s="15">
        <f t="shared" si="6"/>
        <v>315</v>
      </c>
      <c r="M61" s="2"/>
      <c r="N61" s="15">
        <f t="shared" si="7"/>
        <v>0</v>
      </c>
      <c r="O61" s="60"/>
    </row>
    <row r="62" spans="1:15" ht="23.25" thickBot="1" x14ac:dyDescent="0.3">
      <c r="A62" s="53"/>
      <c r="B62" s="11" t="s">
        <v>84</v>
      </c>
      <c r="C62" s="22" t="s">
        <v>97</v>
      </c>
      <c r="D62" s="12">
        <v>1</v>
      </c>
      <c r="E62" s="12"/>
      <c r="F62" s="12"/>
      <c r="G62" s="12"/>
      <c r="H62" s="12"/>
      <c r="I62" s="12"/>
      <c r="J62" s="13" t="s">
        <v>34</v>
      </c>
      <c r="K62" s="15">
        <v>315</v>
      </c>
      <c r="L62" s="15">
        <f t="shared" si="6"/>
        <v>315</v>
      </c>
      <c r="M62" s="2"/>
      <c r="N62" s="15">
        <f t="shared" si="7"/>
        <v>0</v>
      </c>
      <c r="O62" s="60"/>
    </row>
    <row r="63" spans="1:15" ht="23.25" thickBot="1" x14ac:dyDescent="0.3">
      <c r="A63" s="53"/>
      <c r="B63" s="11" t="s">
        <v>85</v>
      </c>
      <c r="C63" s="22" t="s">
        <v>97</v>
      </c>
      <c r="D63" s="12">
        <v>1</v>
      </c>
      <c r="E63" s="12"/>
      <c r="F63" s="12"/>
      <c r="G63" s="12"/>
      <c r="H63" s="12"/>
      <c r="I63" s="12"/>
      <c r="J63" s="13" t="s">
        <v>34</v>
      </c>
      <c r="K63" s="15">
        <v>315</v>
      </c>
      <c r="L63" s="15">
        <f t="shared" si="6"/>
        <v>315</v>
      </c>
      <c r="M63" s="2"/>
      <c r="N63" s="15">
        <f t="shared" si="7"/>
        <v>0</v>
      </c>
      <c r="O63" s="60"/>
    </row>
    <row r="64" spans="1:15" ht="23.25" thickBot="1" x14ac:dyDescent="0.3">
      <c r="A64" s="53"/>
      <c r="B64" s="11" t="s">
        <v>86</v>
      </c>
      <c r="C64" s="22" t="s">
        <v>97</v>
      </c>
      <c r="D64" s="12">
        <v>1</v>
      </c>
      <c r="E64" s="12"/>
      <c r="F64" s="12"/>
      <c r="G64" s="12"/>
      <c r="H64" s="12"/>
      <c r="I64" s="12"/>
      <c r="J64" s="13" t="s">
        <v>34</v>
      </c>
      <c r="K64" s="15">
        <v>315</v>
      </c>
      <c r="L64" s="15">
        <f t="shared" si="6"/>
        <v>315</v>
      </c>
      <c r="M64" s="2"/>
      <c r="N64" s="15">
        <f t="shared" si="7"/>
        <v>0</v>
      </c>
      <c r="O64" s="60"/>
    </row>
    <row r="65" spans="1:15" ht="23.25" thickBot="1" x14ac:dyDescent="0.3">
      <c r="A65" s="53"/>
      <c r="B65" s="11" t="s">
        <v>87</v>
      </c>
      <c r="C65" s="22" t="s">
        <v>97</v>
      </c>
      <c r="D65" s="12">
        <v>1</v>
      </c>
      <c r="E65" s="12"/>
      <c r="F65" s="12"/>
      <c r="G65" s="12"/>
      <c r="H65" s="12"/>
      <c r="I65" s="12"/>
      <c r="J65" s="13" t="s">
        <v>34</v>
      </c>
      <c r="K65" s="15">
        <v>315</v>
      </c>
      <c r="L65" s="15">
        <f t="shared" si="6"/>
        <v>315</v>
      </c>
      <c r="M65" s="2"/>
      <c r="N65" s="15">
        <f t="shared" si="7"/>
        <v>0</v>
      </c>
      <c r="O65" s="60"/>
    </row>
    <row r="66" spans="1:15" ht="15.75" thickBot="1" x14ac:dyDescent="0.3">
      <c r="A66" s="54"/>
      <c r="B66" s="11" t="s">
        <v>88</v>
      </c>
      <c r="C66" s="22" t="s">
        <v>24</v>
      </c>
      <c r="D66" s="12">
        <v>1</v>
      </c>
      <c r="E66" s="12"/>
      <c r="F66" s="12"/>
      <c r="G66" s="12"/>
      <c r="H66" s="12"/>
      <c r="I66" s="12"/>
      <c r="J66" s="13" t="s">
        <v>34</v>
      </c>
      <c r="K66" s="15">
        <v>315</v>
      </c>
      <c r="L66" s="15">
        <f t="shared" si="6"/>
        <v>315</v>
      </c>
      <c r="M66" s="2"/>
      <c r="N66" s="15">
        <f t="shared" si="7"/>
        <v>0</v>
      </c>
      <c r="O66" s="59"/>
    </row>
    <row r="67" spans="1:15" ht="73.150000000000006" customHeight="1" thickBot="1" x14ac:dyDescent="0.3">
      <c r="A67" s="17" t="s">
        <v>89</v>
      </c>
      <c r="B67" s="11" t="s">
        <v>90</v>
      </c>
      <c r="C67" s="11" t="s">
        <v>91</v>
      </c>
      <c r="D67" s="12"/>
      <c r="E67" s="12"/>
      <c r="F67" s="12">
        <v>12</v>
      </c>
      <c r="G67" s="12"/>
      <c r="H67" s="12"/>
      <c r="I67" s="12"/>
      <c r="J67" s="13" t="s">
        <v>21</v>
      </c>
      <c r="K67" s="15">
        <v>130</v>
      </c>
      <c r="L67" s="15">
        <f>F67*K67</f>
        <v>1560</v>
      </c>
      <c r="M67" s="2"/>
      <c r="N67" s="15">
        <f>F67*M67</f>
        <v>0</v>
      </c>
      <c r="O67" s="30"/>
    </row>
    <row r="68" spans="1:15" ht="76.150000000000006" customHeight="1" thickBot="1" x14ac:dyDescent="0.3">
      <c r="A68" s="17" t="s">
        <v>92</v>
      </c>
      <c r="B68" s="11"/>
      <c r="C68" s="11"/>
      <c r="D68" s="12"/>
      <c r="E68" s="12"/>
      <c r="F68" s="12"/>
      <c r="G68" s="12"/>
      <c r="H68" s="12"/>
      <c r="I68" s="12">
        <v>1</v>
      </c>
      <c r="J68" s="13" t="s">
        <v>98</v>
      </c>
      <c r="K68" s="15">
        <v>8505</v>
      </c>
      <c r="L68" s="15">
        <f>I68*K68</f>
        <v>8505</v>
      </c>
      <c r="M68" s="2"/>
      <c r="N68" s="15">
        <f>I68*M68</f>
        <v>0</v>
      </c>
      <c r="O68" s="30"/>
    </row>
    <row r="69" spans="1:15" ht="15" customHeight="1" thickBot="1" x14ac:dyDescent="0.3">
      <c r="A69" s="55" t="s">
        <v>93</v>
      </c>
      <c r="B69" s="56"/>
      <c r="C69" s="57"/>
      <c r="D69" s="24">
        <f>SUM(D5:D68)</f>
        <v>43</v>
      </c>
      <c r="E69" s="24">
        <f t="shared" ref="E69:I69" si="8">SUM(E5:E68)</f>
        <v>112</v>
      </c>
      <c r="F69" s="24">
        <f t="shared" si="8"/>
        <v>59</v>
      </c>
      <c r="G69" s="24">
        <f t="shared" si="8"/>
        <v>97</v>
      </c>
      <c r="H69" s="24">
        <f t="shared" si="8"/>
        <v>14</v>
      </c>
      <c r="I69" s="24">
        <f t="shared" si="8"/>
        <v>1</v>
      </c>
      <c r="J69" s="23"/>
      <c r="K69" s="25"/>
      <c r="L69" s="26">
        <f>SUM(L5:L68)</f>
        <v>70000</v>
      </c>
      <c r="M69" s="32"/>
      <c r="N69" s="31">
        <f>SUM(N5:N68)</f>
        <v>0</v>
      </c>
      <c r="O69" s="30"/>
    </row>
    <row r="70" spans="1:15" ht="15.75" thickBot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x14ac:dyDescent="0.25">
      <c r="A71"/>
      <c r="B71"/>
      <c r="C71" s="39" t="s">
        <v>104</v>
      </c>
      <c r="D71" s="40"/>
      <c r="E71" s="41"/>
      <c r="F71" s="45">
        <f>L69*3</f>
        <v>210000</v>
      </c>
      <c r="G71" s="46"/>
      <c r="H71"/>
      <c r="I71"/>
      <c r="J71"/>
      <c r="K71"/>
      <c r="L71"/>
      <c r="M71"/>
      <c r="N71"/>
      <c r="O71"/>
    </row>
    <row r="72" spans="1:15" ht="15.75" thickBot="1" x14ac:dyDescent="0.3">
      <c r="A72"/>
      <c r="B72"/>
      <c r="C72" s="42"/>
      <c r="D72" s="43"/>
      <c r="E72" s="44"/>
      <c r="F72" s="47"/>
      <c r="G72" s="48"/>
      <c r="H72"/>
      <c r="I72"/>
      <c r="J72"/>
      <c r="K72"/>
      <c r="L72"/>
      <c r="M72"/>
      <c r="N72"/>
      <c r="O72"/>
    </row>
    <row r="73" spans="1:15" ht="42" customHeight="1" thickBot="1" x14ac:dyDescent="0.45">
      <c r="A73"/>
      <c r="B73"/>
      <c r="C73" s="35" t="s">
        <v>105</v>
      </c>
      <c r="D73" s="36"/>
      <c r="E73" s="36"/>
      <c r="F73" s="37">
        <f>N69*3</f>
        <v>0</v>
      </c>
      <c r="G73" s="38"/>
      <c r="H73"/>
      <c r="I73"/>
      <c r="J73"/>
      <c r="K73"/>
      <c r="L73"/>
      <c r="M73"/>
      <c r="N73"/>
      <c r="O73"/>
    </row>
    <row r="74" spans="1: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ht="18.75" x14ac:dyDescent="0.4">
      <c r="A75"/>
      <c r="B75"/>
      <c r="C75"/>
      <c r="D75"/>
      <c r="E75"/>
      <c r="F75"/>
      <c r="G75"/>
      <c r="H75"/>
      <c r="I75"/>
      <c r="J75" s="27"/>
      <c r="K75" s="27"/>
      <c r="L75" s="27" t="s">
        <v>101</v>
      </c>
      <c r="M75"/>
      <c r="N75"/>
      <c r="O75"/>
    </row>
    <row r="76" spans="1: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</sheetData>
  <sheetProtection algorithmName="SHA-512" hashValue="LsV/T4QJdmsIAa0uGv5jIRn+PBEHvvK2oE0tyHFAIZkfZo1VKZuOmya2xgCua6maDBm8vnvF9bqeC2XslkRlCg==" saltValue="PVEaecJaE9ZokFKvJKTcJQ==" spinCount="100000" sheet="1" objects="1" scenarios="1"/>
  <mergeCells count="38">
    <mergeCell ref="A1:O1"/>
    <mergeCell ref="O24:O25"/>
    <mergeCell ref="O26:O28"/>
    <mergeCell ref="O29:O30"/>
    <mergeCell ref="O33:O34"/>
    <mergeCell ref="O2:O4"/>
    <mergeCell ref="L2:L4"/>
    <mergeCell ref="A10:A11"/>
    <mergeCell ref="A13:A14"/>
    <mergeCell ref="A15:A21"/>
    <mergeCell ref="A2:A4"/>
    <mergeCell ref="B2:B4"/>
    <mergeCell ref="A6:A8"/>
    <mergeCell ref="O6:O7"/>
    <mergeCell ref="O48:O54"/>
    <mergeCell ref="O55:O66"/>
    <mergeCell ref="K2:K4"/>
    <mergeCell ref="O38:O40"/>
    <mergeCell ref="O10:O11"/>
    <mergeCell ref="O13:O14"/>
    <mergeCell ref="O17:O21"/>
    <mergeCell ref="O15:O16"/>
    <mergeCell ref="A38:A40"/>
    <mergeCell ref="A48:A54"/>
    <mergeCell ref="A55:A66"/>
    <mergeCell ref="A69:C69"/>
    <mergeCell ref="A23:A25"/>
    <mergeCell ref="A26:A28"/>
    <mergeCell ref="A35:A36"/>
    <mergeCell ref="M2:M4"/>
    <mergeCell ref="N2:N4"/>
    <mergeCell ref="C73:E73"/>
    <mergeCell ref="F73:G73"/>
    <mergeCell ref="C71:E72"/>
    <mergeCell ref="F71:G72"/>
    <mergeCell ref="C2:C4"/>
    <mergeCell ref="I2:I4"/>
    <mergeCell ref="J2:J4"/>
  </mergeCells>
  <dataValidations count="2">
    <dataValidation type="decimal" operator="lessThanOrEqual" allowBlank="1" showInputMessage="1" showErrorMessage="1" errorTitle="Error" error="L'import ha de ser igual o menor a l'import unitari de licitació" sqref="M5" xr:uid="{29C766F8-1481-45D6-A956-4955E41BC474}">
      <formula1>K5</formula1>
    </dataValidation>
    <dataValidation type="decimal" operator="lessThanOrEqual" allowBlank="1" showInputMessage="1" showErrorMessage="1" errorTitle="Error " error="L'import unitari ha de ser igual o menor a l'import unitari de licitació" sqref="M6:M68" xr:uid="{95AF8B17-7321-4799-A8C9-79F33E9D2A90}">
      <formula1>K6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Carreño Delgado, Miquel</dc:creator>
  <cp:lastModifiedBy>Meritxell Taravilla Collado</cp:lastModifiedBy>
  <dcterms:created xsi:type="dcterms:W3CDTF">2026-01-22T08:37:20Z</dcterms:created>
  <dcterms:modified xsi:type="dcterms:W3CDTF">2026-07-09T10:46:31Z</dcterms:modified>
</cp:coreProperties>
</file>