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Q:\Unitat_Licitacions_Compres\CONTRACTACIO\CONCURSOS\2026\LICITACIONS\LICI_2026_030 AdquisicióFiltresClimatització_Isaac_POS\"/>
    </mc:Choice>
  </mc:AlternateContent>
  <xr:revisionPtr revIDLastSave="0" documentId="13_ncr:1_{9F162624-C224-4F27-AB0F-1B5B7529836E}" xr6:coauthVersionLast="36" xr6:coauthVersionMax="36" xr10:uidLastSave="{00000000-0000-0000-0000-000000000000}"/>
  <bookViews>
    <workbookView xWindow="0" yWindow="0" windowWidth="28800" windowHeight="11928" xr2:uid="{350FDFD1-7F81-4958-AFEE-7ED2283D4941}"/>
  </bookViews>
  <sheets>
    <sheet name="OFERT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28" i="1"/>
  <c r="G29" i="1"/>
  <c r="G30" i="1"/>
  <c r="G31" i="1"/>
  <c r="G10" i="1"/>
  <c r="G32" i="1" l="1"/>
  <c r="G39" i="1"/>
  <c r="G38" i="1"/>
  <c r="G37" i="1"/>
  <c r="G36" i="1"/>
  <c r="G40" i="1" l="1"/>
  <c r="G42" i="1" l="1"/>
  <c r="G43" i="1" s="1"/>
</calcChain>
</file>

<file path=xl/sharedStrings.xml><?xml version="1.0" encoding="utf-8"?>
<sst xmlns="http://schemas.openxmlformats.org/spreadsheetml/2006/main" count="44" uniqueCount="39">
  <si>
    <t>IMPORT TOTAL OFERT ANUAL</t>
  </si>
  <si>
    <t>SUBTOTAL</t>
  </si>
  <si>
    <t>FAN-COIL - FILTR. :G4 MC200 ; BASE : 1190,0 mm ; ALTO : 270,0 mm ; Gruix 1cm</t>
  </si>
  <si>
    <t xml:space="preserve">FAN-COIL - FILTR. :G4 MC200 ; BASE : 940,0 mm ; ALTO : 215,0 mm ; Gruix 1cm </t>
  </si>
  <si>
    <t>FAN-COIL - FILTR. :G4 MC200 ; BASE : 795,0 mm ; ALTO : 270,0 mm ; Gruix 1cm</t>
  </si>
  <si>
    <t>FAN-COIL -FILTR. : G4 MC200 ; BASE : 720,0 mm ; ALTO : 215,0 mm ; Gruix0,5 cm</t>
  </si>
  <si>
    <t>Import anual ofert</t>
  </si>
  <si>
    <t>Preu OFERT unitari</t>
  </si>
  <si>
    <t>Preu màxim unitari**</t>
  </si>
  <si>
    <t>Unitats*</t>
  </si>
  <si>
    <t>FILTRE DE FANCOIL</t>
  </si>
  <si>
    <t xml:space="preserve">Filtrina G4 rollo de 20m </t>
  </si>
  <si>
    <t xml:space="preserve">Filtrina G3 rollo de 20m </t>
  </si>
  <si>
    <t xml:space="preserve">Dimenció 610x610x69mm. H14/99,995% MPPS </t>
  </si>
  <si>
    <t xml:space="preserve">Dimenció 610x915x69mm. H14/99,995% MPPS </t>
  </si>
  <si>
    <t>MFP - ALY/535X535X150X120/FNU/ST - H14</t>
  </si>
  <si>
    <t>MFP - ALZ/345X345X78X50/FNU/ST - H14</t>
  </si>
  <si>
    <t>MFI-EPM10 85%-PLA/287X592X96X80/WS - F9 COMPACTE</t>
  </si>
  <si>
    <t>MFI-EPM10 85%-PLA/592X592X96X80/WS - F9 COMPACTE</t>
  </si>
  <si>
    <t>MFP-EPM10 55%-PLA/592X592X96X80/WS - M6 PLA</t>
  </si>
  <si>
    <t>MFP-EPM10 55%-PLA/287X592X96X80/WS - M6 PLA</t>
  </si>
  <si>
    <t>MFP-EPM10 55%-PLA/287X287X96X80/WS - M6 PLA</t>
  </si>
  <si>
    <t>MFI-EPM1 60%-PLA/592X592X292X80/WS -F7 COMPACTE</t>
  </si>
  <si>
    <t>MFI-EPM1 60%-PLA/287X592X292X80/WS - F7 COMPACTE</t>
  </si>
  <si>
    <t>MFP-EPM1 65%-PLA/592X592X96X80/WS -F7 PLA</t>
  </si>
  <si>
    <t>MFP-EPM1 65%-PLA/287X592X96X80/WS - F7 PLA</t>
  </si>
  <si>
    <t>MFP-EPM1 65%-PLA/287X287X96X80/WS -F7 PLA</t>
  </si>
  <si>
    <t>MFI-EPM1 85%-PLA/592X592X292X6 - F9 COMPACTE</t>
  </si>
  <si>
    <t>MFI-EPM1 85%-PLA/592X287X292X6 - F9 COMPACTE</t>
  </si>
  <si>
    <t>ACFC-PLA/145X600 - CARBO ACTIU</t>
  </si>
  <si>
    <t>ZL - COARSE 90%-NWO/290X290X48- G4 PLA</t>
  </si>
  <si>
    <t>ZL - COARSE 90%-NWO/290X595X48- G4 PLA</t>
  </si>
  <si>
    <t>ZL - COARSE 90%-NWO/595X595X48 - G4 PLA</t>
  </si>
  <si>
    <t>FILTRE DE CLIMATITZADORS</t>
  </si>
  <si>
    <t>IMPORT TOTAL CONTRACTE INICIAL (2 ANYS)</t>
  </si>
  <si>
    <t>2026-030 FILTRES CLIMATITZACIÓ</t>
  </si>
  <si>
    <t xml:space="preserve">ANNEX 1.1: PREVISIÓ ANUAL CONSUM FILTRES </t>
  </si>
  <si>
    <t xml:space="preserve">Empresa licitadora </t>
  </si>
  <si>
    <r>
      <t>Nota:</t>
    </r>
    <r>
      <rPr>
        <sz val="12"/>
        <color theme="1"/>
        <rFont val="Calibri"/>
        <family val="2"/>
        <scheme val="minor"/>
      </rPr>
      <t xml:space="preserve"> L’asterisc (*) indica que les unitats reflecteixen una estimació anual de consum, sense que això impliqui cap obligació per part del VHIR d’exhaurir la totalitat de la previsió. En aquest sentit, únicament es facturarà allò efectivament sol·licitat i subministrat, sense que això generi cap dret d’indemnització o compensació per a l’adjudicatari en cas que no s’assoleixi el volum estimat. D’altra banda, el doble asterisc (**) correspon al preu màxim unitari, que haurà de ser objecte de millora per part del licitant en la seva oferta econòmica.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</si>
</sst>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03]_-;\-* #,##0.00\ [$€-403]_-;_-* &quot;-&quot;??\ [$€-403]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5"/>
      <color theme="1"/>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A2018D"/>
        <bgColor indexed="64"/>
      </patternFill>
    </fill>
  </fills>
  <borders count="2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44" fontId="0" fillId="0" borderId="0" xfId="0" applyNumberFormat="1"/>
    <xf numFmtId="44" fontId="0" fillId="0" borderId="4" xfId="0" applyNumberFormat="1" applyBorder="1"/>
    <xf numFmtId="44" fontId="0" fillId="0" borderId="5" xfId="1" applyFont="1" applyBorder="1"/>
    <xf numFmtId="0" fontId="0" fillId="0" borderId="4" xfId="0" applyBorder="1" applyAlignment="1">
      <alignment horizontal="center" vertical="center"/>
    </xf>
    <xf numFmtId="0" fontId="0" fillId="0" borderId="5" xfId="0" applyBorder="1"/>
    <xf numFmtId="44" fontId="0" fillId="0" borderId="6" xfId="0" applyNumberFormat="1" applyBorder="1"/>
    <xf numFmtId="44" fontId="0" fillId="0" borderId="7" xfId="1" applyFont="1" applyBorder="1"/>
    <xf numFmtId="0" fontId="0" fillId="0" borderId="6" xfId="0" applyBorder="1" applyAlignment="1">
      <alignment horizontal="center" vertical="center"/>
    </xf>
    <xf numFmtId="0" fontId="0" fillId="0" borderId="7" xfId="0" applyBorder="1"/>
    <xf numFmtId="44" fontId="0" fillId="0" borderId="8" xfId="0" applyNumberFormat="1" applyBorder="1"/>
    <xf numFmtId="44" fontId="0" fillId="0" borderId="9" xfId="1" applyFont="1" applyBorder="1"/>
    <xf numFmtId="0" fontId="0" fillId="0" borderId="8" xfId="0" applyBorder="1" applyAlignment="1">
      <alignment horizontal="center" vertical="center"/>
    </xf>
    <xf numFmtId="0" fontId="0" fillId="0" borderId="9" xfId="0" applyBorder="1"/>
    <xf numFmtId="0" fontId="0" fillId="0" borderId="5" xfId="0" applyBorder="1" applyAlignment="1">
      <alignment horizontal="center" vertical="center"/>
    </xf>
    <xf numFmtId="0" fontId="3" fillId="0" borderId="5" xfId="0" applyFont="1" applyBorder="1"/>
    <xf numFmtId="0" fontId="0" fillId="0" borderId="7" xfId="0" applyBorder="1" applyAlignment="1">
      <alignment horizontal="center" vertical="center"/>
    </xf>
    <xf numFmtId="0" fontId="3" fillId="0" borderId="7" xfId="0" applyFont="1" applyBorder="1"/>
    <xf numFmtId="0" fontId="3" fillId="0" borderId="7" xfId="0" quotePrefix="1" applyFont="1" applyFill="1" applyBorder="1"/>
    <xf numFmtId="0" fontId="3" fillId="2" borderId="7" xfId="0" quotePrefix="1" applyFont="1" applyFill="1" applyBorder="1"/>
    <xf numFmtId="0" fontId="3" fillId="0" borderId="7" xfId="0" applyFont="1" applyFill="1" applyBorder="1"/>
    <xf numFmtId="0" fontId="2" fillId="0" borderId="0" xfId="0" applyFont="1" applyBorder="1"/>
    <xf numFmtId="44" fontId="2" fillId="0" borderId="0" xfId="0" applyNumberFormat="1" applyFont="1" applyBorder="1"/>
    <xf numFmtId="0" fontId="5" fillId="3" borderId="11" xfId="0" applyFont="1" applyFill="1" applyBorder="1"/>
    <xf numFmtId="0" fontId="5" fillId="3" borderId="10" xfId="0" applyFont="1" applyFill="1" applyBorder="1"/>
    <xf numFmtId="0" fontId="6" fillId="3" borderId="12" xfId="0" applyFont="1" applyFill="1" applyBorder="1" applyAlignment="1">
      <alignment horizontal="right"/>
    </xf>
    <xf numFmtId="44" fontId="5" fillId="3" borderId="1" xfId="0" applyNumberFormat="1" applyFont="1" applyFill="1" applyBorder="1"/>
    <xf numFmtId="0" fontId="5" fillId="3" borderId="3" xfId="0" applyFont="1" applyFill="1" applyBorder="1" applyAlignment="1">
      <alignment horizontal="center"/>
    </xf>
    <xf numFmtId="0" fontId="5" fillId="3" borderId="2" xfId="0" applyFont="1" applyFill="1" applyBorder="1" applyAlignment="1">
      <alignment horizontal="center"/>
    </xf>
    <xf numFmtId="0" fontId="0" fillId="0" borderId="0" xfId="0" applyBorder="1"/>
    <xf numFmtId="0" fontId="0" fillId="0" borderId="17" xfId="0" applyBorder="1"/>
    <xf numFmtId="0" fontId="0" fillId="0" borderId="12" xfId="0" applyBorder="1"/>
    <xf numFmtId="0" fontId="0" fillId="0" borderId="18" xfId="0" applyBorder="1"/>
    <xf numFmtId="0" fontId="0" fillId="0" borderId="19" xfId="0" applyBorder="1"/>
    <xf numFmtId="0" fontId="0" fillId="0" borderId="20" xfId="0" applyBorder="1"/>
    <xf numFmtId="0" fontId="4" fillId="0" borderId="0" xfId="0" applyFont="1" applyBorder="1"/>
    <xf numFmtId="44" fontId="6" fillId="3" borderId="0" xfId="0" applyNumberFormat="1" applyFont="1" applyFill="1" applyBorder="1"/>
    <xf numFmtId="44" fontId="0" fillId="0" borderId="0" xfId="0" applyNumberFormat="1" applyBorder="1"/>
    <xf numFmtId="44" fontId="0" fillId="0" borderId="20" xfId="0" applyNumberFormat="1" applyBorder="1"/>
    <xf numFmtId="0" fontId="0" fillId="0" borderId="21" xfId="0" applyBorder="1"/>
    <xf numFmtId="0" fontId="0" fillId="0" borderId="22" xfId="0" applyBorder="1"/>
    <xf numFmtId="0" fontId="0" fillId="0" borderId="23" xfId="0" applyBorder="1"/>
    <xf numFmtId="0" fontId="7" fillId="0" borderId="0" xfId="0" applyFont="1" applyBorder="1"/>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0" fillId="3" borderId="14" xfId="0" applyFont="1" applyFill="1" applyBorder="1"/>
    <xf numFmtId="0" fontId="10" fillId="3" borderId="15" xfId="0" applyFont="1" applyFill="1" applyBorder="1" applyAlignment="1" applyProtection="1">
      <alignment horizontal="center"/>
      <protection locked="0"/>
    </xf>
    <xf numFmtId="0" fontId="10" fillId="3" borderId="16" xfId="0" applyFont="1" applyFill="1" applyBorder="1" applyAlignment="1" applyProtection="1">
      <alignment horizontal="center"/>
      <protection locked="0"/>
    </xf>
    <xf numFmtId="44" fontId="0" fillId="0" borderId="24" xfId="0" applyNumberFormat="1" applyBorder="1"/>
    <xf numFmtId="165" fontId="0" fillId="0" borderId="24" xfId="0" applyNumberFormat="1" applyBorder="1"/>
    <xf numFmtId="44" fontId="0" fillId="0" borderId="23" xfId="0" applyNumberFormat="1" applyBorder="1"/>
    <xf numFmtId="0" fontId="6" fillId="3" borderId="0" xfId="0" applyFont="1" applyFill="1" applyBorder="1" applyAlignment="1">
      <alignment horizontal="right" vertical="center"/>
    </xf>
    <xf numFmtId="164" fontId="0" fillId="0" borderId="13" xfId="1" applyNumberFormat="1" applyFont="1" applyBorder="1" applyProtection="1">
      <protection locked="0"/>
    </xf>
    <xf numFmtId="0" fontId="3" fillId="0" borderId="25" xfId="0" applyFont="1" applyBorder="1"/>
    <xf numFmtId="0" fontId="0" fillId="0" borderId="25" xfId="0" applyBorder="1" applyAlignment="1">
      <alignment horizontal="center" vertical="center"/>
    </xf>
    <xf numFmtId="44" fontId="0" fillId="0" borderId="25" xfId="1" applyFont="1" applyBorder="1"/>
    <xf numFmtId="164" fontId="0" fillId="0" borderId="26" xfId="1" applyNumberFormat="1" applyFont="1" applyBorder="1" applyProtection="1">
      <protection locked="0"/>
    </xf>
    <xf numFmtId="164" fontId="0" fillId="0" borderId="27" xfId="1" applyNumberFormat="1" applyFont="1" applyBorder="1" applyProtection="1">
      <protection locked="0"/>
    </xf>
  </cellXfs>
  <cellStyles count="2">
    <cellStyle name="Moneda" xfId="1" builtinId="4"/>
    <cellStyle name="Normal" xfId="0" builtinId="0"/>
  </cellStyles>
  <dxfs count="2">
    <dxf>
      <font>
        <color rgb="FFFF0000"/>
      </font>
      <numFmt numFmtId="164" formatCode="#,##0.00\ &quot;€&quot;"/>
      <fill>
        <patternFill patternType="none">
          <bgColor auto="1"/>
        </patternFill>
      </fill>
    </dxf>
    <dxf>
      <font>
        <color rgb="FFFF0000"/>
      </font>
      <numFmt numFmtId="164" formatCode="#,##0.00\ &quot;€&quot;"/>
      <fill>
        <patternFill patternType="none">
          <bgColor auto="1"/>
        </patternFill>
      </fill>
    </dxf>
  </dxfs>
  <tableStyles count="0" defaultTableStyle="TableStyleMedium2" defaultPivotStyle="PivotStyleLight16"/>
  <colors>
    <mruColors>
      <color rgb="FFA201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820512</xdr:colOff>
      <xdr:row>2</xdr:row>
      <xdr:rowOff>78467</xdr:rowOff>
    </xdr:from>
    <xdr:ext cx="3016464" cy="672647"/>
    <xdr:pic>
      <xdr:nvPicPr>
        <xdr:cNvPr id="2" name="Imagen 1">
          <a:extLst>
            <a:ext uri="{FF2B5EF4-FFF2-40B4-BE49-F238E27FC236}">
              <a16:creationId xmlns:a16="http://schemas.microsoft.com/office/drawing/2014/main" id="{7B4EE1BB-18DB-43A6-A532-D5022A40FD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7655" y="459467"/>
          <a:ext cx="3016464" cy="672647"/>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0F9F-37A7-463D-A99E-0333EAFF2A68}">
  <sheetPr>
    <pageSetUpPr fitToPage="1"/>
  </sheetPr>
  <dimension ref="B1:I46"/>
  <sheetViews>
    <sheetView showGridLines="0" tabSelected="1" topLeftCell="A8" zoomScale="94" zoomScaleNormal="90" workbookViewId="0">
      <selection activeCell="F31" sqref="F10:F31"/>
    </sheetView>
  </sheetViews>
  <sheetFormatPr baseColWidth="10" defaultRowHeight="14.4" x14ac:dyDescent="0.3"/>
  <cols>
    <col min="1" max="1" width="5.88671875" customWidth="1"/>
    <col min="2" max="2" width="4.44140625" customWidth="1"/>
    <col min="3" max="3" width="69.109375" customWidth="1"/>
    <col min="4" max="4" width="8" customWidth="1"/>
    <col min="5" max="5" width="20.33203125" customWidth="1"/>
    <col min="6" max="7" width="18.5546875" customWidth="1"/>
    <col min="8" max="8" width="4.33203125" customWidth="1"/>
    <col min="9" max="9" width="12.109375" bestFit="1" customWidth="1"/>
  </cols>
  <sheetData>
    <row r="1" spans="2:8" ht="15" thickBot="1" x14ac:dyDescent="0.35"/>
    <row r="2" spans="2:8" x14ac:dyDescent="0.3">
      <c r="B2" s="30"/>
      <c r="C2" s="31"/>
      <c r="D2" s="31"/>
      <c r="E2" s="31"/>
      <c r="F2" s="31"/>
      <c r="G2" s="31"/>
      <c r="H2" s="32"/>
    </row>
    <row r="3" spans="2:8" ht="23.4" x14ac:dyDescent="0.45">
      <c r="B3" s="33"/>
      <c r="C3" s="42" t="s">
        <v>35</v>
      </c>
      <c r="D3" s="29"/>
      <c r="E3" s="29"/>
      <c r="F3" s="29"/>
      <c r="G3" s="29"/>
      <c r="H3" s="34"/>
    </row>
    <row r="4" spans="2:8" x14ac:dyDescent="0.3">
      <c r="B4" s="33"/>
      <c r="C4" s="29"/>
      <c r="D4" s="29"/>
      <c r="E4" s="29"/>
      <c r="F4" s="29"/>
      <c r="G4" s="29"/>
      <c r="H4" s="34"/>
    </row>
    <row r="5" spans="2:8" ht="19.8" x14ac:dyDescent="0.4">
      <c r="B5" s="33"/>
      <c r="C5" s="35" t="s">
        <v>36</v>
      </c>
      <c r="D5" s="29"/>
      <c r="E5" s="29"/>
      <c r="F5" s="29"/>
      <c r="G5" s="29"/>
      <c r="H5" s="34"/>
    </row>
    <row r="6" spans="2:8" ht="19.8" x14ac:dyDescent="0.4">
      <c r="B6" s="33"/>
      <c r="C6" s="35"/>
      <c r="D6" s="29"/>
      <c r="E6" s="29"/>
      <c r="F6" s="29"/>
      <c r="G6" s="29"/>
      <c r="H6" s="34"/>
    </row>
    <row r="7" spans="2:8" ht="18" x14ac:dyDescent="0.35">
      <c r="B7" s="33"/>
      <c r="C7" s="46" t="s">
        <v>37</v>
      </c>
      <c r="D7" s="47"/>
      <c r="E7" s="47"/>
      <c r="F7" s="47"/>
      <c r="G7" s="48"/>
      <c r="H7" s="34"/>
    </row>
    <row r="8" spans="2:8" ht="15" thickBot="1" x14ac:dyDescent="0.35">
      <c r="B8" s="33"/>
      <c r="C8" s="29"/>
      <c r="D8" s="29"/>
      <c r="E8" s="29"/>
      <c r="F8" s="29"/>
      <c r="G8" s="29"/>
      <c r="H8" s="34"/>
    </row>
    <row r="9" spans="2:8" ht="15" thickBot="1" x14ac:dyDescent="0.35">
      <c r="B9" s="33"/>
      <c r="C9" s="24" t="s">
        <v>33</v>
      </c>
      <c r="D9" s="24" t="s">
        <v>9</v>
      </c>
      <c r="E9" s="24" t="s">
        <v>8</v>
      </c>
      <c r="F9" s="24" t="s">
        <v>7</v>
      </c>
      <c r="G9" s="24" t="s">
        <v>6</v>
      </c>
      <c r="H9" s="34"/>
    </row>
    <row r="10" spans="2:8" x14ac:dyDescent="0.3">
      <c r="B10" s="33"/>
      <c r="C10" s="54" t="s">
        <v>32</v>
      </c>
      <c r="D10" s="55">
        <v>39</v>
      </c>
      <c r="E10" s="56">
        <v>10</v>
      </c>
      <c r="F10" s="57"/>
      <c r="G10" s="49">
        <f>F10*D10</f>
        <v>0</v>
      </c>
      <c r="H10" s="34"/>
    </row>
    <row r="11" spans="2:8" x14ac:dyDescent="0.3">
      <c r="B11" s="33"/>
      <c r="C11" s="17" t="s">
        <v>31</v>
      </c>
      <c r="D11" s="16">
        <v>48</v>
      </c>
      <c r="E11" s="7">
        <v>7</v>
      </c>
      <c r="F11" s="53"/>
      <c r="G11" s="49">
        <f t="shared" ref="G11:G31" si="0">F11*D11</f>
        <v>0</v>
      </c>
      <c r="H11" s="34"/>
    </row>
    <row r="12" spans="2:8" x14ac:dyDescent="0.3">
      <c r="B12" s="33"/>
      <c r="C12" s="17" t="s">
        <v>30</v>
      </c>
      <c r="D12" s="16">
        <v>9</v>
      </c>
      <c r="E12" s="7">
        <v>7</v>
      </c>
      <c r="F12" s="53"/>
      <c r="G12" s="50">
        <f t="shared" si="0"/>
        <v>0</v>
      </c>
      <c r="H12" s="34"/>
    </row>
    <row r="13" spans="2:8" x14ac:dyDescent="0.3">
      <c r="B13" s="33"/>
      <c r="C13" s="20" t="s">
        <v>29</v>
      </c>
      <c r="D13" s="16">
        <v>60</v>
      </c>
      <c r="E13" s="7">
        <v>145</v>
      </c>
      <c r="F13" s="53"/>
      <c r="G13" s="49">
        <f t="shared" si="0"/>
        <v>0</v>
      </c>
      <c r="H13" s="34"/>
    </row>
    <row r="14" spans="2:8" x14ac:dyDescent="0.3">
      <c r="B14" s="33"/>
      <c r="C14" s="18" t="s">
        <v>28</v>
      </c>
      <c r="D14" s="16">
        <v>48</v>
      </c>
      <c r="E14" s="7">
        <v>40</v>
      </c>
      <c r="F14" s="53"/>
      <c r="G14" s="49">
        <f t="shared" si="0"/>
        <v>0</v>
      </c>
      <c r="H14" s="34"/>
    </row>
    <row r="15" spans="2:8" x14ac:dyDescent="0.3">
      <c r="B15" s="33"/>
      <c r="C15" s="18" t="s">
        <v>27</v>
      </c>
      <c r="D15" s="16">
        <v>37</v>
      </c>
      <c r="E15" s="7">
        <v>60</v>
      </c>
      <c r="F15" s="53"/>
      <c r="G15" s="49">
        <f t="shared" si="0"/>
        <v>0</v>
      </c>
      <c r="H15" s="34"/>
    </row>
    <row r="16" spans="2:8" x14ac:dyDescent="0.3">
      <c r="B16" s="33"/>
      <c r="C16" s="18" t="s">
        <v>26</v>
      </c>
      <c r="D16" s="16">
        <v>15</v>
      </c>
      <c r="E16" s="7">
        <v>15</v>
      </c>
      <c r="F16" s="53"/>
      <c r="G16" s="49">
        <f t="shared" si="0"/>
        <v>0</v>
      </c>
      <c r="H16" s="34"/>
    </row>
    <row r="17" spans="2:8" x14ac:dyDescent="0.3">
      <c r="B17" s="33"/>
      <c r="C17" s="18" t="s">
        <v>25</v>
      </c>
      <c r="D17" s="16">
        <v>68</v>
      </c>
      <c r="E17" s="7">
        <v>25</v>
      </c>
      <c r="F17" s="53"/>
      <c r="G17" s="49">
        <f t="shared" si="0"/>
        <v>0</v>
      </c>
      <c r="H17" s="34"/>
    </row>
    <row r="18" spans="2:8" x14ac:dyDescent="0.3">
      <c r="B18" s="33"/>
      <c r="C18" s="18" t="s">
        <v>24</v>
      </c>
      <c r="D18" s="16">
        <v>44</v>
      </c>
      <c r="E18" s="7">
        <v>45</v>
      </c>
      <c r="F18" s="53"/>
      <c r="G18" s="49">
        <f t="shared" si="0"/>
        <v>0</v>
      </c>
      <c r="H18" s="34"/>
    </row>
    <row r="19" spans="2:8" x14ac:dyDescent="0.3">
      <c r="B19" s="33"/>
      <c r="C19" s="18" t="s">
        <v>23</v>
      </c>
      <c r="D19" s="16">
        <v>3</v>
      </c>
      <c r="E19" s="7">
        <v>60</v>
      </c>
      <c r="F19" s="53"/>
      <c r="G19" s="49">
        <f t="shared" si="0"/>
        <v>0</v>
      </c>
      <c r="H19" s="34"/>
    </row>
    <row r="20" spans="2:8" x14ac:dyDescent="0.3">
      <c r="B20" s="33"/>
      <c r="C20" s="18" t="s">
        <v>22</v>
      </c>
      <c r="D20" s="16">
        <v>4</v>
      </c>
      <c r="E20" s="7">
        <v>60</v>
      </c>
      <c r="F20" s="53"/>
      <c r="G20" s="49">
        <f t="shared" si="0"/>
        <v>0</v>
      </c>
      <c r="H20" s="34"/>
    </row>
    <row r="21" spans="2:8" x14ac:dyDescent="0.3">
      <c r="B21" s="33"/>
      <c r="C21" s="18" t="s">
        <v>21</v>
      </c>
      <c r="D21" s="16">
        <v>7</v>
      </c>
      <c r="E21" s="7">
        <v>15</v>
      </c>
      <c r="F21" s="53"/>
      <c r="G21" s="49">
        <f t="shared" si="0"/>
        <v>0</v>
      </c>
      <c r="H21" s="34"/>
    </row>
    <row r="22" spans="2:8" x14ac:dyDescent="0.3">
      <c r="B22" s="33"/>
      <c r="C22" s="18" t="s">
        <v>20</v>
      </c>
      <c r="D22" s="16">
        <v>28</v>
      </c>
      <c r="E22" s="7">
        <v>30</v>
      </c>
      <c r="F22" s="53"/>
      <c r="G22" s="49">
        <f t="shared" si="0"/>
        <v>0</v>
      </c>
      <c r="H22" s="34"/>
    </row>
    <row r="23" spans="2:8" x14ac:dyDescent="0.3">
      <c r="B23" s="33"/>
      <c r="C23" s="18" t="s">
        <v>19</v>
      </c>
      <c r="D23" s="16">
        <v>32</v>
      </c>
      <c r="E23" s="7">
        <v>45</v>
      </c>
      <c r="F23" s="53"/>
      <c r="G23" s="49">
        <f t="shared" si="0"/>
        <v>0</v>
      </c>
      <c r="H23" s="34"/>
    </row>
    <row r="24" spans="2:8" x14ac:dyDescent="0.3">
      <c r="B24" s="33"/>
      <c r="C24" s="19" t="s">
        <v>18</v>
      </c>
      <c r="D24" s="16">
        <v>10</v>
      </c>
      <c r="E24" s="7">
        <v>100</v>
      </c>
      <c r="F24" s="53"/>
      <c r="G24" s="49">
        <f t="shared" si="0"/>
        <v>0</v>
      </c>
      <c r="H24" s="34"/>
    </row>
    <row r="25" spans="2:8" x14ac:dyDescent="0.3">
      <c r="B25" s="33"/>
      <c r="C25" s="19" t="s">
        <v>17</v>
      </c>
      <c r="D25" s="16">
        <v>10</v>
      </c>
      <c r="E25" s="7">
        <v>100</v>
      </c>
      <c r="F25" s="53"/>
      <c r="G25" s="49">
        <f t="shared" si="0"/>
        <v>0</v>
      </c>
      <c r="H25" s="34"/>
    </row>
    <row r="26" spans="2:8" x14ac:dyDescent="0.3">
      <c r="B26" s="33"/>
      <c r="C26" s="18" t="s">
        <v>16</v>
      </c>
      <c r="D26" s="16">
        <v>6</v>
      </c>
      <c r="E26" s="7">
        <v>67</v>
      </c>
      <c r="F26" s="53"/>
      <c r="G26" s="49">
        <f t="shared" si="0"/>
        <v>0</v>
      </c>
      <c r="H26" s="34"/>
    </row>
    <row r="27" spans="2:8" x14ac:dyDescent="0.3">
      <c r="B27" s="33"/>
      <c r="C27" s="18" t="s">
        <v>15</v>
      </c>
      <c r="D27" s="16">
        <v>4</v>
      </c>
      <c r="E27" s="7">
        <v>140</v>
      </c>
      <c r="F27" s="53"/>
      <c r="G27" s="49">
        <f t="shared" si="0"/>
        <v>0</v>
      </c>
      <c r="H27" s="34"/>
    </row>
    <row r="28" spans="2:8" x14ac:dyDescent="0.3">
      <c r="B28" s="33"/>
      <c r="C28" s="18" t="s">
        <v>14</v>
      </c>
      <c r="D28" s="16">
        <v>10</v>
      </c>
      <c r="E28" s="7">
        <v>150</v>
      </c>
      <c r="F28" s="53"/>
      <c r="G28" s="49">
        <f t="shared" si="0"/>
        <v>0</v>
      </c>
      <c r="H28" s="34"/>
    </row>
    <row r="29" spans="2:8" x14ac:dyDescent="0.3">
      <c r="B29" s="33"/>
      <c r="C29" s="18" t="s">
        <v>13</v>
      </c>
      <c r="D29" s="16">
        <v>4</v>
      </c>
      <c r="E29" s="7">
        <v>110</v>
      </c>
      <c r="F29" s="53"/>
      <c r="G29" s="49">
        <f t="shared" si="0"/>
        <v>0</v>
      </c>
      <c r="H29" s="34"/>
    </row>
    <row r="30" spans="2:8" x14ac:dyDescent="0.3">
      <c r="B30" s="33"/>
      <c r="C30" s="17" t="s">
        <v>12</v>
      </c>
      <c r="D30" s="16">
        <v>24</v>
      </c>
      <c r="E30" s="7">
        <v>10</v>
      </c>
      <c r="F30" s="53"/>
      <c r="G30" s="49">
        <f t="shared" si="0"/>
        <v>0</v>
      </c>
      <c r="H30" s="34"/>
    </row>
    <row r="31" spans="2:8" ht="15" thickBot="1" x14ac:dyDescent="0.35">
      <c r="B31" s="33"/>
      <c r="C31" s="15" t="s">
        <v>11</v>
      </c>
      <c r="D31" s="14">
        <v>24</v>
      </c>
      <c r="E31" s="3">
        <v>10</v>
      </c>
      <c r="F31" s="58"/>
      <c r="G31" s="51">
        <f t="shared" si="0"/>
        <v>0</v>
      </c>
      <c r="H31" s="34"/>
    </row>
    <row r="32" spans="2:8" x14ac:dyDescent="0.3">
      <c r="B32" s="33"/>
      <c r="C32" s="52" t="s">
        <v>1</v>
      </c>
      <c r="D32" s="52"/>
      <c r="E32" s="52"/>
      <c r="F32" s="52"/>
      <c r="G32" s="36">
        <f>SUM(G10:G31)</f>
        <v>0</v>
      </c>
      <c r="H32" s="34"/>
    </row>
    <row r="33" spans="2:9" x14ac:dyDescent="0.3">
      <c r="B33" s="33"/>
      <c r="C33" s="29"/>
      <c r="D33" s="29"/>
      <c r="E33" s="29"/>
      <c r="F33" s="29"/>
      <c r="G33" s="29"/>
      <c r="H33" s="34"/>
    </row>
    <row r="34" spans="2:9" ht="15" thickBot="1" x14ac:dyDescent="0.35">
      <c r="B34" s="33"/>
      <c r="C34" s="29"/>
      <c r="D34" s="29"/>
      <c r="E34" s="29"/>
      <c r="F34" s="29"/>
      <c r="G34" s="37"/>
      <c r="H34" s="34"/>
    </row>
    <row r="35" spans="2:9" ht="15" thickBot="1" x14ac:dyDescent="0.35">
      <c r="B35" s="33"/>
      <c r="C35" s="24" t="s">
        <v>10</v>
      </c>
      <c r="D35" s="23" t="s">
        <v>9</v>
      </c>
      <c r="E35" s="23" t="s">
        <v>8</v>
      </c>
      <c r="F35" s="23" t="s">
        <v>7</v>
      </c>
      <c r="G35" s="24" t="s">
        <v>6</v>
      </c>
      <c r="H35" s="34"/>
      <c r="I35" s="1"/>
    </row>
    <row r="36" spans="2:9" x14ac:dyDescent="0.3">
      <c r="B36" s="33"/>
      <c r="C36" s="13" t="s">
        <v>5</v>
      </c>
      <c r="D36" s="12">
        <v>60</v>
      </c>
      <c r="E36" s="11">
        <v>20</v>
      </c>
      <c r="F36" s="53"/>
      <c r="G36" s="10">
        <f>F36*D36</f>
        <v>0</v>
      </c>
      <c r="H36" s="34"/>
    </row>
    <row r="37" spans="2:9" x14ac:dyDescent="0.3">
      <c r="B37" s="33"/>
      <c r="C37" s="9" t="s">
        <v>4</v>
      </c>
      <c r="D37" s="8">
        <v>50</v>
      </c>
      <c r="E37" s="7">
        <v>25</v>
      </c>
      <c r="F37" s="53"/>
      <c r="G37" s="6">
        <f>F37*D37</f>
        <v>0</v>
      </c>
      <c r="H37" s="34"/>
    </row>
    <row r="38" spans="2:9" x14ac:dyDescent="0.3">
      <c r="B38" s="33"/>
      <c r="C38" s="9" t="s">
        <v>3</v>
      </c>
      <c r="D38" s="8">
        <v>20</v>
      </c>
      <c r="E38" s="7">
        <v>25</v>
      </c>
      <c r="F38" s="53"/>
      <c r="G38" s="6">
        <f>F38*D38</f>
        <v>0</v>
      </c>
      <c r="H38" s="34"/>
    </row>
    <row r="39" spans="2:9" ht="15" thickBot="1" x14ac:dyDescent="0.35">
      <c r="B39" s="33"/>
      <c r="C39" s="5" t="s">
        <v>2</v>
      </c>
      <c r="D39" s="4">
        <v>50</v>
      </c>
      <c r="E39" s="3">
        <v>27</v>
      </c>
      <c r="F39" s="53"/>
      <c r="G39" s="2">
        <f>F39*D39</f>
        <v>0</v>
      </c>
      <c r="H39" s="34"/>
    </row>
    <row r="40" spans="2:9" x14ac:dyDescent="0.3">
      <c r="B40" s="33"/>
      <c r="C40" s="25" t="s">
        <v>1</v>
      </c>
      <c r="D40" s="25"/>
      <c r="E40" s="25"/>
      <c r="F40" s="25"/>
      <c r="G40" s="36">
        <f>SUM(G36:G39)</f>
        <v>0</v>
      </c>
      <c r="H40" s="34"/>
    </row>
    <row r="41" spans="2:9" ht="15" thickBot="1" x14ac:dyDescent="0.35">
      <c r="B41" s="33"/>
      <c r="C41" s="29"/>
      <c r="D41" s="29"/>
      <c r="E41" s="29"/>
      <c r="F41" s="29"/>
      <c r="G41" s="29"/>
      <c r="H41" s="34"/>
    </row>
    <row r="42" spans="2:9" ht="15" thickBot="1" x14ac:dyDescent="0.35">
      <c r="B42" s="33"/>
      <c r="C42" s="29"/>
      <c r="D42" s="27" t="s">
        <v>0</v>
      </c>
      <c r="E42" s="28"/>
      <c r="F42" s="28"/>
      <c r="G42" s="26">
        <f>G40+G32</f>
        <v>0</v>
      </c>
      <c r="H42" s="38"/>
    </row>
    <row r="43" spans="2:9" ht="15" thickBot="1" x14ac:dyDescent="0.35">
      <c r="B43" s="33"/>
      <c r="C43" s="29"/>
      <c r="D43" s="27" t="s">
        <v>34</v>
      </c>
      <c r="E43" s="28"/>
      <c r="F43" s="28"/>
      <c r="G43" s="26">
        <f>G42*2</f>
        <v>0</v>
      </c>
      <c r="H43" s="34"/>
    </row>
    <row r="44" spans="2:9" x14ac:dyDescent="0.3">
      <c r="B44" s="33"/>
      <c r="C44" s="29"/>
      <c r="D44" s="21"/>
      <c r="E44" s="21"/>
      <c r="F44" s="21"/>
      <c r="G44" s="22"/>
      <c r="H44" s="34"/>
    </row>
    <row r="45" spans="2:9" ht="77.400000000000006" customHeight="1" x14ac:dyDescent="0.3">
      <c r="B45" s="33"/>
      <c r="C45" s="43" t="s">
        <v>38</v>
      </c>
      <c r="D45" s="44"/>
      <c r="E45" s="44"/>
      <c r="F45" s="44"/>
      <c r="G45" s="45"/>
      <c r="H45" s="34"/>
    </row>
    <row r="46" spans="2:9" ht="15" thickBot="1" x14ac:dyDescent="0.35">
      <c r="B46" s="39"/>
      <c r="C46" s="40"/>
      <c r="D46" s="40"/>
      <c r="E46" s="40"/>
      <c r="F46" s="40"/>
      <c r="G46" s="40"/>
      <c r="H46" s="41"/>
    </row>
  </sheetData>
  <sheetProtection password="BA91" sheet="1" objects="1" scenarios="1" selectLockedCells="1"/>
  <mergeCells count="6">
    <mergeCell ref="D7:G7"/>
    <mergeCell ref="C45:G45"/>
    <mergeCell ref="C32:F32"/>
    <mergeCell ref="C40:F40"/>
    <mergeCell ref="D42:F42"/>
    <mergeCell ref="D43:F43"/>
  </mergeCells>
  <conditionalFormatting sqref="F10:F31">
    <cfRule type="expression" dxfId="0" priority="2">
      <formula>$F10&gt;$E10</formula>
    </cfRule>
  </conditionalFormatting>
  <conditionalFormatting sqref="F36:F39">
    <cfRule type="expression" dxfId="1" priority="1">
      <formula>$F36&gt;$E36</formula>
    </cfRule>
  </conditionalFormatting>
  <pageMargins left="0.7" right="0.7" top="0.75" bottom="0.75" header="0.3" footer="0.3"/>
  <pageSetup paperSize="9" scale="5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Garcia, Isaac</dc:creator>
  <cp:lastModifiedBy>Molí Archilla, Andrea</cp:lastModifiedBy>
  <dcterms:created xsi:type="dcterms:W3CDTF">2026-05-20T15:13:34Z</dcterms:created>
  <dcterms:modified xsi:type="dcterms:W3CDTF">2026-06-29T10:41:35Z</dcterms:modified>
</cp:coreProperties>
</file>