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HOME\DTE\ACTUACIONS DTE\1‐Lleida\2‐Hospitalaria\H.U. Arnau de Vilanova\2024_28_BQ_Arnau\Compres\SCS-2026-648 Carros instrumental\"/>
    </mc:Choice>
  </mc:AlternateContent>
  <bookViews>
    <workbookView xWindow="0" yWindow="0" windowWidth="18440" windowHeight="6870"/>
  </bookViews>
  <sheets>
    <sheet name="Annex C" sheetId="1" r:id="rId1"/>
    <sheet name="Llegenda grup de crite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 s="1"/>
  <c r="D11" i="1"/>
  <c r="C11" i="1"/>
</calcChain>
</file>

<file path=xl/sharedStrings.xml><?xml version="1.0" encoding="utf-8"?>
<sst xmlns="http://schemas.openxmlformats.org/spreadsheetml/2006/main" count="35" uniqueCount="34">
  <si>
    <t>EXPEDIENT</t>
  </si>
  <si>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</si>
  <si>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</si>
  <si>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</si>
  <si>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</si>
  <si>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</si>
  <si>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</si>
  <si>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Nº de lot</t>
  </si>
  <si>
    <t>Nom del lot</t>
  </si>
  <si>
    <t>Codi</t>
  </si>
  <si>
    <t>Descripció</t>
  </si>
  <si>
    <t>Quantitat</t>
  </si>
  <si>
    <t>Marca/model</t>
  </si>
  <si>
    <t>Marca/Model a emplenar per l'empresa</t>
  </si>
  <si>
    <t>Import unitari
sense IVA</t>
  </si>
  <si>
    <t>Oferta econòmica total 
amb IVA</t>
  </si>
  <si>
    <t>Oferta econòmica total
sense IVA</t>
  </si>
  <si>
    <t xml:space="preserve">Qualitat ambiental de la flota de vehicles </t>
  </si>
  <si>
    <t>Prestacions tècniques i funcionals</t>
  </si>
  <si>
    <t>Grup de criteri</t>
  </si>
  <si>
    <t>Puntuació màxima</t>
  </si>
  <si>
    <t>Índex documental</t>
  </si>
  <si>
    <t>Grups de criteri a valorar</t>
  </si>
  <si>
    <t>Lot 1</t>
  </si>
  <si>
    <t>Import màxim de licitació
sense IVA</t>
  </si>
  <si>
    <t>FTA</t>
  </si>
  <si>
    <t xml:space="preserve">Funcionalitat tècnica i assistencial dels equips </t>
  </si>
  <si>
    <t>Dada/Oferta</t>
  </si>
  <si>
    <t>Carros per instrumental BQ HUAV</t>
  </si>
  <si>
    <t>Carro tancat per a transport d'instrumental net/brut</t>
  </si>
  <si>
    <t>SCS-2026-648</t>
  </si>
  <si>
    <t>Subministrament de carros tancats per instrumental pel bloc quirúrgic de l'Hospital Universitari Arnau de Vilanova</t>
  </si>
  <si>
    <t>Anys garantia legal totals</t>
  </si>
  <si>
    <t>Càrrega útil suportada superior a la demanada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</si>
</sst>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D8E4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3" borderId="9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3" borderId="9" xfId="2" applyFont="1" applyFill="1" applyBorder="1" applyAlignment="1" applyProtection="1">
      <alignment horizontal="left" vertical="center"/>
    </xf>
    <xf numFmtId="0" fontId="2" fillId="5" borderId="0" xfId="2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7" fillId="0" borderId="0" xfId="2" applyFont="1" applyAlignment="1" applyProtection="1">
      <alignment vertical="center"/>
    </xf>
    <xf numFmtId="0" fontId="4" fillId="0" borderId="21" xfId="2" applyFont="1" applyBorder="1" applyAlignment="1">
      <alignment wrapText="1"/>
    </xf>
    <xf numFmtId="0" fontId="4" fillId="0" borderId="17" xfId="2" applyFont="1" applyBorder="1" applyAlignment="1">
      <alignment horizontal="center" wrapText="1"/>
    </xf>
    <xf numFmtId="0" fontId="5" fillId="0" borderId="0" xfId="2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5" borderId="14" xfId="0" applyFont="1" applyFill="1" applyBorder="1" applyAlignment="1" applyProtection="1">
      <alignment horizontal="left" vertical="center" wrapText="1"/>
      <protection locked="0"/>
    </xf>
    <xf numFmtId="0" fontId="3" fillId="5" borderId="16" xfId="0" applyNumberFormat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Border="1" applyAlignment="1" applyProtection="1">
      <alignment horizontal="center" vertical="center"/>
    </xf>
    <xf numFmtId="44" fontId="3" fillId="0" borderId="0" xfId="1" applyFont="1" applyFill="1" applyBorder="1" applyAlignment="1" applyProtection="1">
      <alignment horizontal="right" vertical="center"/>
    </xf>
    <xf numFmtId="0" fontId="6" fillId="4" borderId="15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0" borderId="0" xfId="2" applyFont="1" applyFill="1" applyBorder="1" applyAlignment="1" applyProtection="1">
      <alignment vertical="center"/>
    </xf>
    <xf numFmtId="0" fontId="8" fillId="6" borderId="11" xfId="2" applyFont="1" applyFill="1" applyBorder="1" applyAlignment="1" applyProtection="1">
      <alignment horizontal="center" vertical="center" wrapText="1"/>
    </xf>
    <xf numFmtId="0" fontId="8" fillId="6" borderId="14" xfId="2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2" applyFont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4" fontId="3" fillId="0" borderId="0" xfId="0" applyNumberFormat="1" applyFont="1" applyFill="1" applyProtection="1"/>
    <xf numFmtId="0" fontId="0" fillId="0" borderId="11" xfId="0" applyBorder="1" applyAlignment="1" applyProtection="1">
      <alignment vertical="center"/>
    </xf>
    <xf numFmtId="0" fontId="3" fillId="0" borderId="13" xfId="2" applyFont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right" vertical="center" wrapText="1"/>
    </xf>
    <xf numFmtId="0" fontId="5" fillId="0" borderId="14" xfId="2" applyFont="1" applyFill="1" applyBorder="1" applyAlignment="1" applyProtection="1">
      <alignment horizontal="center" vertical="center" wrapText="1"/>
    </xf>
    <xf numFmtId="0" fontId="3" fillId="0" borderId="14" xfId="2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 wrapText="1" indent="1"/>
    </xf>
    <xf numFmtId="0" fontId="2" fillId="0" borderId="2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8" xfId="2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44" fontId="3" fillId="5" borderId="0" xfId="1" applyFont="1" applyFill="1" applyBorder="1" applyAlignment="1" applyProtection="1">
      <alignment horizontal="center" vertical="center"/>
      <protection locked="0"/>
    </xf>
    <xf numFmtId="0" fontId="8" fillId="6" borderId="12" xfId="2" applyFont="1" applyFill="1" applyBorder="1" applyAlignment="1" applyProtection="1">
      <alignment horizontal="left" vertical="center" wrapText="1"/>
    </xf>
    <xf numFmtId="0" fontId="8" fillId="6" borderId="13" xfId="2" applyFont="1" applyFill="1" applyBorder="1" applyAlignment="1" applyProtection="1">
      <alignment horizontal="left" vertical="center" wrapText="1"/>
    </xf>
    <xf numFmtId="0" fontId="3" fillId="0" borderId="12" xfId="2" applyFont="1" applyBorder="1" applyAlignment="1" applyProtection="1">
      <alignment horizontal="left" vertical="center" wrapText="1"/>
    </xf>
    <xf numFmtId="0" fontId="3" fillId="0" borderId="13" xfId="2" applyFont="1" applyBorder="1" applyAlignment="1" applyProtection="1">
      <alignment horizontal="left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141701</xdr:rowOff>
    </xdr:from>
    <xdr:to>
      <xdr:col>1</xdr:col>
      <xdr:colOff>1268646</xdr:colOff>
      <xdr:row>2</xdr:row>
      <xdr:rowOff>76707</xdr:rowOff>
    </xdr:to>
    <xdr:pic>
      <xdr:nvPicPr>
        <xdr:cNvPr id="5" name="Imatge 4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36071" y="141701"/>
          <a:ext cx="1737693" cy="3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5"/>
  <sheetViews>
    <sheetView tabSelected="1" zoomScale="70" zoomScaleNormal="70" workbookViewId="0">
      <selection activeCell="I12" sqref="I12"/>
    </sheetView>
  </sheetViews>
  <sheetFormatPr baseColWidth="10" defaultColWidth="11.453125" defaultRowHeight="12.5" x14ac:dyDescent="0.25"/>
  <cols>
    <col min="1" max="1" width="9.1796875" style="25" customWidth="1"/>
    <col min="2" max="2" width="34.453125" style="26" customWidth="1"/>
    <col min="3" max="3" width="13.81640625" style="26" bestFit="1" customWidth="1"/>
    <col min="4" max="4" width="48" style="26" customWidth="1"/>
    <col min="5" max="5" width="10.54296875" style="26" customWidth="1"/>
    <col min="6" max="6" width="34.54296875" style="26" customWidth="1"/>
    <col min="7" max="7" width="22" style="26" customWidth="1"/>
    <col min="8" max="9" width="11.54296875" style="26" customWidth="1"/>
    <col min="10" max="10" width="23.26953125" style="26" customWidth="1"/>
    <col min="11" max="11" width="23.1796875" style="26" customWidth="1"/>
    <col min="12" max="12" width="18.453125" style="26" customWidth="1"/>
    <col min="13" max="13" width="22.7265625" style="26" customWidth="1"/>
    <col min="14" max="16384" width="11.453125" style="26"/>
  </cols>
  <sheetData>
    <row r="1" spans="1:71" s="23" customFormat="1" ht="15" customHeight="1" x14ac:dyDescent="0.25">
      <c r="A1" s="21"/>
      <c r="B1" s="40" t="s">
        <v>0</v>
      </c>
      <c r="C1" s="41" t="s">
        <v>30</v>
      </c>
      <c r="D1" s="44" t="s">
        <v>31</v>
      </c>
      <c r="E1" s="45"/>
      <c r="F1" s="3" t="s">
        <v>1</v>
      </c>
      <c r="G1" s="5" t="s">
        <v>2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</row>
    <row r="2" spans="1:71" s="23" customFormat="1" ht="15" customHeight="1" x14ac:dyDescent="0.25">
      <c r="A2" s="21"/>
      <c r="B2" s="40"/>
      <c r="C2" s="42"/>
      <c r="D2" s="44"/>
      <c r="E2" s="45"/>
      <c r="F2" s="3" t="s">
        <v>3</v>
      </c>
      <c r="G2" s="5" t="s">
        <v>4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1:71" s="23" customFormat="1" ht="15" customHeight="1" x14ac:dyDescent="0.25">
      <c r="A3" s="21"/>
      <c r="B3" s="40"/>
      <c r="C3" s="43"/>
      <c r="D3" s="44"/>
      <c r="E3" s="45"/>
      <c r="F3" s="3" t="s">
        <v>5</v>
      </c>
      <c r="G3" s="5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1:71" s="23" customFormat="1" ht="15" customHeight="1" x14ac:dyDescent="0.25">
      <c r="A4" s="11"/>
      <c r="B4" s="11"/>
      <c r="C4" s="11"/>
      <c r="D4" s="11"/>
      <c r="E4" s="11"/>
      <c r="F4" s="11"/>
      <c r="G4" s="11"/>
      <c r="H4" s="24"/>
      <c r="I4" s="24"/>
      <c r="J4" s="24"/>
      <c r="K4" s="24"/>
      <c r="L4" s="22"/>
      <c r="M4" s="22"/>
      <c r="N4" s="22"/>
      <c r="O4" s="22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1:71" x14ac:dyDescent="0.25">
      <c r="F5" s="11"/>
    </row>
    <row r="6" spans="1:71" s="25" customFormat="1" ht="40.5" customHeight="1" x14ac:dyDescent="0.25">
      <c r="A6" s="4" t="s">
        <v>7</v>
      </c>
      <c r="B6" s="4" t="s">
        <v>8</v>
      </c>
      <c r="C6" s="4" t="s">
        <v>9</v>
      </c>
      <c r="D6" s="4" t="s">
        <v>10</v>
      </c>
      <c r="E6" s="2" t="s">
        <v>11</v>
      </c>
      <c r="F6" s="1" t="s">
        <v>12</v>
      </c>
      <c r="G6" s="6" t="s">
        <v>24</v>
      </c>
      <c r="H6" s="46" t="s">
        <v>14</v>
      </c>
      <c r="I6" s="47"/>
      <c r="J6" s="6" t="s">
        <v>16</v>
      </c>
      <c r="K6" s="6" t="s">
        <v>15</v>
      </c>
      <c r="L6" s="6" t="s">
        <v>32</v>
      </c>
      <c r="M6" s="6" t="s">
        <v>17</v>
      </c>
    </row>
    <row r="7" spans="1:71" s="28" customFormat="1" ht="17.5" customHeight="1" x14ac:dyDescent="0.25">
      <c r="A7" s="27" t="s">
        <v>23</v>
      </c>
      <c r="B7" s="18" t="s">
        <v>28</v>
      </c>
      <c r="C7" s="18">
        <v>3190160400</v>
      </c>
      <c r="D7" s="18" t="s">
        <v>29</v>
      </c>
      <c r="E7" s="10">
        <v>16</v>
      </c>
      <c r="F7" s="5" t="s">
        <v>13</v>
      </c>
      <c r="G7" s="15">
        <v>46400</v>
      </c>
      <c r="H7" s="48">
        <v>0</v>
      </c>
      <c r="I7" s="48"/>
      <c r="J7" s="14">
        <f>E7*H7</f>
        <v>0</v>
      </c>
      <c r="K7" s="14">
        <f>1.21*J7</f>
        <v>0</v>
      </c>
      <c r="L7" s="13"/>
      <c r="M7" s="13"/>
    </row>
    <row r="8" spans="1:71" s="28" customFormat="1" ht="15" customHeight="1" x14ac:dyDescent="0.25">
      <c r="A8" s="29"/>
      <c r="B8" s="30"/>
      <c r="C8" s="31"/>
      <c r="D8" s="32"/>
      <c r="E8" s="33"/>
      <c r="G8" s="34"/>
    </row>
    <row r="9" spans="1:71" s="28" customFormat="1" ht="15" customHeight="1" x14ac:dyDescent="0.25">
      <c r="A9" s="29"/>
      <c r="B9" s="30"/>
      <c r="C9" s="31"/>
      <c r="D9" s="32"/>
      <c r="E9" s="33"/>
      <c r="G9" s="34"/>
    </row>
    <row r="10" spans="1:71" s="31" customFormat="1" ht="37.5" customHeight="1" x14ac:dyDescent="0.25">
      <c r="A10" s="7"/>
      <c r="B10" s="7"/>
      <c r="C10" s="7"/>
      <c r="D10" s="7"/>
      <c r="E10" s="19"/>
      <c r="F10" s="49" t="s">
        <v>18</v>
      </c>
      <c r="G10" s="50"/>
      <c r="H10" s="20" t="s">
        <v>19</v>
      </c>
      <c r="I10" s="20" t="s">
        <v>20</v>
      </c>
      <c r="J10" s="20" t="s">
        <v>27</v>
      </c>
      <c r="K10" s="20" t="s">
        <v>21</v>
      </c>
      <c r="L10" s="26"/>
    </row>
    <row r="11" spans="1:71" s="31" customFormat="1" ht="33" customHeight="1" x14ac:dyDescent="0.25">
      <c r="A11" s="32"/>
      <c r="B11" s="32"/>
      <c r="C11" s="35">
        <f>C7</f>
        <v>3190160400</v>
      </c>
      <c r="D11" s="36" t="str">
        <f>D7</f>
        <v>Carro tancat per a transport d'instrumental net/brut</v>
      </c>
      <c r="E11" s="37">
        <v>1</v>
      </c>
      <c r="F11" s="51" t="s">
        <v>33</v>
      </c>
      <c r="G11" s="52"/>
      <c r="H11" s="38" t="s">
        <v>25</v>
      </c>
      <c r="I11" s="39">
        <v>8</v>
      </c>
      <c r="J11" s="12"/>
      <c r="K11" s="12"/>
      <c r="L11" s="26"/>
    </row>
    <row r="15" spans="1:71" ht="12.5" customHeight="1" x14ac:dyDescent="0.25"/>
  </sheetData>
  <sheetProtection algorithmName="SHA-512" hashValue="26ShFr197hydwZt5hF/i2r2wy/fOb0fyg6Tz/Hs5syjNwApKS5EOr+nYK04JZl7GcIkjFx8bWvkh+xYa6dDD2w==" saltValue="KqnqDeAWvmJBaWJ6UQw0cg==" spinCount="100000" sheet="1" objects="1" scenarios="1"/>
  <mergeCells count="7">
    <mergeCell ref="F10:G10"/>
    <mergeCell ref="F11:G11"/>
    <mergeCell ref="B1:B3"/>
    <mergeCell ref="C1:C3"/>
    <mergeCell ref="D1:E3"/>
    <mergeCell ref="H6:I6"/>
    <mergeCell ref="H7:I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workbookViewId="0">
      <selection activeCell="B3" sqref="B3"/>
    </sheetView>
  </sheetViews>
  <sheetFormatPr baseColWidth="10" defaultColWidth="8.7265625" defaultRowHeight="14.5" x14ac:dyDescent="0.35"/>
  <cols>
    <col min="1" max="1" width="8.7265625" customWidth="1"/>
    <col min="2" max="2" width="45.54296875" bestFit="1" customWidth="1"/>
    <col min="257" max="257" width="8.7265625" customWidth="1"/>
    <col min="258" max="258" width="45.54296875" bestFit="1" customWidth="1"/>
    <col min="513" max="513" width="8.7265625" customWidth="1"/>
    <col min="514" max="514" width="45.54296875" bestFit="1" customWidth="1"/>
    <col min="769" max="769" width="8.7265625" customWidth="1"/>
    <col min="770" max="770" width="45.54296875" bestFit="1" customWidth="1"/>
    <col min="1025" max="1025" width="8.7265625" customWidth="1"/>
    <col min="1026" max="1026" width="45.54296875" bestFit="1" customWidth="1"/>
    <col min="1281" max="1281" width="8.7265625" customWidth="1"/>
    <col min="1282" max="1282" width="45.54296875" bestFit="1" customWidth="1"/>
    <col min="1537" max="1537" width="8.7265625" customWidth="1"/>
    <col min="1538" max="1538" width="45.54296875" bestFit="1" customWidth="1"/>
    <col min="1793" max="1793" width="8.7265625" customWidth="1"/>
    <col min="1794" max="1794" width="45.54296875" bestFit="1" customWidth="1"/>
    <col min="2049" max="2049" width="8.7265625" customWidth="1"/>
    <col min="2050" max="2050" width="45.54296875" bestFit="1" customWidth="1"/>
    <col min="2305" max="2305" width="8.7265625" customWidth="1"/>
    <col min="2306" max="2306" width="45.54296875" bestFit="1" customWidth="1"/>
    <col min="2561" max="2561" width="8.7265625" customWidth="1"/>
    <col min="2562" max="2562" width="45.54296875" bestFit="1" customWidth="1"/>
    <col min="2817" max="2817" width="8.7265625" customWidth="1"/>
    <col min="2818" max="2818" width="45.54296875" bestFit="1" customWidth="1"/>
    <col min="3073" max="3073" width="8.7265625" customWidth="1"/>
    <col min="3074" max="3074" width="45.54296875" bestFit="1" customWidth="1"/>
    <col min="3329" max="3329" width="8.7265625" customWidth="1"/>
    <col min="3330" max="3330" width="45.54296875" bestFit="1" customWidth="1"/>
    <col min="3585" max="3585" width="8.7265625" customWidth="1"/>
    <col min="3586" max="3586" width="45.54296875" bestFit="1" customWidth="1"/>
    <col min="3841" max="3841" width="8.7265625" customWidth="1"/>
    <col min="3842" max="3842" width="45.54296875" bestFit="1" customWidth="1"/>
    <col min="4097" max="4097" width="8.7265625" customWidth="1"/>
    <col min="4098" max="4098" width="45.54296875" bestFit="1" customWidth="1"/>
    <col min="4353" max="4353" width="8.7265625" customWidth="1"/>
    <col min="4354" max="4354" width="45.54296875" bestFit="1" customWidth="1"/>
    <col min="4609" max="4609" width="8.7265625" customWidth="1"/>
    <col min="4610" max="4610" width="45.54296875" bestFit="1" customWidth="1"/>
    <col min="4865" max="4865" width="8.7265625" customWidth="1"/>
    <col min="4866" max="4866" width="45.54296875" bestFit="1" customWidth="1"/>
    <col min="5121" max="5121" width="8.7265625" customWidth="1"/>
    <col min="5122" max="5122" width="45.54296875" bestFit="1" customWidth="1"/>
    <col min="5377" max="5377" width="8.7265625" customWidth="1"/>
    <col min="5378" max="5378" width="45.54296875" bestFit="1" customWidth="1"/>
    <col min="5633" max="5633" width="8.7265625" customWidth="1"/>
    <col min="5634" max="5634" width="45.54296875" bestFit="1" customWidth="1"/>
    <col min="5889" max="5889" width="8.7265625" customWidth="1"/>
    <col min="5890" max="5890" width="45.54296875" bestFit="1" customWidth="1"/>
    <col min="6145" max="6145" width="8.7265625" customWidth="1"/>
    <col min="6146" max="6146" width="45.54296875" bestFit="1" customWidth="1"/>
    <col min="6401" max="6401" width="8.7265625" customWidth="1"/>
    <col min="6402" max="6402" width="45.54296875" bestFit="1" customWidth="1"/>
    <col min="6657" max="6657" width="8.7265625" customWidth="1"/>
    <col min="6658" max="6658" width="45.54296875" bestFit="1" customWidth="1"/>
    <col min="6913" max="6913" width="8.7265625" customWidth="1"/>
    <col min="6914" max="6914" width="45.54296875" bestFit="1" customWidth="1"/>
    <col min="7169" max="7169" width="8.7265625" customWidth="1"/>
    <col min="7170" max="7170" width="45.54296875" bestFit="1" customWidth="1"/>
    <col min="7425" max="7425" width="8.7265625" customWidth="1"/>
    <col min="7426" max="7426" width="45.54296875" bestFit="1" customWidth="1"/>
    <col min="7681" max="7681" width="8.7265625" customWidth="1"/>
    <col min="7682" max="7682" width="45.54296875" bestFit="1" customWidth="1"/>
    <col min="7937" max="7937" width="8.7265625" customWidth="1"/>
    <col min="7938" max="7938" width="45.54296875" bestFit="1" customWidth="1"/>
    <col min="8193" max="8193" width="8.7265625" customWidth="1"/>
    <col min="8194" max="8194" width="45.54296875" bestFit="1" customWidth="1"/>
    <col min="8449" max="8449" width="8.7265625" customWidth="1"/>
    <col min="8450" max="8450" width="45.54296875" bestFit="1" customWidth="1"/>
    <col min="8705" max="8705" width="8.7265625" customWidth="1"/>
    <col min="8706" max="8706" width="45.54296875" bestFit="1" customWidth="1"/>
    <col min="8961" max="8961" width="8.7265625" customWidth="1"/>
    <col min="8962" max="8962" width="45.54296875" bestFit="1" customWidth="1"/>
    <col min="9217" max="9217" width="8.7265625" customWidth="1"/>
    <col min="9218" max="9218" width="45.54296875" bestFit="1" customWidth="1"/>
    <col min="9473" max="9473" width="8.7265625" customWidth="1"/>
    <col min="9474" max="9474" width="45.54296875" bestFit="1" customWidth="1"/>
    <col min="9729" max="9729" width="8.7265625" customWidth="1"/>
    <col min="9730" max="9730" width="45.54296875" bestFit="1" customWidth="1"/>
    <col min="9985" max="9985" width="8.7265625" customWidth="1"/>
    <col min="9986" max="9986" width="45.54296875" bestFit="1" customWidth="1"/>
    <col min="10241" max="10241" width="8.7265625" customWidth="1"/>
    <col min="10242" max="10242" width="45.54296875" bestFit="1" customWidth="1"/>
    <col min="10497" max="10497" width="8.7265625" customWidth="1"/>
    <col min="10498" max="10498" width="45.54296875" bestFit="1" customWidth="1"/>
    <col min="10753" max="10753" width="8.7265625" customWidth="1"/>
    <col min="10754" max="10754" width="45.54296875" bestFit="1" customWidth="1"/>
    <col min="11009" max="11009" width="8.7265625" customWidth="1"/>
    <col min="11010" max="11010" width="45.54296875" bestFit="1" customWidth="1"/>
    <col min="11265" max="11265" width="8.7265625" customWidth="1"/>
    <col min="11266" max="11266" width="45.54296875" bestFit="1" customWidth="1"/>
    <col min="11521" max="11521" width="8.7265625" customWidth="1"/>
    <col min="11522" max="11522" width="45.54296875" bestFit="1" customWidth="1"/>
    <col min="11777" max="11777" width="8.7265625" customWidth="1"/>
    <col min="11778" max="11778" width="45.54296875" bestFit="1" customWidth="1"/>
    <col min="12033" max="12033" width="8.7265625" customWidth="1"/>
    <col min="12034" max="12034" width="45.54296875" bestFit="1" customWidth="1"/>
    <col min="12289" max="12289" width="8.7265625" customWidth="1"/>
    <col min="12290" max="12290" width="45.54296875" bestFit="1" customWidth="1"/>
    <col min="12545" max="12545" width="8.7265625" customWidth="1"/>
    <col min="12546" max="12546" width="45.54296875" bestFit="1" customWidth="1"/>
    <col min="12801" max="12801" width="8.7265625" customWidth="1"/>
    <col min="12802" max="12802" width="45.54296875" bestFit="1" customWidth="1"/>
    <col min="13057" max="13057" width="8.7265625" customWidth="1"/>
    <col min="13058" max="13058" width="45.54296875" bestFit="1" customWidth="1"/>
    <col min="13313" max="13313" width="8.7265625" customWidth="1"/>
    <col min="13314" max="13314" width="45.54296875" bestFit="1" customWidth="1"/>
    <col min="13569" max="13569" width="8.7265625" customWidth="1"/>
    <col min="13570" max="13570" width="45.54296875" bestFit="1" customWidth="1"/>
    <col min="13825" max="13825" width="8.7265625" customWidth="1"/>
    <col min="13826" max="13826" width="45.54296875" bestFit="1" customWidth="1"/>
    <col min="14081" max="14081" width="8.7265625" customWidth="1"/>
    <col min="14082" max="14082" width="45.54296875" bestFit="1" customWidth="1"/>
    <col min="14337" max="14337" width="8.7265625" customWidth="1"/>
    <col min="14338" max="14338" width="45.54296875" bestFit="1" customWidth="1"/>
    <col min="14593" max="14593" width="8.7265625" customWidth="1"/>
    <col min="14594" max="14594" width="45.54296875" bestFit="1" customWidth="1"/>
    <col min="14849" max="14849" width="8.7265625" customWidth="1"/>
    <col min="14850" max="14850" width="45.54296875" bestFit="1" customWidth="1"/>
    <col min="15105" max="15105" width="8.7265625" customWidth="1"/>
    <col min="15106" max="15106" width="45.54296875" bestFit="1" customWidth="1"/>
    <col min="15361" max="15361" width="8.7265625" customWidth="1"/>
    <col min="15362" max="15362" width="45.54296875" bestFit="1" customWidth="1"/>
    <col min="15617" max="15617" width="8.7265625" customWidth="1"/>
    <col min="15618" max="15618" width="45.54296875" bestFit="1" customWidth="1"/>
    <col min="15873" max="15873" width="8.7265625" customWidth="1"/>
    <col min="15874" max="15874" width="45.54296875" bestFit="1" customWidth="1"/>
    <col min="16129" max="16129" width="8.7265625" customWidth="1"/>
    <col min="16130" max="16130" width="45.54296875" bestFit="1" customWidth="1"/>
  </cols>
  <sheetData>
    <row r="3" spans="2:3" x14ac:dyDescent="0.35">
      <c r="B3" s="16" t="s">
        <v>22</v>
      </c>
      <c r="C3" s="17"/>
    </row>
    <row r="4" spans="2:3" x14ac:dyDescent="0.35">
      <c r="B4" s="8" t="s">
        <v>26</v>
      </c>
      <c r="C4" s="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C</vt:lpstr>
      <vt:lpstr>Llegenda grup de criteri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URGELL VILA PARRAMON</dc:creator>
  <cp:lastModifiedBy>Blanca Blázquez Romaña</cp:lastModifiedBy>
  <dcterms:created xsi:type="dcterms:W3CDTF">2023-04-13T09:49:57Z</dcterms:created>
  <dcterms:modified xsi:type="dcterms:W3CDTF">2026-05-17T12:14:18Z</dcterms:modified>
</cp:coreProperties>
</file>