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Publicacio\Catalán\"/>
    </mc:Choice>
  </mc:AlternateContent>
  <bookViews>
    <workbookView xWindow="0" yWindow="0" windowWidth="19170" windowHeight="8040"/>
  </bookViews>
  <sheets>
    <sheet name="Model CAT" sheetId="1" r:id="rId1"/>
  </sheets>
  <calcPr calcId="152511"/>
  <extLst>
    <ext uri="GoogleSheetsCustomDataVersion2">
      <go:sheetsCustomData xmlns:go="http://customooxmlschemas.google.com/" r:id="rId5" roundtripDataChecksum="eam+8Kx0lwpl2awhKwAdO1dh5h+lK341+ZmaqWglKh8="/>
    </ext>
  </extLst>
</workbook>
</file>

<file path=xl/calcChain.xml><?xml version="1.0" encoding="utf-8"?>
<calcChain xmlns="http://schemas.openxmlformats.org/spreadsheetml/2006/main">
  <c r="D31" i="1" l="1"/>
  <c r="D30" i="1"/>
  <c r="D28" i="1"/>
  <c r="D27" i="1"/>
  <c r="J21" i="1"/>
  <c r="G21" i="1"/>
  <c r="J20" i="1"/>
  <c r="G20" i="1"/>
  <c r="D9" i="1"/>
  <c r="D11" i="1" s="1"/>
  <c r="D8" i="1"/>
  <c r="D7" i="1"/>
  <c r="D10" i="1" l="1"/>
</calcChain>
</file>

<file path=xl/sharedStrings.xml><?xml version="1.0" encoding="utf-8"?>
<sst xmlns="http://schemas.openxmlformats.org/spreadsheetml/2006/main" count="43" uniqueCount="39">
  <si>
    <t>ANNEX 1</t>
  </si>
  <si>
    <t>MODEL DE OFERTA ECONÒMICA (SOBRE 3)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</si>
  <si>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</si>
  <si>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</si>
  <si>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</si>
  <si>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</si>
  <si>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</si>
  <si>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</si>
  <si>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</si>
  <si>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</si>
  <si>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</si>
  <si>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Servei de contractació d'agències de comunicació per a plans 
i campanyes de comunicació externa i de marca, serveis especialitzats 
en comunicació interna i cultura organitzativa, producció de productes corporatius, 
assessories de comunicació i Workshops de comunicació per a la UOC.-
 LOT 5 Workshops</t>
  </si>
  <si>
    <t>Codi d' Expedient</t>
  </si>
  <si>
    <t>HSE00009/2026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</si>
  <si>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</si>
  <si>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PRESSUPOST DE LICITACIÓ</t>
  </si>
  <si>
    <t>OFERTA LICITADOR</t>
  </si>
  <si>
    <t>CONCEPTES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</si>
  <si>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</si>
  <si>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</si>
  <si>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</si>
  <si>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</si>
  <si>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</si>
  <si>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</si>
  <si>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Advertiments</t>
  </si>
  <si>
    <r>
      <rPr>
        <i/>
        <sz val="9"/>
        <color rgb="FF000000"/>
        <rFont val="Arial"/>
      </rPr>
      <t>Workshop</t>
    </r>
    <r>
      <rPr>
        <sz val="9"/>
        <color rgb="FF000000"/>
        <rFont val="Arial"/>
      </rPr>
      <t xml:space="preserve"> petit</t>
    </r>
  </si>
  <si>
    <t>Preu (€)</t>
  </si>
  <si>
    <t>€/h</t>
  </si>
  <si>
    <r>
      <rPr>
        <i/>
        <sz val="9"/>
        <color rgb="FF000000"/>
        <rFont val="Arial"/>
      </rPr>
      <t>Workshop</t>
    </r>
    <r>
      <rPr>
        <sz val="9"/>
        <color rgb="FF000000"/>
        <rFont val="Arial"/>
      </rPr>
      <t xml:space="preserve"> gran</t>
    </r>
  </si>
  <si>
    <t>CONCEPTES DIFERENTS DEL PREU</t>
  </si>
  <si>
    <t>Oferta</t>
  </si>
  <si>
    <t xml:space="preserve">1. Acredita que algun dels perfils que conformen l'equip tècnic adscrit al servei, ha participat o té experiència en haver realitzat 4 o més workshops sobre comunicació per membres d'equips directius (formació de portaveu, habilitats comunicatives, IA aplicada a la comunicació, gestió de crisi...).
Acreditació: CV del perfil corresponent on es detalli la realització dels projectes en qüestió
</t>
  </si>
  <si>
    <t>1.1 Si i s'aporta l'acreditació</t>
  </si>
  <si>
    <t>1.2 No</t>
  </si>
  <si>
    <t xml:space="preserve">2. Acredita que algun dels perfils que conformen l'equip tècnic adscrit al servei, ha participat o té experiència en haver realitzat 4 o més workshops per àrees/equips de comunicació (per a conèixer noves eines o formats, simulacions de comunicació de crisi, Ia aplicada a la comunicació, etc.).
Acreditació: CV del perfil corresponent on es detalli la realització dels projectes en qüestió.
</t>
  </si>
  <si>
    <t>2.1 Si i s'aporta l'acreditació</t>
  </si>
  <si>
    <t>2.2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</si>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</sst>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3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i/>
      <sz val="10"/>
      <color rgb="FFFF0000"/>
      <name val="Arial"/>
    </font>
    <font>
      <sz val="10"/>
      <name val="Arial"/>
    </font>
    <font>
      <i/>
      <sz val="9"/>
      <color rgb="FF000000"/>
      <name val="Arial"/>
    </font>
    <font>
      <b/>
      <i/>
      <sz val="11"/>
      <color rgb="FFFF0000"/>
      <name val="Google Sans"/>
    </font>
    <font>
      <b/>
      <sz val="10"/>
      <color theme="1"/>
      <name val="Arial"/>
    </font>
    <font>
      <sz val="12"/>
      <color theme="1"/>
      <name val="Times New Roman"/>
    </font>
    <font>
      <sz val="9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4C7C3"/>
        <bgColor rgb="FFF4C7C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4" fillId="3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9" fillId="7" borderId="6" xfId="0" applyFont="1" applyFill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4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7" fillId="0" borderId="3" xfId="0" applyFont="1" applyBorder="1" applyProtection="1"/>
    <xf numFmtId="0" fontId="7" fillId="0" borderId="4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/>
    <xf numFmtId="0" fontId="10" fillId="0" borderId="2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F29" sqref="F29"/>
    </sheetView>
  </sheetViews>
  <sheetFormatPr defaultColWidth="12.5703125" defaultRowHeight="15" customHeight="1"/>
  <cols>
    <col min="1" max="1" width="2.28515625" style="2" customWidth="1"/>
    <col min="2" max="2" width="57.5703125" style="2" customWidth="1"/>
    <col min="3" max="3" width="55.7109375" style="2" customWidth="1"/>
    <col min="4" max="4" width="37.5703125" style="2" customWidth="1"/>
    <col min="5" max="5" width="25.28515625" style="2" customWidth="1"/>
    <col min="6" max="6" width="24.85546875" style="2" customWidth="1"/>
    <col min="7" max="7" width="17.5703125" style="2" customWidth="1"/>
    <col min="8" max="8" width="12.28515625" style="2" customWidth="1"/>
    <col min="9" max="9" width="14.42578125" style="2" customWidth="1"/>
    <col min="10" max="10" width="35.28515625" style="2" customWidth="1"/>
    <col min="11" max="16384" width="12.5703125" style="2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3" t="s">
        <v>0</v>
      </c>
      <c r="C3" s="4"/>
      <c r="D3" s="4"/>
      <c r="E3" s="4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3" t="s">
        <v>1</v>
      </c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6" t="s">
        <v>2</v>
      </c>
      <c r="C6" s="7" t="s">
        <v>3</v>
      </c>
      <c r="D6" s="7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8" t="s">
        <v>5</v>
      </c>
      <c r="C7" s="9"/>
      <c r="D7" s="10" t="str">
        <f t="shared" ref="D7:D9" si="0">IF(C7="","Pendent incloure informació","")</f>
        <v>Pendent incloure informació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8" t="s">
        <v>6</v>
      </c>
      <c r="C8" s="9"/>
      <c r="D8" s="10" t="str">
        <f t="shared" si="0"/>
        <v>Pendent incloure informació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1" t="s">
        <v>7</v>
      </c>
      <c r="C9" s="9"/>
      <c r="D9" s="12" t="str">
        <f t="shared" si="0"/>
        <v>Pendent incloure informació</v>
      </c>
      <c r="E9" s="1"/>
      <c r="F9" s="1"/>
      <c r="G9" s="1"/>
      <c r="H9" s="1"/>
      <c r="I9" s="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1" t="s">
        <v>8</v>
      </c>
      <c r="C10" s="9"/>
      <c r="D10" s="13" t="str">
        <f t="shared" ref="D10:D11" si="1">IF(AND(C10="",$D$9="representació de l' empresa"),"Pendent incloure informació","")</f>
        <v/>
      </c>
      <c r="E10" s="1"/>
      <c r="F10" s="1"/>
      <c r="G10" s="1"/>
      <c r="H10" s="1"/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1" t="s">
        <v>9</v>
      </c>
      <c r="C11" s="9"/>
      <c r="D11" s="13" t="str">
        <f t="shared" si="1"/>
        <v/>
      </c>
      <c r="E11" s="1"/>
      <c r="F11" s="1"/>
      <c r="G11" s="1"/>
      <c r="H11" s="1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4.75">
      <c r="A12" s="1"/>
      <c r="B12" s="29" t="s">
        <v>10</v>
      </c>
      <c r="C12" s="29" t="s">
        <v>11</v>
      </c>
      <c r="D12" s="13"/>
      <c r="E12" s="14"/>
      <c r="F12" s="14"/>
      <c r="G12" s="14"/>
      <c r="H12" s="14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29" t="s">
        <v>12</v>
      </c>
      <c r="C13" s="30" t="s">
        <v>13</v>
      </c>
      <c r="D13" s="13"/>
      <c r="E13" s="14"/>
      <c r="F13" s="14"/>
      <c r="G13" s="14"/>
      <c r="H13" s="14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4"/>
      <c r="C14" s="14"/>
      <c r="D14" s="14"/>
      <c r="E14" s="14"/>
      <c r="F14" s="14"/>
      <c r="G14" s="14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"/>
      <c r="B15" s="15" t="s">
        <v>14</v>
      </c>
      <c r="C15" s="4"/>
      <c r="D15" s="4"/>
      <c r="E15" s="4"/>
      <c r="F15" s="4"/>
      <c r="G15" s="4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31"/>
      <c r="C18" s="32" t="s">
        <v>15</v>
      </c>
      <c r="D18" s="33"/>
      <c r="E18" s="34"/>
      <c r="F18" s="20" t="s">
        <v>16</v>
      </c>
      <c r="G18" s="18"/>
      <c r="H18" s="18"/>
      <c r="I18" s="19"/>
      <c r="J18" s="1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1"/>
      <c r="B19" s="35" t="s">
        <v>17</v>
      </c>
      <c r="C19" s="35" t="s">
        <v>18</v>
      </c>
      <c r="D19" s="35" t="s">
        <v>19</v>
      </c>
      <c r="E19" s="35" t="s">
        <v>20</v>
      </c>
      <c r="F19" s="7" t="s">
        <v>21</v>
      </c>
      <c r="G19" s="7" t="s">
        <v>20</v>
      </c>
      <c r="H19" s="7" t="s">
        <v>22</v>
      </c>
      <c r="I19" s="7" t="s">
        <v>23</v>
      </c>
      <c r="J19" s="7" t="s">
        <v>24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1"/>
      <c r="B20" s="36" t="s">
        <v>25</v>
      </c>
      <c r="C20" s="37" t="s">
        <v>26</v>
      </c>
      <c r="D20" s="38">
        <v>66.67</v>
      </c>
      <c r="E20" s="38" t="s">
        <v>27</v>
      </c>
      <c r="F20" s="22"/>
      <c r="G20" s="21" t="str">
        <f t="shared" ref="G20:G21" si="2">E20</f>
        <v>€/h</v>
      </c>
      <c r="H20" s="22"/>
      <c r="I20" s="22"/>
      <c r="J20" s="23" t="str">
        <f t="shared" ref="J20:J21" si="3">IF(F20="","Pendent incloure import ofertat.S'han d'informar tots els conceptes que componen l'oferta",IF(C20="Preu (€)",IF(F20&gt;D20,"L'import indicat supera el preu màxim admès. Aquest fet suposarà l'exclusió del procediment de licitació",""),IF(C20="Percentatge (%) de recàrrec",IF(F20&gt;D20,"El percentatge indicat supera el percentatge màxim admès. Aquest fet suposarà l'exclusió del procediment de licitació",""),(IF(C20="Percentatge (%) de descompte",IF(F20&lt;D20,"El percentatge indicat és inferior al percentatge mínim admès. Aquest fet suposarà l'exclusió del procediment de licitació",""),IF(F20="","Pendent incloure import ofertat.S'han d'informar tots els conceptes que componen l'oferta",IF(C20="Preu ($)",IF(F20&gt;D20,"L'import indicat supera el preu màxim admès. Aquest fet suposarà l'exclusió del procediment de licitació",""))))))))</f>
        <v>Pendent incloure import ofertat.S'han d'informar tots els conceptes que componen l'oferta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>
      <c r="A21" s="1"/>
      <c r="B21" s="36" t="s">
        <v>28</v>
      </c>
      <c r="C21" s="37" t="s">
        <v>26</v>
      </c>
      <c r="D21" s="38">
        <v>66.67</v>
      </c>
      <c r="E21" s="38" t="s">
        <v>27</v>
      </c>
      <c r="F21" s="22"/>
      <c r="G21" s="21" t="str">
        <f t="shared" si="2"/>
        <v>€/h</v>
      </c>
      <c r="H21" s="22"/>
      <c r="I21" s="22"/>
      <c r="J21" s="23" t="str">
        <f t="shared" si="3"/>
        <v>Pendent incloure import ofertat.S'han d'informar tots els conceptes que componen l'oferta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1"/>
      <c r="B25" s="39" t="s">
        <v>29</v>
      </c>
      <c r="C25" s="35" t="s">
        <v>30</v>
      </c>
      <c r="D25" s="35" t="s">
        <v>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5.25" customHeight="1">
      <c r="A26" s="1"/>
      <c r="B26" s="40" t="s">
        <v>31</v>
      </c>
      <c r="C26" s="33"/>
      <c r="D26" s="3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41" t="s">
        <v>32</v>
      </c>
      <c r="C27" s="25"/>
      <c r="D27" s="26" t="str">
        <f t="shared" ref="D27:D28" si="4">IF(C27="","Pendent resposta","")</f>
        <v>Pendent resposta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41" t="s">
        <v>33</v>
      </c>
      <c r="C28" s="25"/>
      <c r="D28" s="26" t="str">
        <f t="shared" si="4"/>
        <v>Pendent resposta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0.25" customHeight="1">
      <c r="A29" s="1"/>
      <c r="B29" s="40" t="s">
        <v>34</v>
      </c>
      <c r="C29" s="33"/>
      <c r="D29" s="3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41" t="s">
        <v>35</v>
      </c>
      <c r="C30" s="25"/>
      <c r="D30" s="26" t="str">
        <f t="shared" ref="D30:D31" si="5">IF(C30="","Pendent resposta","")</f>
        <v>Pendent resposta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41" t="s">
        <v>36</v>
      </c>
      <c r="C31" s="25"/>
      <c r="D31" s="26" t="str">
        <f t="shared" si="5"/>
        <v>Pendent resposta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2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8" t="s">
        <v>37</v>
      </c>
      <c r="C44" s="17"/>
      <c r="D44" s="17"/>
      <c r="E44" s="17"/>
      <c r="F44" s="17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7"/>
      <c r="C45" s="17"/>
      <c r="D45" s="17"/>
      <c r="E45" s="17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2" customHeight="1">
      <c r="A46" s="1"/>
      <c r="B46" s="15" t="s">
        <v>38</v>
      </c>
      <c r="C46" s="4"/>
      <c r="D46" s="4"/>
      <c r="E46" s="4"/>
      <c r="F46" s="4"/>
      <c r="G46" s="4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4r1nunT2CeO0InjSnknGpTOaA5bruPC/vn9ZrvgETbf9TAkjeJYthMIKmFlv7iitIOWatWHN6u1/NY6At28GBQ==" saltValue="qJbtdf+WRXHv2N01xrlTKg==" spinCount="100000" sheet="1" objects="1" scenarios="1"/>
  <mergeCells count="8">
    <mergeCell ref="B26:D26"/>
    <mergeCell ref="B29:D29"/>
    <mergeCell ref="B46:H46"/>
    <mergeCell ref="B3:J3"/>
    <mergeCell ref="B4:J4"/>
    <mergeCell ref="B15:H15"/>
    <mergeCell ref="C18:E18"/>
    <mergeCell ref="F18:I18"/>
  </mergeCells>
  <conditionalFormatting sqref="D7:F11 D27:D28 D30:D31 F26:F31">
    <cfRule type="cellIs" dxfId="3" priority="1" operator="equal">
      <formula>"Correcto"</formula>
    </cfRule>
  </conditionalFormatting>
  <conditionalFormatting sqref="D7:F11 D27:D28 D30:D31 F26:F31">
    <cfRule type="cellIs" dxfId="2" priority="2" operator="equal">
      <formula>"Pendiente incluir información"</formula>
    </cfRule>
  </conditionalFormatting>
  <conditionalFormatting sqref="J20:J21">
    <cfRule type="cellIs" dxfId="1" priority="3" operator="equal">
      <formula>"Correcto"</formula>
    </cfRule>
  </conditionalFormatting>
  <conditionalFormatting sqref="J20:J21">
    <cfRule type="notContainsBlanks" dxfId="0" priority="4">
      <formula>LEN(TRIM(J20))&gt;0</formula>
    </cfRule>
  </conditionalFormatting>
  <dataValidations count="4">
    <dataValidation type="list" allowBlank="1" showErrorMessage="1" sqref="C9">
      <formula1>"Nom propi,Representació de l' empresa"</formula1>
    </dataValidation>
    <dataValidation type="list" allowBlank="1" showErrorMessage="1" sqref="C20:C21">
      <formula1>"Preu (€),Percentatge (%) de recàrrec,Percentatge (%) de descompte,Preu ($)"</formula1>
    </dataValidation>
    <dataValidation type="list" allowBlank="1" showErrorMessage="1" sqref="C27:C28 C30:C31">
      <formula1>"Sí,No"</formula1>
    </dataValidation>
    <dataValidation type="custom" allowBlank="1" showDropDown="1" showInputMessage="1" showErrorMessage="1" prompt="Com a màxim es poden entrar 2 decimals" sqref="F20:F21 H20:I21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2026-06-19T09:21:28Z</dcterms:modified>
</cp:coreProperties>
</file>