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Q:\oficinaCPI\EXPEDIENTS 2026\SUBMINISTRAMENTS\1101473665 - PS - Equipament  Àrees de Coneixement\"/>
    </mc:Choice>
  </mc:AlternateContent>
  <xr:revisionPtr revIDLastSave="0" documentId="13_ncr:1_{499EF39E-5181-4FFC-9D88-32235B483BC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ull1" sheetId="1" r:id="rId1"/>
  </sheets>
  <externalReferences>
    <externalReference r:id="rId2"/>
  </externalReferences>
  <definedNames>
    <definedName name="_xlnm.Print_Area" localSheetId="0">Full1!$A$1:$O$17</definedName>
    <definedName name="LISTA_SI_NO">[1]Ofertes!$AX$1:$AX$2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1" i="1" l="1"/>
  <c r="N13" i="1"/>
  <c r="O13" i="1" s="1"/>
  <c r="N15" i="1"/>
  <c r="O15" i="1" s="1"/>
  <c r="N17" i="1"/>
  <c r="O17" i="1" s="1"/>
  <c r="N11" i="1"/>
  <c r="O11" i="1" s="1"/>
  <c r="G13" i="1"/>
  <c r="H13" i="1" s="1"/>
  <c r="G15" i="1"/>
  <c r="H15" i="1" s="1"/>
  <c r="G17" i="1"/>
  <c r="H17" i="1" s="1"/>
  <c r="G11" i="1"/>
</calcChain>
</file>

<file path=xl/sharedStrings.xml><?xml version="1.0" encoding="utf-8"?>
<sst xmlns="http://schemas.openxmlformats.org/spreadsheetml/2006/main" count="47" uniqueCount="41">
  <si>
    <t>Num. Exp.:</t>
  </si>
  <si>
    <t>N</t>
  </si>
  <si>
    <t>Descripció:</t>
  </si>
  <si>
    <t>Empresa:</t>
  </si>
  <si>
    <t>NIF:</t>
  </si>
  <si>
    <t>Data:</t>
  </si>
  <si>
    <t>Segell Empresa:</t>
  </si>
  <si>
    <t>Signatura:</t>
  </si>
  <si>
    <t>Número oferta Variant:</t>
  </si>
  <si>
    <t>Material</t>
  </si>
  <si>
    <t>Desc. Material</t>
  </si>
  <si>
    <t>Quantitat</t>
  </si>
  <si>
    <t>UM</t>
  </si>
  <si>
    <t>Preu unitari sortida sense IVA</t>
  </si>
  <si>
    <t>Referencia</t>
  </si>
  <si>
    <t>Marca</t>
  </si>
  <si>
    <t>Model</t>
  </si>
  <si>
    <t>Tipo IVA</t>
  </si>
  <si>
    <t>UNI</t>
  </si>
  <si>
    <t>T. Oferta (B: Base, V: Variant):     B</t>
  </si>
  <si>
    <t>Preu unitari oferta sense IVA</t>
  </si>
  <si>
    <t>Preu total sortida sense IVA</t>
  </si>
  <si>
    <t>Import total oferta amb IVA</t>
  </si>
  <si>
    <t>Preu total sortida amb IVA</t>
  </si>
  <si>
    <t>Preu total oferta sense IVA</t>
  </si>
  <si>
    <t>Lot</t>
  </si>
  <si>
    <t>1</t>
  </si>
  <si>
    <t>2</t>
  </si>
  <si>
    <t>3</t>
  </si>
  <si>
    <t>4</t>
  </si>
  <si>
    <t>130000421</t>
  </si>
  <si>
    <t>Unitat eliminació de cunyes</t>
  </si>
  <si>
    <t>160000005</t>
  </si>
  <si>
    <t>Frigorífic de farmàcia/ laboratori, de doble porta de vidre de 1300-1400L</t>
  </si>
  <si>
    <t>120000036</t>
  </si>
  <si>
    <t>Bressol tèrmic amb opcions integrades de reanimació, SpO, i frequència cardíaca de l'ECG, amb bàscula integrada</t>
  </si>
  <si>
    <t>110001926</t>
  </si>
  <si>
    <t>Rentadora termodesinfectadora hospitalària</t>
  </si>
  <si>
    <t>CS/AH01/1101473665/26/PS</t>
  </si>
  <si>
    <t>SUBMINISTRAMENT I INSTAL·LACIÓ DE DIVERS EQUIPAMENT PER A DIFERENTS ÀREES DEL CONEIXEMENT DE L’HOSPITAL UNIVERSITARI VALL D’HEBRON</t>
  </si>
  <si>
    <t>21%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</si>
</sst>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</font>
    <font>
      <sz val="9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2" fillId="2" borderId="0" xfId="0" applyFont="1" applyFill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 wrapText="1"/>
    </xf>
    <xf numFmtId="3" fontId="2" fillId="0" borderId="1" xfId="0" applyNumberFormat="1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pmartin\Downloads\Licitaci&#243;_1101470061.xlsm" TargetMode="External"/><Relationship Id="rId1" Type="http://schemas.openxmlformats.org/officeDocument/2006/relationships/externalLinkPath" Target="file:///C:\Users\mpmartin\Downloads\Licitaci&#243;_110147006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ertes"/>
      <sheetName val="Codi Agrupador"/>
      <sheetName val="Inicio"/>
    </sheetNames>
    <sheetDataSet>
      <sheetData sheetId="0">
        <row r="1">
          <cell r="AX1" t="str">
            <v>S</v>
          </cell>
        </row>
        <row r="2">
          <cell r="AX2" t="str">
            <v>N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7"/>
  <sheetViews>
    <sheetView tabSelected="1" zoomScaleNormal="100" workbookViewId="0">
      <selection activeCell="D23" sqref="D23"/>
    </sheetView>
  </sheetViews>
  <sheetFormatPr defaultColWidth="10.85546875" defaultRowHeight="12.75" customHeight="1" x14ac:dyDescent="0.2"/>
  <cols>
    <col min="1" max="1" width="3.5703125" style="13" customWidth="1"/>
    <col min="2" max="2" width="10.140625" style="13" customWidth="1"/>
    <col min="3" max="3" width="22.42578125" style="1" customWidth="1"/>
    <col min="4" max="4" width="8.7109375" style="1" customWidth="1"/>
    <col min="5" max="5" width="4" style="1" customWidth="1"/>
    <col min="6" max="8" width="9.5703125" style="1" customWidth="1"/>
    <col min="9" max="11" width="11" style="1" customWidth="1"/>
    <col min="12" max="12" width="4.28515625" style="1" customWidth="1"/>
    <col min="13" max="15" width="10" style="1" customWidth="1"/>
    <col min="16" max="16" width="10.85546875" style="9"/>
    <col min="17" max="16384" width="10.85546875" style="1"/>
  </cols>
  <sheetData>
    <row r="1" spans="1:31" s="13" customFormat="1" ht="12.75" customHeight="1" x14ac:dyDescent="0.2">
      <c r="A1" s="24" t="s">
        <v>0</v>
      </c>
      <c r="B1" s="24"/>
      <c r="C1" s="14" t="s">
        <v>38</v>
      </c>
      <c r="D1" s="10"/>
      <c r="E1" s="10"/>
      <c r="P1" s="15"/>
      <c r="AE1" s="13" t="s">
        <v>1</v>
      </c>
    </row>
    <row r="2" spans="1:31" s="13" customFormat="1" ht="12.75" customHeight="1" x14ac:dyDescent="0.2">
      <c r="A2" s="24" t="s">
        <v>2</v>
      </c>
      <c r="B2" s="24"/>
      <c r="C2" s="14" t="s">
        <v>39</v>
      </c>
      <c r="D2" s="10"/>
      <c r="E2" s="10"/>
      <c r="P2" s="15"/>
    </row>
    <row r="3" spans="1:31" ht="12.75" customHeight="1" x14ac:dyDescent="0.2">
      <c r="A3" s="24" t="s">
        <v>3</v>
      </c>
      <c r="B3" s="24"/>
      <c r="C3" s="3"/>
      <c r="D3" s="8"/>
      <c r="E3" s="8"/>
    </row>
    <row r="4" spans="1:31" ht="12.75" customHeight="1" x14ac:dyDescent="0.2">
      <c r="A4" s="24" t="s">
        <v>4</v>
      </c>
      <c r="B4" s="24"/>
      <c r="C4" s="4"/>
      <c r="D4" s="8"/>
      <c r="E4" s="8"/>
    </row>
    <row r="5" spans="1:31" ht="12.75" customHeight="1" x14ac:dyDescent="0.2">
      <c r="A5" s="24" t="s">
        <v>5</v>
      </c>
      <c r="B5" s="24"/>
      <c r="C5" s="5"/>
      <c r="D5" s="8"/>
      <c r="E5" s="8"/>
    </row>
    <row r="6" spans="1:31" ht="12.75" customHeight="1" x14ac:dyDescent="0.2">
      <c r="A6" s="24" t="s">
        <v>6</v>
      </c>
      <c r="B6" s="24"/>
      <c r="C6" s="5"/>
      <c r="D6" s="8"/>
      <c r="E6" s="8"/>
    </row>
    <row r="7" spans="1:31" ht="12.75" customHeight="1" x14ac:dyDescent="0.2">
      <c r="A7" s="23" t="s">
        <v>7</v>
      </c>
      <c r="B7" s="23"/>
      <c r="C7" s="3"/>
      <c r="D7" s="8"/>
      <c r="E7" s="8"/>
    </row>
    <row r="8" spans="1:31" s="13" customFormat="1" ht="12.75" customHeight="1" x14ac:dyDescent="0.2">
      <c r="A8" s="10" t="s">
        <v>19</v>
      </c>
      <c r="B8" s="10"/>
      <c r="C8" s="16"/>
      <c r="D8" s="10"/>
      <c r="E8" s="10"/>
      <c r="P8" s="15"/>
    </row>
    <row r="9" spans="1:31" ht="12.75" customHeight="1" x14ac:dyDescent="0.2">
      <c r="A9" s="10" t="s">
        <v>8</v>
      </c>
      <c r="B9" s="10"/>
      <c r="C9" s="3"/>
      <c r="D9" s="8"/>
      <c r="E9" s="8"/>
    </row>
    <row r="10" spans="1:31" s="18" customFormat="1" ht="54" customHeight="1" x14ac:dyDescent="0.2">
      <c r="A10" s="11" t="s">
        <v>25</v>
      </c>
      <c r="B10" s="11" t="s">
        <v>9</v>
      </c>
      <c r="C10" s="11" t="s">
        <v>10</v>
      </c>
      <c r="D10" s="11" t="s">
        <v>11</v>
      </c>
      <c r="E10" s="11" t="s">
        <v>12</v>
      </c>
      <c r="F10" s="17" t="s">
        <v>13</v>
      </c>
      <c r="G10" s="17" t="s">
        <v>21</v>
      </c>
      <c r="H10" s="17" t="s">
        <v>23</v>
      </c>
      <c r="I10" s="11" t="s">
        <v>14</v>
      </c>
      <c r="J10" s="11" t="s">
        <v>15</v>
      </c>
      <c r="K10" s="11" t="s">
        <v>16</v>
      </c>
      <c r="L10" s="17" t="s">
        <v>17</v>
      </c>
      <c r="M10" s="17" t="s">
        <v>20</v>
      </c>
      <c r="N10" s="17" t="s">
        <v>24</v>
      </c>
      <c r="O10" s="17" t="s">
        <v>22</v>
      </c>
    </row>
    <row r="11" spans="1:31" ht="41.25" customHeight="1" x14ac:dyDescent="0.2">
      <c r="A11" s="12" t="s">
        <v>26</v>
      </c>
      <c r="B11" s="12" t="s">
        <v>30</v>
      </c>
      <c r="C11" s="19" t="s">
        <v>37</v>
      </c>
      <c r="D11" s="20">
        <v>1</v>
      </c>
      <c r="E11" s="12" t="s">
        <v>18</v>
      </c>
      <c r="F11" s="21">
        <v>8200</v>
      </c>
      <c r="G11" s="21">
        <f t="shared" ref="G11:G17" si="0">F11*D11</f>
        <v>8200</v>
      </c>
      <c r="H11" s="21">
        <f>G11*1.21</f>
        <v>9922</v>
      </c>
      <c r="I11" s="6"/>
      <c r="J11" s="2"/>
      <c r="K11" s="2"/>
      <c r="L11" s="22" t="s">
        <v>40</v>
      </c>
      <c r="M11" s="7"/>
      <c r="N11" s="21">
        <f t="shared" ref="N11:N17" si="1">M11*D11</f>
        <v>0</v>
      </c>
      <c r="O11" s="21">
        <f>N11*1.21</f>
        <v>0</v>
      </c>
    </row>
    <row r="12" spans="1:31" ht="12.75" customHeight="1" x14ac:dyDescent="0.2">
      <c r="C12" s="13"/>
      <c r="D12" s="13"/>
      <c r="E12" s="13"/>
      <c r="F12" s="13"/>
      <c r="G12" s="13"/>
      <c r="H12" s="13"/>
      <c r="L12" s="13"/>
      <c r="N12" s="13"/>
      <c r="O12" s="13"/>
    </row>
    <row r="13" spans="1:31" ht="27.75" customHeight="1" x14ac:dyDescent="0.2">
      <c r="A13" s="12" t="s">
        <v>27</v>
      </c>
      <c r="B13" s="12" t="s">
        <v>32</v>
      </c>
      <c r="C13" s="19" t="s">
        <v>31</v>
      </c>
      <c r="D13" s="20">
        <v>3</v>
      </c>
      <c r="E13" s="12" t="s">
        <v>18</v>
      </c>
      <c r="F13" s="21">
        <v>8250</v>
      </c>
      <c r="G13" s="21">
        <f t="shared" si="0"/>
        <v>24750</v>
      </c>
      <c r="H13" s="21">
        <f>G13*1.21</f>
        <v>29947.5</v>
      </c>
      <c r="I13" s="6"/>
      <c r="J13" s="2"/>
      <c r="K13" s="2"/>
      <c r="L13" s="22" t="s">
        <v>40</v>
      </c>
      <c r="M13" s="7"/>
      <c r="N13" s="21">
        <f t="shared" si="1"/>
        <v>0</v>
      </c>
      <c r="O13" s="21">
        <f>N13*1.21</f>
        <v>0</v>
      </c>
    </row>
    <row r="14" spans="1:31" ht="12.75" customHeight="1" x14ac:dyDescent="0.2">
      <c r="C14" s="13"/>
      <c r="D14" s="13"/>
      <c r="E14" s="13"/>
      <c r="F14" s="13"/>
      <c r="G14" s="13"/>
      <c r="H14" s="13"/>
      <c r="L14" s="13"/>
      <c r="N14" s="13"/>
      <c r="O14" s="13"/>
    </row>
    <row r="15" spans="1:31" ht="39.75" customHeight="1" x14ac:dyDescent="0.2">
      <c r="A15" s="12" t="s">
        <v>28</v>
      </c>
      <c r="B15" s="12" t="s">
        <v>34</v>
      </c>
      <c r="C15" s="19" t="s">
        <v>33</v>
      </c>
      <c r="D15" s="20">
        <v>1</v>
      </c>
      <c r="E15" s="12" t="s">
        <v>18</v>
      </c>
      <c r="F15" s="21">
        <v>4600</v>
      </c>
      <c r="G15" s="21">
        <f t="shared" si="0"/>
        <v>4600</v>
      </c>
      <c r="H15" s="21">
        <f>G15*1.21</f>
        <v>5566</v>
      </c>
      <c r="I15" s="6"/>
      <c r="J15" s="2"/>
      <c r="K15" s="2"/>
      <c r="L15" s="22" t="s">
        <v>40</v>
      </c>
      <c r="M15" s="7"/>
      <c r="N15" s="21">
        <f t="shared" si="1"/>
        <v>0</v>
      </c>
      <c r="O15" s="21">
        <f>N15*1.21</f>
        <v>0</v>
      </c>
    </row>
    <row r="16" spans="1:31" ht="12.75" customHeight="1" x14ac:dyDescent="0.2">
      <c r="C16" s="13"/>
      <c r="D16" s="13"/>
      <c r="E16" s="13"/>
      <c r="F16" s="13"/>
      <c r="G16" s="13"/>
      <c r="H16" s="13"/>
      <c r="L16" s="13"/>
      <c r="N16" s="13"/>
      <c r="O16" s="13"/>
    </row>
    <row r="17" spans="1:15" ht="78.75" customHeight="1" x14ac:dyDescent="0.2">
      <c r="A17" s="12" t="s">
        <v>29</v>
      </c>
      <c r="B17" s="12" t="s">
        <v>36</v>
      </c>
      <c r="C17" s="19" t="s">
        <v>35</v>
      </c>
      <c r="D17" s="20">
        <v>1</v>
      </c>
      <c r="E17" s="12" t="s">
        <v>18</v>
      </c>
      <c r="F17" s="21">
        <v>10575</v>
      </c>
      <c r="G17" s="21">
        <f t="shared" si="0"/>
        <v>10575</v>
      </c>
      <c r="H17" s="21">
        <f>G17*1.21</f>
        <v>12795.75</v>
      </c>
      <c r="I17" s="6"/>
      <c r="J17" s="2"/>
      <c r="K17" s="2"/>
      <c r="L17" s="22" t="s">
        <v>40</v>
      </c>
      <c r="M17" s="7"/>
      <c r="N17" s="21">
        <f t="shared" si="1"/>
        <v>0</v>
      </c>
      <c r="O17" s="21">
        <f>N17*1.21</f>
        <v>0</v>
      </c>
    </row>
  </sheetData>
  <sheetProtection algorithmName="SHA-512" hashValue="uhITrD2hI1fIuHjK+qJoPcgZjbFlEU0CC3/bUCVaFlU7JZUiA3i/+JYaloH1AwZLqAX9rod1c5uSaXJoueJtOQ==" saltValue="eVofaf4jxyd26xsdo56Hqw==" spinCount="100000" sheet="1" objects="1" scenarios="1"/>
  <mergeCells count="6">
    <mergeCell ref="A6:B6"/>
    <mergeCell ref="A1:B1"/>
    <mergeCell ref="A2:B2"/>
    <mergeCell ref="A4:B4"/>
    <mergeCell ref="A3:B3"/>
    <mergeCell ref="A5:B5"/>
  </mergeCells>
  <pageMargins left="0.25" right="0.25" top="0.75" bottom="0.75" header="0.3" footer="0.3"/>
  <pageSetup paperSize="9" orientation="landscape" useFirstPageNumber="1" horizontalDpi="300" verticalDpi="300" r:id="rId1"/>
  <headerFooter>
    <oddHeader>&amp;C&amp;"Times New Roman,Normal"&amp;12&amp;A</oddHeader>
    <oddFooter>&amp;C&amp;"Times New Roman,Normal"&amp;12Pàgina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Martin Martin, Maria Pilar</cp:lastModifiedBy>
  <cp:revision>0</cp:revision>
  <cp:lastPrinted>2026-06-03T10:31:21Z</cp:lastPrinted>
  <dcterms:created xsi:type="dcterms:W3CDTF">2026-04-20T12:28:42Z</dcterms:created>
  <dcterms:modified xsi:type="dcterms:W3CDTF">2026-06-03T10:33:12Z</dcterms:modified>
  <dc:language>ca-ES</dc:language>
</cp:coreProperties>
</file>