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3C30F051-28D0-4F3B-825C-0AFAB4D677E5}" xr6:coauthVersionLast="47" xr6:coauthVersionMax="47" xr10:uidLastSave="{00000000-0000-0000-0000-000000000000}"/>
  <bookViews>
    <workbookView xWindow="-108" yWindow="-108" windowWidth="23256" windowHeight="13896" xr2:uid="{C99E3F10-99EA-407B-99A4-44409E7DF3E0}"/>
  </bookViews>
  <sheets>
    <sheet name="Model desglos oferta económica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7" l="1"/>
  <c r="J28" i="7"/>
  <c r="I28" i="7"/>
  <c r="K25" i="7"/>
  <c r="F8" i="7"/>
  <c r="G8" i="7" s="1"/>
  <c r="F9" i="7"/>
  <c r="G9" i="7"/>
  <c r="F10" i="7"/>
  <c r="G10" i="7"/>
  <c r="F11" i="7"/>
  <c r="G11" i="7"/>
  <c r="F12" i="7"/>
  <c r="G12" i="7"/>
  <c r="F7" i="7"/>
  <c r="G7" i="7" s="1"/>
  <c r="F6" i="7"/>
  <c r="G6" i="7" s="1"/>
  <c r="C23" i="7"/>
  <c r="I22" i="7"/>
  <c r="F22" i="7"/>
  <c r="G22" i="7" s="1"/>
  <c r="I21" i="7"/>
  <c r="J21" i="7" s="1"/>
  <c r="K21" i="7" s="1"/>
  <c r="F21" i="7"/>
  <c r="G21" i="7" s="1"/>
  <c r="C18" i="7"/>
  <c r="I17" i="7"/>
  <c r="F17" i="7"/>
  <c r="G17" i="7" s="1"/>
  <c r="I16" i="7"/>
  <c r="F16" i="7"/>
  <c r="G16" i="7" s="1"/>
  <c r="C13" i="7"/>
  <c r="I12" i="7"/>
  <c r="I11" i="7"/>
  <c r="I10" i="7"/>
  <c r="I9" i="7"/>
  <c r="J9" i="7" s="1"/>
  <c r="K9" i="7" s="1"/>
  <c r="I8" i="7"/>
  <c r="I7" i="7"/>
  <c r="I6" i="7"/>
  <c r="I13" i="7" s="1"/>
  <c r="I23" i="7" l="1"/>
  <c r="I18" i="7"/>
  <c r="I25" i="7" s="1"/>
  <c r="J16" i="7"/>
  <c r="K16" i="7" s="1"/>
  <c r="J17" i="7"/>
  <c r="K17" i="7" s="1"/>
  <c r="J7" i="7"/>
  <c r="K7" i="7" s="1"/>
  <c r="J11" i="7"/>
  <c r="K11" i="7" s="1"/>
  <c r="J22" i="7"/>
  <c r="J23" i="7" s="1"/>
  <c r="J6" i="7"/>
  <c r="J8" i="7"/>
  <c r="K8" i="7" s="1"/>
  <c r="J12" i="7"/>
  <c r="K12" i="7" s="1"/>
  <c r="K22" i="7"/>
  <c r="K23" i="7" s="1"/>
  <c r="J10" i="7"/>
  <c r="K10" i="7" s="1"/>
  <c r="J13" i="7" l="1"/>
  <c r="K6" i="7"/>
  <c r="K13" i="7" s="1"/>
  <c r="K18" i="7"/>
  <c r="J18" i="7"/>
  <c r="J25" i="7" l="1"/>
</calcChain>
</file>

<file path=xl/sharedStrings.xml><?xml version="1.0" encoding="utf-8"?>
<sst xmlns="http://schemas.openxmlformats.org/spreadsheetml/2006/main" count="45" uniqueCount="32">
  <si>
    <t>MODEL OFERTA ECONÒMICA</t>
  </si>
  <si>
    <t>Tots els preus unitaris oferts s'han d'indicar arrodonits únicament a DOS DECIMALS</t>
  </si>
  <si>
    <t xml:space="preserve">Tipus Contenidor 
residus tipus III </t>
  </si>
  <si>
    <t xml:space="preserve">Unitats Anuals </t>
  </si>
  <si>
    <r>
      <t xml:space="preserve">Preus Unitaris </t>
    </r>
    <r>
      <rPr>
        <b/>
        <sz val="12"/>
        <color theme="1"/>
        <rFont val="Aptos Narrow"/>
        <family val="2"/>
      </rPr>
      <t xml:space="preserve">OFERTA </t>
    </r>
    <r>
      <rPr>
        <sz val="12"/>
        <color theme="1"/>
        <rFont val="Aptos Narrow"/>
        <family val="2"/>
      </rPr>
      <t xml:space="preserve">
per contenidor subministrat
(abans IVA)</t>
    </r>
  </si>
  <si>
    <t>tipus IVA (21%)</t>
  </si>
  <si>
    <r>
      <t xml:space="preserve">Preus Unitaris </t>
    </r>
    <r>
      <rPr>
        <b/>
        <sz val="12"/>
        <color theme="1"/>
        <rFont val="Aptos Narrow"/>
        <family val="2"/>
      </rPr>
      <t xml:space="preserve">OFERTA </t>
    </r>
    <r>
      <rPr>
        <sz val="12"/>
        <color theme="1"/>
        <rFont val="Aptos Narrow"/>
        <family val="2"/>
      </rPr>
      <t xml:space="preserve">
per contenidor subministrat
(IVA inclòs)</t>
    </r>
  </si>
  <si>
    <r>
      <t xml:space="preserve">Total Import Anual 
</t>
    </r>
    <r>
      <rPr>
        <b/>
        <sz val="12"/>
        <color theme="1"/>
        <rFont val="Aptos Narrow"/>
        <family val="2"/>
      </rPr>
      <t>OFERTA</t>
    </r>
    <r>
      <rPr>
        <sz val="12"/>
        <color theme="1"/>
        <rFont val="Aptos Narrow"/>
        <family val="2"/>
      </rPr>
      <t xml:space="preserve">
(abans IVA)</t>
    </r>
  </si>
  <si>
    <r>
      <t xml:space="preserve">Total Import Anual 
</t>
    </r>
    <r>
      <rPr>
        <b/>
        <sz val="12"/>
        <color theme="1"/>
        <rFont val="Aptos Narrow"/>
        <family val="2"/>
      </rPr>
      <t>OFERTA</t>
    </r>
    <r>
      <rPr>
        <sz val="12"/>
        <color theme="1"/>
        <rFont val="Aptos Narrow"/>
        <family val="2"/>
      </rPr>
      <t xml:space="preserve">
(IVA inclòs)</t>
    </r>
  </si>
  <si>
    <t>Contenidors 60.0L</t>
  </si>
  <si>
    <t>Contenidors 30.0L</t>
  </si>
  <si>
    <t>Contenidors 10.0L</t>
  </si>
  <si>
    <t>Contenidors 5.0L</t>
  </si>
  <si>
    <t>Contenidors 3.0L</t>
  </si>
  <si>
    <t>Contenidors 1.0L</t>
  </si>
  <si>
    <t>Contenidors 0,2L (color negre)</t>
  </si>
  <si>
    <t>SUBMINISTRAMENT (III)</t>
  </si>
  <si>
    <t>Tipus Contenidor 
residus tipus IV</t>
  </si>
  <si>
    <t>SUBMINISTRAMENT (IV)</t>
  </si>
  <si>
    <t>Pes: quilograms</t>
  </si>
  <si>
    <t xml:space="preserve">Kg Anuals </t>
  </si>
  <si>
    <t>Preus Unitaris OFERTA 
 Kg. gestionat
(abans IVA)</t>
  </si>
  <si>
    <t>tipus IVA (10%)</t>
  </si>
  <si>
    <t>Preus Unitaris OFERTA
 Kg. gestionat
(IVA inclòs)</t>
  </si>
  <si>
    <t>Pes (Kg) tipus III</t>
  </si>
  <si>
    <t>Pes (Kg) tipus IV</t>
  </si>
  <si>
    <t>TOTAL GESTIÓ INTEGRAL</t>
  </si>
  <si>
    <t>TOTAL OFERTA (SUBMINISTRAMENT III + IV + GESTION INTEGRAL KG) IMPORT ANUAL</t>
  </si>
  <si>
    <r>
      <t xml:space="preserve">Total Import
1 ANY
</t>
    </r>
    <r>
      <rPr>
        <b/>
        <sz val="12"/>
        <color theme="1"/>
        <rFont val="Aptos Narrow"/>
        <family val="2"/>
      </rPr>
      <t>OFERTA</t>
    </r>
    <r>
      <rPr>
        <sz val="12"/>
        <color theme="1"/>
        <rFont val="Aptos Narrow"/>
        <family val="2"/>
      </rPr>
      <t xml:space="preserve">
(abans IVA)</t>
    </r>
  </si>
  <si>
    <t>tipus IVA (21% i 10%)</t>
  </si>
  <si>
    <r>
      <t xml:space="preserve">Total Import
1 ANY
</t>
    </r>
    <r>
      <rPr>
        <b/>
        <sz val="12"/>
        <color theme="1"/>
        <rFont val="Aptos Narrow"/>
        <family val="2"/>
      </rPr>
      <t>OFERTA</t>
    </r>
    <r>
      <rPr>
        <sz val="12"/>
        <color theme="1"/>
        <rFont val="Aptos Narrow"/>
        <family val="2"/>
      </rPr>
      <t xml:space="preserve">
(IVA inclòs)</t>
    </r>
  </si>
  <si>
    <t>TOTAL OFERTA (SUBMINISTRAMENT III + IV + GESTION INTEGRAL KG) IMPORT PER 1 ANY
Aquest import per 1 any de contracte ha de coincidir amb l'import ofert en número i lletres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</si>
</sst>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4" fontId="2" fillId="0" borderId="0" xfId="0" applyNumberFormat="1" applyFont="1" applyAlignment="1">
      <alignment horizontal="center"/>
    </xf>
    <xf numFmtId="44" fontId="1" fillId="0" borderId="1" xfId="0" applyNumberFormat="1" applyFont="1" applyBorder="1"/>
    <xf numFmtId="44" fontId="1" fillId="0" borderId="2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4" fontId="2" fillId="0" borderId="0" xfId="0" applyNumberFormat="1" applyFont="1"/>
    <xf numFmtId="0" fontId="3" fillId="0" borderId="0" xfId="0" applyFont="1"/>
    <xf numFmtId="44" fontId="2" fillId="0" borderId="10" xfId="0" applyNumberFormat="1" applyFont="1" applyBorder="1"/>
    <xf numFmtId="0" fontId="2" fillId="0" borderId="5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4" fontId="2" fillId="0" borderId="5" xfId="0" applyNumberFormat="1" applyFont="1" applyBorder="1"/>
    <xf numFmtId="44" fontId="2" fillId="0" borderId="7" xfId="0" applyNumberFormat="1" applyFont="1" applyBorder="1"/>
    <xf numFmtId="44" fontId="2" fillId="0" borderId="5" xfId="0" applyNumberFormat="1" applyFont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44" fontId="1" fillId="2" borderId="2" xfId="0" applyNumberFormat="1" applyFont="1" applyFill="1" applyBorder="1"/>
    <xf numFmtId="7" fontId="1" fillId="2" borderId="1" xfId="0" applyNumberFormat="1" applyFont="1" applyFill="1" applyBorder="1"/>
    <xf numFmtId="44" fontId="1" fillId="2" borderId="1" xfId="0" applyNumberFormat="1" applyFont="1" applyFill="1" applyBorder="1"/>
    <xf numFmtId="0" fontId="2" fillId="2" borderId="9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008000"/>
      <color rgb="FF99FFCC"/>
      <color rgb="FF66FF33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0EB6E-B9EF-4032-9C53-A15ADB531943}">
  <sheetPr>
    <pageSetUpPr fitToPage="1"/>
  </sheetPr>
  <dimension ref="B1:K28"/>
  <sheetViews>
    <sheetView showGridLines="0" tabSelected="1" topLeftCell="A21" zoomScale="110" zoomScaleNormal="110" workbookViewId="0">
      <selection activeCell="H35" sqref="H35"/>
    </sheetView>
  </sheetViews>
  <sheetFormatPr baseColWidth="10" defaultColWidth="11.5546875" defaultRowHeight="15.6" x14ac:dyDescent="0.3"/>
  <cols>
    <col min="1" max="1" width="3.88671875" style="1" customWidth="1"/>
    <col min="2" max="2" width="28.6640625" style="1" customWidth="1"/>
    <col min="3" max="3" width="12.6640625" style="4" customWidth="1"/>
    <col min="4" max="4" width="1.5546875" style="1" customWidth="1"/>
    <col min="5" max="5" width="18.5546875" style="1" customWidth="1"/>
    <col min="6" max="6" width="12.5546875" style="1" customWidth="1"/>
    <col min="7" max="7" width="15.6640625" style="1" customWidth="1"/>
    <col min="8" max="8" width="3" style="1" customWidth="1"/>
    <col min="9" max="9" width="14.5546875" style="1" customWidth="1"/>
    <col min="10" max="10" width="13.109375" style="1" customWidth="1"/>
    <col min="11" max="11" width="17" style="1" customWidth="1"/>
    <col min="12" max="12" width="2.5546875" style="1" customWidth="1"/>
    <col min="13" max="13" width="16.33203125" style="1" customWidth="1"/>
    <col min="14" max="14" width="12.88671875" style="1" bestFit="1" customWidth="1"/>
    <col min="15" max="15" width="14" style="1" customWidth="1"/>
    <col min="16" max="16" width="14.6640625" style="1" customWidth="1"/>
    <col min="17" max="16384" width="11.5546875" style="1"/>
  </cols>
  <sheetData>
    <row r="1" spans="2:11" ht="8.4" customHeight="1" x14ac:dyDescent="0.3"/>
    <row r="2" spans="2:11" ht="23.4" x14ac:dyDescent="0.45">
      <c r="B2" s="16" t="s">
        <v>0</v>
      </c>
    </row>
    <row r="3" spans="2:11" x14ac:dyDescent="0.3">
      <c r="C3" s="1"/>
    </row>
    <row r="4" spans="2:11" ht="32.4" customHeight="1" thickBot="1" x14ac:dyDescent="0.35">
      <c r="E4" s="39" t="s">
        <v>1</v>
      </c>
      <c r="F4" s="39"/>
      <c r="G4" s="39"/>
    </row>
    <row r="5" spans="2:11" ht="84" customHeight="1" thickBot="1" x14ac:dyDescent="0.35">
      <c r="B5" s="22" t="s">
        <v>2</v>
      </c>
      <c r="C5" s="23" t="s">
        <v>3</v>
      </c>
      <c r="D5" s="2"/>
      <c r="E5" s="11" t="s">
        <v>4</v>
      </c>
      <c r="F5" s="12" t="s">
        <v>5</v>
      </c>
      <c r="G5" s="13" t="s">
        <v>6</v>
      </c>
      <c r="I5" s="24" t="s">
        <v>7</v>
      </c>
      <c r="J5" s="12" t="s">
        <v>5</v>
      </c>
      <c r="K5" s="25" t="s">
        <v>8</v>
      </c>
    </row>
    <row r="6" spans="2:11" x14ac:dyDescent="0.3">
      <c r="B6" s="26" t="s">
        <v>9</v>
      </c>
      <c r="C6" s="27">
        <v>600</v>
      </c>
      <c r="E6" s="36"/>
      <c r="F6" s="36">
        <f>ROUND(E6*21%,2)</f>
        <v>0</v>
      </c>
      <c r="G6" s="36">
        <f>SUM(E6:F6)</f>
        <v>0</v>
      </c>
      <c r="I6" s="10">
        <f>ROUND(C6*E6,2)</f>
        <v>0</v>
      </c>
      <c r="J6" s="10">
        <f>ROUND(I6*21%,2)</f>
        <v>0</v>
      </c>
      <c r="K6" s="10">
        <f>SUM(I6:J6)</f>
        <v>0</v>
      </c>
    </row>
    <row r="7" spans="2:11" x14ac:dyDescent="0.3">
      <c r="B7" s="28" t="s">
        <v>10</v>
      </c>
      <c r="C7" s="29">
        <v>20</v>
      </c>
      <c r="E7" s="37"/>
      <c r="F7" s="36">
        <f t="shared" ref="F7" si="0">ROUND(E7*21%,2)</f>
        <v>0</v>
      </c>
      <c r="G7" s="36">
        <f t="shared" ref="G7" si="1">SUM(E7:F7)</f>
        <v>0</v>
      </c>
      <c r="I7" s="10">
        <f t="shared" ref="I7:I12" si="2">ROUND(C7*E7,2)</f>
        <v>0</v>
      </c>
      <c r="J7" s="10">
        <f t="shared" ref="J7:J12" si="3">ROUND(I7*21%,2)</f>
        <v>0</v>
      </c>
      <c r="K7" s="10">
        <f t="shared" ref="K7:K12" si="4">SUM(I7:J7)</f>
        <v>0</v>
      </c>
    </row>
    <row r="8" spans="2:11" x14ac:dyDescent="0.3">
      <c r="B8" s="28" t="s">
        <v>11</v>
      </c>
      <c r="C8" s="29">
        <v>850</v>
      </c>
      <c r="E8" s="37"/>
      <c r="F8" s="36">
        <f t="shared" ref="F8:F12" si="5">ROUND(E8*21%,2)</f>
        <v>0</v>
      </c>
      <c r="G8" s="36">
        <f t="shared" ref="G8:G12" si="6">SUM(E8:F8)</f>
        <v>0</v>
      </c>
      <c r="I8" s="10">
        <f t="shared" si="2"/>
        <v>0</v>
      </c>
      <c r="J8" s="10">
        <f t="shared" si="3"/>
        <v>0</v>
      </c>
      <c r="K8" s="10">
        <f t="shared" si="4"/>
        <v>0</v>
      </c>
    </row>
    <row r="9" spans="2:11" x14ac:dyDescent="0.3">
      <c r="B9" s="28" t="s">
        <v>12</v>
      </c>
      <c r="C9" s="29">
        <v>300</v>
      </c>
      <c r="E9" s="37"/>
      <c r="F9" s="36">
        <f t="shared" si="5"/>
        <v>0</v>
      </c>
      <c r="G9" s="36">
        <f t="shared" si="6"/>
        <v>0</v>
      </c>
      <c r="I9" s="10">
        <f t="shared" si="2"/>
        <v>0</v>
      </c>
      <c r="J9" s="10">
        <f t="shared" si="3"/>
        <v>0</v>
      </c>
      <c r="K9" s="10">
        <f t="shared" si="4"/>
        <v>0</v>
      </c>
    </row>
    <row r="10" spans="2:11" x14ac:dyDescent="0.3">
      <c r="B10" s="28" t="s">
        <v>13</v>
      </c>
      <c r="C10" s="29">
        <v>200</v>
      </c>
      <c r="E10" s="37"/>
      <c r="F10" s="36">
        <f t="shared" si="5"/>
        <v>0</v>
      </c>
      <c r="G10" s="36">
        <f t="shared" si="6"/>
        <v>0</v>
      </c>
      <c r="I10" s="10">
        <f t="shared" si="2"/>
        <v>0</v>
      </c>
      <c r="J10" s="10">
        <f t="shared" si="3"/>
        <v>0</v>
      </c>
      <c r="K10" s="10">
        <f t="shared" si="4"/>
        <v>0</v>
      </c>
    </row>
    <row r="11" spans="2:11" x14ac:dyDescent="0.3">
      <c r="B11" s="28" t="s">
        <v>14</v>
      </c>
      <c r="C11" s="29">
        <v>150</v>
      </c>
      <c r="E11" s="37"/>
      <c r="F11" s="36">
        <f t="shared" si="5"/>
        <v>0</v>
      </c>
      <c r="G11" s="36">
        <f t="shared" si="6"/>
        <v>0</v>
      </c>
      <c r="I11" s="10">
        <f t="shared" si="2"/>
        <v>0</v>
      </c>
      <c r="J11" s="10">
        <f t="shared" si="3"/>
        <v>0</v>
      </c>
      <c r="K11" s="10">
        <f t="shared" si="4"/>
        <v>0</v>
      </c>
    </row>
    <row r="12" spans="2:11" x14ac:dyDescent="0.3">
      <c r="B12" s="28" t="s">
        <v>15</v>
      </c>
      <c r="C12" s="29">
        <v>600</v>
      </c>
      <c r="E12" s="37"/>
      <c r="F12" s="36">
        <f t="shared" si="5"/>
        <v>0</v>
      </c>
      <c r="G12" s="36">
        <f t="shared" si="6"/>
        <v>0</v>
      </c>
      <c r="I12" s="9">
        <f t="shared" si="2"/>
        <v>0</v>
      </c>
      <c r="J12" s="9">
        <f t="shared" si="3"/>
        <v>0</v>
      </c>
      <c r="K12" s="9">
        <f t="shared" si="4"/>
        <v>0</v>
      </c>
    </row>
    <row r="13" spans="2:11" x14ac:dyDescent="0.3">
      <c r="B13" s="5" t="s">
        <v>16</v>
      </c>
      <c r="C13" s="3">
        <f>SUM(C6:C12)</f>
        <v>2720</v>
      </c>
      <c r="I13" s="15">
        <f>SUM(I6:I12)</f>
        <v>0</v>
      </c>
      <c r="J13" s="15">
        <f t="shared" ref="J13:K13" si="7">SUM(J6:J12)</f>
        <v>0</v>
      </c>
      <c r="K13" s="15">
        <f t="shared" si="7"/>
        <v>0</v>
      </c>
    </row>
    <row r="14" spans="2:11" ht="8.4" customHeight="1" thickBot="1" x14ac:dyDescent="0.35"/>
    <row r="15" spans="2:11" ht="87.6" customHeight="1" thickBot="1" x14ac:dyDescent="0.35">
      <c r="B15" s="22" t="s">
        <v>17</v>
      </c>
      <c r="C15" s="23" t="s">
        <v>3</v>
      </c>
      <c r="D15" s="2"/>
      <c r="E15" s="11" t="s">
        <v>4</v>
      </c>
      <c r="F15" s="12" t="s">
        <v>5</v>
      </c>
      <c r="G15" s="13" t="s">
        <v>6</v>
      </c>
      <c r="I15" s="24" t="s">
        <v>7</v>
      </c>
      <c r="J15" s="12" t="s">
        <v>5</v>
      </c>
      <c r="K15" s="25" t="s">
        <v>8</v>
      </c>
    </row>
    <row r="16" spans="2:11" x14ac:dyDescent="0.3">
      <c r="B16" s="26" t="s">
        <v>9</v>
      </c>
      <c r="C16" s="27">
        <v>300</v>
      </c>
      <c r="E16" s="36"/>
      <c r="F16" s="36">
        <f>ROUND(E16*21%,2)</f>
        <v>0</v>
      </c>
      <c r="G16" s="36">
        <f>SUM(E16:F16)</f>
        <v>0</v>
      </c>
      <c r="I16" s="10">
        <f t="shared" ref="I16:I17" si="8">ROUND(C16*E16,2)</f>
        <v>0</v>
      </c>
      <c r="J16" s="10">
        <f>ROUND(I16*21%,2)</f>
        <v>0</v>
      </c>
      <c r="K16" s="10">
        <f>SUM(I16:J16)</f>
        <v>0</v>
      </c>
    </row>
    <row r="17" spans="2:11" x14ac:dyDescent="0.3">
      <c r="B17" s="28" t="s">
        <v>10</v>
      </c>
      <c r="C17" s="29">
        <v>50</v>
      </c>
      <c r="E17" s="38"/>
      <c r="F17" s="36">
        <f t="shared" ref="F17" si="9">ROUND(E17*21%,2)</f>
        <v>0</v>
      </c>
      <c r="G17" s="36">
        <f t="shared" ref="G17" si="10">SUM(E17:F17)</f>
        <v>0</v>
      </c>
      <c r="I17" s="9">
        <f t="shared" si="8"/>
        <v>0</v>
      </c>
      <c r="J17" s="10">
        <f t="shared" ref="J17" si="11">ROUND(I17*21%,2)</f>
        <v>0</v>
      </c>
      <c r="K17" s="10">
        <f t="shared" ref="K17" si="12">SUM(I17:J17)</f>
        <v>0</v>
      </c>
    </row>
    <row r="18" spans="2:11" x14ac:dyDescent="0.3">
      <c r="B18" s="5" t="s">
        <v>18</v>
      </c>
      <c r="C18" s="3">
        <f>SUM(C16:C17)</f>
        <v>350</v>
      </c>
      <c r="I18" s="15">
        <f>SUM(I16:I17)</f>
        <v>0</v>
      </c>
      <c r="J18" s="15">
        <f t="shared" ref="J18:K18" si="13">SUM(J16:J17)</f>
        <v>0</v>
      </c>
      <c r="K18" s="15">
        <f t="shared" si="13"/>
        <v>0</v>
      </c>
    </row>
    <row r="19" spans="2:11" ht="7.2" customHeight="1" thickBot="1" x14ac:dyDescent="0.35"/>
    <row r="20" spans="2:11" ht="70.2" customHeight="1" thickBot="1" x14ac:dyDescent="0.35">
      <c r="B20" s="14" t="s">
        <v>19</v>
      </c>
      <c r="C20" s="23" t="s">
        <v>20</v>
      </c>
      <c r="E20" s="11" t="s">
        <v>21</v>
      </c>
      <c r="F20" s="12" t="s">
        <v>22</v>
      </c>
      <c r="G20" s="13" t="s">
        <v>23</v>
      </c>
      <c r="I20" s="24" t="s">
        <v>7</v>
      </c>
      <c r="J20" s="12" t="s">
        <v>22</v>
      </c>
      <c r="K20" s="25" t="s">
        <v>8</v>
      </c>
    </row>
    <row r="21" spans="2:11" x14ac:dyDescent="0.3">
      <c r="B21" s="7" t="s">
        <v>24</v>
      </c>
      <c r="C21" s="30">
        <v>2700</v>
      </c>
      <c r="E21" s="36"/>
      <c r="F21" s="36">
        <f>ROUND(E21*10%,2)</f>
        <v>0</v>
      </c>
      <c r="G21" s="36">
        <f>SUM(E21:F21)</f>
        <v>0</v>
      </c>
      <c r="I21" s="10">
        <f t="shared" ref="I21:I22" si="14">ROUND(C21*E21,2)</f>
        <v>0</v>
      </c>
      <c r="J21" s="10">
        <f>ROUND(I21*10%,2)</f>
        <v>0</v>
      </c>
      <c r="K21" s="10">
        <f>SUM(I21:J21)</f>
        <v>0</v>
      </c>
    </row>
    <row r="22" spans="2:11" x14ac:dyDescent="0.3">
      <c r="B22" s="6" t="s">
        <v>25</v>
      </c>
      <c r="C22" s="31">
        <v>750</v>
      </c>
      <c r="E22" s="38"/>
      <c r="F22" s="36">
        <f>ROUND(E22*10%,2)</f>
        <v>0</v>
      </c>
      <c r="G22" s="36">
        <f>SUM(E22:F22)</f>
        <v>0</v>
      </c>
      <c r="I22" s="9">
        <f t="shared" si="14"/>
        <v>0</v>
      </c>
      <c r="J22" s="10">
        <f>ROUND(I22*10%,2)</f>
        <v>0</v>
      </c>
      <c r="K22" s="10">
        <f t="shared" ref="K22" si="15">SUM(I22:J22)</f>
        <v>0</v>
      </c>
    </row>
    <row r="23" spans="2:11" x14ac:dyDescent="0.3">
      <c r="B23" s="5" t="s">
        <v>26</v>
      </c>
      <c r="C23" s="8">
        <f>SUM(C21:C22)</f>
        <v>3450</v>
      </c>
      <c r="I23" s="15">
        <f>SUM(I21:I22)</f>
        <v>0</v>
      </c>
      <c r="J23" s="15">
        <f t="shared" ref="J23:K23" si="16">SUM(J21:J22)</f>
        <v>0</v>
      </c>
      <c r="K23" s="15">
        <f t="shared" si="16"/>
        <v>0</v>
      </c>
    </row>
    <row r="24" spans="2:11" ht="16.2" thickBot="1" x14ac:dyDescent="0.35"/>
    <row r="25" spans="2:11" ht="16.2" thickBot="1" x14ac:dyDescent="0.35">
      <c r="B25" s="18" t="s">
        <v>27</v>
      </c>
      <c r="C25" s="19"/>
      <c r="D25" s="20"/>
      <c r="E25" s="20"/>
      <c r="F25" s="20"/>
      <c r="G25" s="21"/>
      <c r="I25" s="32">
        <f>I13+I18+I23</f>
        <v>0</v>
      </c>
      <c r="J25" s="17">
        <f t="shared" ref="J25:K25" si="17">J13+J18+J23</f>
        <v>0</v>
      </c>
      <c r="K25" s="33">
        <f t="shared" si="17"/>
        <v>0</v>
      </c>
    </row>
    <row r="26" spans="2:11" ht="16.2" thickBot="1" x14ac:dyDescent="0.35">
      <c r="I26" s="4"/>
      <c r="J26" s="4"/>
      <c r="K26" s="4"/>
    </row>
    <row r="27" spans="2:11" ht="63" thickBot="1" x14ac:dyDescent="0.35">
      <c r="I27" s="24" t="s">
        <v>28</v>
      </c>
      <c r="J27" s="12" t="s">
        <v>29</v>
      </c>
      <c r="K27" s="25" t="s">
        <v>30</v>
      </c>
    </row>
    <row r="28" spans="2:11" ht="34.950000000000003" customHeight="1" thickBot="1" x14ac:dyDescent="0.35">
      <c r="B28" s="40" t="s">
        <v>31</v>
      </c>
      <c r="C28" s="41"/>
      <c r="D28" s="41"/>
      <c r="E28" s="41"/>
      <c r="F28" s="41"/>
      <c r="G28" s="42"/>
      <c r="I28" s="34">
        <f>I25</f>
        <v>0</v>
      </c>
      <c r="J28" s="34">
        <f>J25</f>
        <v>0</v>
      </c>
      <c r="K28" s="35">
        <f>K25</f>
        <v>0</v>
      </c>
    </row>
  </sheetData>
  <mergeCells count="2">
    <mergeCell ref="E4:G4"/>
    <mergeCell ref="B28:G28"/>
  </mergeCells>
  <pageMargins left="0.39370078740157483" right="0.39370078740157483" top="0.39370078740157483" bottom="0.3937007874015748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973E3598611442B9F24B640D33F650" ma:contentTypeVersion="3" ma:contentTypeDescription="Crear nuevo documento." ma:contentTypeScope="" ma:versionID="43f12badbbca42ba4fc7b0c897d9a1ab">
  <xsd:schema xmlns:xsd="http://www.w3.org/2001/XMLSchema" xmlns:xs="http://www.w3.org/2001/XMLSchema" xmlns:p="http://schemas.microsoft.com/office/2006/metadata/properties" xmlns:ns2="76bba8b9-b29e-488c-b100-125cb775979d" targetNamespace="http://schemas.microsoft.com/office/2006/metadata/properties" ma:root="true" ma:fieldsID="24ccc56cfb62987ea1bf93df4461a03d" ns2:_="">
    <xsd:import namespace="76bba8b9-b29e-488c-b100-125cb7759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ba8b9-b29e-488c-b100-125cb7759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FF85A-77B0-47AA-93AC-283D1B48FE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6D2738-B94F-48F1-9DA5-60FC23734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ba8b9-b29e-488c-b100-125cb7759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6E9BB-A3F6-49B9-873E-89F1AF03B8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desglos 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2025-11-03T20:04:54Z</dcterms:created>
  <dcterms:modified xsi:type="dcterms:W3CDTF">2026-06-04T12:11:52Z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0x0101006F973E3598611442B9F24B640D33F650</vt:lpwstr>
  </property>
</Properties>
</file>