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aitcat.sharepoint.com/sites/ITE/Projectes/PERTE/05 Plecs/A003_1 Govern dades/01 Plec plataforma/"/>
    </mc:Choice>
  </mc:AlternateContent>
  <xr:revisionPtr revIDLastSave="198" documentId="8_{C5D1FD8B-8CF6-4259-8213-E321BB70AFB6}" xr6:coauthVersionLast="47" xr6:coauthVersionMax="47" xr10:uidLastSave="{5BBF396B-654F-4B4C-9D03-C49CA15FC44A}"/>
  <bookViews>
    <workbookView xWindow="-120" yWindow="-120" windowWidth="29040" windowHeight="15720" xr2:uid="{8BFD375F-DAF3-4791-97F3-EBC72BFF62B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G5" i="1" l="1"/>
  <c r="G7" i="1" s="1"/>
  <c r="H7" i="1"/>
</calcChain>
</file>

<file path=xl/sharedStrings.xml><?xml version="1.0" encoding="utf-8"?>
<sst xmlns="http://schemas.openxmlformats.org/spreadsheetml/2006/main" count="37" uniqueCount="32">
  <si>
    <t>FORMULARI D'OFERTA</t>
  </si>
  <si>
    <t>Servei</t>
  </si>
  <si>
    <t>Any prestació</t>
  </si>
  <si>
    <t>Facturació</t>
  </si>
  <si>
    <t>Import licitació</t>
  </si>
  <si>
    <t>Import oferta</t>
  </si>
  <si>
    <t>Implantació</t>
  </si>
  <si>
    <t>De tipus fix</t>
  </si>
  <si>
    <t>Vençut mensual o per fites</t>
  </si>
  <si>
    <t>Manteniment</t>
  </si>
  <si>
    <t>Anticipat mensual o trimestral</t>
  </si>
  <si>
    <t>De tipus variable (sense compromís de consum)</t>
  </si>
  <si>
    <t>Els imports ofertats han d'incloure tot tipus de dietes de l'equip de consultoria.</t>
  </si>
  <si>
    <t>Termini prestació</t>
  </si>
  <si>
    <t xml:space="preserve"> A</t>
  </si>
  <si>
    <t>B</t>
  </si>
  <si>
    <t>C</t>
  </si>
  <si>
    <t>2027-28</t>
  </si>
  <si>
    <t>2027-2028</t>
  </si>
  <si>
    <t xml:space="preserve">El bloc C no va per anualitats, es pot gastar de més o menys cada any. És un màxim total. </t>
  </si>
  <si>
    <t>A</t>
  </si>
  <si>
    <t>Concepto</t>
  </si>
  <si>
    <t>COST VARIABLE</t>
  </si>
  <si>
    <t>PREU MÀXIM</t>
  </si>
  <si>
    <t>PREU OFERTA</t>
  </si>
  <si>
    <t>DESGLÒS OFERTA</t>
  </si>
  <si>
    <t>Implantació plataforma Govern dada</t>
  </si>
  <si>
    <t>Manteniment anual SaaS</t>
  </si>
  <si>
    <t>COST FIX</t>
  </si>
  <si>
    <t>Preu/Hora Consultor o enginyer dades sènior</t>
  </si>
  <si>
    <t>Preu/Hora Consultor o enginyer dades junior</t>
  </si>
  <si>
    <t>Desenvolupaments i millores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</si>
</sst>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44" fontId="2" fillId="0" borderId="1" xfId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/>
    <xf numFmtId="6" fontId="3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44" fontId="2" fillId="5" borderId="1" xfId="1" applyFont="1" applyFill="1" applyBorder="1"/>
    <xf numFmtId="164" fontId="0" fillId="6" borderId="1" xfId="0" applyNumberFormat="1" applyFill="1" applyBorder="1"/>
    <xf numFmtId="164" fontId="0" fillId="7" borderId="1" xfId="1" applyNumberFormat="1" applyFont="1" applyFill="1" applyBorder="1"/>
    <xf numFmtId="44" fontId="0" fillId="5" borderId="1" xfId="1" applyFont="1" applyFill="1" applyBorder="1" applyAlignment="1">
      <alignment vertical="center"/>
    </xf>
    <xf numFmtId="164" fontId="0" fillId="6" borderId="1" xfId="1" applyNumberFormat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7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C24E-CD82-4FC8-8CDC-C136D13B685F}">
  <dimension ref="A1:H23"/>
  <sheetViews>
    <sheetView tabSelected="1" workbookViewId="0">
      <selection activeCell="F21" sqref="F21"/>
    </sheetView>
  </sheetViews>
  <sheetFormatPr baseColWidth="10" defaultColWidth="11.42578125" defaultRowHeight="15" customHeight="1" x14ac:dyDescent="0.25"/>
  <cols>
    <col min="2" max="2" width="49.5703125" customWidth="1"/>
    <col min="3" max="3" width="23" customWidth="1"/>
    <col min="4" max="4" width="18" customWidth="1"/>
    <col min="5" max="5" width="13" bestFit="1" customWidth="1"/>
    <col min="6" max="6" width="29.42578125" style="4" customWidth="1"/>
    <col min="7" max="7" width="17.7109375" customWidth="1"/>
    <col min="8" max="8" width="15.140625" customWidth="1"/>
  </cols>
  <sheetData>
    <row r="1" spans="1:8" ht="23.25" x14ac:dyDescent="0.35">
      <c r="A1" s="27" t="s">
        <v>0</v>
      </c>
    </row>
    <row r="3" spans="1:8" s="1" customFormat="1" x14ac:dyDescent="0.25">
      <c r="C3" s="6" t="s">
        <v>1</v>
      </c>
      <c r="D3" s="7" t="s">
        <v>13</v>
      </c>
      <c r="E3" s="7" t="s">
        <v>2</v>
      </c>
      <c r="F3" s="6" t="s">
        <v>3</v>
      </c>
      <c r="G3" s="7" t="s">
        <v>4</v>
      </c>
      <c r="H3" s="7" t="s">
        <v>5</v>
      </c>
    </row>
    <row r="4" spans="1:8" x14ac:dyDescent="0.25">
      <c r="A4" s="2" t="s">
        <v>14</v>
      </c>
      <c r="B4" s="2" t="s">
        <v>6</v>
      </c>
      <c r="C4" s="10" t="s">
        <v>7</v>
      </c>
      <c r="D4" s="10">
        <v>2026</v>
      </c>
      <c r="E4" s="10">
        <v>1</v>
      </c>
      <c r="F4" s="11" t="s">
        <v>8</v>
      </c>
      <c r="G4" s="22">
        <v>120000</v>
      </c>
      <c r="H4" s="23">
        <f>D16</f>
        <v>0</v>
      </c>
    </row>
    <row r="5" spans="1:8" x14ac:dyDescent="0.25">
      <c r="A5" s="2" t="s">
        <v>15</v>
      </c>
      <c r="B5" s="2" t="s">
        <v>9</v>
      </c>
      <c r="C5" s="10" t="s">
        <v>7</v>
      </c>
      <c r="D5" s="12" t="s">
        <v>17</v>
      </c>
      <c r="E5" s="12">
        <v>2</v>
      </c>
      <c r="F5" s="11" t="s">
        <v>10</v>
      </c>
      <c r="G5" s="22">
        <f>50000*E5</f>
        <v>100000</v>
      </c>
      <c r="H5" s="24">
        <f>D17*E5</f>
        <v>0</v>
      </c>
    </row>
    <row r="6" spans="1:8" ht="31.5" customHeight="1" x14ac:dyDescent="0.25">
      <c r="A6" s="2" t="s">
        <v>16</v>
      </c>
      <c r="B6" s="26" t="s">
        <v>31</v>
      </c>
      <c r="C6" s="13" t="s">
        <v>11</v>
      </c>
      <c r="D6" s="14" t="s">
        <v>18</v>
      </c>
      <c r="E6" s="14">
        <v>2</v>
      </c>
      <c r="F6" s="11" t="s">
        <v>8</v>
      </c>
      <c r="G6" s="22">
        <v>30000</v>
      </c>
      <c r="H6" s="25">
        <f>G6</f>
        <v>30000</v>
      </c>
    </row>
    <row r="7" spans="1:8" s="1" customFormat="1" x14ac:dyDescent="0.25">
      <c r="F7" s="5"/>
      <c r="G7" s="19">
        <f>SUM(G4:G6)</f>
        <v>250000</v>
      </c>
      <c r="H7" s="3">
        <f>SUM(H4:H6)</f>
        <v>30000</v>
      </c>
    </row>
    <row r="8" spans="1:8" ht="15" customHeight="1" x14ac:dyDescent="0.25">
      <c r="A8" t="s">
        <v>12</v>
      </c>
    </row>
    <row r="9" spans="1:8" ht="15" customHeight="1" x14ac:dyDescent="0.25">
      <c r="A9" t="s">
        <v>19</v>
      </c>
    </row>
    <row r="13" spans="1:8" ht="23.25" x14ac:dyDescent="0.35">
      <c r="A13" s="27" t="s">
        <v>28</v>
      </c>
    </row>
    <row r="15" spans="1:8" ht="15" customHeight="1" x14ac:dyDescent="0.25">
      <c r="B15" s="8" t="s">
        <v>25</v>
      </c>
      <c r="C15" s="15" t="s">
        <v>23</v>
      </c>
      <c r="D15" s="18" t="s">
        <v>24</v>
      </c>
    </row>
    <row r="16" spans="1:8" x14ac:dyDescent="0.25">
      <c r="A16" s="16" t="s">
        <v>20</v>
      </c>
      <c r="B16" s="16" t="s">
        <v>26</v>
      </c>
      <c r="C16" s="9">
        <v>120000</v>
      </c>
      <c r="D16" s="20"/>
    </row>
    <row r="17" spans="1:4" ht="15" customHeight="1" x14ac:dyDescent="0.25">
      <c r="A17" s="16" t="s">
        <v>15</v>
      </c>
      <c r="B17" s="16" t="s">
        <v>27</v>
      </c>
      <c r="C17" s="9">
        <v>50000</v>
      </c>
      <c r="D17" s="20"/>
    </row>
    <row r="19" spans="1:4" ht="25.5" customHeight="1" x14ac:dyDescent="0.35">
      <c r="A19" s="27" t="s">
        <v>22</v>
      </c>
    </row>
    <row r="21" spans="1:4" ht="15" customHeight="1" x14ac:dyDescent="0.25">
      <c r="B21" s="8" t="s">
        <v>21</v>
      </c>
      <c r="C21" s="15" t="s">
        <v>23</v>
      </c>
      <c r="D21" s="18" t="s">
        <v>24</v>
      </c>
    </row>
    <row r="22" spans="1:4" x14ac:dyDescent="0.25">
      <c r="B22" s="17" t="s">
        <v>29</v>
      </c>
      <c r="C22" s="9">
        <v>100</v>
      </c>
      <c r="D22" s="21"/>
    </row>
    <row r="23" spans="1:4" x14ac:dyDescent="0.25">
      <c r="B23" s="17" t="s">
        <v>30</v>
      </c>
      <c r="C23" s="9">
        <v>75</v>
      </c>
      <c r="D23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80060e-b1f1-4172-b36f-a73a5335d2a5" xsi:nil="true"/>
    <lcf76f155ced4ddcb4097134ff3c332f xmlns="84c0e6f1-4c0e-4ed7-8199-8fde23d3d6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10" ma:contentTypeDescription="Crear nuevo documento." ma:contentTypeScope="" ma:versionID="20adc81652ad7984c0879071057f487e">
  <xsd:schema xmlns:xsd="http://www.w3.org/2001/XMLSchema" xmlns:xs="http://www.w3.org/2001/XMLSchema" xmlns:p="http://schemas.microsoft.com/office/2006/metadata/properties" xmlns:ns2="84c0e6f1-4c0e-4ed7-8199-8fde23d3d614" xmlns:ns3="0c80060e-b1f1-4172-b36f-a73a5335d2a5" targetNamespace="http://schemas.microsoft.com/office/2006/metadata/properties" ma:root="true" ma:fieldsID="3e6f8b595b5d731d80c6819af8ce6c35" ns2:_="" ns3:_="">
    <xsd:import namespace="84c0e6f1-4c0e-4ed7-8199-8fde23d3d614"/>
    <xsd:import namespace="0c80060e-b1f1-4172-b36f-a73a5335d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508c24-a075-48c8-9a3e-13690b312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0060e-b1f1-4172-b36f-a73a5335d2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4fbd4e-0da2-479a-9f15-8ea7e1f23082}" ma:internalName="TaxCatchAll" ma:showField="CatchAllData" ma:web="0c80060e-b1f1-4172-b36f-a73a5335d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79B8BD-9029-4D52-B115-5ED299734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A80A4-73EE-49AC-830F-C1A31281395B}">
  <ds:schemaRefs>
    <ds:schemaRef ds:uri="http://schemas.microsoft.com/office/2006/documentManagement/types"/>
    <ds:schemaRef ds:uri="http://purl.org/dc/dcmitype/"/>
    <ds:schemaRef ds:uri="2197ea47-aa40-4359-8cfe-ffc262bc609b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9eb1bc2-8b51-425e-8cbc-4e438ff5e19b"/>
    <ds:schemaRef ds:uri="bddf7bbf-dba6-43e9-a173-1a3d0472226c"/>
    <ds:schemaRef ds:uri="dfc59f5f-24d5-4d9d-a551-20b358c0d66e"/>
  </ds:schemaRefs>
</ds:datastoreItem>
</file>

<file path=customXml/itemProps3.xml><?xml version="1.0" encoding="utf-8"?>
<ds:datastoreItem xmlns:ds="http://schemas.openxmlformats.org/officeDocument/2006/customXml" ds:itemID="{B1186810-E9B3-4869-8117-704308E19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Consorci Aigues de Tarragona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Simó Blanco</dc:creator>
  <cp:keywords/>
  <dc:description/>
  <cp:lastModifiedBy>Andreu Fargas Marques</cp:lastModifiedBy>
  <cp:revision/>
  <dcterms:created xsi:type="dcterms:W3CDTF">2023-11-02T22:07:47Z</dcterms:created>
  <dcterms:modified xsi:type="dcterms:W3CDTF">2026-03-05T12:45:24Z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2023-11-02T22:10:30Z</vt:lpwstr>
  </property>
  <property fmtid="{D5CDD505-2E9C-101B-9397-08002B2CF9AE}" pid="4" name="MSIP_Label_2c703402-3c38-494b-8da3-1b09da23d161_Method">
    <vt:lpwstr>Standard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af7c61d0-c07e-44f7-a90f-7de579aeaee5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  <property fmtid="{D5CDD505-2E9C-101B-9397-08002B2CF9AE}" pid="10" name="MediaServiceImageTags">
    <vt:lpwstr/>
  </property>
  <property fmtid="{D5CDD505-2E9C-101B-9397-08002B2CF9AE}" pid="11" name="ANY">
    <vt:r8>2024</vt:r8>
  </property>
</Properties>
</file>