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nsorci Besos Tordera\Contractacio\2026\contracte explotacio 27 29 + 2\Plecs de licitació\"/>
    </mc:Choice>
  </mc:AlternateContent>
  <xr:revisionPtr revIDLastSave="0" documentId="8_{9D34E888-0971-40EF-821F-6212452FD0C8}" xr6:coauthVersionLast="47" xr6:coauthVersionMax="47" xr10:uidLastSave="{00000000-0000-0000-0000-000000000000}"/>
  <bookViews>
    <workbookView xWindow="28680" yWindow="-120" windowWidth="29040" windowHeight="15840" xr2:uid="{1860BA97-D493-4F73-9654-3DBAA457C9BF}"/>
  </bookViews>
  <sheets>
    <sheet name="Global" sheetId="1" r:id="rId1"/>
    <sheet name="saneja 1" sheetId="3" r:id="rId2"/>
    <sheet name="saneja 2" sheetId="4" r:id="rId3"/>
    <sheet name="Regen" sheetId="5" r:id="rId4"/>
  </sheets>
  <definedNames>
    <definedName name="_Toc107822342" localSheetId="0">Global!$A$6</definedName>
    <definedName name="_Toc107822342" localSheetId="3">Regen!$A$6</definedName>
    <definedName name="_Toc107822342" localSheetId="1">'saneja 1'!$A$6</definedName>
    <definedName name="_Toc107822342" localSheetId="2">'saneja 2'!$A$6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3" l="1"/>
  <c r="F113" i="5" l="1"/>
  <c r="F114" i="5" s="1"/>
  <c r="F106" i="5"/>
  <c r="F105" i="5"/>
  <c r="F104" i="5"/>
  <c r="F103" i="5"/>
  <c r="F102" i="5"/>
  <c r="F101" i="5"/>
  <c r="F100" i="5"/>
  <c r="F99" i="5"/>
  <c r="F98" i="5"/>
  <c r="F97" i="5"/>
  <c r="F96" i="5"/>
  <c r="F95" i="5"/>
  <c r="F84" i="5"/>
  <c r="F74" i="5"/>
  <c r="F54" i="5"/>
  <c r="F46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36" i="5" s="1"/>
  <c r="F74" i="4"/>
  <c r="D44" i="3"/>
  <c r="D41" i="3"/>
  <c r="D35" i="3"/>
  <c r="D34" i="3"/>
  <c r="D101" i="1"/>
  <c r="D102" i="1" s="1"/>
  <c r="D86" i="1"/>
  <c r="D85" i="1"/>
  <c r="D60" i="1"/>
  <c r="D59" i="1"/>
  <c r="D61" i="1" s="1"/>
  <c r="F57" i="5" l="1"/>
  <c r="F90" i="5" s="1"/>
  <c r="F91" i="5" s="1"/>
  <c r="D87" i="1"/>
  <c r="F108" i="4"/>
  <c r="F31" i="4"/>
  <c r="F111" i="4"/>
  <c r="F106" i="4" l="1"/>
  <c r="F107" i="4"/>
  <c r="F96" i="4"/>
  <c r="F97" i="4"/>
  <c r="F99" i="4"/>
  <c r="F100" i="4"/>
  <c r="F101" i="4"/>
  <c r="F103" i="4"/>
  <c r="F104" i="4"/>
  <c r="F105" i="4"/>
  <c r="F95" i="4"/>
  <c r="F98" i="4"/>
  <c r="F102" i="4"/>
  <c r="F84" i="4"/>
  <c r="F54" i="4"/>
  <c r="F46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2" i="4"/>
  <c r="F33" i="4"/>
  <c r="F34" i="4"/>
  <c r="F17" i="4"/>
  <c r="F57" i="4" l="1"/>
  <c r="F113" i="4"/>
  <c r="F114" i="4" s="1"/>
  <c r="F36" i="4"/>
  <c r="F90" i="4" s="1"/>
  <c r="F91" i="4" s="1"/>
  <c r="D33" i="3" l="1"/>
  <c r="D32" i="3"/>
  <c r="D31" i="3"/>
  <c r="D25" i="3"/>
  <c r="D20" i="3"/>
  <c r="D104" i="1"/>
  <c r="D97" i="1"/>
  <c r="D96" i="1"/>
  <c r="D95" i="1"/>
  <c r="D94" i="1"/>
  <c r="D93" i="1"/>
  <c r="D98" i="1" s="1"/>
  <c r="D89" i="1"/>
  <c r="D81" i="1"/>
  <c r="D82" i="1" s="1"/>
  <c r="D77" i="1"/>
  <c r="D76" i="1"/>
  <c r="D75" i="1"/>
  <c r="D74" i="1"/>
  <c r="D70" i="1"/>
  <c r="D67" i="1"/>
  <c r="D68" i="1" s="1"/>
  <c r="D63" i="1"/>
  <c r="D55" i="1"/>
  <c r="D54" i="1"/>
  <c r="D50" i="1"/>
  <c r="D49" i="1"/>
  <c r="D48" i="1"/>
  <c r="D47" i="1"/>
  <c r="D46" i="1"/>
  <c r="D42" i="1"/>
  <c r="D39" i="1"/>
  <c r="D38" i="1"/>
  <c r="D34" i="1"/>
  <c r="D33" i="1"/>
  <c r="D32" i="1"/>
  <c r="D31" i="1"/>
  <c r="D24" i="1"/>
  <c r="D23" i="1"/>
  <c r="D22" i="1"/>
  <c r="D21" i="1"/>
  <c r="D20" i="1"/>
  <c r="D19" i="1"/>
  <c r="D18" i="1"/>
  <c r="D17" i="1"/>
  <c r="D16" i="1"/>
  <c r="D27" i="1"/>
  <c r="D15" i="1"/>
  <c r="D78" i="1" l="1"/>
  <c r="D40" i="1"/>
  <c r="D56" i="1"/>
  <c r="D51" i="1"/>
  <c r="D35" i="1"/>
  <c r="D25" i="1"/>
</calcChain>
</file>

<file path=xl/sharedStrings.xml><?xml version="1.0" encoding="utf-8"?>
<sst xmlns="http://schemas.openxmlformats.org/spreadsheetml/2006/main" count="347" uniqueCount="177">
  <si>
    <t xml:space="preserve">Model per la Proposició econòmica </t>
  </si>
  <si>
    <t xml:space="preserve">
ANNEX 3.- MODEL DE PROPOSICIÓ D’OPERACIÓ, QUADRES DE PREUS I CRITERIS OBJECTIUS</t>
  </si>
  <si>
    <t>El Sr./La Sra.......................................... amb NIF núm................., en nom propi / en representació de l’empresa .............., en qualitat de ..., i segons escriptura pública autoritzada davant Notari ......, en data ..... i amb número de protocol .../o document ..., CIF núm. .............., domiciliada a........... carrer ........................, núm.........., (persona de contacte......................, adreça de correu electrònic ................,  telèfon núm. ............... i fax núm.. .. ....................., assabentat/da de les condicions exigides per optar a la contractació de referència, es compromet a portar-la a terme amb subjecció al Plec de Clàusules Administratives Particulars (PCAP) i al Plec de Prescripcions Tècniques Particulars (PCTP) que accepta íntegrament, per l’import dels lots pels quals presenta oferta.</t>
  </si>
  <si>
    <t>LOT A</t>
  </si>
  <si>
    <t>Oferta per la durada del cte. sense pròrrogues</t>
  </si>
  <si>
    <t>IVA</t>
  </si>
  <si>
    <t>Total</t>
  </si>
  <si>
    <t xml:space="preserve">OPERACIÓ </t>
  </si>
  <si>
    <t>REPOSICIONS I MILLORES. ANNEX 14</t>
  </si>
  <si>
    <t>Sant Celoni</t>
  </si>
  <si>
    <t>Santa Maria Palautordera</t>
  </si>
  <si>
    <t>Campins</t>
  </si>
  <si>
    <t>Can Ram</t>
  </si>
  <si>
    <t>Pertegas</t>
  </si>
  <si>
    <t>Gualba</t>
  </si>
  <si>
    <t>Vilalba Sasserra</t>
  </si>
  <si>
    <t>Vallgorguina</t>
  </si>
  <si>
    <t>Montseny</t>
  </si>
  <si>
    <t>Costa del Montseny</t>
  </si>
  <si>
    <t>LOT B</t>
  </si>
  <si>
    <t>La Roca del Vallès</t>
  </si>
  <si>
    <t>Vilanova del Vallès</t>
  </si>
  <si>
    <t>Sant Antoni de Vilamajor</t>
  </si>
  <si>
    <t>Cànoves i Samalús</t>
  </si>
  <si>
    <t>LOT C</t>
  </si>
  <si>
    <t>Granollers</t>
  </si>
  <si>
    <t>Congost</t>
  </si>
  <si>
    <t>La Garriga</t>
  </si>
  <si>
    <t>Corró d'Amunt</t>
  </si>
  <si>
    <t>LOT D</t>
  </si>
  <si>
    <t>Montornès del Vallès</t>
  </si>
  <si>
    <t>LOT E</t>
  </si>
  <si>
    <t>Castellar del Vallès</t>
  </si>
  <si>
    <t>Sant Llorenç Savall</t>
  </si>
  <si>
    <t>Can Canyameres</t>
  </si>
  <si>
    <t>La Llagosta</t>
  </si>
  <si>
    <t>LOT F</t>
  </si>
  <si>
    <t>Caldes de Montbui</t>
  </si>
  <si>
    <t>Sant Feliu de Codines</t>
  </si>
  <si>
    <t>Bigues i Riells</t>
  </si>
  <si>
    <t>Sant Quirze de Safaja</t>
  </si>
  <si>
    <t>Santa Eulàlia de Ronçana</t>
  </si>
  <si>
    <t>La Pineda</t>
  </si>
  <si>
    <t>Sant Carles</t>
  </si>
  <si>
    <t>Les Marines</t>
  </si>
  <si>
    <t>Cuspinera</t>
  </si>
  <si>
    <t>Gallicant</t>
  </si>
  <si>
    <t>OPERACIÓ I MANTENIMENT EDAR en baixa</t>
  </si>
  <si>
    <t>Model de proposició d’operació i quadres de preus per cada sistema de sanejament</t>
  </si>
  <si>
    <t>ES COMPROMET a prendre al seu càrrec l'execució dels treballs amb estricta subjecció als esmentats requisits i condicions per la quantitat de, IVA exclòs:</t>
  </si>
  <si>
    <t xml:space="preserve">PROPOSTA pel sistema de sanejament : </t>
  </si>
  <si>
    <t>QUADRE DE PREUS DEL SERVEI</t>
  </si>
  <si>
    <t>PARTIDES DE DESPESA FIXA</t>
  </si>
  <si>
    <t>Lloc i Data :</t>
  </si>
  <si>
    <t>SISTEMA DE SANEJAMENT :</t>
  </si>
  <si>
    <t>Núm</t>
  </si>
  <si>
    <t>Dedicació (tant per u)</t>
  </si>
  <si>
    <t>Preu UNIT (€/any)</t>
  </si>
  <si>
    <t>Preu Total  (€/any)</t>
  </si>
  <si>
    <t>Tècnic Responsable</t>
  </si>
  <si>
    <t>Altres (Especificar)</t>
  </si>
  <si>
    <t>TOTAL PERSONAL</t>
  </si>
  <si>
    <t>Adjunt</t>
  </si>
  <si>
    <t>Categoria Conveni</t>
  </si>
  <si>
    <t>MANTENIMENT I CONSERVACIÓ</t>
  </si>
  <si>
    <t>PERSONAL</t>
  </si>
  <si>
    <t>Funció</t>
  </si>
  <si>
    <t>Concepte</t>
  </si>
  <si>
    <t>Edificis, urbanització i vials</t>
  </si>
  <si>
    <t>Pintura (edificis,  petits elements)</t>
  </si>
  <si>
    <t>Jardineria</t>
  </si>
  <si>
    <t>Manteniment de vehicles</t>
  </si>
  <si>
    <t>Neteja plaques solars Fotovoltaiques</t>
  </si>
  <si>
    <t>TOTAL MANTENIMENT I CONSERVACIÓ</t>
  </si>
  <si>
    <t>Subtotal Conservació</t>
  </si>
  <si>
    <t>Manteniment mecànic, elèctric i electrònic  de 1er nivell</t>
  </si>
  <si>
    <t>Manteniment equips perifèrics informàtics (PDA, PC auxiliars....)</t>
  </si>
  <si>
    <t>Calibratge i verificació sondes</t>
  </si>
  <si>
    <t>Subtotal Manteniment</t>
  </si>
  <si>
    <t>Equipament de personal (vestuari, mat. seguretat, ....)</t>
  </si>
  <si>
    <t>Formació personal</t>
  </si>
  <si>
    <t>Material d'oficina</t>
  </si>
  <si>
    <t>Comunicacions (correus, telèfon, missatges, ...)</t>
  </si>
  <si>
    <t>Desplaçaments i flota de vehicles servei EDAR</t>
  </si>
  <si>
    <t>Neteges instal.lacions i edificis assignats a CBT</t>
  </si>
  <si>
    <t>Analítiques, reactius i mat. fungible de laboratori</t>
  </si>
  <si>
    <t>Laboratori extern homologat</t>
  </si>
  <si>
    <t>Prevenció de riscos laborals, S.P.E.</t>
  </si>
  <si>
    <t>Vehicle supervisió de zona</t>
  </si>
  <si>
    <t>Cost certificacions i acreditacions ISO</t>
  </si>
  <si>
    <t>Vigilancia instal.lacions i sistemes d'alarma intrusisme</t>
  </si>
  <si>
    <t>PRODUCTES, MATERIALS I SERVEIS</t>
  </si>
  <si>
    <t>TOTAL PRODUCTES, MATERIALS I SERVEIS</t>
  </si>
  <si>
    <t>DESPESES ADMINSITRATIVES I VARIS</t>
  </si>
  <si>
    <t>Taxes, fiances i d'altres</t>
  </si>
  <si>
    <t>Assegurances</t>
  </si>
  <si>
    <t>TOTAL DESPESES ADMINSITRATIVES I VARIS</t>
  </si>
  <si>
    <t>SUMA TOTAL DESPESA FIXA</t>
  </si>
  <si>
    <t>INGRESSOS FIXES COGENERACIÓ</t>
  </si>
  <si>
    <t>Retribució a la inversió</t>
  </si>
  <si>
    <t>PARTIDES DE DESPESA VARIABLE</t>
  </si>
  <si>
    <r>
      <t>Preu per Dm</t>
    </r>
    <r>
      <rPr>
        <vertAlign val="superscript"/>
        <sz val="11"/>
        <color theme="1"/>
        <rFont val="Arial Narrow"/>
        <family val="2"/>
      </rPr>
      <t>3</t>
    </r>
  </si>
  <si>
    <t>Aigua potable</t>
  </si>
  <si>
    <t>Poli catiònic (sòlid)</t>
  </si>
  <si>
    <t>Poli catiònic (líquid)</t>
  </si>
  <si>
    <t>Clorur fèrric línia d'aigua</t>
  </si>
  <si>
    <t>Altres sals de Fe</t>
  </si>
  <si>
    <t>Hipoclorit Sòdic per aigua de servei</t>
  </si>
  <si>
    <t>Hipoclorit Sòdic per aigua regenerada</t>
  </si>
  <si>
    <t>Antiescumant línia d'aigua</t>
  </si>
  <si>
    <t>Antiescumant línia de fangs</t>
  </si>
  <si>
    <t>PAX</t>
  </si>
  <si>
    <t>Altres Sals d'Alumini</t>
  </si>
  <si>
    <r>
      <t>Consum producció t/Dm</t>
    </r>
    <r>
      <rPr>
        <vertAlign val="superscript"/>
        <sz val="11"/>
        <color theme="1"/>
        <rFont val="Arial Narrow"/>
        <family val="2"/>
      </rPr>
      <t>3</t>
    </r>
  </si>
  <si>
    <t xml:space="preserve">Clorur fèrric línia de fangs </t>
  </si>
  <si>
    <t>Preu unitari €/t</t>
  </si>
  <si>
    <t>Residus banals</t>
  </si>
  <si>
    <t>Sorres</t>
  </si>
  <si>
    <t>Preu unitari €/Kwh</t>
  </si>
  <si>
    <r>
      <t>Consum/producció kwh/Dm</t>
    </r>
    <r>
      <rPr>
        <vertAlign val="superscript"/>
        <sz val="11"/>
        <color theme="1"/>
        <rFont val="Arial Narrow"/>
        <family val="2"/>
      </rPr>
      <t>3</t>
    </r>
  </si>
  <si>
    <t>Ro + pool Producció d'EE per venda kwh/any</t>
  </si>
  <si>
    <t>Analista</t>
  </si>
  <si>
    <t>Oficial</t>
  </si>
  <si>
    <t>Operari Corretorns</t>
  </si>
  <si>
    <t>Operari Planta</t>
  </si>
  <si>
    <t>SUMA TOTAL DESPESA variable</t>
  </si>
  <si>
    <t>MANIFESTACIONS</t>
  </si>
  <si>
    <t>L'adjudicatari manifesta que:</t>
  </si>
  <si>
    <t>Els preus indicats per a cadascuna de les partides són aplicables a partir de la data d'inici de contracte</t>
  </si>
  <si>
    <t xml:space="preserve">En/Na........................................................................................................................amb DNI nº....................…………......................, actuant  en nom propi o en representació de l'empresa .................................................................................................................................................................NIF...................................................................... amb domicili social a................................................................., carrer................................................., núm. ................
MANIFESTA que està assabentat de les condicions i requisits que regeixen l'adjudicació de "........................................................................................................................ " , que coneix les obres, equips, instal·lacions i elements que conformen el Sistema de sanejament…………………………..........................................................………..., i 
</t>
  </si>
  <si>
    <t>Manteninent cogeneració (venda i autoconsum)</t>
  </si>
  <si>
    <t>TOTAL OPERACIÓ</t>
  </si>
  <si>
    <t>TOTAL OPERACIÓ BAIXA</t>
  </si>
  <si>
    <t>AIGUA REGENERADA DERIVACIÓ TEMPORAL</t>
  </si>
  <si>
    <t>TOTAL AIGUA REGENERADA</t>
  </si>
  <si>
    <t>Castellar</t>
  </si>
  <si>
    <t>TOTAL OPERACIO EN BAIXA</t>
  </si>
  <si>
    <t>DATA I SIGNATURA:</t>
  </si>
  <si>
    <r>
      <rPr>
        <b/>
        <sz val="7"/>
        <color theme="1"/>
        <rFont val="Arial Narrow"/>
        <family val="2"/>
      </rPr>
      <t xml:space="preserve"> </t>
    </r>
    <r>
      <rPr>
        <b/>
        <sz val="11"/>
        <color theme="1"/>
        <rFont val="Arial Narrow"/>
        <family val="2"/>
      </rPr>
      <t>Preu diari que representen les despeses fixes,</t>
    </r>
  </si>
  <si>
    <t>Preu per cada decàmetre cúbic d'aigua tractada,</t>
  </si>
  <si>
    <t>A = (indiqueu clarament la quantitat expressada en €/dia i aproximada fins al segon decimal).</t>
  </si>
  <si>
    <r>
      <t>B = (indiqueu clarament la quantitat expressada en €/Dm</t>
    </r>
    <r>
      <rPr>
        <vertAlign val="superscript"/>
        <sz val="11"/>
        <color theme="1"/>
        <rFont val="Arial Narrow"/>
        <family val="2"/>
      </rPr>
      <t>3</t>
    </r>
    <r>
      <rPr>
        <sz val="11"/>
        <color theme="1"/>
        <rFont val="Arial Narrow"/>
        <family val="2"/>
      </rPr>
      <t xml:space="preserve"> i aproximada fins al segon decimal).</t>
    </r>
  </si>
  <si>
    <t>Preus de cada tona de fang NO APTE retirat de l’EDAR</t>
  </si>
  <si>
    <t>GESTIÓ DE FANGS</t>
  </si>
  <si>
    <t>SERVEI D'OPERACIÓ</t>
  </si>
  <si>
    <t>SERVEI AIGUA REGENERADA DERIVACIÓ TEMPORAL</t>
  </si>
  <si>
    <t>AR = (indiqueu clarament la quantitat expressada en €/dia i aproximada fins al segon decimal).</t>
  </si>
  <si>
    <r>
      <t>BR = (indiqueu clarament la quantitat expressada en €/m</t>
    </r>
    <r>
      <rPr>
        <vertAlign val="superscript"/>
        <sz val="11"/>
        <color theme="1"/>
        <rFont val="Arial Narrow"/>
        <family val="2"/>
      </rPr>
      <t>3</t>
    </r>
    <r>
      <rPr>
        <sz val="11"/>
        <color theme="1"/>
        <rFont val="Arial Narrow"/>
        <family val="2"/>
      </rPr>
      <t xml:space="preserve"> i aproximada fins al segon decimal).</t>
    </r>
  </si>
  <si>
    <t>Chgra = Preu de cada tona de fang rebut a la EDAR Granollers per a la seva rehidratació i biometanització expressat en €/t i aproximat al segon decimal</t>
  </si>
  <si>
    <t>Els preus unitaris compromesos a les taules incloent despeses generals, benefici industrial i totes les taxes i impostos que li siguin d'aplicació a excepció del IVA d’acord amb les  bases de càlcul recollides al PCTP.</t>
  </si>
  <si>
    <t>Els imports compromesos a les taules corresponen a  la durada del contracte sense pròrrogues incloent despeses generals,  benefici industrial i totes les taxes i impostos que li siguin d'aplicació a excepció del IVA que s'indica separat a la taula d’acord amb les  bases de càlcul recollides al PCTP.</t>
  </si>
  <si>
    <t>PREU DEL VALOR "A" DE LA FORMULA D'ABONAMENT 365 dies</t>
  </si>
  <si>
    <t xml:space="preserve">PREU DEL VALOR "B" DE LA FORMULA D'ABONAMENT </t>
  </si>
  <si>
    <t>Els preus indicats per a cada una de les partides inclouen els impostos i taxes corresponents a excepció del IVA</t>
  </si>
  <si>
    <t>Model de proposició de lliurament d'Aigua Regenerada per cada Sistema de Sanejament amb Autorització</t>
  </si>
  <si>
    <t>Preu de cada tona de fang APTE retirat de l’EDAR en ESCENARI A</t>
  </si>
  <si>
    <t>Preu de cada tona de fang APTE retirat de l’EDAR EN ESCENARI B</t>
  </si>
  <si>
    <t>Cr' = Preu de cada tona de fang retirat de la EDAR que reuneix les condicions per a ser reutilitzat , expressat en €/t i aproximat fins al segon decimal en ESCENARI B.</t>
  </si>
  <si>
    <t>Cr = Preu de cada tona de fang retirat de la EDAR que reuneix les condicions per a ser reutilitzat , expressat en €/t i aproximat fins al segon decimal en ESCENARI A.</t>
  </si>
  <si>
    <t>Les Comes</t>
  </si>
  <si>
    <t>OPERACIÓ I MANTENIMENT EDAR EN BAIXA</t>
  </si>
  <si>
    <t>Total amb IVA</t>
  </si>
  <si>
    <t>Cab = Preu de cada tona de fang retirat de la EDAR que NO reuneix les condicions per a ser reutilitzat, i amb destí a un abocador controlat expressat en €/t i aproximat fins al segon decimal.</t>
  </si>
  <si>
    <t>Cat = Preu de cada tona de fang retirat de la EDAR que NO  reuneix les condicions per a ser reutilitzat amb destí a assecat tèrmic, expressat en €/t i aproximat fins al segon decimal.</t>
  </si>
  <si>
    <t>CcompG= Preu de cada tona de fang retirat de la EDAR que NO reuneix les condicions per a ser reutilitzat  amb destí compostatge gris expressat en €/t i aproximat fins al segon decimal.</t>
  </si>
  <si>
    <t>Cpreacon = Preu de cada tona de fang retirat de la EDAR que NO reuneix les condicions per a ser reutilitzat amb destí preacondicionament expressat en €/t i aproximat fins al segon decimal.</t>
  </si>
  <si>
    <t>Cccaa = Preu de cada tona de fang retirat de la EDAR que NO reuneix les condicions per a ser reutilitzat amb destí fora de la CCAA expressat en €/t i aproximat fins al segon decimal.</t>
  </si>
  <si>
    <t>Preu per cada metre cúbic d'aigua regenerada lliurada,</t>
  </si>
  <si>
    <t>SERVEI DE REHIDRATACIÓ DE FANG (només aplicable a EDAR GRANOLLERS)</t>
  </si>
  <si>
    <t xml:space="preserve">Els preus i imports indicats per a cadascuna de les partides inclouen les Despeses generals i Benefici Industrial, que en conjunt s'avaluen  en un </t>
  </si>
  <si>
    <t>.............%</t>
  </si>
  <si>
    <t>.............. €/any</t>
  </si>
  <si>
    <t>Que l'import anual compromés per cada any de contracte i cada any d'eventual pròrroga incloent les Despeses Generals i el Benefici Industrial al Art.80 PCTP és de :</t>
  </si>
  <si>
    <t>................%</t>
  </si>
  <si>
    <t>.............................%</t>
  </si>
  <si>
    <t>Els preus i imports indicats per a cada una de les partides inclouen les Despeses generals i Benefici Industrial, que en conjunt s'avaluen per aquest servei en un percentatge de :</t>
  </si>
  <si>
    <t>Els preus i imports indicats per a cada auna de les partides inclouen les Despeses generals i Benefici Industrial, que en conjunt s'avaluen per aquest servei en un percentatge de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</si>
</sst>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#,##0.000&quot;€/t&quot;"/>
    <numFmt numFmtId="166" formatCode="#,##0.000&quot;€/Dm3&quot;"/>
    <numFmt numFmtId="167" formatCode="#,##0.00\ &quot;€/any&quot;"/>
    <numFmt numFmtId="168" formatCode="#,##0.00\ &quot;€/dia&quot;"/>
    <numFmt numFmtId="169" formatCode="#,##0.00\ &quot;kwh/Dm3&quot;"/>
    <numFmt numFmtId="170" formatCode="0.00&quot;€/any&quot;"/>
    <numFmt numFmtId="171" formatCode="#,##0.00&quot;€/dia&quot;"/>
    <numFmt numFmtId="172" formatCode="#,##0.00&quot;€/Dm3&quot;"/>
    <numFmt numFmtId="173" formatCode="#,##0.000&quot;t/Dm3&quot;"/>
    <numFmt numFmtId="174" formatCode="#,##0.00&quot;€/t&quot;"/>
    <numFmt numFmtId="175" formatCode="#,##0.00&quot;€/m3&quot;"/>
    <numFmt numFmtId="176" formatCode="\-#,##0.000&quot;€/t&quot;"/>
    <numFmt numFmtId="177" formatCode="\-#,##0.00\ &quot;€/any&quot;"/>
    <numFmt numFmtId="178" formatCode="#,##0.00\ &quot;€/Dm3&quot;"/>
    <numFmt numFmtId="179" formatCode="\-#,##0.000&quot;€/kWh&quot;"/>
  </numFmts>
  <fonts count="12" x14ac:knownFonts="1">
    <font>
      <sz val="11"/>
      <color theme="1"/>
      <name val="Calibri"/>
      <family val="2"/>
      <scheme val="minor"/>
    </font>
    <font>
      <u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u/>
      <sz val="11"/>
      <color theme="1"/>
      <name val="Arial Narrow"/>
      <family val="2"/>
    </font>
    <font>
      <b/>
      <sz val="11"/>
      <color rgb="FF000000"/>
      <name val="Arial Narrow"/>
      <family val="2"/>
    </font>
    <font>
      <b/>
      <sz val="11"/>
      <color theme="1"/>
      <name val="Arial Narrow"/>
      <family val="2"/>
    </font>
    <font>
      <vertAlign val="superscript"/>
      <sz val="11"/>
      <color theme="1"/>
      <name val="Arial Narrow"/>
      <family val="2"/>
    </font>
    <font>
      <b/>
      <sz val="7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9" fillId="0" borderId="0" applyFont="0" applyFill="0" applyBorder="0" applyProtection="0"/>
    <xf numFmtId="44" fontId="9" fillId="0" borderId="0" applyFont="0" applyFill="0" applyBorder="0" applyProtection="0"/>
    <xf numFmtId="9" fontId="9" fillId="0" borderId="0" applyFont="0" applyFill="0" applyBorder="0" applyProtection="0"/>
    <xf numFmtId="0" fontId="9" fillId="0" borderId="0"/>
    <xf numFmtId="9" fontId="9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0" xfId="0" applyFont="1"/>
    <xf numFmtId="0" fontId="5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right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right" vertical="center" wrapText="1"/>
    </xf>
    <xf numFmtId="164" fontId="5" fillId="0" borderId="4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165" fontId="2" fillId="0" borderId="0" xfId="0" applyNumberFormat="1" applyFont="1"/>
    <xf numFmtId="0" fontId="6" fillId="0" borderId="0" xfId="0" applyFont="1" applyAlignment="1">
      <alignment vertical="center"/>
    </xf>
    <xf numFmtId="0" fontId="6" fillId="0" borderId="0" xfId="0" applyFont="1"/>
    <xf numFmtId="0" fontId="2" fillId="0" borderId="5" xfId="0" applyFont="1" applyBorder="1"/>
    <xf numFmtId="0" fontId="0" fillId="0" borderId="5" xfId="0" applyBorder="1"/>
    <xf numFmtId="0" fontId="0" fillId="0" borderId="6" xfId="0" applyBorder="1"/>
    <xf numFmtId="0" fontId="6" fillId="0" borderId="6" xfId="0" applyFont="1" applyBorder="1"/>
    <xf numFmtId="0" fontId="2" fillId="0" borderId="7" xfId="0" applyFont="1" applyBorder="1"/>
    <xf numFmtId="0" fontId="0" fillId="0" borderId="7" xfId="0" applyBorder="1"/>
    <xf numFmtId="167" fontId="2" fillId="0" borderId="0" xfId="0" applyNumberFormat="1" applyFont="1"/>
    <xf numFmtId="167" fontId="6" fillId="0" borderId="0" xfId="0" applyNumberFormat="1" applyFont="1"/>
    <xf numFmtId="168" fontId="2" fillId="0" borderId="6" xfId="0" applyNumberFormat="1" applyFont="1" applyBorder="1"/>
    <xf numFmtId="0" fontId="6" fillId="0" borderId="5" xfId="0" applyFont="1" applyBorder="1"/>
    <xf numFmtId="167" fontId="6" fillId="0" borderId="5" xfId="0" applyNumberFormat="1" applyFont="1" applyBorder="1"/>
    <xf numFmtId="166" fontId="2" fillId="0" borderId="0" xfId="0" applyNumberFormat="1" applyFont="1"/>
    <xf numFmtId="170" fontId="2" fillId="0" borderId="0" xfId="0" applyNumberFormat="1" applyFont="1"/>
    <xf numFmtId="9" fontId="2" fillId="0" borderId="0" xfId="5" applyFont="1" applyAlignment="1">
      <alignment vertical="center" wrapText="1"/>
    </xf>
    <xf numFmtId="171" fontId="6" fillId="0" borderId="0" xfId="0" applyNumberFormat="1" applyFont="1"/>
    <xf numFmtId="172" fontId="6" fillId="0" borderId="0" xfId="0" applyNumberFormat="1" applyFont="1"/>
    <xf numFmtId="173" fontId="2" fillId="0" borderId="0" xfId="0" applyNumberFormat="1" applyFont="1"/>
    <xf numFmtId="0" fontId="5" fillId="0" borderId="0" xfId="0" applyFont="1" applyAlignment="1">
      <alignment horizontal="justify" vertical="center" wrapText="1"/>
    </xf>
    <xf numFmtId="164" fontId="3" fillId="0" borderId="0" xfId="0" applyNumberFormat="1" applyFont="1" applyAlignment="1">
      <alignment horizontal="right" vertical="center" wrapText="1"/>
    </xf>
    <xf numFmtId="9" fontId="3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right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right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164" fontId="3" fillId="0" borderId="11" xfId="0" applyNumberFormat="1" applyFont="1" applyBorder="1" applyAlignment="1">
      <alignment horizontal="right" vertical="center" wrapText="1"/>
    </xf>
    <xf numFmtId="164" fontId="5" fillId="0" borderId="2" xfId="0" applyNumberFormat="1" applyFont="1" applyBorder="1" applyAlignment="1">
      <alignment horizontal="right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174" fontId="6" fillId="0" borderId="0" xfId="0" applyNumberFormat="1" applyFont="1"/>
    <xf numFmtId="0" fontId="6" fillId="0" borderId="0" xfId="0" applyFont="1" applyAlignment="1">
      <alignment horizontal="left" vertical="top" wrapText="1"/>
    </xf>
    <xf numFmtId="175" fontId="6" fillId="0" borderId="0" xfId="0" applyNumberFormat="1" applyFont="1"/>
    <xf numFmtId="176" fontId="2" fillId="0" borderId="0" xfId="0" applyNumberFormat="1" applyFont="1"/>
    <xf numFmtId="177" fontId="2" fillId="0" borderId="0" xfId="0" applyNumberFormat="1" applyFont="1"/>
    <xf numFmtId="178" fontId="2" fillId="0" borderId="6" xfId="0" applyNumberFormat="1" applyFont="1" applyBorder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9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left" vertical="center" wrapText="1"/>
    </xf>
    <xf numFmtId="0" fontId="2" fillId="0" borderId="12" xfId="0" applyFont="1" applyBorder="1"/>
    <xf numFmtId="0" fontId="2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9" fontId="2" fillId="0" borderId="0" xfId="5" applyFont="1" applyAlignment="1">
      <alignment horizontal="left" vertical="center" wrapText="1" indent="1"/>
    </xf>
    <xf numFmtId="179" fontId="2" fillId="0" borderId="0" xfId="0" applyNumberFormat="1" applyFont="1"/>
    <xf numFmtId="172" fontId="2" fillId="0" borderId="0" xfId="0" applyNumberFormat="1" applyFont="1"/>
  </cellXfs>
  <cellStyles count="6">
    <cellStyle name="Coma 2" xfId="1" xr:uid="{00000000-0005-0000-0000-00002F000000}"/>
    <cellStyle name="Moneda 2" xfId="2" xr:uid="{00000000-0005-0000-0000-000030000000}"/>
    <cellStyle name="Normal" xfId="0" builtinId="0"/>
    <cellStyle name="Normal 2 2" xfId="4" xr:uid="{54F0D796-C4CD-4478-AFCA-A681FAD264DC}"/>
    <cellStyle name="Percentatge 2" xfId="3" xr:uid="{00000000-0005-0000-0000-000032000000}"/>
    <cellStyle name="Porcentaje" xfId="5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4276725</xdr:colOff>
      <xdr:row>0</xdr:row>
      <xdr:rowOff>114300</xdr:rowOff>
    </xdr:from>
    <xdr:to>
      <xdr:col>1</xdr:col>
      <xdr:colOff>323850</xdr:colOff>
      <xdr:row>3</xdr:row>
      <xdr:rowOff>95250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363C1F19-8C1E-46D1-A999-64599BC31E4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276725" y="114300"/>
          <a:ext cx="609600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4276725</xdr:colOff>
      <xdr:row>0</xdr:row>
      <xdr:rowOff>114300</xdr:rowOff>
    </xdr:from>
    <xdr:to>
      <xdr:col>1</xdr:col>
      <xdr:colOff>612775</xdr:colOff>
      <xdr:row>3</xdr:row>
      <xdr:rowOff>95250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5A7D5D9C-7D7E-45EF-8B1B-1CC211B2338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276725" y="114300"/>
          <a:ext cx="609600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123825</xdr:rowOff>
    </xdr:from>
    <xdr:to>
      <xdr:col>3</xdr:col>
      <xdr:colOff>1045845</xdr:colOff>
      <xdr:row>3</xdr:row>
      <xdr:rowOff>93345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81A70BD-99A0-4685-8C8B-1C55A0D45BF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276725" y="123825"/>
          <a:ext cx="609600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123825</xdr:rowOff>
    </xdr:from>
    <xdr:to>
      <xdr:col>3</xdr:col>
      <xdr:colOff>1045845</xdr:colOff>
      <xdr:row>3</xdr:row>
      <xdr:rowOff>93345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D9189219-1598-4AB7-A095-AD8401B3E86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276725" y="123825"/>
          <a:ext cx="609600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9435A-2CA5-4C07-9976-2BF80F14F501}">
  <dimension ref="A1:D106"/>
  <sheetViews>
    <sheetView tabSelected="1" topLeftCell="A11" zoomScale="150" zoomScaleNormal="150" workbookViewId="0">
      <selection activeCell="D14" sqref="D14"/>
    </sheetView>
  </sheetViews>
  <sheetFormatPr baseColWidth="10" defaultColWidth="8.88671875" defaultRowHeight="14.4" x14ac:dyDescent="0.3"/>
  <cols>
    <col min="1" max="1" width="68.44140625" customWidth="1"/>
    <col min="2" max="2" width="21.88671875" customWidth="1"/>
    <col min="3" max="3" width="10.33203125" customWidth="1"/>
    <col min="4" max="4" width="27.33203125" customWidth="1"/>
  </cols>
  <sheetData>
    <row r="1" spans="1:4" x14ac:dyDescent="0.3">
      <c r="A1" s="1"/>
    </row>
    <row r="2" spans="1:4" x14ac:dyDescent="0.3">
      <c r="A2" s="1"/>
    </row>
    <row r="3" spans="1:4" x14ac:dyDescent="0.3">
      <c r="A3" s="1"/>
    </row>
    <row r="4" spans="1:4" x14ac:dyDescent="0.3">
      <c r="A4" s="1"/>
    </row>
    <row r="5" spans="1:4" x14ac:dyDescent="0.3">
      <c r="A5" s="1"/>
    </row>
    <row r="6" spans="1:4" x14ac:dyDescent="0.3">
      <c r="A6" s="2" t="s">
        <v>1</v>
      </c>
    </row>
    <row r="7" spans="1:4" x14ac:dyDescent="0.3">
      <c r="A7" s="1"/>
    </row>
    <row r="8" spans="1:4" x14ac:dyDescent="0.3">
      <c r="A8" s="3" t="s">
        <v>0</v>
      </c>
    </row>
    <row r="9" spans="1:4" x14ac:dyDescent="0.3">
      <c r="A9" s="1"/>
    </row>
    <row r="10" spans="1:4" ht="121.5" customHeight="1" x14ac:dyDescent="0.3">
      <c r="A10" s="53" t="s">
        <v>2</v>
      </c>
      <c r="B10" s="53"/>
      <c r="C10" s="53"/>
      <c r="D10" s="53"/>
    </row>
    <row r="11" spans="1:4" ht="33.75" customHeight="1" x14ac:dyDescent="0.3">
      <c r="A11" s="53" t="s">
        <v>150</v>
      </c>
      <c r="B11" s="53"/>
      <c r="C11" s="53"/>
      <c r="D11" s="53"/>
    </row>
    <row r="12" spans="1:4" ht="16.5" customHeight="1" thickBot="1" x14ac:dyDescent="0.35">
      <c r="A12" s="10"/>
      <c r="B12" s="10"/>
      <c r="C12" s="10"/>
      <c r="D12" s="10"/>
    </row>
    <row r="13" spans="1:4" ht="48.75" customHeight="1" thickBot="1" x14ac:dyDescent="0.35">
      <c r="A13" s="4" t="s">
        <v>3</v>
      </c>
      <c r="B13" s="5" t="s">
        <v>4</v>
      </c>
      <c r="C13" s="5" t="s">
        <v>5</v>
      </c>
      <c r="D13" s="5" t="s">
        <v>161</v>
      </c>
    </row>
    <row r="14" spans="1:4" ht="15" thickBot="1" x14ac:dyDescent="0.35">
      <c r="A14" s="6" t="s">
        <v>7</v>
      </c>
      <c r="B14" s="7"/>
      <c r="C14" s="8"/>
      <c r="D14" s="7"/>
    </row>
    <row r="15" spans="1:4" ht="15" thickBot="1" x14ac:dyDescent="0.35">
      <c r="A15" s="6" t="s">
        <v>9</v>
      </c>
      <c r="B15" s="11">
        <v>0</v>
      </c>
      <c r="C15" s="8">
        <v>0.1</v>
      </c>
      <c r="D15" s="11">
        <f>B15*(1+C15)</f>
        <v>0</v>
      </c>
    </row>
    <row r="16" spans="1:4" ht="15" thickBot="1" x14ac:dyDescent="0.35">
      <c r="A16" s="6" t="s">
        <v>10</v>
      </c>
      <c r="B16" s="11">
        <v>0</v>
      </c>
      <c r="C16" s="8">
        <v>0.1</v>
      </c>
      <c r="D16" s="11">
        <f t="shared" ref="D16:D24" si="0">B16*(1+C16)</f>
        <v>0</v>
      </c>
    </row>
    <row r="17" spans="1:4" ht="15" thickBot="1" x14ac:dyDescent="0.35">
      <c r="A17" s="6" t="s">
        <v>15</v>
      </c>
      <c r="B17" s="11">
        <v>0</v>
      </c>
      <c r="C17" s="8">
        <v>0.1</v>
      </c>
      <c r="D17" s="11">
        <f t="shared" si="0"/>
        <v>0</v>
      </c>
    </row>
    <row r="18" spans="1:4" ht="15" thickBot="1" x14ac:dyDescent="0.35">
      <c r="A18" s="6" t="s">
        <v>16</v>
      </c>
      <c r="B18" s="11">
        <v>0</v>
      </c>
      <c r="C18" s="8">
        <v>0.1</v>
      </c>
      <c r="D18" s="11">
        <f t="shared" si="0"/>
        <v>0</v>
      </c>
    </row>
    <row r="19" spans="1:4" ht="15" thickBot="1" x14ac:dyDescent="0.35">
      <c r="A19" s="6" t="s">
        <v>14</v>
      </c>
      <c r="B19" s="11">
        <v>0</v>
      </c>
      <c r="C19" s="8">
        <v>0.1</v>
      </c>
      <c r="D19" s="11">
        <f t="shared" si="0"/>
        <v>0</v>
      </c>
    </row>
    <row r="20" spans="1:4" ht="15" thickBot="1" x14ac:dyDescent="0.35">
      <c r="A20" s="6" t="s">
        <v>11</v>
      </c>
      <c r="B20" s="11">
        <v>0</v>
      </c>
      <c r="C20" s="8">
        <v>0.1</v>
      </c>
      <c r="D20" s="11">
        <f t="shared" si="0"/>
        <v>0</v>
      </c>
    </row>
    <row r="21" spans="1:4" ht="15" thickBot="1" x14ac:dyDescent="0.35">
      <c r="A21" s="6" t="s">
        <v>13</v>
      </c>
      <c r="B21" s="11">
        <v>0</v>
      </c>
      <c r="C21" s="8">
        <v>0.1</v>
      </c>
      <c r="D21" s="11">
        <f t="shared" si="0"/>
        <v>0</v>
      </c>
    </row>
    <row r="22" spans="1:4" ht="15" thickBot="1" x14ac:dyDescent="0.35">
      <c r="A22" s="6" t="s">
        <v>12</v>
      </c>
      <c r="B22" s="11">
        <v>0</v>
      </c>
      <c r="C22" s="8">
        <v>0.1</v>
      </c>
      <c r="D22" s="11">
        <f t="shared" si="0"/>
        <v>0</v>
      </c>
    </row>
    <row r="23" spans="1:4" ht="15" thickBot="1" x14ac:dyDescent="0.35">
      <c r="A23" s="6" t="s">
        <v>17</v>
      </c>
      <c r="B23" s="11">
        <v>0</v>
      </c>
      <c r="C23" s="8">
        <v>0.1</v>
      </c>
      <c r="D23" s="11">
        <f t="shared" si="0"/>
        <v>0</v>
      </c>
    </row>
    <row r="24" spans="1:4" ht="15" thickBot="1" x14ac:dyDescent="0.35">
      <c r="A24" s="6" t="s">
        <v>18</v>
      </c>
      <c r="B24" s="11">
        <v>0</v>
      </c>
      <c r="C24" s="8">
        <v>0.1</v>
      </c>
      <c r="D24" s="11">
        <f t="shared" si="0"/>
        <v>0</v>
      </c>
    </row>
    <row r="25" spans="1:4" ht="15" thickBot="1" x14ac:dyDescent="0.35">
      <c r="A25" s="9" t="s">
        <v>131</v>
      </c>
      <c r="B25" s="11"/>
      <c r="C25" s="8"/>
      <c r="D25" s="12">
        <f>SUM(D15:D24)</f>
        <v>0</v>
      </c>
    </row>
    <row r="26" spans="1:4" ht="15" thickBot="1" x14ac:dyDescent="0.35">
      <c r="A26" s="6"/>
      <c r="B26" s="7"/>
      <c r="C26" s="8"/>
      <c r="D26" s="7"/>
    </row>
    <row r="27" spans="1:4" ht="15" thickBot="1" x14ac:dyDescent="0.35">
      <c r="A27" s="9" t="s">
        <v>8</v>
      </c>
      <c r="B27" s="11">
        <v>0</v>
      </c>
      <c r="C27" s="8">
        <v>0.21</v>
      </c>
      <c r="D27" s="12">
        <f>B27*(1+C27)</f>
        <v>0</v>
      </c>
    </row>
    <row r="28" spans="1:4" ht="15" thickBot="1" x14ac:dyDescent="0.35"/>
    <row r="29" spans="1:4" ht="28.2" thickBot="1" x14ac:dyDescent="0.35">
      <c r="A29" s="4" t="s">
        <v>19</v>
      </c>
      <c r="B29" s="5" t="s">
        <v>4</v>
      </c>
      <c r="C29" s="5" t="s">
        <v>5</v>
      </c>
      <c r="D29" s="5" t="s">
        <v>6</v>
      </c>
    </row>
    <row r="30" spans="1:4" ht="15" thickBot="1" x14ac:dyDescent="0.35">
      <c r="A30" s="6" t="s">
        <v>7</v>
      </c>
      <c r="B30" s="7"/>
      <c r="C30" s="8"/>
      <c r="D30" s="7"/>
    </row>
    <row r="31" spans="1:4" ht="15" thickBot="1" x14ac:dyDescent="0.35">
      <c r="A31" s="6" t="s">
        <v>23</v>
      </c>
      <c r="B31" s="11">
        <v>0</v>
      </c>
      <c r="C31" s="8">
        <v>0.1</v>
      </c>
      <c r="D31" s="11">
        <f t="shared" ref="D31:D39" si="1">B31*(1+C31)</f>
        <v>0</v>
      </c>
    </row>
    <row r="32" spans="1:4" ht="15" thickBot="1" x14ac:dyDescent="0.35">
      <c r="A32" s="6" t="s">
        <v>22</v>
      </c>
      <c r="B32" s="11">
        <v>0</v>
      </c>
      <c r="C32" s="8">
        <v>0.1</v>
      </c>
      <c r="D32" s="11">
        <f t="shared" si="1"/>
        <v>0</v>
      </c>
    </row>
    <row r="33" spans="1:4" ht="15" thickBot="1" x14ac:dyDescent="0.35">
      <c r="A33" s="6" t="s">
        <v>20</v>
      </c>
      <c r="B33" s="11">
        <v>0</v>
      </c>
      <c r="C33" s="8">
        <v>0.1</v>
      </c>
      <c r="D33" s="11">
        <f t="shared" si="1"/>
        <v>0</v>
      </c>
    </row>
    <row r="34" spans="1:4" ht="15" thickBot="1" x14ac:dyDescent="0.35">
      <c r="A34" s="6" t="s">
        <v>21</v>
      </c>
      <c r="B34" s="11">
        <v>0</v>
      </c>
      <c r="C34" s="8">
        <v>0.1</v>
      </c>
      <c r="D34" s="11">
        <f t="shared" si="1"/>
        <v>0</v>
      </c>
    </row>
    <row r="35" spans="1:4" ht="15" thickBot="1" x14ac:dyDescent="0.35">
      <c r="A35" s="9" t="s">
        <v>131</v>
      </c>
      <c r="B35" s="11"/>
      <c r="C35" s="8"/>
      <c r="D35" s="12">
        <f>SUM(D31:D34)</f>
        <v>0</v>
      </c>
    </row>
    <row r="36" spans="1:4" ht="15" thickBot="1" x14ac:dyDescent="0.35">
      <c r="A36" s="6"/>
      <c r="B36" s="11"/>
      <c r="C36" s="8"/>
      <c r="D36" s="11"/>
    </row>
    <row r="37" spans="1:4" ht="15" thickBot="1" x14ac:dyDescent="0.35">
      <c r="A37" s="6" t="s">
        <v>47</v>
      </c>
      <c r="B37" s="11"/>
      <c r="C37" s="8"/>
      <c r="D37" s="11"/>
    </row>
    <row r="38" spans="1:4" ht="15" thickBot="1" x14ac:dyDescent="0.35">
      <c r="A38" s="6" t="s">
        <v>42</v>
      </c>
      <c r="B38" s="11">
        <v>0</v>
      </c>
      <c r="C38" s="8">
        <v>0.1</v>
      </c>
      <c r="D38" s="11">
        <f t="shared" si="1"/>
        <v>0</v>
      </c>
    </row>
    <row r="39" spans="1:4" ht="15" thickBot="1" x14ac:dyDescent="0.35">
      <c r="A39" s="6" t="s">
        <v>43</v>
      </c>
      <c r="B39" s="11">
        <v>0</v>
      </c>
      <c r="C39" s="8">
        <v>0.1</v>
      </c>
      <c r="D39" s="11">
        <f t="shared" si="1"/>
        <v>0</v>
      </c>
    </row>
    <row r="40" spans="1:4" ht="15" thickBot="1" x14ac:dyDescent="0.35">
      <c r="A40" s="9" t="s">
        <v>132</v>
      </c>
      <c r="B40" s="11"/>
      <c r="C40" s="8"/>
      <c r="D40" s="12">
        <f>SUM(D38:D39)</f>
        <v>0</v>
      </c>
    </row>
    <row r="41" spans="1:4" ht="15" thickBot="1" x14ac:dyDescent="0.35">
      <c r="A41" s="38"/>
      <c r="B41" s="39"/>
      <c r="C41" s="40"/>
      <c r="D41" s="39"/>
    </row>
    <row r="42" spans="1:4" ht="15" thickBot="1" x14ac:dyDescent="0.35">
      <c r="A42" s="41" t="s">
        <v>8</v>
      </c>
      <c r="B42" s="42">
        <v>0</v>
      </c>
      <c r="C42" s="44">
        <v>0.21</v>
      </c>
      <c r="D42" s="43">
        <f>B42*(1+C42)</f>
        <v>0</v>
      </c>
    </row>
    <row r="43" spans="1:4" ht="15" thickBot="1" x14ac:dyDescent="0.35">
      <c r="A43" s="34"/>
      <c r="B43" s="35"/>
      <c r="C43" s="36"/>
      <c r="D43" s="37"/>
    </row>
    <row r="44" spans="1:4" ht="28.2" thickBot="1" x14ac:dyDescent="0.35">
      <c r="A44" s="4" t="s">
        <v>24</v>
      </c>
      <c r="B44" s="45" t="s">
        <v>4</v>
      </c>
      <c r="C44" s="45" t="s">
        <v>5</v>
      </c>
      <c r="D44" s="45" t="s">
        <v>6</v>
      </c>
    </row>
    <row r="45" spans="1:4" ht="15" thickBot="1" x14ac:dyDescent="0.35">
      <c r="A45" s="6" t="s">
        <v>7</v>
      </c>
      <c r="B45" s="7"/>
      <c r="C45" s="8"/>
      <c r="D45" s="7"/>
    </row>
    <row r="46" spans="1:4" ht="15" thickBot="1" x14ac:dyDescent="0.35">
      <c r="A46" s="6" t="s">
        <v>25</v>
      </c>
      <c r="B46" s="11">
        <v>0</v>
      </c>
      <c r="C46" s="8">
        <v>0.1</v>
      </c>
      <c r="D46" s="11">
        <f t="shared" ref="D46:D55" si="2">B46*(1+C46)</f>
        <v>0</v>
      </c>
    </row>
    <row r="47" spans="1:4" ht="15" thickBot="1" x14ac:dyDescent="0.35">
      <c r="A47" s="6" t="s">
        <v>26</v>
      </c>
      <c r="B47" s="11">
        <v>0</v>
      </c>
      <c r="C47" s="8">
        <v>0.1</v>
      </c>
      <c r="D47" s="11">
        <f t="shared" si="2"/>
        <v>0</v>
      </c>
    </row>
    <row r="48" spans="1:4" ht="15" thickBot="1" x14ac:dyDescent="0.35">
      <c r="A48" s="6" t="s">
        <v>27</v>
      </c>
      <c r="B48" s="11">
        <v>0</v>
      </c>
      <c r="C48" s="8">
        <v>0.1</v>
      </c>
      <c r="D48" s="11">
        <f t="shared" si="2"/>
        <v>0</v>
      </c>
    </row>
    <row r="49" spans="1:4" ht="15" thickBot="1" x14ac:dyDescent="0.35">
      <c r="A49" s="6" t="s">
        <v>28</v>
      </c>
      <c r="B49" s="11">
        <v>0</v>
      </c>
      <c r="C49" s="8">
        <v>0.1</v>
      </c>
      <c r="D49" s="11">
        <f t="shared" si="2"/>
        <v>0</v>
      </c>
    </row>
    <row r="50" spans="1:4" ht="15" thickBot="1" x14ac:dyDescent="0.35">
      <c r="A50" s="6" t="s">
        <v>159</v>
      </c>
      <c r="B50" s="11">
        <v>0</v>
      </c>
      <c r="C50" s="8">
        <v>0.1</v>
      </c>
      <c r="D50" s="11">
        <f t="shared" si="2"/>
        <v>0</v>
      </c>
    </row>
    <row r="51" spans="1:4" ht="15" thickBot="1" x14ac:dyDescent="0.35">
      <c r="A51" s="9" t="s">
        <v>131</v>
      </c>
      <c r="B51" s="11"/>
      <c r="C51" s="8"/>
      <c r="D51" s="12">
        <f>SUM(D46:D50)</f>
        <v>0</v>
      </c>
    </row>
    <row r="52" spans="1:4" ht="15" thickBot="1" x14ac:dyDescent="0.35">
      <c r="A52" s="6"/>
      <c r="B52" s="11"/>
      <c r="C52" s="8"/>
      <c r="D52" s="11"/>
    </row>
    <row r="53" spans="1:4" ht="15" thickBot="1" x14ac:dyDescent="0.35">
      <c r="A53" s="6" t="s">
        <v>47</v>
      </c>
      <c r="B53" s="11"/>
      <c r="C53" s="8"/>
      <c r="D53" s="11"/>
    </row>
    <row r="54" spans="1:4" ht="15" thickBot="1" x14ac:dyDescent="0.35">
      <c r="A54" s="6" t="s">
        <v>45</v>
      </c>
      <c r="B54" s="11">
        <v>0</v>
      </c>
      <c r="C54" s="8">
        <v>0.1</v>
      </c>
      <c r="D54" s="11">
        <f t="shared" si="2"/>
        <v>0</v>
      </c>
    </row>
    <row r="55" spans="1:4" ht="15" thickBot="1" x14ac:dyDescent="0.35">
      <c r="A55" s="6" t="s">
        <v>46</v>
      </c>
      <c r="B55" s="11">
        <v>0</v>
      </c>
      <c r="C55" s="8">
        <v>0.1</v>
      </c>
      <c r="D55" s="11">
        <f t="shared" si="2"/>
        <v>0</v>
      </c>
    </row>
    <row r="56" spans="1:4" ht="15" thickBot="1" x14ac:dyDescent="0.35">
      <c r="A56" s="9" t="s">
        <v>132</v>
      </c>
      <c r="B56" s="11"/>
      <c r="C56" s="8"/>
      <c r="D56" s="12">
        <f>SUM(D54:D55)</f>
        <v>0</v>
      </c>
    </row>
    <row r="57" spans="1:4" ht="15" thickBot="1" x14ac:dyDescent="0.35">
      <c r="A57" s="9"/>
      <c r="B57" s="11"/>
      <c r="C57" s="8"/>
      <c r="D57" s="11"/>
    </row>
    <row r="58" spans="1:4" ht="15" thickBot="1" x14ac:dyDescent="0.35">
      <c r="A58" s="6" t="s">
        <v>133</v>
      </c>
      <c r="B58" s="11"/>
      <c r="C58" s="8"/>
      <c r="D58" s="12"/>
    </row>
    <row r="59" spans="1:4" ht="15" thickBot="1" x14ac:dyDescent="0.35">
      <c r="A59" s="6" t="s">
        <v>27</v>
      </c>
      <c r="B59" s="11">
        <v>0</v>
      </c>
      <c r="C59" s="8">
        <v>0.1</v>
      </c>
      <c r="D59" s="11">
        <f t="shared" ref="D59:D60" si="3">B59*(1+C59)</f>
        <v>0</v>
      </c>
    </row>
    <row r="60" spans="1:4" ht="15" thickBot="1" x14ac:dyDescent="0.35">
      <c r="A60" s="6" t="s">
        <v>25</v>
      </c>
      <c r="B60" s="11">
        <v>0</v>
      </c>
      <c r="C60" s="8">
        <v>0.1</v>
      </c>
      <c r="D60" s="11">
        <f t="shared" si="3"/>
        <v>0</v>
      </c>
    </row>
    <row r="61" spans="1:4" ht="15" thickBot="1" x14ac:dyDescent="0.35">
      <c r="A61" s="9" t="s">
        <v>134</v>
      </c>
      <c r="B61" s="11"/>
      <c r="C61" s="8"/>
      <c r="D61" s="12">
        <f>SUM(D59:D60)</f>
        <v>0</v>
      </c>
    </row>
    <row r="62" spans="1:4" ht="15" thickBot="1" x14ac:dyDescent="0.35">
      <c r="A62" s="6"/>
      <c r="B62" s="7"/>
      <c r="C62" s="8"/>
      <c r="D62" s="7"/>
    </row>
    <row r="63" spans="1:4" ht="15" thickBot="1" x14ac:dyDescent="0.35">
      <c r="A63" s="9" t="s">
        <v>8</v>
      </c>
      <c r="B63" s="11">
        <v>0</v>
      </c>
      <c r="C63" s="8">
        <v>0.21</v>
      </c>
      <c r="D63" s="12">
        <f t="shared" ref="D63" si="4">B63*(1+C63)</f>
        <v>0</v>
      </c>
    </row>
    <row r="64" spans="1:4" ht="15" thickBot="1" x14ac:dyDescent="0.35"/>
    <row r="65" spans="1:4" ht="28.2" thickBot="1" x14ac:dyDescent="0.35">
      <c r="A65" s="4" t="s">
        <v>29</v>
      </c>
      <c r="B65" s="5" t="s">
        <v>4</v>
      </c>
      <c r="C65" s="5" t="s">
        <v>5</v>
      </c>
      <c r="D65" s="5" t="s">
        <v>6</v>
      </c>
    </row>
    <row r="66" spans="1:4" ht="15" thickBot="1" x14ac:dyDescent="0.35">
      <c r="A66" s="6" t="s">
        <v>7</v>
      </c>
      <c r="B66" s="7"/>
      <c r="C66" s="8"/>
      <c r="D66" s="7"/>
    </row>
    <row r="67" spans="1:4" ht="15" thickBot="1" x14ac:dyDescent="0.35">
      <c r="A67" s="6" t="s">
        <v>30</v>
      </c>
      <c r="B67" s="11">
        <v>0</v>
      </c>
      <c r="C67" s="8">
        <v>0.1</v>
      </c>
      <c r="D67" s="11">
        <f t="shared" ref="D67" si="5">B67*(1+C67)</f>
        <v>0</v>
      </c>
    </row>
    <row r="68" spans="1:4" ht="15" thickBot="1" x14ac:dyDescent="0.35">
      <c r="A68" s="9" t="s">
        <v>131</v>
      </c>
      <c r="B68" s="11"/>
      <c r="C68" s="8"/>
      <c r="D68" s="12">
        <f>D67</f>
        <v>0</v>
      </c>
    </row>
    <row r="69" spans="1:4" ht="15" thickBot="1" x14ac:dyDescent="0.35">
      <c r="A69" s="6"/>
      <c r="B69" s="7"/>
      <c r="C69" s="8"/>
      <c r="D69" s="7"/>
    </row>
    <row r="70" spans="1:4" ht="15" thickBot="1" x14ac:dyDescent="0.35">
      <c r="A70" s="6" t="s">
        <v>8</v>
      </c>
      <c r="B70" s="11">
        <v>0</v>
      </c>
      <c r="C70" s="8">
        <v>0.21</v>
      </c>
      <c r="D70" s="11">
        <f t="shared" ref="D70" si="6">B70*(1+C70)</f>
        <v>0</v>
      </c>
    </row>
    <row r="71" spans="1:4" ht="15" thickBot="1" x14ac:dyDescent="0.35"/>
    <row r="72" spans="1:4" ht="28.2" thickBot="1" x14ac:dyDescent="0.35">
      <c r="A72" s="4" t="s">
        <v>31</v>
      </c>
      <c r="B72" s="5" t="s">
        <v>4</v>
      </c>
      <c r="C72" s="5" t="s">
        <v>5</v>
      </c>
      <c r="D72" s="5" t="s">
        <v>6</v>
      </c>
    </row>
    <row r="73" spans="1:4" ht="15" thickBot="1" x14ac:dyDescent="0.35">
      <c r="A73" s="6" t="s">
        <v>7</v>
      </c>
      <c r="B73" s="7"/>
      <c r="C73" s="8"/>
      <c r="D73" s="7"/>
    </row>
    <row r="74" spans="1:4" ht="15" thickBot="1" x14ac:dyDescent="0.35">
      <c r="A74" s="6" t="s">
        <v>32</v>
      </c>
      <c r="B74" s="11">
        <v>0</v>
      </c>
      <c r="C74" s="8">
        <v>0.1</v>
      </c>
      <c r="D74" s="11">
        <f t="shared" ref="D74:D81" si="7">B74*(1+C74)</f>
        <v>0</v>
      </c>
    </row>
    <row r="75" spans="1:4" ht="15" thickBot="1" x14ac:dyDescent="0.35">
      <c r="A75" s="6" t="s">
        <v>33</v>
      </c>
      <c r="B75" s="11">
        <v>0</v>
      </c>
      <c r="C75" s="8">
        <v>0.1</v>
      </c>
      <c r="D75" s="11">
        <f t="shared" si="7"/>
        <v>0</v>
      </c>
    </row>
    <row r="76" spans="1:4" ht="15" thickBot="1" x14ac:dyDescent="0.35">
      <c r="A76" s="6" t="s">
        <v>34</v>
      </c>
      <c r="B76" s="11">
        <v>0</v>
      </c>
      <c r="C76" s="8">
        <v>0.1</v>
      </c>
      <c r="D76" s="11">
        <f t="shared" si="7"/>
        <v>0</v>
      </c>
    </row>
    <row r="77" spans="1:4" ht="15" thickBot="1" x14ac:dyDescent="0.35">
      <c r="A77" s="6" t="s">
        <v>35</v>
      </c>
      <c r="B77" s="11">
        <v>0</v>
      </c>
      <c r="C77" s="8">
        <v>0.1</v>
      </c>
      <c r="D77" s="11">
        <f t="shared" si="7"/>
        <v>0</v>
      </c>
    </row>
    <row r="78" spans="1:4" ht="15" thickBot="1" x14ac:dyDescent="0.35">
      <c r="A78" s="9" t="s">
        <v>131</v>
      </c>
      <c r="B78" s="11"/>
      <c r="C78" s="8"/>
      <c r="D78" s="12">
        <f>SUM(D74:D77)</f>
        <v>0</v>
      </c>
    </row>
    <row r="79" spans="1:4" ht="15" thickBot="1" x14ac:dyDescent="0.35">
      <c r="A79" s="6"/>
      <c r="B79" s="11"/>
      <c r="C79" s="8"/>
      <c r="D79" s="11"/>
    </row>
    <row r="80" spans="1:4" ht="15" thickBot="1" x14ac:dyDescent="0.35">
      <c r="A80" s="6" t="s">
        <v>160</v>
      </c>
      <c r="B80" s="11"/>
      <c r="C80" s="8"/>
      <c r="D80" s="11"/>
    </row>
    <row r="81" spans="1:4" ht="15" thickBot="1" x14ac:dyDescent="0.35">
      <c r="A81" s="6" t="s">
        <v>44</v>
      </c>
      <c r="B81" s="11">
        <v>0</v>
      </c>
      <c r="C81" s="8">
        <v>0.1</v>
      </c>
      <c r="D81" s="11">
        <f t="shared" si="7"/>
        <v>0</v>
      </c>
    </row>
    <row r="82" spans="1:4" ht="15" thickBot="1" x14ac:dyDescent="0.35">
      <c r="A82" s="9" t="s">
        <v>136</v>
      </c>
      <c r="B82" s="11"/>
      <c r="C82" s="8"/>
      <c r="D82" s="12">
        <f>D81</f>
        <v>0</v>
      </c>
    </row>
    <row r="83" spans="1:4" ht="15" thickBot="1" x14ac:dyDescent="0.35">
      <c r="A83" s="6"/>
      <c r="B83" s="11"/>
      <c r="C83" s="8"/>
      <c r="D83" s="11"/>
    </row>
    <row r="84" spans="1:4" ht="15" thickBot="1" x14ac:dyDescent="0.35">
      <c r="A84" s="6" t="s">
        <v>133</v>
      </c>
      <c r="B84" s="11"/>
      <c r="C84" s="8"/>
      <c r="D84" s="12"/>
    </row>
    <row r="85" spans="1:4" ht="15" thickBot="1" x14ac:dyDescent="0.35">
      <c r="A85" s="6" t="s">
        <v>135</v>
      </c>
      <c r="B85" s="11">
        <v>0</v>
      </c>
      <c r="C85" s="8">
        <v>0.1</v>
      </c>
      <c r="D85" s="11">
        <f t="shared" ref="D85:D86" si="8">B85*(1+C85)</f>
        <v>0</v>
      </c>
    </row>
    <row r="86" spans="1:4" ht="15" thickBot="1" x14ac:dyDescent="0.35">
      <c r="A86" s="6" t="s">
        <v>35</v>
      </c>
      <c r="B86" s="11">
        <v>0</v>
      </c>
      <c r="C86" s="8">
        <v>0.1</v>
      </c>
      <c r="D86" s="11">
        <f t="shared" si="8"/>
        <v>0</v>
      </c>
    </row>
    <row r="87" spans="1:4" ht="15" thickBot="1" x14ac:dyDescent="0.35">
      <c r="A87" s="9" t="s">
        <v>134</v>
      </c>
      <c r="B87" s="11"/>
      <c r="C87" s="8"/>
      <c r="D87" s="12">
        <f>SUM(D85:D86)</f>
        <v>0</v>
      </c>
    </row>
    <row r="88" spans="1:4" ht="15" thickBot="1" x14ac:dyDescent="0.35">
      <c r="A88" s="6"/>
      <c r="B88" s="11"/>
      <c r="C88" s="8"/>
      <c r="D88" s="11"/>
    </row>
    <row r="89" spans="1:4" ht="15" thickBot="1" x14ac:dyDescent="0.35">
      <c r="A89" s="9" t="s">
        <v>8</v>
      </c>
      <c r="B89" s="11">
        <v>0</v>
      </c>
      <c r="C89" s="8">
        <v>0.21</v>
      </c>
      <c r="D89" s="12">
        <f t="shared" ref="D89" si="9">B89*(1+C89)</f>
        <v>0</v>
      </c>
    </row>
    <row r="90" spans="1:4" ht="15" thickBot="1" x14ac:dyDescent="0.35"/>
    <row r="91" spans="1:4" ht="28.2" thickBot="1" x14ac:dyDescent="0.35">
      <c r="A91" s="4" t="s">
        <v>36</v>
      </c>
      <c r="B91" s="5" t="s">
        <v>4</v>
      </c>
      <c r="C91" s="5" t="s">
        <v>5</v>
      </c>
      <c r="D91" s="5" t="s">
        <v>6</v>
      </c>
    </row>
    <row r="92" spans="1:4" ht="15" thickBot="1" x14ac:dyDescent="0.35">
      <c r="A92" s="6" t="s">
        <v>7</v>
      </c>
      <c r="B92" s="7"/>
      <c r="C92" s="8"/>
      <c r="D92" s="7"/>
    </row>
    <row r="93" spans="1:4" ht="15" thickBot="1" x14ac:dyDescent="0.35">
      <c r="A93" s="6" t="s">
        <v>37</v>
      </c>
      <c r="B93" s="11">
        <v>0</v>
      </c>
      <c r="C93" s="8">
        <v>0.1</v>
      </c>
      <c r="D93" s="11">
        <f t="shared" ref="D93:D104" si="10">B93*(1+C93)</f>
        <v>0</v>
      </c>
    </row>
    <row r="94" spans="1:4" ht="15" thickBot="1" x14ac:dyDescent="0.35">
      <c r="A94" s="6" t="s">
        <v>38</v>
      </c>
      <c r="B94" s="11">
        <v>0</v>
      </c>
      <c r="C94" s="8">
        <v>0.1</v>
      </c>
      <c r="D94" s="11">
        <f t="shared" si="10"/>
        <v>0</v>
      </c>
    </row>
    <row r="95" spans="1:4" ht="15" thickBot="1" x14ac:dyDescent="0.35">
      <c r="A95" s="6" t="s">
        <v>39</v>
      </c>
      <c r="B95" s="11">
        <v>0</v>
      </c>
      <c r="C95" s="8">
        <v>0.1</v>
      </c>
      <c r="D95" s="11">
        <f t="shared" si="10"/>
        <v>0</v>
      </c>
    </row>
    <row r="96" spans="1:4" ht="15" thickBot="1" x14ac:dyDescent="0.35">
      <c r="A96" s="6" t="s">
        <v>40</v>
      </c>
      <c r="B96" s="11">
        <v>0</v>
      </c>
      <c r="C96" s="8">
        <v>0.1</v>
      </c>
      <c r="D96" s="11">
        <f t="shared" si="10"/>
        <v>0</v>
      </c>
    </row>
    <row r="97" spans="1:4" ht="15" thickBot="1" x14ac:dyDescent="0.35">
      <c r="A97" s="6" t="s">
        <v>41</v>
      </c>
      <c r="B97" s="11">
        <v>0</v>
      </c>
      <c r="C97" s="8">
        <v>0.1</v>
      </c>
      <c r="D97" s="11">
        <f t="shared" si="10"/>
        <v>0</v>
      </c>
    </row>
    <row r="98" spans="1:4" ht="15" thickBot="1" x14ac:dyDescent="0.35">
      <c r="A98" s="9" t="s">
        <v>131</v>
      </c>
      <c r="B98" s="11"/>
      <c r="C98" s="8"/>
      <c r="D98" s="12">
        <f>SUM(D93:D97)</f>
        <v>0</v>
      </c>
    </row>
    <row r="99" spans="1:4" ht="15" thickBot="1" x14ac:dyDescent="0.35">
      <c r="A99" s="6"/>
      <c r="B99" s="11"/>
      <c r="C99" s="8"/>
      <c r="D99" s="11"/>
    </row>
    <row r="100" spans="1:4" ht="15" thickBot="1" x14ac:dyDescent="0.35">
      <c r="A100" s="6" t="s">
        <v>133</v>
      </c>
      <c r="B100" s="11"/>
      <c r="C100" s="8"/>
      <c r="D100" s="11"/>
    </row>
    <row r="101" spans="1:4" ht="15" thickBot="1" x14ac:dyDescent="0.35">
      <c r="A101" s="6" t="s">
        <v>37</v>
      </c>
      <c r="B101" s="11">
        <v>0</v>
      </c>
      <c r="C101" s="8">
        <v>0.1</v>
      </c>
      <c r="D101" s="11">
        <f t="shared" ref="D101" si="11">B101*(1+C101)</f>
        <v>0</v>
      </c>
    </row>
    <row r="102" spans="1:4" ht="15" thickBot="1" x14ac:dyDescent="0.35">
      <c r="A102" s="9" t="s">
        <v>134</v>
      </c>
      <c r="B102" s="11"/>
      <c r="C102" s="8"/>
      <c r="D102" s="12">
        <f>SUM(D101)</f>
        <v>0</v>
      </c>
    </row>
    <row r="103" spans="1:4" ht="15" thickBot="1" x14ac:dyDescent="0.35">
      <c r="A103" s="6"/>
      <c r="B103" s="7"/>
      <c r="C103" s="8"/>
      <c r="D103" s="7"/>
    </row>
    <row r="104" spans="1:4" ht="15" thickBot="1" x14ac:dyDescent="0.35">
      <c r="A104" s="9" t="s">
        <v>8</v>
      </c>
      <c r="B104" s="11">
        <v>0</v>
      </c>
      <c r="C104" s="8">
        <v>0.21</v>
      </c>
      <c r="D104" s="12">
        <f t="shared" si="10"/>
        <v>0</v>
      </c>
    </row>
    <row r="106" spans="1:4" x14ac:dyDescent="0.3">
      <c r="A106" s="16" t="s">
        <v>137</v>
      </c>
    </row>
  </sheetData>
  <mergeCells count="2">
    <mergeCell ref="A10:D10"/>
    <mergeCell ref="A11:D11"/>
  </mergeCells>
  <pageMargins left="0.7" right="0.7" top="0.75" bottom="0.75" header="0.3" footer="0.3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C195D-73C7-45B6-99D2-76BCF6F8DF15}">
  <dimension ref="A1:F56"/>
  <sheetViews>
    <sheetView topLeftCell="A55" zoomScale="160" zoomScaleNormal="160" workbookViewId="0">
      <selection activeCell="A51" sqref="A51:G51"/>
    </sheetView>
  </sheetViews>
  <sheetFormatPr baseColWidth="10" defaultColWidth="8.88671875" defaultRowHeight="14.4" x14ac:dyDescent="0.3"/>
  <cols>
    <col min="1" max="1" width="34.5546875" customWidth="1"/>
    <col min="2" max="2" width="21.88671875" customWidth="1"/>
    <col min="3" max="3" width="10.33203125" customWidth="1"/>
    <col min="4" max="4" width="38.33203125" customWidth="1"/>
  </cols>
  <sheetData>
    <row r="1" spans="1:4" x14ac:dyDescent="0.3">
      <c r="A1" s="1"/>
    </row>
    <row r="2" spans="1:4" x14ac:dyDescent="0.3">
      <c r="A2" s="1"/>
    </row>
    <row r="3" spans="1:4" x14ac:dyDescent="0.3">
      <c r="A3" s="1"/>
    </row>
    <row r="4" spans="1:4" x14ac:dyDescent="0.3">
      <c r="A4" s="1"/>
    </row>
    <row r="5" spans="1:4" x14ac:dyDescent="0.3">
      <c r="A5" s="1"/>
    </row>
    <row r="6" spans="1:4" x14ac:dyDescent="0.3">
      <c r="A6" s="2" t="s">
        <v>1</v>
      </c>
    </row>
    <row r="7" spans="1:4" x14ac:dyDescent="0.3">
      <c r="A7" s="1"/>
      <c r="B7" s="1"/>
      <c r="C7" s="1"/>
      <c r="D7" s="1"/>
    </row>
    <row r="8" spans="1:4" x14ac:dyDescent="0.3">
      <c r="A8" s="3" t="s">
        <v>48</v>
      </c>
      <c r="B8" s="1"/>
      <c r="C8" s="1"/>
      <c r="D8" s="1"/>
    </row>
    <row r="9" spans="1:4" x14ac:dyDescent="0.3">
      <c r="A9" s="3"/>
      <c r="B9" s="1"/>
      <c r="C9" s="1"/>
      <c r="D9" s="1"/>
    </row>
    <row r="10" spans="1:4" x14ac:dyDescent="0.3">
      <c r="A10" s="15" t="s">
        <v>50</v>
      </c>
      <c r="B10" s="57"/>
      <c r="C10" s="58"/>
      <c r="D10" s="59"/>
    </row>
    <row r="11" spans="1:4" x14ac:dyDescent="0.3">
      <c r="A11" s="1"/>
      <c r="B11" s="1"/>
      <c r="C11" s="1"/>
      <c r="D11" s="1"/>
    </row>
    <row r="12" spans="1:4" ht="127.5" customHeight="1" x14ac:dyDescent="0.3">
      <c r="A12" s="55" t="s">
        <v>129</v>
      </c>
      <c r="B12" s="55"/>
      <c r="C12" s="55"/>
      <c r="D12" s="55"/>
    </row>
    <row r="13" spans="1:4" ht="28.5" customHeight="1" x14ac:dyDescent="0.3">
      <c r="A13" s="55" t="s">
        <v>49</v>
      </c>
      <c r="B13" s="55"/>
      <c r="C13" s="55"/>
      <c r="D13" s="55"/>
    </row>
    <row r="14" spans="1:4" ht="33.75" customHeight="1" x14ac:dyDescent="0.3">
      <c r="A14" s="55" t="s">
        <v>149</v>
      </c>
      <c r="B14" s="55"/>
      <c r="C14" s="55"/>
      <c r="D14" s="55"/>
    </row>
    <row r="15" spans="1:4" x14ac:dyDescent="0.3">
      <c r="A15" s="1"/>
      <c r="B15" s="1"/>
      <c r="C15" s="1"/>
      <c r="D15" s="1"/>
    </row>
    <row r="16" spans="1:4" x14ac:dyDescent="0.3">
      <c r="A16" s="16" t="s">
        <v>144</v>
      </c>
      <c r="B16" s="1"/>
      <c r="C16" s="1"/>
      <c r="D16" s="1"/>
    </row>
    <row r="17" spans="1:4" x14ac:dyDescent="0.3">
      <c r="A17" s="56" t="s">
        <v>138</v>
      </c>
      <c r="B17" s="56"/>
      <c r="C17" s="56"/>
      <c r="D17" s="56"/>
    </row>
    <row r="18" spans="1:4" ht="33.75" customHeight="1" x14ac:dyDescent="0.3">
      <c r="A18" s="54" t="s">
        <v>140</v>
      </c>
      <c r="B18" s="54"/>
      <c r="C18" s="54"/>
      <c r="D18" s="31">
        <v>0</v>
      </c>
    </row>
    <row r="19" spans="1:4" x14ac:dyDescent="0.3">
      <c r="A19" s="56" t="s">
        <v>139</v>
      </c>
      <c r="B19" s="56"/>
      <c r="C19" s="56"/>
      <c r="D19" s="56"/>
    </row>
    <row r="20" spans="1:4" ht="33.75" customHeight="1" x14ac:dyDescent="0.3">
      <c r="A20" s="54" t="s">
        <v>141</v>
      </c>
      <c r="B20" s="54"/>
      <c r="C20" s="54"/>
      <c r="D20" s="32">
        <f>0</f>
        <v>0</v>
      </c>
    </row>
    <row r="21" spans="1:4" x14ac:dyDescent="0.3">
      <c r="A21" s="46"/>
      <c r="B21" s="46"/>
      <c r="C21" s="46"/>
      <c r="D21" s="32"/>
    </row>
    <row r="22" spans="1:4" x14ac:dyDescent="0.3">
      <c r="A22" s="48" t="s">
        <v>143</v>
      </c>
      <c r="B22" s="46"/>
      <c r="C22" s="46"/>
      <c r="D22" s="32"/>
    </row>
    <row r="23" spans="1:4" x14ac:dyDescent="0.3">
      <c r="A23" s="48"/>
      <c r="B23" s="46"/>
      <c r="C23" s="46"/>
      <c r="D23" s="32"/>
    </row>
    <row r="24" spans="1:4" x14ac:dyDescent="0.3">
      <c r="A24" s="56" t="s">
        <v>155</v>
      </c>
      <c r="B24" s="56"/>
      <c r="C24" s="56"/>
      <c r="D24" s="56"/>
    </row>
    <row r="25" spans="1:4" ht="33.75" customHeight="1" x14ac:dyDescent="0.3">
      <c r="A25" s="54" t="s">
        <v>158</v>
      </c>
      <c r="B25" s="54"/>
      <c r="C25" s="54"/>
      <c r="D25" s="47">
        <f>0</f>
        <v>0</v>
      </c>
    </row>
    <row r="26" spans="1:4" ht="16.5" customHeight="1" x14ac:dyDescent="0.3">
      <c r="A26" s="46"/>
      <c r="B26" s="46"/>
      <c r="C26" s="46"/>
      <c r="D26" s="47"/>
    </row>
    <row r="27" spans="1:4" ht="16.5" customHeight="1" x14ac:dyDescent="0.3">
      <c r="A27" s="56" t="s">
        <v>156</v>
      </c>
      <c r="B27" s="56"/>
      <c r="C27" s="56"/>
      <c r="D27" s="56"/>
    </row>
    <row r="28" spans="1:4" ht="33.75" customHeight="1" x14ac:dyDescent="0.3">
      <c r="A28" s="54" t="s">
        <v>157</v>
      </c>
      <c r="B28" s="54"/>
      <c r="C28" s="54"/>
      <c r="D28" s="47">
        <f>0</f>
        <v>0</v>
      </c>
    </row>
    <row r="29" spans="1:4" x14ac:dyDescent="0.3">
      <c r="A29" s="46"/>
      <c r="B29" s="46"/>
      <c r="C29" s="46"/>
      <c r="D29" s="47"/>
    </row>
    <row r="30" spans="1:4" ht="22.5" customHeight="1" x14ac:dyDescent="0.3">
      <c r="A30" s="56" t="s">
        <v>142</v>
      </c>
      <c r="B30" s="56"/>
      <c r="C30" s="56"/>
      <c r="D30" s="56"/>
    </row>
    <row r="31" spans="1:4" ht="48.75" customHeight="1" x14ac:dyDescent="0.3">
      <c r="A31" s="55" t="s">
        <v>162</v>
      </c>
      <c r="B31" s="55"/>
      <c r="C31" s="55"/>
      <c r="D31" s="47">
        <f>0</f>
        <v>0</v>
      </c>
    </row>
    <row r="32" spans="1:4" ht="31.5" customHeight="1" x14ac:dyDescent="0.3">
      <c r="A32" s="55" t="s">
        <v>163</v>
      </c>
      <c r="B32" s="55"/>
      <c r="C32" s="55"/>
      <c r="D32" s="47">
        <f>0</f>
        <v>0</v>
      </c>
    </row>
    <row r="33" spans="1:5" ht="41.25" customHeight="1" x14ac:dyDescent="0.3">
      <c r="A33" s="55" t="s">
        <v>164</v>
      </c>
      <c r="B33" s="55"/>
      <c r="C33" s="55"/>
      <c r="D33" s="47">
        <f>0</f>
        <v>0</v>
      </c>
    </row>
    <row r="34" spans="1:5" ht="41.25" customHeight="1" x14ac:dyDescent="0.3">
      <c r="A34" s="55" t="s">
        <v>165</v>
      </c>
      <c r="B34" s="55"/>
      <c r="C34" s="55"/>
      <c r="D34" s="47">
        <f>0</f>
        <v>0</v>
      </c>
    </row>
    <row r="35" spans="1:5" ht="38.25" customHeight="1" x14ac:dyDescent="0.3">
      <c r="A35" s="55" t="s">
        <v>166</v>
      </c>
      <c r="B35" s="55"/>
      <c r="C35" s="55"/>
      <c r="D35" s="47">
        <f>0</f>
        <v>0</v>
      </c>
    </row>
    <row r="37" spans="1:5" x14ac:dyDescent="0.3">
      <c r="A37" s="16" t="s">
        <v>145</v>
      </c>
      <c r="B37" s="1"/>
      <c r="C37" s="1"/>
      <c r="D37" s="1"/>
    </row>
    <row r="38" spans="1:5" x14ac:dyDescent="0.3">
      <c r="A38" s="56" t="s">
        <v>138</v>
      </c>
      <c r="B38" s="56"/>
      <c r="C38" s="56"/>
      <c r="D38" s="56"/>
    </row>
    <row r="39" spans="1:5" ht="30.75" customHeight="1" x14ac:dyDescent="0.3">
      <c r="A39" s="54" t="s">
        <v>146</v>
      </c>
      <c r="B39" s="54"/>
      <c r="C39" s="54"/>
      <c r="D39" s="31">
        <v>0</v>
      </c>
    </row>
    <row r="40" spans="1:5" x14ac:dyDescent="0.3">
      <c r="A40" s="56" t="s">
        <v>167</v>
      </c>
      <c r="B40" s="56"/>
      <c r="C40" s="56"/>
      <c r="D40" s="56"/>
    </row>
    <row r="41" spans="1:5" ht="31.5" customHeight="1" x14ac:dyDescent="0.3">
      <c r="A41" s="54" t="s">
        <v>147</v>
      </c>
      <c r="B41" s="54"/>
      <c r="C41" s="54"/>
      <c r="D41" s="49">
        <f>0</f>
        <v>0</v>
      </c>
    </row>
    <row r="43" spans="1:5" x14ac:dyDescent="0.3">
      <c r="A43" s="16" t="s">
        <v>168</v>
      </c>
    </row>
    <row r="44" spans="1:5" ht="43.5" customHeight="1" x14ac:dyDescent="0.3">
      <c r="A44" s="54" t="s">
        <v>148</v>
      </c>
      <c r="B44" s="54"/>
      <c r="C44" s="54"/>
      <c r="D44" s="47">
        <f>0</f>
        <v>0</v>
      </c>
    </row>
    <row r="46" spans="1:5" x14ac:dyDescent="0.3">
      <c r="A46" s="16" t="s">
        <v>126</v>
      </c>
    </row>
    <row r="47" spans="1:5" x14ac:dyDescent="0.3">
      <c r="A47" s="63" t="s">
        <v>127</v>
      </c>
      <c r="B47" s="64"/>
      <c r="C47" s="64"/>
      <c r="D47" s="64"/>
      <c r="E47" s="64"/>
    </row>
    <row r="48" spans="1:5" x14ac:dyDescent="0.3">
      <c r="A48" s="63" t="s">
        <v>128</v>
      </c>
      <c r="B48" s="64"/>
      <c r="C48" s="64"/>
      <c r="D48" s="64"/>
      <c r="E48" s="64"/>
    </row>
    <row r="49" spans="1:6" x14ac:dyDescent="0.3">
      <c r="A49" s="65" t="s">
        <v>169</v>
      </c>
      <c r="B49" s="65"/>
      <c r="C49" s="65"/>
      <c r="D49" s="65"/>
      <c r="E49" s="65"/>
      <c r="F49" s="30" t="s">
        <v>170</v>
      </c>
    </row>
    <row r="50" spans="1:6" x14ac:dyDescent="0.3">
      <c r="A50" s="63" t="s">
        <v>153</v>
      </c>
      <c r="B50" s="64"/>
      <c r="C50" s="64"/>
      <c r="D50" s="64"/>
      <c r="E50" s="64"/>
    </row>
    <row r="51" spans="1:6" x14ac:dyDescent="0.3">
      <c r="A51" s="63" t="s">
        <v>172</v>
      </c>
      <c r="B51" s="64"/>
      <c r="C51" s="64"/>
      <c r="D51" s="64"/>
      <c r="E51" s="64"/>
      <c r="F51" s="29" t="s">
        <v>171</v>
      </c>
    </row>
    <row r="56" spans="1:6" x14ac:dyDescent="0.3">
      <c r="A56" s="16" t="s">
        <v>137</v>
      </c>
    </row>
  </sheetData>
  <mergeCells count="24">
    <mergeCell ref="A49:E49"/>
    <mergeCell ref="B10:D10"/>
    <mergeCell ref="A12:D12"/>
    <mergeCell ref="A18:C18"/>
    <mergeCell ref="A17:D17"/>
    <mergeCell ref="A19:D19"/>
    <mergeCell ref="A14:D14"/>
    <mergeCell ref="A13:D13"/>
    <mergeCell ref="A40:D40"/>
    <mergeCell ref="A41:C41"/>
    <mergeCell ref="A44:C44"/>
    <mergeCell ref="A33:C33"/>
    <mergeCell ref="A34:C34"/>
    <mergeCell ref="A35:C35"/>
    <mergeCell ref="A38:D38"/>
    <mergeCell ref="A39:C39"/>
    <mergeCell ref="A25:C25"/>
    <mergeCell ref="A31:C31"/>
    <mergeCell ref="A32:C32"/>
    <mergeCell ref="A30:D30"/>
    <mergeCell ref="A20:C20"/>
    <mergeCell ref="A24:D24"/>
    <mergeCell ref="A28:C28"/>
    <mergeCell ref="A27:D27"/>
  </mergeCells>
  <pageMargins left="0.7" right="0.7" top="0.75" bottom="0.75" header="0.3" footer="0.3"/>
  <pageSetup paperSize="9"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454EE-C951-488E-BBFE-7C41FCD233E3}">
  <dimension ref="A1:G124"/>
  <sheetViews>
    <sheetView topLeftCell="A109" zoomScale="150" zoomScaleNormal="150" workbookViewId="0">
      <selection activeCell="F95" sqref="F95:F108"/>
    </sheetView>
  </sheetViews>
  <sheetFormatPr baseColWidth="10" defaultColWidth="8.88671875" defaultRowHeight="14.4" x14ac:dyDescent="0.3"/>
  <cols>
    <col min="1" max="1" width="25.33203125" customWidth="1"/>
    <col min="2" max="2" width="21.88671875" customWidth="1"/>
    <col min="3" max="3" width="10.33203125" customWidth="1"/>
    <col min="4" max="4" width="33.21875" customWidth="1"/>
    <col min="5" max="5" width="26.33203125" customWidth="1"/>
    <col min="6" max="6" width="17.5546875" bestFit="1" customWidth="1"/>
    <col min="7" max="7" width="8.88671875" customWidth="1"/>
  </cols>
  <sheetData>
    <row r="1" spans="1:7" x14ac:dyDescent="0.3">
      <c r="A1" s="1"/>
    </row>
    <row r="2" spans="1:7" x14ac:dyDescent="0.3">
      <c r="A2" s="1"/>
    </row>
    <row r="3" spans="1:7" x14ac:dyDescent="0.3">
      <c r="A3" s="1"/>
    </row>
    <row r="4" spans="1:7" x14ac:dyDescent="0.3">
      <c r="A4" s="1"/>
    </row>
    <row r="5" spans="1:7" x14ac:dyDescent="0.3">
      <c r="A5" s="1"/>
    </row>
    <row r="6" spans="1:7" x14ac:dyDescent="0.3">
      <c r="A6" s="2" t="s">
        <v>1</v>
      </c>
    </row>
    <row r="7" spans="1:7" x14ac:dyDescent="0.3">
      <c r="A7" s="1"/>
      <c r="B7" s="1"/>
      <c r="C7" s="1"/>
      <c r="D7" s="1"/>
    </row>
    <row r="8" spans="1:7" x14ac:dyDescent="0.3">
      <c r="A8" s="3" t="s">
        <v>48</v>
      </c>
      <c r="B8" s="1"/>
      <c r="C8" s="1"/>
      <c r="D8" s="1"/>
    </row>
    <row r="9" spans="1:7" x14ac:dyDescent="0.3">
      <c r="A9" s="3"/>
      <c r="B9" s="1"/>
      <c r="C9" s="1"/>
      <c r="D9" s="1"/>
    </row>
    <row r="10" spans="1:7" x14ac:dyDescent="0.3">
      <c r="A10" s="15" t="s">
        <v>51</v>
      </c>
      <c r="B10" s="15"/>
      <c r="C10" s="15"/>
      <c r="D10" s="15"/>
    </row>
    <row r="11" spans="1:7" x14ac:dyDescent="0.3">
      <c r="A11" s="66" t="s">
        <v>54</v>
      </c>
      <c r="B11" s="67"/>
      <c r="C11" s="67"/>
      <c r="D11" s="67"/>
      <c r="E11" s="1"/>
      <c r="F11" s="1"/>
      <c r="G11" s="1"/>
    </row>
    <row r="12" spans="1:7" x14ac:dyDescent="0.3">
      <c r="A12" s="66" t="s">
        <v>53</v>
      </c>
      <c r="B12" s="68"/>
      <c r="C12" s="68"/>
      <c r="D12" s="68"/>
      <c r="E12" s="1"/>
      <c r="F12" s="1"/>
      <c r="G12" s="1"/>
    </row>
    <row r="13" spans="1:7" x14ac:dyDescent="0.3">
      <c r="A13" s="1"/>
    </row>
    <row r="14" spans="1:7" ht="15" thickBot="1" x14ac:dyDescent="0.35">
      <c r="A14" s="20" t="s">
        <v>52</v>
      </c>
      <c r="B14" s="19"/>
      <c r="C14" s="19"/>
      <c r="D14" s="19"/>
      <c r="E14" s="19"/>
      <c r="F14" s="19"/>
      <c r="G14" s="19"/>
    </row>
    <row r="15" spans="1:7" ht="15.6" thickTop="1" thickBot="1" x14ac:dyDescent="0.35">
      <c r="A15" s="21" t="s">
        <v>65</v>
      </c>
      <c r="B15" s="22"/>
      <c r="C15" s="22"/>
      <c r="D15" s="22"/>
      <c r="E15" s="22"/>
      <c r="F15" s="22"/>
      <c r="G15" s="22"/>
    </row>
    <row r="16" spans="1:7" ht="30" customHeight="1" x14ac:dyDescent="0.3">
      <c r="A16" s="1" t="s">
        <v>66</v>
      </c>
      <c r="B16" s="1" t="s">
        <v>63</v>
      </c>
      <c r="C16" s="1" t="s">
        <v>55</v>
      </c>
      <c r="D16" s="1" t="s">
        <v>56</v>
      </c>
      <c r="E16" s="1" t="s">
        <v>57</v>
      </c>
      <c r="F16" s="13" t="s">
        <v>58</v>
      </c>
    </row>
    <row r="17" spans="1:6" x14ac:dyDescent="0.3">
      <c r="A17" s="1" t="s">
        <v>59</v>
      </c>
      <c r="B17" s="1"/>
      <c r="C17" s="1"/>
      <c r="D17" s="1"/>
      <c r="E17" s="23"/>
      <c r="F17" s="23">
        <f>D17*E17</f>
        <v>0</v>
      </c>
    </row>
    <row r="18" spans="1:6" x14ac:dyDescent="0.3">
      <c r="A18" s="1" t="s">
        <v>62</v>
      </c>
      <c r="B18" s="1"/>
      <c r="C18" s="1"/>
      <c r="D18" s="1"/>
      <c r="E18" s="23"/>
      <c r="F18" s="23">
        <f t="shared" ref="F18:F34" si="0">D18*E18</f>
        <v>0</v>
      </c>
    </row>
    <row r="19" spans="1:6" x14ac:dyDescent="0.3">
      <c r="A19" s="1" t="s">
        <v>121</v>
      </c>
      <c r="B19" s="1"/>
      <c r="C19" s="1"/>
      <c r="D19" s="1"/>
      <c r="E19" s="23"/>
      <c r="F19" s="23">
        <f t="shared" si="0"/>
        <v>0</v>
      </c>
    </row>
    <row r="20" spans="1:6" x14ac:dyDescent="0.3">
      <c r="A20" s="1" t="s">
        <v>122</v>
      </c>
      <c r="B20" s="1"/>
      <c r="C20" s="1"/>
      <c r="D20" s="1"/>
      <c r="E20" s="23"/>
      <c r="F20" s="23">
        <f t="shared" si="0"/>
        <v>0</v>
      </c>
    </row>
    <row r="21" spans="1:6" x14ac:dyDescent="0.3">
      <c r="A21" s="1" t="s">
        <v>122</v>
      </c>
      <c r="B21" s="1"/>
      <c r="C21" s="1"/>
      <c r="D21" s="1"/>
      <c r="E21" s="23"/>
      <c r="F21" s="23">
        <f t="shared" si="0"/>
        <v>0</v>
      </c>
    </row>
    <row r="22" spans="1:6" x14ac:dyDescent="0.3">
      <c r="A22" s="1" t="s">
        <v>124</v>
      </c>
      <c r="B22" s="1"/>
      <c r="C22" s="1"/>
      <c r="D22" s="1"/>
      <c r="E22" s="23"/>
      <c r="F22" s="23">
        <f t="shared" si="0"/>
        <v>0</v>
      </c>
    </row>
    <row r="23" spans="1:6" x14ac:dyDescent="0.3">
      <c r="A23" s="1" t="s">
        <v>124</v>
      </c>
      <c r="B23" s="1"/>
      <c r="C23" s="1"/>
      <c r="D23" s="1"/>
      <c r="E23" s="23"/>
      <c r="F23" s="23">
        <f t="shared" si="0"/>
        <v>0</v>
      </c>
    </row>
    <row r="24" spans="1:6" x14ac:dyDescent="0.3">
      <c r="A24" s="1" t="s">
        <v>124</v>
      </c>
      <c r="B24" s="1"/>
      <c r="C24" s="1"/>
      <c r="D24" s="1"/>
      <c r="E24" s="23"/>
      <c r="F24" s="23">
        <f t="shared" si="0"/>
        <v>0</v>
      </c>
    </row>
    <row r="25" spans="1:6" x14ac:dyDescent="0.3">
      <c r="A25" s="1" t="s">
        <v>124</v>
      </c>
      <c r="B25" s="1"/>
      <c r="C25" s="1"/>
      <c r="D25" s="1"/>
      <c r="E25" s="23"/>
      <c r="F25" s="23">
        <f t="shared" si="0"/>
        <v>0</v>
      </c>
    </row>
    <row r="26" spans="1:6" x14ac:dyDescent="0.3">
      <c r="A26" s="1" t="s">
        <v>124</v>
      </c>
      <c r="B26" s="1"/>
      <c r="C26" s="1"/>
      <c r="D26" s="1"/>
      <c r="E26" s="23"/>
      <c r="F26" s="23">
        <f t="shared" si="0"/>
        <v>0</v>
      </c>
    </row>
    <row r="27" spans="1:6" x14ac:dyDescent="0.3">
      <c r="A27" s="1" t="s">
        <v>124</v>
      </c>
      <c r="B27" s="1"/>
      <c r="C27" s="1"/>
      <c r="D27" s="1"/>
      <c r="E27" s="23"/>
      <c r="F27" s="23">
        <f t="shared" si="0"/>
        <v>0</v>
      </c>
    </row>
    <row r="28" spans="1:6" x14ac:dyDescent="0.3">
      <c r="A28" s="1" t="s">
        <v>124</v>
      </c>
      <c r="B28" s="1"/>
      <c r="C28" s="1"/>
      <c r="D28" s="1"/>
      <c r="E28" s="23"/>
      <c r="F28" s="23">
        <f t="shared" si="0"/>
        <v>0</v>
      </c>
    </row>
    <row r="29" spans="1:6" x14ac:dyDescent="0.3">
      <c r="A29" s="1" t="s">
        <v>124</v>
      </c>
      <c r="B29" s="1"/>
      <c r="C29" s="1"/>
      <c r="D29" s="1"/>
      <c r="E29" s="23"/>
      <c r="F29" s="23">
        <f t="shared" si="0"/>
        <v>0</v>
      </c>
    </row>
    <row r="30" spans="1:6" x14ac:dyDescent="0.3">
      <c r="A30" s="1" t="s">
        <v>124</v>
      </c>
      <c r="B30" s="1"/>
      <c r="C30" s="1"/>
      <c r="D30" s="1"/>
      <c r="E30" s="23"/>
      <c r="F30" s="23">
        <f t="shared" si="0"/>
        <v>0</v>
      </c>
    </row>
    <row r="31" spans="1:6" x14ac:dyDescent="0.3">
      <c r="A31" s="1" t="s">
        <v>123</v>
      </c>
      <c r="B31" s="1"/>
      <c r="C31" s="1"/>
      <c r="D31" s="1"/>
      <c r="E31" s="23"/>
      <c r="F31" s="23">
        <f t="shared" si="0"/>
        <v>0</v>
      </c>
    </row>
    <row r="32" spans="1:6" x14ac:dyDescent="0.3">
      <c r="A32" s="1" t="s">
        <v>60</v>
      </c>
      <c r="B32" s="1"/>
      <c r="C32" s="1"/>
      <c r="D32" s="1"/>
      <c r="E32" s="23"/>
      <c r="F32" s="23">
        <f t="shared" si="0"/>
        <v>0</v>
      </c>
    </row>
    <row r="33" spans="1:7" x14ac:dyDescent="0.3">
      <c r="A33" s="1" t="s">
        <v>60</v>
      </c>
      <c r="B33" s="1"/>
      <c r="C33" s="1"/>
      <c r="D33" s="1"/>
      <c r="E33" s="23"/>
      <c r="F33" s="23">
        <f t="shared" si="0"/>
        <v>0</v>
      </c>
    </row>
    <row r="34" spans="1:7" x14ac:dyDescent="0.3">
      <c r="A34" s="1" t="s">
        <v>60</v>
      </c>
      <c r="B34" s="1"/>
      <c r="C34" s="1"/>
      <c r="D34" s="1"/>
      <c r="E34" s="23"/>
      <c r="F34" s="23">
        <f t="shared" si="0"/>
        <v>0</v>
      </c>
    </row>
    <row r="35" spans="1:7" x14ac:dyDescent="0.3">
      <c r="C35" s="1"/>
      <c r="D35" s="1"/>
      <c r="E35" s="1"/>
      <c r="F35" s="1"/>
    </row>
    <row r="36" spans="1:7" x14ac:dyDescent="0.3">
      <c r="A36" s="16" t="s">
        <v>61</v>
      </c>
      <c r="C36" s="1"/>
      <c r="D36" s="1"/>
      <c r="E36" s="1"/>
      <c r="F36" s="24">
        <f>SUM(F17:F34)</f>
        <v>0</v>
      </c>
    </row>
    <row r="37" spans="1:7" ht="15" thickBot="1" x14ac:dyDescent="0.35">
      <c r="A37" s="18"/>
      <c r="B37" s="18"/>
      <c r="C37" s="18"/>
      <c r="D37" s="18"/>
      <c r="E37" s="18"/>
      <c r="F37" s="18"/>
      <c r="G37" s="18"/>
    </row>
    <row r="38" spans="1:7" ht="15" thickBot="1" x14ac:dyDescent="0.35">
      <c r="A38" s="17" t="s">
        <v>64</v>
      </c>
      <c r="B38" s="18"/>
      <c r="C38" s="18"/>
      <c r="D38" s="18"/>
      <c r="E38" s="18"/>
      <c r="F38" s="18"/>
      <c r="G38" s="18"/>
    </row>
    <row r="39" spans="1:7" x14ac:dyDescent="0.3">
      <c r="A39" s="1" t="s">
        <v>67</v>
      </c>
      <c r="F39" s="13" t="s">
        <v>58</v>
      </c>
    </row>
    <row r="40" spans="1:7" x14ac:dyDescent="0.3">
      <c r="A40" s="1" t="s">
        <v>68</v>
      </c>
      <c r="F40" s="23">
        <v>0</v>
      </c>
    </row>
    <row r="41" spans="1:7" x14ac:dyDescent="0.3">
      <c r="A41" s="1" t="s">
        <v>69</v>
      </c>
      <c r="F41" s="23">
        <v>0</v>
      </c>
    </row>
    <row r="42" spans="1:7" x14ac:dyDescent="0.3">
      <c r="A42" s="1" t="s">
        <v>70</v>
      </c>
      <c r="F42" s="23">
        <v>0</v>
      </c>
    </row>
    <row r="43" spans="1:7" x14ac:dyDescent="0.3">
      <c r="A43" s="1" t="s">
        <v>71</v>
      </c>
      <c r="F43" s="23">
        <v>0</v>
      </c>
    </row>
    <row r="44" spans="1:7" x14ac:dyDescent="0.3">
      <c r="A44" s="1" t="s">
        <v>72</v>
      </c>
      <c r="F44" s="23">
        <v>0</v>
      </c>
    </row>
    <row r="46" spans="1:7" x14ac:dyDescent="0.3">
      <c r="A46" s="1" t="s">
        <v>74</v>
      </c>
      <c r="F46" s="23">
        <f>SUM(F40:F44)</f>
        <v>0</v>
      </c>
    </row>
    <row r="48" spans="1:7" x14ac:dyDescent="0.3">
      <c r="A48" s="1" t="s">
        <v>67</v>
      </c>
      <c r="F48" s="13" t="s">
        <v>58</v>
      </c>
    </row>
    <row r="49" spans="1:7" x14ac:dyDescent="0.3">
      <c r="A49" s="1" t="s">
        <v>75</v>
      </c>
      <c r="F49" s="23">
        <v>0</v>
      </c>
    </row>
    <row r="50" spans="1:7" x14ac:dyDescent="0.3">
      <c r="A50" s="1" t="s">
        <v>76</v>
      </c>
      <c r="F50" s="23">
        <v>0</v>
      </c>
    </row>
    <row r="51" spans="1:7" x14ac:dyDescent="0.3">
      <c r="A51" s="1" t="s">
        <v>77</v>
      </c>
      <c r="F51" s="23">
        <v>0</v>
      </c>
    </row>
    <row r="52" spans="1:7" x14ac:dyDescent="0.3">
      <c r="A52" s="1" t="s">
        <v>130</v>
      </c>
      <c r="F52" s="23">
        <v>0</v>
      </c>
    </row>
    <row r="54" spans="1:7" x14ac:dyDescent="0.3">
      <c r="A54" s="1" t="s">
        <v>78</v>
      </c>
      <c r="F54" s="23">
        <f>SUM(F49:F52)</f>
        <v>0</v>
      </c>
    </row>
    <row r="57" spans="1:7" x14ac:dyDescent="0.3">
      <c r="A57" s="16" t="s">
        <v>73</v>
      </c>
      <c r="F57" s="24">
        <f>F46+F54</f>
        <v>0</v>
      </c>
    </row>
    <row r="58" spans="1:7" ht="15" thickBot="1" x14ac:dyDescent="0.35">
      <c r="A58" s="18"/>
      <c r="B58" s="18"/>
      <c r="C58" s="18"/>
      <c r="D58" s="18"/>
      <c r="E58" s="18"/>
      <c r="F58" s="18"/>
      <c r="G58" s="18"/>
    </row>
    <row r="59" spans="1:7" ht="15" thickBot="1" x14ac:dyDescent="0.35">
      <c r="A59" s="17" t="s">
        <v>91</v>
      </c>
      <c r="B59" s="18"/>
      <c r="C59" s="18"/>
      <c r="D59" s="18"/>
      <c r="E59" s="18"/>
      <c r="F59" s="18"/>
      <c r="G59" s="18"/>
    </row>
    <row r="60" spans="1:7" x14ac:dyDescent="0.3">
      <c r="A60" s="1" t="s">
        <v>67</v>
      </c>
      <c r="F60" s="13" t="s">
        <v>58</v>
      </c>
    </row>
    <row r="61" spans="1:7" x14ac:dyDescent="0.3">
      <c r="A61" s="1" t="s">
        <v>79</v>
      </c>
      <c r="F61" s="23">
        <v>0</v>
      </c>
    </row>
    <row r="62" spans="1:7" x14ac:dyDescent="0.3">
      <c r="A62" s="1" t="s">
        <v>80</v>
      </c>
      <c r="F62" s="23">
        <v>0</v>
      </c>
    </row>
    <row r="63" spans="1:7" x14ac:dyDescent="0.3">
      <c r="A63" s="1" t="s">
        <v>81</v>
      </c>
      <c r="F63" s="23">
        <v>0</v>
      </c>
    </row>
    <row r="64" spans="1:7" x14ac:dyDescent="0.3">
      <c r="A64" s="1" t="s">
        <v>82</v>
      </c>
      <c r="F64" s="23">
        <v>0</v>
      </c>
    </row>
    <row r="65" spans="1:7" x14ac:dyDescent="0.3">
      <c r="A65" s="1" t="s">
        <v>83</v>
      </c>
      <c r="F65" s="23">
        <v>0</v>
      </c>
    </row>
    <row r="66" spans="1:7" x14ac:dyDescent="0.3">
      <c r="A66" s="1" t="s">
        <v>84</v>
      </c>
      <c r="F66" s="23">
        <v>0</v>
      </c>
    </row>
    <row r="67" spans="1:7" x14ac:dyDescent="0.3">
      <c r="A67" s="1" t="s">
        <v>85</v>
      </c>
      <c r="F67" s="23">
        <v>0</v>
      </c>
    </row>
    <row r="68" spans="1:7" x14ac:dyDescent="0.3">
      <c r="A68" s="1" t="s">
        <v>86</v>
      </c>
      <c r="F68" s="23">
        <v>0</v>
      </c>
    </row>
    <row r="69" spans="1:7" x14ac:dyDescent="0.3">
      <c r="A69" s="1" t="s">
        <v>87</v>
      </c>
      <c r="F69" s="23">
        <v>0</v>
      </c>
    </row>
    <row r="70" spans="1:7" x14ac:dyDescent="0.3">
      <c r="A70" s="1" t="s">
        <v>88</v>
      </c>
      <c r="F70" s="23">
        <v>0</v>
      </c>
    </row>
    <row r="71" spans="1:7" x14ac:dyDescent="0.3">
      <c r="A71" s="1" t="s">
        <v>89</v>
      </c>
      <c r="F71" s="23">
        <v>0</v>
      </c>
    </row>
    <row r="72" spans="1:7" x14ac:dyDescent="0.3">
      <c r="A72" s="1" t="s">
        <v>90</v>
      </c>
      <c r="F72" s="23">
        <v>0</v>
      </c>
    </row>
    <row r="74" spans="1:7" x14ac:dyDescent="0.3">
      <c r="A74" s="16" t="s">
        <v>92</v>
      </c>
      <c r="F74" s="24">
        <f>SUM(F61:F72)</f>
        <v>0</v>
      </c>
    </row>
    <row r="75" spans="1:7" ht="15" thickBot="1" x14ac:dyDescent="0.35">
      <c r="A75" s="18"/>
      <c r="B75" s="18"/>
      <c r="C75" s="18"/>
      <c r="D75" s="18"/>
      <c r="E75" s="18"/>
      <c r="F75" s="18"/>
      <c r="G75" s="18"/>
    </row>
    <row r="76" spans="1:7" ht="15" thickBot="1" x14ac:dyDescent="0.35">
      <c r="A76" s="17" t="s">
        <v>93</v>
      </c>
      <c r="B76" s="18"/>
      <c r="C76" s="18"/>
      <c r="D76" s="18"/>
      <c r="E76" s="18"/>
      <c r="F76" s="18"/>
      <c r="G76" s="18"/>
    </row>
    <row r="77" spans="1:7" x14ac:dyDescent="0.3">
      <c r="A77" s="1" t="s">
        <v>67</v>
      </c>
      <c r="B77" s="1"/>
      <c r="C77" s="1"/>
      <c r="D77" s="1"/>
      <c r="E77" s="1"/>
      <c r="F77" s="13" t="s">
        <v>58</v>
      </c>
    </row>
    <row r="78" spans="1:7" x14ac:dyDescent="0.3">
      <c r="A78" s="1" t="s">
        <v>94</v>
      </c>
      <c r="B78" s="1"/>
      <c r="C78" s="1"/>
      <c r="D78" s="1"/>
      <c r="E78" s="1"/>
      <c r="F78" s="23">
        <v>0</v>
      </c>
    </row>
    <row r="79" spans="1:7" x14ac:dyDescent="0.3">
      <c r="A79" s="1" t="s">
        <v>95</v>
      </c>
      <c r="B79" s="1"/>
      <c r="C79" s="1"/>
      <c r="D79" s="1"/>
      <c r="E79" s="1"/>
      <c r="F79" s="23">
        <v>0</v>
      </c>
    </row>
    <row r="80" spans="1:7" x14ac:dyDescent="0.3">
      <c r="A80" s="1" t="s">
        <v>60</v>
      </c>
      <c r="B80" s="1"/>
      <c r="C80" s="1"/>
      <c r="D80" s="1"/>
      <c r="E80" s="1"/>
      <c r="F80" s="23">
        <v>0</v>
      </c>
    </row>
    <row r="81" spans="1:7" x14ac:dyDescent="0.3">
      <c r="A81" s="1" t="s">
        <v>60</v>
      </c>
      <c r="B81" s="1"/>
      <c r="C81" s="1"/>
      <c r="D81" s="1"/>
      <c r="E81" s="1"/>
      <c r="F81" s="23">
        <v>0</v>
      </c>
    </row>
    <row r="82" spans="1:7" x14ac:dyDescent="0.3">
      <c r="A82" s="1" t="s">
        <v>60</v>
      </c>
      <c r="B82" s="1"/>
      <c r="C82" s="1"/>
      <c r="D82" s="1"/>
      <c r="E82" s="1"/>
      <c r="F82" s="23">
        <v>0</v>
      </c>
    </row>
    <row r="83" spans="1:7" x14ac:dyDescent="0.3">
      <c r="B83" s="1"/>
      <c r="C83" s="1"/>
      <c r="D83" s="1"/>
      <c r="E83" s="1"/>
    </row>
    <row r="84" spans="1:7" x14ac:dyDescent="0.3">
      <c r="A84" s="16" t="s">
        <v>96</v>
      </c>
      <c r="F84" s="24">
        <f>SUM(F78:F82)</f>
        <v>0</v>
      </c>
    </row>
    <row r="85" spans="1:7" ht="15" thickBot="1" x14ac:dyDescent="0.35">
      <c r="A85" s="26"/>
      <c r="B85" s="18"/>
      <c r="C85" s="18"/>
      <c r="D85" s="18"/>
      <c r="E85" s="18"/>
      <c r="F85" s="27"/>
      <c r="G85" s="18"/>
    </row>
    <row r="86" spans="1:7" ht="15" thickBot="1" x14ac:dyDescent="0.35">
      <c r="A86" s="17" t="s">
        <v>98</v>
      </c>
      <c r="B86" s="18"/>
      <c r="C86" s="18"/>
      <c r="D86" s="18"/>
      <c r="E86" s="18"/>
      <c r="F86" s="18"/>
      <c r="G86" s="18"/>
    </row>
    <row r="87" spans="1:7" x14ac:dyDescent="0.3">
      <c r="A87" s="1" t="s">
        <v>67</v>
      </c>
      <c r="F87" s="13" t="s">
        <v>58</v>
      </c>
    </row>
    <row r="88" spans="1:7" x14ac:dyDescent="0.3">
      <c r="A88" s="1" t="s">
        <v>99</v>
      </c>
      <c r="F88" s="51">
        <v>0</v>
      </c>
    </row>
    <row r="89" spans="1:7" ht="15" thickBot="1" x14ac:dyDescent="0.35">
      <c r="A89" s="18"/>
      <c r="B89" s="18"/>
      <c r="C89" s="18"/>
      <c r="D89" s="18"/>
      <c r="E89" s="18"/>
      <c r="F89" s="18"/>
      <c r="G89" s="18"/>
    </row>
    <row r="90" spans="1:7" x14ac:dyDescent="0.3">
      <c r="A90" s="1" t="s">
        <v>97</v>
      </c>
      <c r="F90" s="23">
        <f>F36+F57+F74+F84</f>
        <v>0</v>
      </c>
    </row>
    <row r="91" spans="1:7" ht="15" thickBot="1" x14ac:dyDescent="0.35">
      <c r="A91" s="20" t="s">
        <v>151</v>
      </c>
      <c r="B91" s="19"/>
      <c r="C91" s="19"/>
      <c r="D91" s="19"/>
      <c r="E91" s="19"/>
      <c r="F91" s="25">
        <f>F90/365</f>
        <v>0</v>
      </c>
      <c r="G91" s="19"/>
    </row>
    <row r="92" spans="1:7" ht="15" thickTop="1" x14ac:dyDescent="0.3"/>
    <row r="93" spans="1:7" ht="15" thickBot="1" x14ac:dyDescent="0.35">
      <c r="A93" s="20" t="s">
        <v>100</v>
      </c>
      <c r="B93" s="19"/>
      <c r="C93" s="19"/>
      <c r="D93" s="19"/>
      <c r="E93" s="19"/>
      <c r="F93" s="19"/>
      <c r="G93" s="19"/>
    </row>
    <row r="94" spans="1:7" ht="17.399999999999999" thickTop="1" x14ac:dyDescent="0.3">
      <c r="A94" s="1" t="s">
        <v>67</v>
      </c>
      <c r="B94" s="1"/>
      <c r="C94" s="1" t="s">
        <v>113</v>
      </c>
      <c r="D94" s="1"/>
      <c r="E94" s="1" t="s">
        <v>115</v>
      </c>
      <c r="F94" s="1" t="s">
        <v>101</v>
      </c>
    </row>
    <row r="95" spans="1:7" x14ac:dyDescent="0.3">
      <c r="A95" s="1" t="s">
        <v>102</v>
      </c>
      <c r="C95" s="33">
        <v>0</v>
      </c>
      <c r="E95" s="14">
        <v>0</v>
      </c>
      <c r="F95" s="71">
        <f>C95*E95</f>
        <v>0</v>
      </c>
    </row>
    <row r="96" spans="1:7" x14ac:dyDescent="0.3">
      <c r="A96" s="1" t="s">
        <v>103</v>
      </c>
      <c r="C96" s="33">
        <v>0</v>
      </c>
      <c r="E96" s="14">
        <v>0</v>
      </c>
      <c r="F96" s="71">
        <f t="shared" ref="F96:F105" si="1">C96*E96</f>
        <v>0</v>
      </c>
    </row>
    <row r="97" spans="1:7" x14ac:dyDescent="0.3">
      <c r="A97" s="1" t="s">
        <v>104</v>
      </c>
      <c r="C97" s="33">
        <v>0</v>
      </c>
      <c r="E97" s="14">
        <v>0</v>
      </c>
      <c r="F97" s="71">
        <f t="shared" si="1"/>
        <v>0</v>
      </c>
    </row>
    <row r="98" spans="1:7" x14ac:dyDescent="0.3">
      <c r="A98" s="1" t="s">
        <v>105</v>
      </c>
      <c r="C98" s="33">
        <v>0</v>
      </c>
      <c r="E98" s="14">
        <v>0</v>
      </c>
      <c r="F98" s="71">
        <f t="shared" si="1"/>
        <v>0</v>
      </c>
    </row>
    <row r="99" spans="1:7" x14ac:dyDescent="0.3">
      <c r="A99" s="1" t="s">
        <v>114</v>
      </c>
      <c r="C99" s="33">
        <v>0</v>
      </c>
      <c r="E99" s="14">
        <v>0</v>
      </c>
      <c r="F99" s="71">
        <f t="shared" si="1"/>
        <v>0</v>
      </c>
    </row>
    <row r="100" spans="1:7" x14ac:dyDescent="0.3">
      <c r="A100" s="1" t="s">
        <v>106</v>
      </c>
      <c r="C100" s="33">
        <v>0</v>
      </c>
      <c r="E100" s="14">
        <v>0</v>
      </c>
      <c r="F100" s="71">
        <f t="shared" si="1"/>
        <v>0</v>
      </c>
    </row>
    <row r="101" spans="1:7" x14ac:dyDescent="0.3">
      <c r="A101" s="1" t="s">
        <v>107</v>
      </c>
      <c r="C101" s="33">
        <v>0</v>
      </c>
      <c r="E101" s="14">
        <v>0</v>
      </c>
      <c r="F101" s="71">
        <f t="shared" si="1"/>
        <v>0</v>
      </c>
    </row>
    <row r="102" spans="1:7" x14ac:dyDescent="0.3">
      <c r="A102" s="1" t="s">
        <v>108</v>
      </c>
      <c r="C102" s="33">
        <v>0</v>
      </c>
      <c r="E102" s="14">
        <v>0</v>
      </c>
      <c r="F102" s="71">
        <f t="shared" si="1"/>
        <v>0</v>
      </c>
    </row>
    <row r="103" spans="1:7" x14ac:dyDescent="0.3">
      <c r="A103" s="1" t="s">
        <v>109</v>
      </c>
      <c r="C103" s="33">
        <v>0</v>
      </c>
      <c r="E103" s="14">
        <v>0</v>
      </c>
      <c r="F103" s="71">
        <f t="shared" si="1"/>
        <v>0</v>
      </c>
    </row>
    <row r="104" spans="1:7" x14ac:dyDescent="0.3">
      <c r="A104" s="1" t="s">
        <v>110</v>
      </c>
      <c r="C104" s="33">
        <v>0</v>
      </c>
      <c r="E104" s="14">
        <v>0</v>
      </c>
      <c r="F104" s="71">
        <f t="shared" si="1"/>
        <v>0</v>
      </c>
    </row>
    <row r="105" spans="1:7" x14ac:dyDescent="0.3">
      <c r="A105" s="1" t="s">
        <v>111</v>
      </c>
      <c r="C105" s="33">
        <v>0</v>
      </c>
      <c r="E105" s="14">
        <v>0</v>
      </c>
      <c r="F105" s="71">
        <f t="shared" si="1"/>
        <v>0</v>
      </c>
    </row>
    <row r="106" spans="1:7" x14ac:dyDescent="0.3">
      <c r="A106" s="1" t="s">
        <v>112</v>
      </c>
      <c r="C106" s="33">
        <v>0</v>
      </c>
      <c r="E106" s="14">
        <v>0</v>
      </c>
      <c r="F106" s="71">
        <f t="shared" ref="F106:F107" si="2">C106*E106</f>
        <v>0</v>
      </c>
    </row>
    <row r="107" spans="1:7" x14ac:dyDescent="0.3">
      <c r="A107" s="1" t="s">
        <v>116</v>
      </c>
      <c r="C107" s="33">
        <v>0</v>
      </c>
      <c r="E107" s="14">
        <v>0</v>
      </c>
      <c r="F107" s="71">
        <f t="shared" si="2"/>
        <v>0</v>
      </c>
    </row>
    <row r="108" spans="1:7" x14ac:dyDescent="0.3">
      <c r="A108" s="1" t="s">
        <v>117</v>
      </c>
      <c r="C108" s="33">
        <v>0</v>
      </c>
      <c r="E108" s="14">
        <v>0</v>
      </c>
      <c r="F108" s="71">
        <f t="shared" ref="F108" si="3">C108*E108</f>
        <v>0</v>
      </c>
    </row>
    <row r="109" spans="1:7" x14ac:dyDescent="0.3">
      <c r="A109" s="1"/>
      <c r="F109" s="23"/>
    </row>
    <row r="110" spans="1:7" ht="16.8" x14ac:dyDescent="0.3">
      <c r="A110" s="1" t="s">
        <v>67</v>
      </c>
      <c r="C110" s="1" t="s">
        <v>119</v>
      </c>
      <c r="E110" s="1" t="s">
        <v>118</v>
      </c>
      <c r="F110" s="1" t="s">
        <v>101</v>
      </c>
    </row>
    <row r="111" spans="1:7" x14ac:dyDescent="0.3">
      <c r="A111" s="1" t="s">
        <v>120</v>
      </c>
      <c r="C111" s="60">
        <v>0</v>
      </c>
      <c r="D111" s="60"/>
      <c r="E111" s="70">
        <v>0</v>
      </c>
      <c r="F111" s="28">
        <f t="shared" ref="F111" si="4">C111*E111</f>
        <v>0</v>
      </c>
    </row>
    <row r="112" spans="1:7" ht="15" thickBot="1" x14ac:dyDescent="0.35">
      <c r="A112" s="17"/>
      <c r="B112" s="18"/>
      <c r="C112" s="18"/>
      <c r="D112" s="18"/>
      <c r="E112" s="18"/>
      <c r="F112" s="18"/>
      <c r="G112" s="18"/>
    </row>
    <row r="113" spans="1:7" x14ac:dyDescent="0.3">
      <c r="A113" s="1" t="s">
        <v>125</v>
      </c>
      <c r="F113" s="23">
        <f>SUM(F95:F108)+F111</f>
        <v>0</v>
      </c>
    </row>
    <row r="114" spans="1:7" ht="15" thickBot="1" x14ac:dyDescent="0.35">
      <c r="A114" s="20" t="s">
        <v>152</v>
      </c>
      <c r="B114" s="19"/>
      <c r="C114" s="19"/>
      <c r="D114" s="19"/>
      <c r="E114" s="19"/>
      <c r="F114" s="52">
        <f>F113/365</f>
        <v>0</v>
      </c>
      <c r="G114" s="19"/>
    </row>
    <row r="115" spans="1:7" ht="15" thickTop="1" x14ac:dyDescent="0.3"/>
    <row r="117" spans="1:7" x14ac:dyDescent="0.3">
      <c r="A117" s="16" t="s">
        <v>126</v>
      </c>
    </row>
    <row r="118" spans="1:7" x14ac:dyDescent="0.3">
      <c r="A118" s="1" t="s">
        <v>127</v>
      </c>
    </row>
    <row r="119" spans="1:7" x14ac:dyDescent="0.3">
      <c r="A119" s="1" t="s">
        <v>128</v>
      </c>
    </row>
    <row r="120" spans="1:7" ht="34.5" customHeight="1" x14ac:dyDescent="0.3">
      <c r="A120" s="55" t="s">
        <v>176</v>
      </c>
      <c r="B120" s="55"/>
      <c r="C120" s="55"/>
      <c r="D120" s="55"/>
      <c r="E120" s="55"/>
      <c r="F120" s="69" t="s">
        <v>173</v>
      </c>
    </row>
    <row r="121" spans="1:7" x14ac:dyDescent="0.3">
      <c r="A121" s="1" t="s">
        <v>153</v>
      </c>
    </row>
    <row r="122" spans="1:7" x14ac:dyDescent="0.3">
      <c r="A122" s="1" t="s">
        <v>172</v>
      </c>
      <c r="B122" s="64"/>
      <c r="C122" s="64"/>
      <c r="D122" s="64"/>
      <c r="E122" s="64"/>
      <c r="F122" s="29" t="s">
        <v>171</v>
      </c>
    </row>
    <row r="124" spans="1:7" x14ac:dyDescent="0.3">
      <c r="A124" s="16" t="s">
        <v>137</v>
      </c>
    </row>
  </sheetData>
  <mergeCells count="4">
    <mergeCell ref="A120:E120"/>
    <mergeCell ref="C111:D111"/>
    <mergeCell ref="B11:D11"/>
    <mergeCell ref="B12:D12"/>
  </mergeCells>
  <conditionalFormatting sqref="D17:D34">
    <cfRule type="cellIs" dxfId="1" priority="2" operator="greaterThan">
      <formula>1</formula>
    </cfRule>
  </conditionalFormatting>
  <pageMargins left="0.7" right="0.7" top="0.75" bottom="0.75" header="0.3" footer="0.3"/>
  <pageSetup paperSize="9" scale="6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72076-4854-49C4-B524-D4E05C2D8027}">
  <dimension ref="A1:G124"/>
  <sheetViews>
    <sheetView topLeftCell="A89" zoomScale="150" zoomScaleNormal="150" workbookViewId="0">
      <selection activeCell="F95" sqref="F95:F106"/>
    </sheetView>
  </sheetViews>
  <sheetFormatPr baseColWidth="10" defaultColWidth="8.88671875" defaultRowHeight="14.4" x14ac:dyDescent="0.3"/>
  <cols>
    <col min="1" max="1" width="25.33203125" customWidth="1"/>
    <col min="2" max="2" width="21.88671875" customWidth="1"/>
    <col min="3" max="3" width="10.33203125" customWidth="1"/>
    <col min="4" max="4" width="27.33203125" customWidth="1"/>
    <col min="5" max="5" width="16.88671875" bestFit="1" customWidth="1"/>
    <col min="6" max="6" width="17.5546875" bestFit="1" customWidth="1"/>
    <col min="7" max="7" width="8.88671875" customWidth="1"/>
  </cols>
  <sheetData>
    <row r="1" spans="1:7" x14ac:dyDescent="0.3">
      <c r="A1" s="1"/>
    </row>
    <row r="2" spans="1:7" x14ac:dyDescent="0.3">
      <c r="A2" s="1"/>
    </row>
    <row r="3" spans="1:7" x14ac:dyDescent="0.3">
      <c r="A3" s="1"/>
    </row>
    <row r="4" spans="1:7" x14ac:dyDescent="0.3">
      <c r="A4" s="1"/>
    </row>
    <row r="5" spans="1:7" x14ac:dyDescent="0.3">
      <c r="A5" s="1"/>
    </row>
    <row r="6" spans="1:7" x14ac:dyDescent="0.3">
      <c r="A6" s="2" t="s">
        <v>1</v>
      </c>
    </row>
    <row r="7" spans="1:7" x14ac:dyDescent="0.3">
      <c r="A7" s="1"/>
      <c r="B7" s="1"/>
      <c r="C7" s="1"/>
      <c r="D7" s="1"/>
    </row>
    <row r="8" spans="1:7" x14ac:dyDescent="0.3">
      <c r="A8" s="3" t="s">
        <v>154</v>
      </c>
      <c r="B8" s="1"/>
      <c r="C8" s="1"/>
      <c r="D8" s="1"/>
    </row>
    <row r="9" spans="1:7" x14ac:dyDescent="0.3">
      <c r="A9" s="3"/>
      <c r="B9" s="1"/>
      <c r="C9" s="1"/>
      <c r="D9" s="1"/>
    </row>
    <row r="10" spans="1:7" x14ac:dyDescent="0.3">
      <c r="A10" s="15" t="s">
        <v>51</v>
      </c>
      <c r="B10" s="15"/>
      <c r="C10" s="15"/>
      <c r="D10" s="15"/>
    </row>
    <row r="11" spans="1:7" x14ac:dyDescent="0.3">
      <c r="A11" s="1" t="s">
        <v>54</v>
      </c>
      <c r="B11" s="61"/>
      <c r="C11" s="61"/>
      <c r="D11" s="61"/>
      <c r="E11" s="1"/>
      <c r="F11" s="1"/>
      <c r="G11" s="1"/>
    </row>
    <row r="12" spans="1:7" x14ac:dyDescent="0.3">
      <c r="A12" s="1" t="s">
        <v>53</v>
      </c>
      <c r="B12" s="62"/>
      <c r="C12" s="62"/>
      <c r="D12" s="62"/>
      <c r="E12" s="1"/>
      <c r="F12" s="1"/>
      <c r="G12" s="1"/>
    </row>
    <row r="13" spans="1:7" x14ac:dyDescent="0.3">
      <c r="A13" s="1"/>
    </row>
    <row r="14" spans="1:7" ht="15" thickBot="1" x14ac:dyDescent="0.35">
      <c r="A14" s="20" t="s">
        <v>52</v>
      </c>
      <c r="B14" s="19"/>
      <c r="C14" s="19"/>
      <c r="D14" s="19"/>
      <c r="E14" s="19"/>
      <c r="F14" s="19"/>
      <c r="G14" s="19"/>
    </row>
    <row r="15" spans="1:7" ht="15.6" thickTop="1" thickBot="1" x14ac:dyDescent="0.35">
      <c r="A15" s="21" t="s">
        <v>65</v>
      </c>
      <c r="B15" s="22"/>
      <c r="C15" s="22"/>
      <c r="D15" s="22"/>
      <c r="E15" s="22"/>
      <c r="F15" s="22"/>
      <c r="G15" s="22"/>
    </row>
    <row r="16" spans="1:7" ht="30" customHeight="1" x14ac:dyDescent="0.3">
      <c r="A16" s="1" t="s">
        <v>66</v>
      </c>
      <c r="B16" s="1" t="s">
        <v>63</v>
      </c>
      <c r="C16" s="1" t="s">
        <v>55</v>
      </c>
      <c r="D16" s="1" t="s">
        <v>56</v>
      </c>
      <c r="E16" s="1" t="s">
        <v>57</v>
      </c>
      <c r="F16" s="13" t="s">
        <v>58</v>
      </c>
    </row>
    <row r="17" spans="1:6" x14ac:dyDescent="0.3">
      <c r="A17" s="1" t="s">
        <v>59</v>
      </c>
      <c r="B17" s="1"/>
      <c r="C17" s="1"/>
      <c r="D17" s="1"/>
      <c r="E17" s="23"/>
      <c r="F17" s="23">
        <f>D17*E17</f>
        <v>0</v>
      </c>
    </row>
    <row r="18" spans="1:6" x14ac:dyDescent="0.3">
      <c r="A18" s="1" t="s">
        <v>62</v>
      </c>
      <c r="B18" s="1"/>
      <c r="C18" s="1"/>
      <c r="D18" s="1"/>
      <c r="E18" s="23"/>
      <c r="F18" s="23">
        <f t="shared" ref="F18:F34" si="0">D18*E18</f>
        <v>0</v>
      </c>
    </row>
    <row r="19" spans="1:6" x14ac:dyDescent="0.3">
      <c r="A19" s="1" t="s">
        <v>121</v>
      </c>
      <c r="B19" s="1"/>
      <c r="C19" s="1"/>
      <c r="D19" s="1"/>
      <c r="E19" s="23"/>
      <c r="F19" s="23">
        <f t="shared" si="0"/>
        <v>0</v>
      </c>
    </row>
    <row r="20" spans="1:6" x14ac:dyDescent="0.3">
      <c r="A20" s="1" t="s">
        <v>122</v>
      </c>
      <c r="B20" s="1"/>
      <c r="C20" s="1"/>
      <c r="D20" s="1"/>
      <c r="E20" s="23"/>
      <c r="F20" s="23">
        <f t="shared" si="0"/>
        <v>0</v>
      </c>
    </row>
    <row r="21" spans="1:6" x14ac:dyDescent="0.3">
      <c r="A21" s="1" t="s">
        <v>122</v>
      </c>
      <c r="B21" s="1"/>
      <c r="C21" s="1"/>
      <c r="D21" s="1"/>
      <c r="E21" s="23"/>
      <c r="F21" s="23">
        <f t="shared" si="0"/>
        <v>0</v>
      </c>
    </row>
    <row r="22" spans="1:6" x14ac:dyDescent="0.3">
      <c r="A22" s="1" t="s">
        <v>124</v>
      </c>
      <c r="B22" s="1"/>
      <c r="C22" s="1"/>
      <c r="D22" s="1"/>
      <c r="E22" s="23"/>
      <c r="F22" s="23">
        <f t="shared" si="0"/>
        <v>0</v>
      </c>
    </row>
    <row r="23" spans="1:6" x14ac:dyDescent="0.3">
      <c r="A23" s="1" t="s">
        <v>124</v>
      </c>
      <c r="B23" s="1"/>
      <c r="C23" s="1"/>
      <c r="D23" s="1"/>
      <c r="E23" s="23"/>
      <c r="F23" s="23">
        <f t="shared" si="0"/>
        <v>0</v>
      </c>
    </row>
    <row r="24" spans="1:6" x14ac:dyDescent="0.3">
      <c r="A24" s="1" t="s">
        <v>124</v>
      </c>
      <c r="B24" s="1"/>
      <c r="C24" s="1"/>
      <c r="D24" s="1"/>
      <c r="E24" s="23"/>
      <c r="F24" s="23">
        <f t="shared" si="0"/>
        <v>0</v>
      </c>
    </row>
    <row r="25" spans="1:6" x14ac:dyDescent="0.3">
      <c r="A25" s="1" t="s">
        <v>124</v>
      </c>
      <c r="B25" s="1"/>
      <c r="C25" s="1"/>
      <c r="D25" s="1"/>
      <c r="E25" s="23"/>
      <c r="F25" s="23">
        <f t="shared" si="0"/>
        <v>0</v>
      </c>
    </row>
    <row r="26" spans="1:6" x14ac:dyDescent="0.3">
      <c r="A26" s="1" t="s">
        <v>124</v>
      </c>
      <c r="B26" s="1"/>
      <c r="C26" s="1"/>
      <c r="D26" s="1"/>
      <c r="E26" s="23"/>
      <c r="F26" s="23">
        <f t="shared" si="0"/>
        <v>0</v>
      </c>
    </row>
    <row r="27" spans="1:6" x14ac:dyDescent="0.3">
      <c r="A27" s="1" t="s">
        <v>124</v>
      </c>
      <c r="B27" s="1"/>
      <c r="C27" s="1"/>
      <c r="D27" s="1"/>
      <c r="E27" s="23"/>
      <c r="F27" s="23">
        <f t="shared" si="0"/>
        <v>0</v>
      </c>
    </row>
    <row r="28" spans="1:6" x14ac:dyDescent="0.3">
      <c r="A28" s="1" t="s">
        <v>124</v>
      </c>
      <c r="B28" s="1"/>
      <c r="C28" s="1"/>
      <c r="D28" s="1"/>
      <c r="E28" s="23"/>
      <c r="F28" s="23">
        <f t="shared" si="0"/>
        <v>0</v>
      </c>
    </row>
    <row r="29" spans="1:6" x14ac:dyDescent="0.3">
      <c r="A29" s="1" t="s">
        <v>124</v>
      </c>
      <c r="B29" s="1"/>
      <c r="C29" s="1"/>
      <c r="D29" s="1"/>
      <c r="E29" s="23"/>
      <c r="F29" s="23">
        <f t="shared" si="0"/>
        <v>0</v>
      </c>
    </row>
    <row r="30" spans="1:6" x14ac:dyDescent="0.3">
      <c r="A30" s="1" t="s">
        <v>124</v>
      </c>
      <c r="B30" s="1"/>
      <c r="C30" s="1"/>
      <c r="D30" s="1"/>
      <c r="E30" s="23"/>
      <c r="F30" s="23">
        <f t="shared" si="0"/>
        <v>0</v>
      </c>
    </row>
    <row r="31" spans="1:6" x14ac:dyDescent="0.3">
      <c r="A31" s="1" t="s">
        <v>123</v>
      </c>
      <c r="B31" s="1"/>
      <c r="C31" s="1"/>
      <c r="D31" s="1"/>
      <c r="E31" s="23"/>
      <c r="F31" s="23">
        <f t="shared" si="0"/>
        <v>0</v>
      </c>
    </row>
    <row r="32" spans="1:6" x14ac:dyDescent="0.3">
      <c r="A32" s="1" t="s">
        <v>60</v>
      </c>
      <c r="B32" s="1"/>
      <c r="C32" s="1"/>
      <c r="D32" s="1"/>
      <c r="E32" s="23"/>
      <c r="F32" s="23">
        <f t="shared" si="0"/>
        <v>0</v>
      </c>
    </row>
    <row r="33" spans="1:7" x14ac:dyDescent="0.3">
      <c r="A33" s="1" t="s">
        <v>60</v>
      </c>
      <c r="B33" s="1"/>
      <c r="C33" s="1"/>
      <c r="D33" s="1"/>
      <c r="E33" s="23"/>
      <c r="F33" s="23">
        <f t="shared" si="0"/>
        <v>0</v>
      </c>
    </row>
    <row r="34" spans="1:7" x14ac:dyDescent="0.3">
      <c r="A34" s="1" t="s">
        <v>60</v>
      </c>
      <c r="B34" s="1"/>
      <c r="C34" s="1"/>
      <c r="D34" s="1"/>
      <c r="E34" s="23"/>
      <c r="F34" s="23">
        <f t="shared" si="0"/>
        <v>0</v>
      </c>
    </row>
    <row r="35" spans="1:7" x14ac:dyDescent="0.3">
      <c r="C35" s="1"/>
      <c r="D35" s="1"/>
      <c r="E35" s="1"/>
      <c r="F35" s="1"/>
    </row>
    <row r="36" spans="1:7" x14ac:dyDescent="0.3">
      <c r="A36" s="16" t="s">
        <v>61</v>
      </c>
      <c r="C36" s="1"/>
      <c r="D36" s="1"/>
      <c r="E36" s="1"/>
      <c r="F36" s="24">
        <f>SUM(F17:F34)</f>
        <v>0</v>
      </c>
    </row>
    <row r="37" spans="1:7" ht="15" thickBot="1" x14ac:dyDescent="0.35">
      <c r="A37" s="18"/>
      <c r="B37" s="18"/>
      <c r="C37" s="18"/>
      <c r="D37" s="18"/>
      <c r="E37" s="18"/>
      <c r="F37" s="18"/>
      <c r="G37" s="18"/>
    </row>
    <row r="38" spans="1:7" ht="15" thickBot="1" x14ac:dyDescent="0.35">
      <c r="A38" s="17" t="s">
        <v>64</v>
      </c>
      <c r="B38" s="18"/>
      <c r="C38" s="18"/>
      <c r="D38" s="18"/>
      <c r="E38" s="18"/>
      <c r="F38" s="18"/>
      <c r="G38" s="18"/>
    </row>
    <row r="39" spans="1:7" x14ac:dyDescent="0.3">
      <c r="A39" s="1" t="s">
        <v>67</v>
      </c>
      <c r="F39" s="13" t="s">
        <v>58</v>
      </c>
    </row>
    <row r="40" spans="1:7" x14ac:dyDescent="0.3">
      <c r="A40" s="1" t="s">
        <v>68</v>
      </c>
      <c r="F40" s="23">
        <v>0</v>
      </c>
    </row>
    <row r="41" spans="1:7" x14ac:dyDescent="0.3">
      <c r="A41" s="1" t="s">
        <v>69</v>
      </c>
      <c r="F41" s="23">
        <v>0</v>
      </c>
    </row>
    <row r="42" spans="1:7" x14ac:dyDescent="0.3">
      <c r="A42" s="1" t="s">
        <v>70</v>
      </c>
      <c r="F42" s="23">
        <v>0</v>
      </c>
    </row>
    <row r="43" spans="1:7" x14ac:dyDescent="0.3">
      <c r="A43" s="1"/>
      <c r="F43" s="23"/>
    </row>
    <row r="44" spans="1:7" x14ac:dyDescent="0.3">
      <c r="A44" s="1"/>
      <c r="F44" s="23"/>
    </row>
    <row r="46" spans="1:7" x14ac:dyDescent="0.3">
      <c r="A46" s="1" t="s">
        <v>74</v>
      </c>
      <c r="F46" s="23">
        <f>SUM(F40:F44)</f>
        <v>0</v>
      </c>
    </row>
    <row r="48" spans="1:7" x14ac:dyDescent="0.3">
      <c r="A48" s="1" t="s">
        <v>67</v>
      </c>
      <c r="F48" s="13" t="s">
        <v>58</v>
      </c>
    </row>
    <row r="49" spans="1:7" x14ac:dyDescent="0.3">
      <c r="A49" s="1" t="s">
        <v>75</v>
      </c>
      <c r="F49" s="23">
        <v>0</v>
      </c>
    </row>
    <row r="50" spans="1:7" x14ac:dyDescent="0.3">
      <c r="A50" s="1" t="s">
        <v>76</v>
      </c>
      <c r="F50" s="23">
        <v>0</v>
      </c>
    </row>
    <row r="51" spans="1:7" x14ac:dyDescent="0.3">
      <c r="A51" s="1" t="s">
        <v>77</v>
      </c>
      <c r="F51" s="23">
        <v>0</v>
      </c>
    </row>
    <row r="52" spans="1:7" x14ac:dyDescent="0.3">
      <c r="A52" s="1"/>
      <c r="F52" s="23"/>
    </row>
    <row r="54" spans="1:7" x14ac:dyDescent="0.3">
      <c r="A54" s="1" t="s">
        <v>78</v>
      </c>
      <c r="F54" s="23">
        <f>SUM(F49:F52)</f>
        <v>0</v>
      </c>
    </row>
    <row r="57" spans="1:7" x14ac:dyDescent="0.3">
      <c r="A57" s="16" t="s">
        <v>73</v>
      </c>
      <c r="F57" s="24">
        <f>F46+F54</f>
        <v>0</v>
      </c>
    </row>
    <row r="58" spans="1:7" ht="15" thickBot="1" x14ac:dyDescent="0.35">
      <c r="A58" s="18"/>
      <c r="B58" s="18"/>
      <c r="C58" s="18"/>
      <c r="D58" s="18"/>
      <c r="E58" s="18"/>
      <c r="F58" s="18"/>
      <c r="G58" s="18"/>
    </row>
    <row r="59" spans="1:7" ht="15" thickBot="1" x14ac:dyDescent="0.35">
      <c r="A59" s="17" t="s">
        <v>91</v>
      </c>
      <c r="B59" s="18"/>
      <c r="C59" s="18"/>
      <c r="D59" s="18"/>
      <c r="E59" s="18"/>
      <c r="F59" s="18"/>
      <c r="G59" s="18"/>
    </row>
    <row r="60" spans="1:7" x14ac:dyDescent="0.3">
      <c r="A60" s="1" t="s">
        <v>67</v>
      </c>
      <c r="F60" s="13" t="s">
        <v>58</v>
      </c>
    </row>
    <row r="61" spans="1:7" x14ac:dyDescent="0.3">
      <c r="A61" s="1" t="s">
        <v>79</v>
      </c>
      <c r="F61" s="23">
        <v>0</v>
      </c>
    </row>
    <row r="62" spans="1:7" x14ac:dyDescent="0.3">
      <c r="A62" s="1" t="s">
        <v>80</v>
      </c>
      <c r="F62" s="23">
        <v>0</v>
      </c>
    </row>
    <row r="63" spans="1:7" x14ac:dyDescent="0.3">
      <c r="A63" s="1" t="s">
        <v>81</v>
      </c>
      <c r="F63" s="23">
        <v>0</v>
      </c>
    </row>
    <row r="64" spans="1:7" x14ac:dyDescent="0.3">
      <c r="A64" s="1" t="s">
        <v>82</v>
      </c>
      <c r="F64" s="23">
        <v>0</v>
      </c>
    </row>
    <row r="65" spans="1:7" x14ac:dyDescent="0.3">
      <c r="A65" s="1" t="s">
        <v>83</v>
      </c>
      <c r="F65" s="23">
        <v>0</v>
      </c>
    </row>
    <row r="66" spans="1:7" x14ac:dyDescent="0.3">
      <c r="A66" s="1" t="s">
        <v>84</v>
      </c>
      <c r="F66" s="23">
        <v>0</v>
      </c>
    </row>
    <row r="67" spans="1:7" x14ac:dyDescent="0.3">
      <c r="A67" s="1" t="s">
        <v>85</v>
      </c>
      <c r="F67" s="23">
        <v>0</v>
      </c>
    </row>
    <row r="68" spans="1:7" x14ac:dyDescent="0.3">
      <c r="A68" s="1" t="s">
        <v>86</v>
      </c>
      <c r="F68" s="23">
        <v>0</v>
      </c>
    </row>
    <row r="69" spans="1:7" x14ac:dyDescent="0.3">
      <c r="A69" s="1" t="s">
        <v>87</v>
      </c>
      <c r="F69" s="23">
        <v>0</v>
      </c>
    </row>
    <row r="70" spans="1:7" x14ac:dyDescent="0.3">
      <c r="A70" s="1"/>
      <c r="F70" s="23"/>
    </row>
    <row r="71" spans="1:7" x14ac:dyDescent="0.3">
      <c r="A71" s="1"/>
      <c r="F71" s="23"/>
    </row>
    <row r="72" spans="1:7" x14ac:dyDescent="0.3">
      <c r="A72" s="1"/>
      <c r="F72" s="23"/>
    </row>
    <row r="74" spans="1:7" x14ac:dyDescent="0.3">
      <c r="A74" s="16" t="s">
        <v>92</v>
      </c>
      <c r="F74" s="24">
        <f>SUM(F61:F72)</f>
        <v>0</v>
      </c>
    </row>
    <row r="75" spans="1:7" ht="15" thickBot="1" x14ac:dyDescent="0.35">
      <c r="A75" s="18"/>
      <c r="B75" s="18"/>
      <c r="C75" s="18"/>
      <c r="D75" s="18"/>
      <c r="E75" s="18"/>
      <c r="F75" s="18"/>
      <c r="G75" s="18"/>
    </row>
    <row r="76" spans="1:7" ht="15" thickBot="1" x14ac:dyDescent="0.35">
      <c r="A76" s="17" t="s">
        <v>93</v>
      </c>
      <c r="B76" s="18"/>
      <c r="C76" s="18"/>
      <c r="D76" s="18"/>
      <c r="E76" s="18"/>
      <c r="F76" s="18"/>
      <c r="G76" s="18"/>
    </row>
    <row r="77" spans="1:7" x14ac:dyDescent="0.3">
      <c r="A77" s="1" t="s">
        <v>67</v>
      </c>
      <c r="B77" s="1"/>
      <c r="C77" s="1"/>
      <c r="D77" s="1"/>
      <c r="E77" s="1"/>
      <c r="F77" s="13" t="s">
        <v>58</v>
      </c>
    </row>
    <row r="78" spans="1:7" x14ac:dyDescent="0.3">
      <c r="A78" s="1" t="s">
        <v>94</v>
      </c>
      <c r="B78" s="1"/>
      <c r="C78" s="1"/>
      <c r="D78" s="1"/>
      <c r="E78" s="1"/>
      <c r="F78" s="23">
        <v>0</v>
      </c>
    </row>
    <row r="79" spans="1:7" x14ac:dyDescent="0.3">
      <c r="A79" s="1" t="s">
        <v>95</v>
      </c>
      <c r="B79" s="1"/>
      <c r="C79" s="1"/>
      <c r="D79" s="1"/>
      <c r="E79" s="1"/>
      <c r="F79" s="23">
        <v>0</v>
      </c>
    </row>
    <row r="80" spans="1:7" x14ac:dyDescent="0.3">
      <c r="A80" s="1" t="s">
        <v>60</v>
      </c>
      <c r="B80" s="1"/>
      <c r="C80" s="1"/>
      <c r="D80" s="1"/>
      <c r="E80" s="1"/>
      <c r="F80" s="23">
        <v>0</v>
      </c>
    </row>
    <row r="81" spans="1:7" x14ac:dyDescent="0.3">
      <c r="A81" s="1" t="s">
        <v>60</v>
      </c>
      <c r="B81" s="1"/>
      <c r="C81" s="1"/>
      <c r="D81" s="1"/>
      <c r="E81" s="1"/>
      <c r="F81" s="23">
        <v>0</v>
      </c>
    </row>
    <row r="82" spans="1:7" x14ac:dyDescent="0.3">
      <c r="A82" s="1" t="s">
        <v>60</v>
      </c>
      <c r="B82" s="1"/>
      <c r="C82" s="1"/>
      <c r="D82" s="1"/>
      <c r="E82" s="1"/>
      <c r="F82" s="23">
        <v>0</v>
      </c>
    </row>
    <row r="83" spans="1:7" x14ac:dyDescent="0.3">
      <c r="B83" s="1"/>
      <c r="C83" s="1"/>
      <c r="D83" s="1"/>
      <c r="E83" s="1"/>
    </row>
    <row r="84" spans="1:7" x14ac:dyDescent="0.3">
      <c r="A84" s="16" t="s">
        <v>96</v>
      </c>
      <c r="F84" s="24">
        <f>SUM(F78:F82)</f>
        <v>0</v>
      </c>
    </row>
    <row r="85" spans="1:7" ht="15" thickBot="1" x14ac:dyDescent="0.35">
      <c r="A85" s="26"/>
      <c r="B85" s="18"/>
      <c r="C85" s="18"/>
      <c r="D85" s="18"/>
      <c r="E85" s="18"/>
      <c r="F85" s="27"/>
      <c r="G85" s="18"/>
    </row>
    <row r="86" spans="1:7" ht="15" thickBot="1" x14ac:dyDescent="0.35">
      <c r="A86" s="17"/>
      <c r="B86" s="18"/>
      <c r="C86" s="18"/>
      <c r="D86" s="18"/>
      <c r="E86" s="18"/>
      <c r="F86" s="18"/>
      <c r="G86" s="18"/>
    </row>
    <row r="87" spans="1:7" x14ac:dyDescent="0.3">
      <c r="A87" s="1"/>
      <c r="F87" s="13"/>
    </row>
    <row r="88" spans="1:7" x14ac:dyDescent="0.3">
      <c r="A88" s="1"/>
      <c r="F88" s="51"/>
    </row>
    <row r="89" spans="1:7" ht="15" thickBot="1" x14ac:dyDescent="0.35">
      <c r="A89" s="18"/>
      <c r="B89" s="18"/>
      <c r="C89" s="18"/>
      <c r="D89" s="18"/>
      <c r="E89" s="18"/>
      <c r="F89" s="18"/>
      <c r="G89" s="18"/>
    </row>
    <row r="90" spans="1:7" x14ac:dyDescent="0.3">
      <c r="A90" s="1" t="s">
        <v>97</v>
      </c>
      <c r="F90" s="23">
        <f>F36+F57+F74+F84</f>
        <v>0</v>
      </c>
    </row>
    <row r="91" spans="1:7" ht="15" thickBot="1" x14ac:dyDescent="0.35">
      <c r="A91" s="20" t="s">
        <v>151</v>
      </c>
      <c r="B91" s="19"/>
      <c r="C91" s="19"/>
      <c r="D91" s="19"/>
      <c r="E91" s="19"/>
      <c r="F91" s="25">
        <f>F90/365</f>
        <v>0</v>
      </c>
      <c r="G91" s="19"/>
    </row>
    <row r="92" spans="1:7" ht="15" thickTop="1" x14ac:dyDescent="0.3"/>
    <row r="93" spans="1:7" ht="15" thickBot="1" x14ac:dyDescent="0.35">
      <c r="A93" s="20" t="s">
        <v>100</v>
      </c>
      <c r="B93" s="19"/>
      <c r="C93" s="19"/>
      <c r="D93" s="19"/>
      <c r="E93" s="19"/>
      <c r="F93" s="19"/>
      <c r="G93" s="19"/>
    </row>
    <row r="94" spans="1:7" ht="17.399999999999999" thickTop="1" x14ac:dyDescent="0.3">
      <c r="A94" s="1" t="s">
        <v>67</v>
      </c>
      <c r="B94" s="1"/>
      <c r="C94" s="1" t="s">
        <v>113</v>
      </c>
      <c r="D94" s="1"/>
      <c r="E94" s="1" t="s">
        <v>115</v>
      </c>
      <c r="F94" s="1" t="s">
        <v>101</v>
      </c>
    </row>
    <row r="95" spans="1:7" x14ac:dyDescent="0.3">
      <c r="A95" s="1" t="s">
        <v>102</v>
      </c>
      <c r="C95" s="33">
        <v>0</v>
      </c>
      <c r="E95" s="14">
        <v>0</v>
      </c>
      <c r="F95" s="71">
        <f>C95*E95</f>
        <v>0</v>
      </c>
    </row>
    <row r="96" spans="1:7" x14ac:dyDescent="0.3">
      <c r="A96" s="1" t="s">
        <v>103</v>
      </c>
      <c r="C96" s="33">
        <v>0</v>
      </c>
      <c r="E96" s="14">
        <v>0</v>
      </c>
      <c r="F96" s="71">
        <f t="shared" ref="F96:F106" si="1">C96*E96</f>
        <v>0</v>
      </c>
    </row>
    <row r="97" spans="1:7" x14ac:dyDescent="0.3">
      <c r="A97" s="1" t="s">
        <v>104</v>
      </c>
      <c r="C97" s="33">
        <v>0</v>
      </c>
      <c r="E97" s="14">
        <v>0</v>
      </c>
      <c r="F97" s="71">
        <f t="shared" si="1"/>
        <v>0</v>
      </c>
    </row>
    <row r="98" spans="1:7" x14ac:dyDescent="0.3">
      <c r="A98" s="1" t="s">
        <v>105</v>
      </c>
      <c r="C98" s="33">
        <v>0</v>
      </c>
      <c r="E98" s="14">
        <v>0</v>
      </c>
      <c r="F98" s="71">
        <f t="shared" si="1"/>
        <v>0</v>
      </c>
    </row>
    <row r="99" spans="1:7" x14ac:dyDescent="0.3">
      <c r="A99" s="1" t="s">
        <v>114</v>
      </c>
      <c r="C99" s="33">
        <v>0</v>
      </c>
      <c r="E99" s="14">
        <v>0</v>
      </c>
      <c r="F99" s="71">
        <f t="shared" si="1"/>
        <v>0</v>
      </c>
    </row>
    <row r="100" spans="1:7" x14ac:dyDescent="0.3">
      <c r="A100" s="1" t="s">
        <v>106</v>
      </c>
      <c r="C100" s="33">
        <v>0</v>
      </c>
      <c r="E100" s="14">
        <v>0</v>
      </c>
      <c r="F100" s="71">
        <f t="shared" si="1"/>
        <v>0</v>
      </c>
    </row>
    <row r="101" spans="1:7" x14ac:dyDescent="0.3">
      <c r="A101" s="1" t="s">
        <v>107</v>
      </c>
      <c r="C101" s="33">
        <v>0</v>
      </c>
      <c r="E101" s="14">
        <v>0</v>
      </c>
      <c r="F101" s="71">
        <f t="shared" si="1"/>
        <v>0</v>
      </c>
    </row>
    <row r="102" spans="1:7" x14ac:dyDescent="0.3">
      <c r="A102" s="1" t="s">
        <v>108</v>
      </c>
      <c r="C102" s="33">
        <v>0</v>
      </c>
      <c r="E102" s="14">
        <v>0</v>
      </c>
      <c r="F102" s="71">
        <f t="shared" si="1"/>
        <v>0</v>
      </c>
    </row>
    <row r="103" spans="1:7" x14ac:dyDescent="0.3">
      <c r="A103" s="1" t="s">
        <v>109</v>
      </c>
      <c r="C103" s="33">
        <v>0</v>
      </c>
      <c r="E103" s="14">
        <v>0</v>
      </c>
      <c r="F103" s="71">
        <f t="shared" si="1"/>
        <v>0</v>
      </c>
    </row>
    <row r="104" spans="1:7" x14ac:dyDescent="0.3">
      <c r="A104" s="1" t="s">
        <v>110</v>
      </c>
      <c r="C104" s="33">
        <v>0</v>
      </c>
      <c r="E104" s="14">
        <v>0</v>
      </c>
      <c r="F104" s="71">
        <f t="shared" si="1"/>
        <v>0</v>
      </c>
    </row>
    <row r="105" spans="1:7" x14ac:dyDescent="0.3">
      <c r="A105" s="1" t="s">
        <v>111</v>
      </c>
      <c r="C105" s="33">
        <v>0</v>
      </c>
      <c r="E105" s="14">
        <v>0</v>
      </c>
      <c r="F105" s="71">
        <f t="shared" si="1"/>
        <v>0</v>
      </c>
    </row>
    <row r="106" spans="1:7" x14ac:dyDescent="0.3">
      <c r="A106" s="1" t="s">
        <v>112</v>
      </c>
      <c r="C106" s="33">
        <v>0</v>
      </c>
      <c r="E106" s="14">
        <v>0</v>
      </c>
      <c r="F106" s="71">
        <f t="shared" si="1"/>
        <v>0</v>
      </c>
    </row>
    <row r="107" spans="1:7" x14ac:dyDescent="0.3">
      <c r="A107" s="1"/>
      <c r="C107" s="33"/>
      <c r="E107" s="14"/>
      <c r="F107" s="28"/>
    </row>
    <row r="108" spans="1:7" x14ac:dyDescent="0.3">
      <c r="A108" s="1"/>
      <c r="C108" s="33"/>
      <c r="E108" s="14"/>
      <c r="F108" s="28"/>
    </row>
    <row r="109" spans="1:7" x14ac:dyDescent="0.3">
      <c r="A109" s="1"/>
      <c r="F109" s="23"/>
    </row>
    <row r="110" spans="1:7" x14ac:dyDescent="0.3">
      <c r="A110" s="1"/>
      <c r="C110" s="1"/>
      <c r="E110" s="1"/>
      <c r="F110" s="1"/>
    </row>
    <row r="111" spans="1:7" x14ac:dyDescent="0.3">
      <c r="A111" s="1"/>
      <c r="C111" s="60"/>
      <c r="D111" s="60"/>
      <c r="E111" s="50"/>
      <c r="F111" s="28"/>
    </row>
    <row r="112" spans="1:7" ht="15" thickBot="1" x14ac:dyDescent="0.35">
      <c r="A112" s="17"/>
      <c r="B112" s="18"/>
      <c r="C112" s="18"/>
      <c r="D112" s="18"/>
      <c r="E112" s="18"/>
      <c r="F112" s="18"/>
      <c r="G112" s="18"/>
    </row>
    <row r="113" spans="1:7" x14ac:dyDescent="0.3">
      <c r="A113" s="1" t="s">
        <v>125</v>
      </c>
      <c r="F113" s="23">
        <f>SUM(F95:F108)+F111</f>
        <v>0</v>
      </c>
    </row>
    <row r="114" spans="1:7" ht="15" thickBot="1" x14ac:dyDescent="0.35">
      <c r="A114" s="20" t="s">
        <v>152</v>
      </c>
      <c r="B114" s="19"/>
      <c r="C114" s="19"/>
      <c r="D114" s="19"/>
      <c r="E114" s="19"/>
      <c r="F114" s="52">
        <f>F113/365</f>
        <v>0</v>
      </c>
      <c r="G114" s="19"/>
    </row>
    <row r="115" spans="1:7" ht="15" thickTop="1" x14ac:dyDescent="0.3"/>
    <row r="117" spans="1:7" x14ac:dyDescent="0.3">
      <c r="A117" s="16" t="s">
        <v>126</v>
      </c>
    </row>
    <row r="118" spans="1:7" x14ac:dyDescent="0.3">
      <c r="A118" s="1" t="s">
        <v>127</v>
      </c>
    </row>
    <row r="119" spans="1:7" x14ac:dyDescent="0.3">
      <c r="A119" s="1" t="s">
        <v>128</v>
      </c>
    </row>
    <row r="120" spans="1:7" ht="34.5" customHeight="1" x14ac:dyDescent="0.3">
      <c r="A120" s="55" t="s">
        <v>175</v>
      </c>
      <c r="B120" s="55"/>
      <c r="C120" s="55"/>
      <c r="D120" s="55"/>
      <c r="E120" s="55"/>
      <c r="F120" s="30" t="s">
        <v>174</v>
      </c>
    </row>
    <row r="121" spans="1:7" x14ac:dyDescent="0.3">
      <c r="A121" s="1" t="s">
        <v>153</v>
      </c>
    </row>
    <row r="122" spans="1:7" x14ac:dyDescent="0.3">
      <c r="A122" s="1"/>
      <c r="F122" s="29"/>
    </row>
    <row r="124" spans="1:7" x14ac:dyDescent="0.3">
      <c r="A124" s="16" t="s">
        <v>137</v>
      </c>
    </row>
  </sheetData>
  <mergeCells count="4">
    <mergeCell ref="B11:D11"/>
    <mergeCell ref="B12:D12"/>
    <mergeCell ref="C111:D111"/>
    <mergeCell ref="A120:E120"/>
  </mergeCells>
  <conditionalFormatting sqref="D17:D34">
    <cfRule type="cellIs" dxfId="0" priority="1" operator="greaterThan">
      <formula>1</formula>
    </cfRule>
  </conditionalFormatting>
  <pageMargins left="0.7" right="0.7" top="0.75" bottom="0.75" header="0.3" footer="0.3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Global</vt:lpstr>
      <vt:lpstr>saneja 1</vt:lpstr>
      <vt:lpstr>saneja 2</vt:lpstr>
      <vt:lpstr>Regen</vt:lpstr>
      <vt:lpstr>Global!_Toc107822342</vt:lpstr>
      <vt:lpstr>Regen!_Toc107822342</vt:lpstr>
      <vt:lpstr>'saneja 1'!_Toc107822342</vt:lpstr>
      <vt:lpstr>'saneja 2'!_Toc107822342</vt:lpstr>
    </vt:vector>
  </TitlesOfParts>
  <Company>CCB Serveis Mediambientals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López Martínez</dc:creator>
  <cp:lastModifiedBy>Informatica Informatica</cp:lastModifiedBy>
  <dcterms:created xsi:type="dcterms:W3CDTF">2026-05-07T10:05:54Z</dcterms:created>
  <dcterms:modified xsi:type="dcterms:W3CDTF">2026-06-10T10:31:27Z</dcterms:modified>
</cp:coreProperties>
</file>