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254" documentId="13_ncr:1_{8985E0DF-70DD-456F-B9F3-DFE4ECC5A757}" xr6:coauthVersionLast="47" xr6:coauthVersionMax="47" xr10:uidLastSave="{0626F68B-5727-41AF-8D2E-7C79A5587685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E5" i="1"/>
  <c r="E11" i="1"/>
  <c r="E12" i="1"/>
  <c r="E13" i="1"/>
  <c r="E14" i="1"/>
  <c r="E15" i="1"/>
  <c r="E16" i="1"/>
  <c r="E6" i="1"/>
  <c r="E7" i="1"/>
  <c r="E8" i="1"/>
  <c r="E9" i="1"/>
  <c r="K9" i="1"/>
  <c r="D9" i="1"/>
  <c r="K8" i="1"/>
  <c r="K6" i="1"/>
  <c r="K5" i="1"/>
</calcChain>
</file>

<file path=xl/sharedStrings.xml><?xml version="1.0" encoding="utf-8"?>
<sst xmlns="http://schemas.openxmlformats.org/spreadsheetml/2006/main" count="64" uniqueCount="53">
  <si>
    <t>Hores setmanals</t>
  </si>
  <si>
    <t>Hores mensuals</t>
  </si>
  <si>
    <t>Hores anuals</t>
  </si>
  <si>
    <t xml:space="preserve">% jornada dedicada en el present contracte </t>
  </si>
  <si>
    <t>Ensenyament musical</t>
  </si>
  <si>
    <t>hores de l'ensenyament</t>
  </si>
  <si>
    <t>Data d'antiguitat</t>
  </si>
  <si>
    <t>Venciment del contracte</t>
  </si>
  <si>
    <t>Salari brut mensual</t>
  </si>
  <si>
    <t>Salari brut anual</t>
  </si>
  <si>
    <t>SS a càrrec de l'empresa anual</t>
  </si>
  <si>
    <t>Titulació</t>
  </si>
  <si>
    <t>***5561**</t>
  </si>
  <si>
    <t>guitarra i baix</t>
  </si>
  <si>
    <t>guitarra clàssica: 2,25h/set -  guitarra electrica: 0,75h/set</t>
  </si>
  <si>
    <t>superior</t>
  </si>
  <si>
    <t>***6121**</t>
  </si>
  <si>
    <t>bateria</t>
  </si>
  <si>
    <t>bateria: 2h/set -</t>
  </si>
  <si>
    <t>***7573**</t>
  </si>
  <si>
    <t>violi, llenguatge individual i coral</t>
  </si>
  <si>
    <t>violí: 3h/set -  llenguatge: 0,5h/set - coral:0,5h/set</t>
  </si>
  <si>
    <t>professional</t>
  </si>
  <si>
    <t>***5039**</t>
  </si>
  <si>
    <t>bateria: 5,25</t>
  </si>
  <si>
    <t>***4000**</t>
  </si>
  <si>
    <t>piano i cap d'estudis</t>
  </si>
  <si>
    <t>piano: 12,5h/set ; cap d'estudis 2h/set</t>
  </si>
  <si>
    <t>llenguatges i conjunt instrumental i combo</t>
  </si>
  <si>
    <t>llenguatge:5,75h/set. - conjunt instrumental: 0,5h/set, - combo: 1h/set</t>
  </si>
  <si>
    <t>***5856**</t>
  </si>
  <si>
    <t>piano, cant i llenguatge</t>
  </si>
  <si>
    <t>piano: 1h/set - coral: 0,5h/set   - llenguatge: 1,75h/set</t>
  </si>
  <si>
    <t>***5604**</t>
  </si>
  <si>
    <t>cant, sensibilització, llenguatge, conjunt instrumental</t>
  </si>
  <si>
    <t>cant: 2h/set  - sensibilització: 1h/set. - llenguatge: 3,75h/set  - coral: 0,5h/set - conjunt instrumental: 0,5h/set. - acollida:0,5h/set</t>
  </si>
  <si>
    <t>***3352**</t>
  </si>
  <si>
    <t>cant, piano</t>
  </si>
  <si>
    <t>cant: 3h/set  -  piano: 3,25h/set</t>
  </si>
  <si>
    <t>***3191**</t>
  </si>
  <si>
    <t>guitarra</t>
  </si>
  <si>
    <t>guitarra: 4,25h/set</t>
  </si>
  <si>
    <t>***2456** - CONTRACTE FIX</t>
  </si>
  <si>
    <t>Gestió</t>
  </si>
  <si>
    <t>-</t>
  </si>
  <si>
    <t>***5657** - CONTRACTE FIX</t>
  </si>
  <si>
    <t>grau universitari</t>
  </si>
  <si>
    <t xml:space="preserve">Conveni col·lectiu </t>
  </si>
  <si>
    <t>Centros de Enseñanza de peluquería y Estética, de Enseñanzas Musicales y de Artes Aplicadas y Oficios Artísticos (99009675011995)</t>
  </si>
  <si>
    <t>Categoria</t>
  </si>
  <si>
    <t>Professor, grup 3 en Seg. Social</t>
  </si>
  <si>
    <t>Tipus de contracte</t>
  </si>
  <si>
    <t>Fix discontinu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</si>
</sst>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4">
    <font>
      <sz val="11"/>
      <color theme="1"/>
      <name val="Calibri"/>
      <family val="2"/>
      <scheme val="minor"/>
    </font>
    <font>
      <sz val="11"/>
      <color theme="1"/>
      <name val="Arial"/>
    </font>
    <font>
      <sz val="11"/>
      <color rgb="FFFF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0"/>
  <sheetViews>
    <sheetView tabSelected="1" topLeftCell="A6" workbookViewId="0">
      <pane xSplit="1" topLeftCell="B3" activePane="topRight" state="frozen"/>
      <selection pane="topRight" activeCell="A17" sqref="A17"/>
    </sheetView>
  </sheetViews>
  <sheetFormatPr defaultColWidth="9.140625" defaultRowHeight="18.75" customHeight="1"/>
  <cols>
    <col min="1" max="1" width="26.28515625" style="2" bestFit="1" customWidth="1"/>
    <col min="2" max="2" width="11.28515625" style="1" customWidth="1"/>
    <col min="3" max="3" width="10.140625" style="1" customWidth="1"/>
    <col min="4" max="4" width="10.85546875" style="1" customWidth="1"/>
    <col min="5" max="5" width="18.7109375" style="1" customWidth="1"/>
    <col min="6" max="6" width="29.42578125" style="1" customWidth="1"/>
    <col min="7" max="7" width="35.5703125" style="1" customWidth="1"/>
    <col min="8" max="8" width="12.5703125" style="1" customWidth="1"/>
    <col min="9" max="9" width="14.28515625" style="1" customWidth="1"/>
    <col min="10" max="10" width="11.7109375" style="1" customWidth="1"/>
    <col min="11" max="11" width="11.85546875" style="1" customWidth="1"/>
    <col min="12" max="12" width="14.28515625" style="1" customWidth="1"/>
    <col min="13" max="13" width="16.5703125" style="1" bestFit="1" customWidth="1"/>
    <col min="14" max="16384" width="9.140625" style="1"/>
  </cols>
  <sheetData>
    <row r="3" spans="1:13" ht="18.75" customHeight="1">
      <c r="E3" s="13"/>
      <c r="F3" s="13"/>
      <c r="G3" s="13"/>
      <c r="H3" s="13"/>
      <c r="J3" s="4"/>
      <c r="L3" s="4"/>
    </row>
    <row r="4" spans="1:13" ht="48.75" customHeight="1">
      <c r="B4" s="3" t="s">
        <v>0</v>
      </c>
      <c r="C4" s="3" t="s">
        <v>1</v>
      </c>
      <c r="D4" s="3" t="s">
        <v>2</v>
      </c>
      <c r="E4" s="14" t="s">
        <v>3</v>
      </c>
      <c r="F4" s="14" t="s">
        <v>4</v>
      </c>
      <c r="G4" s="15" t="s">
        <v>5</v>
      </c>
      <c r="H4" s="15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13" t="s">
        <v>11</v>
      </c>
    </row>
    <row r="5" spans="1:13" ht="18.75" customHeight="1">
      <c r="A5" s="12" t="s">
        <v>12</v>
      </c>
      <c r="B5" s="5">
        <v>3</v>
      </c>
      <c r="C5" s="9">
        <v>11.1</v>
      </c>
      <c r="D5" s="9">
        <v>111</v>
      </c>
      <c r="E5" s="24">
        <f>(C5/4)*100/40</f>
        <v>6.9375</v>
      </c>
      <c r="F5" s="5" t="s">
        <v>13</v>
      </c>
      <c r="G5" s="5" t="s">
        <v>14</v>
      </c>
      <c r="H5" s="6">
        <v>45908</v>
      </c>
      <c r="I5" s="6">
        <v>46203</v>
      </c>
      <c r="J5" s="8">
        <v>160.06</v>
      </c>
      <c r="K5" s="8">
        <f>J5*10</f>
        <v>1600.6</v>
      </c>
      <c r="L5" s="8">
        <v>513.29999999999995</v>
      </c>
      <c r="M5" s="5" t="s">
        <v>15</v>
      </c>
    </row>
    <row r="6" spans="1:13" ht="18.75" customHeight="1">
      <c r="A6" s="12" t="s">
        <v>16</v>
      </c>
      <c r="B6" s="5">
        <v>2</v>
      </c>
      <c r="C6" s="9">
        <v>7.15</v>
      </c>
      <c r="D6" s="9">
        <v>71.5</v>
      </c>
      <c r="E6" s="24">
        <f t="shared" ref="E6:E16" si="0">(C6/4)*100/40</f>
        <v>4.46875</v>
      </c>
      <c r="F6" s="5" t="s">
        <v>17</v>
      </c>
      <c r="G6" s="5" t="s">
        <v>18</v>
      </c>
      <c r="H6" s="6">
        <v>45537</v>
      </c>
      <c r="I6" s="6">
        <v>46203</v>
      </c>
      <c r="J6" s="8">
        <v>103.1</v>
      </c>
      <c r="K6" s="8">
        <f>J6*10</f>
        <v>1031</v>
      </c>
      <c r="L6" s="8">
        <v>330.7</v>
      </c>
      <c r="M6" s="5" t="s">
        <v>15</v>
      </c>
    </row>
    <row r="7" spans="1:13" ht="18.75" customHeight="1">
      <c r="A7" s="12" t="s">
        <v>19</v>
      </c>
      <c r="B7" s="5">
        <v>4</v>
      </c>
      <c r="C7" s="9">
        <v>14.5</v>
      </c>
      <c r="D7" s="9">
        <v>145</v>
      </c>
      <c r="E7" s="24">
        <f t="shared" si="0"/>
        <v>9.0625</v>
      </c>
      <c r="F7" s="5" t="s">
        <v>20</v>
      </c>
      <c r="G7" s="5" t="s">
        <v>21</v>
      </c>
      <c r="H7" s="6">
        <v>45952</v>
      </c>
      <c r="I7" s="6">
        <v>46203</v>
      </c>
      <c r="J7" s="8">
        <v>209.09</v>
      </c>
      <c r="K7" s="8">
        <v>2090.9</v>
      </c>
      <c r="L7" s="8">
        <v>670.6</v>
      </c>
      <c r="M7" s="5" t="s">
        <v>22</v>
      </c>
    </row>
    <row r="8" spans="1:13" ht="18.75" customHeight="1">
      <c r="A8" s="12" t="s">
        <v>23</v>
      </c>
      <c r="B8" s="5">
        <v>5.25</v>
      </c>
      <c r="C8" s="9">
        <v>18.899999999999999</v>
      </c>
      <c r="D8" s="9">
        <v>189</v>
      </c>
      <c r="E8" s="24">
        <f t="shared" si="0"/>
        <v>11.812499999999998</v>
      </c>
      <c r="F8" s="5" t="s">
        <v>17</v>
      </c>
      <c r="G8" s="5" t="s">
        <v>24</v>
      </c>
      <c r="H8" s="6">
        <v>44805</v>
      </c>
      <c r="I8" s="6">
        <v>46203</v>
      </c>
      <c r="J8" s="8">
        <v>272.54000000000002</v>
      </c>
      <c r="K8" s="8">
        <f>J8*10</f>
        <v>2725.4</v>
      </c>
      <c r="L8" s="8">
        <v>874</v>
      </c>
      <c r="M8" s="5" t="s">
        <v>15</v>
      </c>
    </row>
    <row r="9" spans="1:13" ht="18.75" customHeight="1">
      <c r="A9" s="31" t="s">
        <v>25</v>
      </c>
      <c r="B9" s="32">
        <v>20.75</v>
      </c>
      <c r="C9" s="34">
        <v>81.28</v>
      </c>
      <c r="D9" s="34">
        <f>C9*10</f>
        <v>812.8</v>
      </c>
      <c r="E9" s="36">
        <f t="shared" si="0"/>
        <v>50.8</v>
      </c>
      <c r="F9" s="5" t="s">
        <v>26</v>
      </c>
      <c r="G9" s="5" t="s">
        <v>27</v>
      </c>
      <c r="H9" s="27">
        <v>44816</v>
      </c>
      <c r="I9" s="27">
        <v>46203</v>
      </c>
      <c r="J9" s="29">
        <v>1180.71</v>
      </c>
      <c r="K9" s="29">
        <f>J9*10</f>
        <v>11807.1</v>
      </c>
      <c r="L9" s="29">
        <v>3786.5</v>
      </c>
      <c r="M9" s="25" t="s">
        <v>15</v>
      </c>
    </row>
    <row r="10" spans="1:13" ht="18.75" customHeight="1">
      <c r="A10" s="31"/>
      <c r="B10" s="33"/>
      <c r="C10" s="35"/>
      <c r="D10" s="35"/>
      <c r="E10" s="37"/>
      <c r="F10" s="5" t="s">
        <v>28</v>
      </c>
      <c r="G10" s="5" t="s">
        <v>29</v>
      </c>
      <c r="H10" s="28"/>
      <c r="I10" s="28"/>
      <c r="J10" s="30"/>
      <c r="K10" s="30"/>
      <c r="L10" s="30"/>
      <c r="M10" s="26"/>
    </row>
    <row r="11" spans="1:13" ht="18.75" customHeight="1">
      <c r="A11" s="12" t="s">
        <v>30</v>
      </c>
      <c r="B11" s="10">
        <v>3.25</v>
      </c>
      <c r="C11" s="11">
        <v>11.8</v>
      </c>
      <c r="D11" s="11">
        <v>118</v>
      </c>
      <c r="E11" s="24">
        <f t="shared" si="0"/>
        <v>7.375</v>
      </c>
      <c r="F11" s="5" t="s">
        <v>31</v>
      </c>
      <c r="G11" s="5" t="s">
        <v>32</v>
      </c>
      <c r="H11" s="6">
        <v>45595</v>
      </c>
      <c r="I11" s="6">
        <v>46203</v>
      </c>
      <c r="J11" s="8">
        <v>170.16</v>
      </c>
      <c r="K11" s="8">
        <v>1701.6</v>
      </c>
      <c r="L11" s="8">
        <v>545.70000000000005</v>
      </c>
      <c r="M11" s="5" t="s">
        <v>15</v>
      </c>
    </row>
    <row r="12" spans="1:13" ht="18.75" customHeight="1">
      <c r="A12" s="12" t="s">
        <v>33</v>
      </c>
      <c r="B12" s="5">
        <v>8.25</v>
      </c>
      <c r="C12" s="9">
        <v>30.13</v>
      </c>
      <c r="D12" s="9">
        <v>301.3</v>
      </c>
      <c r="E12" s="24">
        <f t="shared" si="0"/>
        <v>18.831250000000001</v>
      </c>
      <c r="F12" s="5" t="s">
        <v>34</v>
      </c>
      <c r="G12" s="5" t="s">
        <v>35</v>
      </c>
      <c r="H12" s="6">
        <v>45414</v>
      </c>
      <c r="I12" s="6">
        <v>46203</v>
      </c>
      <c r="J12" s="8">
        <v>434.47</v>
      </c>
      <c r="K12" s="8">
        <v>4344.7</v>
      </c>
      <c r="L12" s="8">
        <v>1393.4</v>
      </c>
      <c r="M12" s="5" t="s">
        <v>15</v>
      </c>
    </row>
    <row r="13" spans="1:13" ht="18.75" customHeight="1">
      <c r="A13" s="12" t="s">
        <v>36</v>
      </c>
      <c r="B13" s="5">
        <v>6.25</v>
      </c>
      <c r="C13" s="9">
        <v>23.13</v>
      </c>
      <c r="D13" s="9">
        <v>231.3</v>
      </c>
      <c r="E13" s="24">
        <f t="shared" si="0"/>
        <v>14.456250000000001</v>
      </c>
      <c r="F13" s="5" t="s">
        <v>37</v>
      </c>
      <c r="G13" s="5" t="s">
        <v>38</v>
      </c>
      <c r="H13" s="6">
        <v>44805</v>
      </c>
      <c r="I13" s="6">
        <v>46203</v>
      </c>
      <c r="J13" s="8">
        <v>333.53</v>
      </c>
      <c r="K13" s="8">
        <v>3335.3</v>
      </c>
      <c r="L13" s="8">
        <v>1069.5999999999999</v>
      </c>
      <c r="M13" s="5" t="s">
        <v>15</v>
      </c>
    </row>
    <row r="14" spans="1:13" ht="18.75" customHeight="1">
      <c r="A14" s="19" t="s">
        <v>39</v>
      </c>
      <c r="B14" s="20">
        <v>4.25</v>
      </c>
      <c r="C14" s="21">
        <v>15.73</v>
      </c>
      <c r="D14" s="21">
        <v>157.30000000000001</v>
      </c>
      <c r="E14" s="24">
        <f t="shared" si="0"/>
        <v>9.8312500000000007</v>
      </c>
      <c r="F14" s="20" t="s">
        <v>40</v>
      </c>
      <c r="G14" s="20" t="s">
        <v>41</v>
      </c>
      <c r="H14" s="22">
        <v>45537</v>
      </c>
      <c r="I14" s="22">
        <v>46203</v>
      </c>
      <c r="J14" s="23">
        <v>226.83</v>
      </c>
      <c r="K14" s="23">
        <v>2268.3000000000002</v>
      </c>
      <c r="L14" s="23">
        <v>727.4</v>
      </c>
      <c r="M14" s="20" t="s">
        <v>15</v>
      </c>
    </row>
    <row r="15" spans="1:13" ht="18.75" customHeight="1">
      <c r="A15" s="12" t="s">
        <v>42</v>
      </c>
      <c r="B15" s="5"/>
      <c r="C15" s="5">
        <v>36</v>
      </c>
      <c r="D15" s="5">
        <v>360</v>
      </c>
      <c r="E15" s="24">
        <f t="shared" si="0"/>
        <v>22.5</v>
      </c>
      <c r="F15" s="5" t="s">
        <v>43</v>
      </c>
      <c r="G15" s="5"/>
      <c r="H15" s="16">
        <v>41897</v>
      </c>
      <c r="I15" s="38" t="s">
        <v>44</v>
      </c>
      <c r="J15" s="17">
        <v>519.12</v>
      </c>
      <c r="K15" s="17">
        <f>J15*10</f>
        <v>5191.2</v>
      </c>
      <c r="L15" s="17">
        <v>1664.8</v>
      </c>
      <c r="M15" s="5" t="s">
        <v>15</v>
      </c>
    </row>
    <row r="16" spans="1:13" ht="18.75" customHeight="1">
      <c r="A16" s="18" t="s">
        <v>45</v>
      </c>
      <c r="B16" s="5"/>
      <c r="C16" s="5">
        <v>20</v>
      </c>
      <c r="D16" s="5">
        <v>200</v>
      </c>
      <c r="E16" s="24">
        <f t="shared" si="0"/>
        <v>12.5</v>
      </c>
      <c r="F16" s="5" t="s">
        <v>43</v>
      </c>
      <c r="G16" s="5"/>
      <c r="H16" s="16">
        <v>44256</v>
      </c>
      <c r="I16" s="39" t="s">
        <v>44</v>
      </c>
      <c r="J16" s="17">
        <v>288.39999999999998</v>
      </c>
      <c r="K16" s="17">
        <f>J16*10</f>
        <v>2884</v>
      </c>
      <c r="L16" s="17">
        <v>924.9</v>
      </c>
      <c r="M16" s="5" t="s">
        <v>46</v>
      </c>
    </row>
    <row r="17" spans="1:2" ht="18.75" customHeight="1">
      <c r="A17" s="7"/>
    </row>
    <row r="18" spans="1:2" ht="18.75" customHeight="1">
      <c r="A18" s="2" t="s">
        <v>47</v>
      </c>
      <c r="B18" s="1" t="s">
        <v>48</v>
      </c>
    </row>
    <row r="19" spans="1:2" ht="18.75" customHeight="1">
      <c r="A19" s="2" t="s">
        <v>49</v>
      </c>
      <c r="B19" s="1" t="s">
        <v>50</v>
      </c>
    </row>
    <row r="20" spans="1:2" ht="18.75" customHeight="1">
      <c r="A20" s="2" t="s">
        <v>51</v>
      </c>
      <c r="B20" s="1" t="s">
        <v>52</v>
      </c>
    </row>
  </sheetData>
  <mergeCells count="11">
    <mergeCell ref="A9:A10"/>
    <mergeCell ref="B9:B10"/>
    <mergeCell ref="C9:C10"/>
    <mergeCell ref="D9:D10"/>
    <mergeCell ref="H9:H10"/>
    <mergeCell ref="E9:E10"/>
    <mergeCell ref="M9:M10"/>
    <mergeCell ref="I9:I10"/>
    <mergeCell ref="J9:J10"/>
    <mergeCell ref="K9:K10"/>
    <mergeCell ref="L9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Tòfol Martínez</cp:lastModifiedBy>
  <cp:revision/>
  <dcterms:created xsi:type="dcterms:W3CDTF">2026-02-03T15:57:26Z</dcterms:created>
  <dcterms:modified xsi:type="dcterms:W3CDTF">2026-02-08T17:31:03Z</dcterms:modified>
  <cp:category/>
  <cp:contentStatus/>
</cp:coreProperties>
</file>