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08789\Downloads\"/>
    </mc:Choice>
  </mc:AlternateContent>
  <xr:revisionPtr revIDLastSave="0" documentId="8_{E4EBAC69-F706-40BD-8BFE-E416ED4DD544}" xr6:coauthVersionLast="47" xr6:coauthVersionMax="47" xr10:uidLastSave="{00000000-0000-0000-0000-000000000000}"/>
  <bookViews>
    <workbookView xWindow="-28800" yWindow="2355" windowWidth="21600" windowHeight="11385" xr2:uid="{00000000-000D-0000-FFFF-FFFF00000000}"/>
  </bookViews>
  <sheets>
    <sheet name="modelo ofer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N8" i="1"/>
  <c r="N5" i="1"/>
  <c r="N6" i="1"/>
  <c r="N7" i="1"/>
  <c r="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Mosquera Pujol, Javier</author>
  </authors>
  <commentList>
    <comment ref="H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5% para todos los lotes
</t>
        </r>
      </text>
    </comment>
    <comment ref="L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2%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<sst xmlns="http://schemas.openxmlformats.org/spreadsheetml/2006/main" count="34" uniqueCount="33">
  <si>
    <t>Reparación en PREVENTIVO(*1)</t>
  </si>
  <si>
    <t>SERVICIOS ADICIONALES</t>
  </si>
  <si>
    <t>MATERIALES ADICIONALES</t>
  </si>
  <si>
    <t>Valoración total por CV</t>
  </si>
  <si>
    <t>Valoración promedio por lote</t>
  </si>
  <si>
    <t>Lote</t>
  </si>
  <si>
    <t>Cantidad cambios estimados</t>
  </si>
  <si>
    <t>Tipo CV</t>
  </si>
  <si>
    <t>Chasis de referencia</t>
  </si>
  <si>
    <t>Precio mano de obra</t>
  </si>
  <si>
    <t>Materiales (*2)</t>
  </si>
  <si>
    <t>Prueba en banco (*3)</t>
  </si>
  <si>
    <t xml:space="preserve">Diagnosis con desmontaje y elaboración presupuesto reparación en correctivo (*4) </t>
  </si>
  <si>
    <t>Diagnosis con CV montado en bus</t>
  </si>
  <si>
    <t>Desmontaje y Montaje de CV en bus</t>
  </si>
  <si>
    <t>Emparejamiento centralita CV con vehículo</t>
  </si>
  <si>
    <t>Intercambiador de calor (*5)</t>
  </si>
  <si>
    <t>Juego de piezas de rearación (cubo portaembrague)</t>
  </si>
  <si>
    <t>ZF Ecolife</t>
  </si>
  <si>
    <t>6AP1400</t>
  </si>
  <si>
    <t>WMA12CZZ3LF012584</t>
  </si>
  <si>
    <t>ECOLIFE TOPODIN</t>
  </si>
  <si>
    <t>WMAA22ZZ9JF005470</t>
  </si>
  <si>
    <t>WMAA22ZZ6G7003579</t>
  </si>
  <si>
    <t>6AP1400B</t>
  </si>
  <si>
    <t>YV3T7U529GA174102</t>
  </si>
  <si>
    <t>WMAA24ZZ8A7000783</t>
  </si>
  <si>
    <t>(*1) Debe estar incluido  la prueba en banco</t>
  </si>
  <si>
    <t>(*2) El precio total coincidente con todo material perecedero indistintamente de que aparezcan, o no, en el anexo B y el listado de materiales a sustituir del anexo B.</t>
  </si>
  <si>
    <t>(*3) Este precio de prueba en banco se utilizará en el caso de que TB envíe a probar una caja reparada por TB.</t>
  </si>
  <si>
    <t>(*4) Este precio se utilizará en el caso de reparación de la caja de velocidades inviable económicamente.  Se valorará con un 5% en la suma del coste global del lote, por la estimación de consumo de sustitución que se ha calculado.</t>
  </si>
  <si>
    <t>(*5) Se sustituirá cuando no sea posible una óptima limpieza. Se valorará con un 2% en la suma del coste global del lote, por la estimación de consumo de esta pieza.</t>
  </si>
  <si>
    <t>Celdas con fórmulas, no modificar.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</si>
</sst>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64" fontId="0" fillId="0" borderId="7" xfId="0" applyNumberFormat="1" applyBorder="1"/>
    <xf numFmtId="0" fontId="3" fillId="0" borderId="3" xfId="0" applyFont="1" applyBorder="1" applyAlignment="1">
      <alignment horizontal="center" vertical="center"/>
    </xf>
    <xf numFmtId="164" fontId="0" fillId="0" borderId="8" xfId="0" applyNumberFormat="1" applyBorder="1"/>
    <xf numFmtId="164" fontId="0" fillId="0" borderId="13" xfId="0" applyNumberFormat="1" applyBorder="1"/>
    <xf numFmtId="0" fontId="1" fillId="0" borderId="9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19" xfId="0" applyNumberFormat="1" applyBorder="1"/>
    <xf numFmtId="164" fontId="0" fillId="0" borderId="4" xfId="0" applyNumberFormat="1" applyBorder="1"/>
    <xf numFmtId="0" fontId="0" fillId="0" borderId="19" xfId="0" applyBorder="1"/>
    <xf numFmtId="164" fontId="0" fillId="2" borderId="17" xfId="0" applyNumberForma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164" fontId="0" fillId="2" borderId="15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70" zoomScaleNormal="70" workbookViewId="0">
      <selection activeCell="O9" sqref="O9"/>
    </sheetView>
  </sheetViews>
  <sheetFormatPr defaultColWidth="11.42578125" defaultRowHeight="15"/>
  <cols>
    <col min="1" max="1" width="24.140625" customWidth="1"/>
    <col min="2" max="2" width="13.7109375" customWidth="1"/>
    <col min="3" max="3" width="20.28515625" bestFit="1" customWidth="1"/>
    <col min="4" max="4" width="29.7109375" bestFit="1" customWidth="1"/>
    <col min="5" max="5" width="26.7109375" customWidth="1"/>
    <col min="6" max="6" width="20" customWidth="1"/>
    <col min="7" max="7" width="21.140625" bestFit="1" customWidth="1"/>
    <col min="8" max="8" width="32.85546875" customWidth="1"/>
    <col min="9" max="9" width="25.85546875" customWidth="1"/>
    <col min="10" max="11" width="22.42578125" customWidth="1"/>
    <col min="12" max="12" width="18.5703125" bestFit="1" customWidth="1"/>
    <col min="13" max="13" width="20.42578125" customWidth="1"/>
    <col min="14" max="14" width="17.28515625" customWidth="1"/>
    <col min="15" max="15" width="12.7109375" customWidth="1"/>
  </cols>
  <sheetData>
    <row r="1" spans="1:15" ht="12" customHeight="1" thickBot="1">
      <c r="E1" s="1"/>
      <c r="F1" s="1"/>
      <c r="G1" s="15"/>
      <c r="H1" s="1"/>
      <c r="I1" s="1"/>
      <c r="J1" s="1"/>
      <c r="K1" s="1"/>
      <c r="L1" s="1"/>
      <c r="M1" s="1"/>
      <c r="N1" s="1"/>
      <c r="O1" s="1"/>
    </row>
    <row r="2" spans="1:15" ht="36.75" customHeight="1">
      <c r="E2" s="38" t="s">
        <v>0</v>
      </c>
      <c r="F2" s="39"/>
      <c r="G2" s="40" t="s">
        <v>1</v>
      </c>
      <c r="H2" s="41"/>
      <c r="I2" s="41"/>
      <c r="J2" s="41"/>
      <c r="K2" s="41"/>
      <c r="L2" s="42" t="s">
        <v>2</v>
      </c>
      <c r="M2" s="43"/>
      <c r="N2" s="36" t="s">
        <v>3</v>
      </c>
      <c r="O2" s="36" t="s">
        <v>4</v>
      </c>
    </row>
    <row r="3" spans="1:15" ht="48" thickBot="1">
      <c r="A3" s="5" t="s">
        <v>5</v>
      </c>
      <c r="B3" s="20" t="s">
        <v>6</v>
      </c>
      <c r="C3" s="5" t="s">
        <v>7</v>
      </c>
      <c r="D3" s="6" t="s">
        <v>8</v>
      </c>
      <c r="E3" s="7" t="s">
        <v>9</v>
      </c>
      <c r="F3" s="8" t="s">
        <v>10</v>
      </c>
      <c r="G3" s="16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7" t="s">
        <v>16</v>
      </c>
      <c r="M3" s="7" t="s">
        <v>17</v>
      </c>
      <c r="N3" s="37"/>
      <c r="O3" s="37"/>
    </row>
    <row r="4" spans="1:15">
      <c r="A4" s="31" t="s">
        <v>18</v>
      </c>
      <c r="B4" s="33">
        <v>75</v>
      </c>
      <c r="C4" s="19" t="s">
        <v>19</v>
      </c>
      <c r="D4" s="25" t="s">
        <v>20</v>
      </c>
      <c r="E4" s="21"/>
      <c r="F4" s="22"/>
      <c r="G4" s="23"/>
      <c r="H4" s="22"/>
      <c r="I4" s="22"/>
      <c r="J4" s="22"/>
      <c r="K4" s="22"/>
      <c r="L4" s="21"/>
      <c r="M4" s="21"/>
      <c r="N4" s="24">
        <f>E4+F4+G4+(H4*0.05)+I4+J4+K4+(L4*0.02)+M4</f>
        <v>0</v>
      </c>
      <c r="O4" s="28">
        <f>AVERAGE(N4:N8)*B4</f>
        <v>0</v>
      </c>
    </row>
    <row r="5" spans="1:15">
      <c r="A5" s="32"/>
      <c r="B5" s="33"/>
      <c r="C5" s="35" t="s">
        <v>21</v>
      </c>
      <c r="D5" s="12" t="s">
        <v>22</v>
      </c>
      <c r="E5" s="11"/>
      <c r="F5" s="2"/>
      <c r="G5" s="17"/>
      <c r="H5" s="2"/>
      <c r="I5" s="2"/>
      <c r="J5" s="2"/>
      <c r="K5" s="2"/>
      <c r="L5" s="11"/>
      <c r="M5" s="11"/>
      <c r="N5" s="24">
        <f t="shared" ref="N5:N7" si="0">E5+F5+G5+(H5*0.05)+I5+J5+K5+(L5*0.02)+M5</f>
        <v>0</v>
      </c>
      <c r="O5" s="29"/>
    </row>
    <row r="6" spans="1:15">
      <c r="A6" s="32"/>
      <c r="B6" s="33"/>
      <c r="C6" s="31"/>
      <c r="D6" s="12" t="s">
        <v>23</v>
      </c>
      <c r="E6" s="11"/>
      <c r="F6" s="2"/>
      <c r="G6" s="17"/>
      <c r="H6" s="2"/>
      <c r="I6" s="2"/>
      <c r="J6" s="2"/>
      <c r="K6" s="2"/>
      <c r="L6" s="11"/>
      <c r="M6" s="11"/>
      <c r="N6" s="24">
        <f t="shared" si="0"/>
        <v>0</v>
      </c>
      <c r="O6" s="29"/>
    </row>
    <row r="7" spans="1:15">
      <c r="A7" s="32"/>
      <c r="B7" s="33"/>
      <c r="C7" s="3" t="s">
        <v>24</v>
      </c>
      <c r="D7" s="12" t="s">
        <v>25</v>
      </c>
      <c r="E7" s="11"/>
      <c r="F7" s="2"/>
      <c r="G7" s="17"/>
      <c r="H7" s="2"/>
      <c r="I7" s="2"/>
      <c r="J7" s="2"/>
      <c r="K7" s="2"/>
      <c r="L7" s="11"/>
      <c r="M7" s="11"/>
      <c r="N7" s="24">
        <f t="shared" si="0"/>
        <v>0</v>
      </c>
      <c r="O7" s="29"/>
    </row>
    <row r="8" spans="1:15" ht="15.75" thickBot="1">
      <c r="A8" s="32"/>
      <c r="B8" s="34"/>
      <c r="C8" s="3" t="s">
        <v>24</v>
      </c>
      <c r="D8" s="12" t="s">
        <v>26</v>
      </c>
      <c r="E8" s="13"/>
      <c r="F8" s="14"/>
      <c r="G8" s="18"/>
      <c r="H8" s="14"/>
      <c r="I8" s="14"/>
      <c r="J8" s="14"/>
      <c r="K8" s="14"/>
      <c r="L8" s="13"/>
      <c r="M8" s="13"/>
      <c r="N8" s="24">
        <f>E8+F8+G8+(H8*0.05)+I8+J8+K8+(L8*0.02)+M8</f>
        <v>0</v>
      </c>
      <c r="O8" s="30"/>
    </row>
    <row r="10" spans="1:15">
      <c r="A10" t="s">
        <v>27</v>
      </c>
    </row>
    <row r="11" spans="1:15">
      <c r="A11" t="s">
        <v>28</v>
      </c>
    </row>
    <row r="12" spans="1:15">
      <c r="A12" t="s">
        <v>29</v>
      </c>
    </row>
    <row r="13" spans="1:15">
      <c r="A13" t="s">
        <v>30</v>
      </c>
    </row>
    <row r="14" spans="1:15">
      <c r="A14" t="s">
        <v>31</v>
      </c>
    </row>
    <row r="15" spans="1:15">
      <c r="A15" s="26" t="s">
        <v>32</v>
      </c>
      <c r="B15" s="27"/>
      <c r="C15" s="27"/>
    </row>
    <row r="16" spans="1:15">
      <c r="A16" s="4"/>
    </row>
    <row r="17" spans="1:1">
      <c r="A17" s="4"/>
    </row>
    <row r="18" spans="1:1">
      <c r="A18" s="4"/>
    </row>
  </sheetData>
  <mergeCells count="9">
    <mergeCell ref="O4:O8"/>
    <mergeCell ref="A4:A8"/>
    <mergeCell ref="B4:B8"/>
    <mergeCell ref="C5:C6"/>
    <mergeCell ref="N2:N3"/>
    <mergeCell ref="O2:O3"/>
    <mergeCell ref="E2:F2"/>
    <mergeCell ref="G2:K2"/>
    <mergeCell ref="L2:M2"/>
  </mergeCells>
  <pageMargins left="0.7" right="0.7" top="0.75" bottom="0.75" header="0.3" footer="0.3"/>
  <pageSetup paperSize="8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16126225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16126225 - Reparació caixes de velocitat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TMB_OP xmlns="c8de0594-42e2-4f26-8a69-9df094374455">2026-05-14T22:00:00+00:00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2026-06-01T22:00:00+00:00</TMB_CC>
    <TMB_IDLicitacio xmlns="c8de0594-42e2-4f26-8a69-9df094374455">555972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CDC10067-FD69-43C4-A8FC-280E39F59E86}"/>
</file>

<file path=customXml/itemProps2.xml><?xml version="1.0" encoding="utf-8"?>
<ds:datastoreItem xmlns:ds="http://schemas.openxmlformats.org/officeDocument/2006/customXml" ds:itemID="{959CAD90-7C1F-4349-9530-4A00CAA7C7CF}"/>
</file>

<file path=customXml/itemProps3.xml><?xml version="1.0" encoding="utf-8"?>
<ds:datastoreItem xmlns:ds="http://schemas.openxmlformats.org/officeDocument/2006/customXml" ds:itemID="{93B86B5D-05BD-4015-84F5-07CD3552E4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Mosquera Pujol, Javier</dc:creator>
  <cp:keywords/>
  <dc:description/>
  <cp:lastModifiedBy>Periago Llorens, David</cp:lastModifiedBy>
  <cp:revision/>
  <dcterms:created xsi:type="dcterms:W3CDTF">2017-08-04T09:51:18Z</dcterms:created>
  <dcterms:modified xsi:type="dcterms:W3CDTF">2026-04-14T07:04:29Z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555972</vt:r8>
  </property>
  <property fmtid="{D5CDD505-2E9C-101B-9397-08002B2CF9AE}" pid="23" name="h80888fb7b914359b90c46b7c452b251">
    <vt:lpwstr/>
  </property>
  <property fmtid="{D5CDD505-2E9C-101B-9397-08002B2CF9AE}" pid="24" name="TMB_LastProcessedHash">
    <vt:lpwstr>01b5e604937538074f13719010001221e75a995012796b416b903e3c5f3056b4</vt:lpwstr>
  </property>
  <property fmtid="{D5CDD505-2E9C-101B-9397-08002B2CF9AE}" pid="25" name="o0f6527fa5184dfa91381007b0eb82df">
    <vt:lpwstr/>
  </property>
  <property fmtid="{D5CDD505-2E9C-101B-9397-08002B2CF9AE}" pid="26" name="ba05a5f98ed745b98d9dacf37bda167c">
    <vt:lpwstr/>
  </property>
  <property fmtid="{D5CDD505-2E9C-101B-9397-08002B2CF9AE}" pid="27" name="h3e189544f4e4582960eb2fb36374928">
    <vt:lpwstr/>
  </property>
  <property fmtid="{D5CDD505-2E9C-101B-9397-08002B2CF9AE}" pid="28" name="FirstName">
    <vt:lpwstr/>
  </property>
</Properties>
</file>