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39664792G\Desktop\"/>
    </mc:Choice>
  </mc:AlternateContent>
  <xr:revisionPtr revIDLastSave="0" documentId="8_{85D3D038-9CAC-4D05-9B02-2302D663554C}" xr6:coauthVersionLast="47" xr6:coauthVersionMax="47" xr10:uidLastSave="{00000000-0000-0000-0000-000000000000}"/>
  <bookViews>
    <workbookView xWindow="-120" yWindow="-120" windowWidth="29040" windowHeight="15840" xr2:uid="{00000000-000D-0000-FFFF-FFFF00000000}"/>
  </bookViews>
  <sheets>
    <sheet name="MOE" sheetId="2" r:id="rId1"/>
  </sheets>
  <definedNames>
    <definedName name="_xlnm.Print_Area" localSheetId="0">MOE!$A$2:$G$53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3" i="2" l="1"/>
  <c r="F51" i="2"/>
  <c r="F49" i="2"/>
  <c r="F47" i="2"/>
  <c r="F45" i="2"/>
  <c r="F43" i="2"/>
  <c r="F41" i="2"/>
  <c r="F39" i="2"/>
  <c r="F37" i="2"/>
  <c r="F34" i="2"/>
  <c r="F33" i="2"/>
  <c r="F32" i="2"/>
  <c r="F31" i="2"/>
  <c r="F27" i="2"/>
  <c r="F26" i="2"/>
  <c r="F25" i="2"/>
  <c r="F24" i="2"/>
  <c r="F23" i="2"/>
  <c r="F21" i="2"/>
  <c r="F20" i="2"/>
  <c r="F19" i="2"/>
  <c r="F18" i="2"/>
  <c r="F17" i="2"/>
  <c r="F13" i="2"/>
  <c r="F11" i="2"/>
  <c r="F10" i="2"/>
  <c r="F9" i="2"/>
  <c r="F6" i="2"/>
  <c r="F5" i="2"/>
  <c r="F4" i="2"/>
</calcChain>
</file>

<file path=xl/sharedStrings.xml><?xml version="1.0" encoding="utf-8"?>
<sst xmlns="http://schemas.openxmlformats.org/spreadsheetml/2006/main" count="71" uniqueCount="61">
  <si>
    <t>LOT</t>
  </si>
  <si>
    <t>Import</t>
  </si>
  <si>
    <t>Lot 1: Sèrums per infusió en envàs de plàstic semirrígid. Obligatori anar a tots els articles del lot i l'adjudicació serà un sol proveïdor per la totalitat del lot</t>
  </si>
  <si>
    <t>NaCl al 0,9% en aigua, envàs de plàstic semirrígid autocol·lapsable i lliure de PVC, amb presència de doble entrada estèril d'us indiscriminat i autosegellable que eviti el degoteig: presència de membrana autosegellable a les dues entrades, sense degoteig si es desconnecta l'equip o l'agulla</t>
  </si>
  <si>
    <t>Envàs de 50 ml</t>
  </si>
  <si>
    <t>Envàs de 100 ml</t>
  </si>
  <si>
    <t>Envàs de 250 ml</t>
  </si>
  <si>
    <t>Envàs de 500 ml</t>
  </si>
  <si>
    <t>Glucosa en aigua, envàs de plàstic semirrígid autocol·lapsablem i lliure de PVC, amb presència de doble entrada estèril d'us indiscriminat i autosegellable que eviti el degoteig: presència de membrana autosegellable a les dues entrades, sense degoteig si es desconnecta l'equip o l'agulla</t>
  </si>
  <si>
    <t>Glucosa al 5% envàs de 100 ml</t>
  </si>
  <si>
    <t>Glucosa al 5% envàs de 250 ml</t>
  </si>
  <si>
    <t>Glucosa al 5% envàs de 500 ml</t>
  </si>
  <si>
    <t>Glucosalí isotònic, NaCl 0,3% i glucosa 3,6% en aigua, envàs de plàstic semirrígid autocol·lapsablem i lliure de PVC, amb presència de doble entrada estèril d'us indiscriminat i autosegellable que eviti el degoteig: presència de membrana autosegellable a les dues entrades, sense degoteig si es desconnecta l'equip o l'agulla</t>
  </si>
  <si>
    <t>Lot 2: Sèrums per infusió en bossa col·lapsable Obligatori anar a tots els articles del lot i l'adjudicació serà un sol proveïdor per la totalitat del lot</t>
  </si>
  <si>
    <t>NaCl al 0,9% en aigua, identificació del producte a l'envàs primari: existència de data matrix a l'envàs primari amb codi identificatiu del producte, lot, i data de caducitat, en bossa col·lapsable i lliure de PVC, amb presència de doble entrada estèril autosegellable que eviti el degoteig i que permeti per a una entrada la addició de medicaments i/o electrólits i per l'altra la connexió d'equips de perfusió</t>
  </si>
  <si>
    <t>Bossa de 50 ml</t>
  </si>
  <si>
    <t>Bossa de 100 ml</t>
  </si>
  <si>
    <t>Bossa de 250 ml</t>
  </si>
  <si>
    <t>Bossa de 500 ml</t>
  </si>
  <si>
    <t>Bossa de 1000 ml</t>
  </si>
  <si>
    <t>Glucosa al 5% en aigua, identificació del producte a l'envàs primari: existència de data matrix a l'envàs primari amb codi identificatiu del producte, lot, i data de caducitat, en bossa col·lapsable i lliure de PVC, amb presència de doble entrada estèril autosegellable que eviti el degoteig i que permeti per a una entrada la addició de medicaments i/o electrólits i per l'altra la connexió d'equips de perfusió</t>
  </si>
  <si>
    <t>Lot 3 Solucions per irrigació. No és obligatori presentar oferta a tots els articles. Adjudicació per article</t>
  </si>
  <si>
    <t>NaCl al 0,9% en aigua, solució per irrigació/rentats</t>
  </si>
  <si>
    <t>Envàs semirrígid 100 ml</t>
  </si>
  <si>
    <t>Envàs semirrígid 500 ml</t>
  </si>
  <si>
    <t>Envàs semirrígid 500 ml amb bossa que mantingui esterilitat fins obertura</t>
  </si>
  <si>
    <t>Bossa col·lapsable de 3000ml que mantingui esterilitat fins obertura</t>
  </si>
  <si>
    <t xml:space="preserve">Lot 4: Miniplascos </t>
  </si>
  <si>
    <t xml:space="preserve">NaCl al 0,9% per ús parenteral en envàs de plàstic </t>
  </si>
  <si>
    <t>Envàs de 10 ml</t>
  </si>
  <si>
    <t>Lot 5: Solucions balancejades No és obligatori presentar oferta a tots els articles. Adjudicació per article</t>
  </si>
  <si>
    <t xml:space="preserve">Solució balancejada sense calci amb Na+, K+, Cl- i Mg2+ acetat </t>
  </si>
  <si>
    <t>Lot 6: NaCl al 0,45%</t>
  </si>
  <si>
    <t>NaCL al 0,45% en aigua</t>
  </si>
  <si>
    <t>Flascó de 500 ml</t>
  </si>
  <si>
    <t>Lot 7: Sèrum manitol combinat No és obligatori presentar oferta a tots els articles. Adjudicació per article</t>
  </si>
  <si>
    <t xml:space="preserve">Sèrum manitol 10 mg/ml amb KCl 1,49mg/ml i NaCl 9mg/ml </t>
  </si>
  <si>
    <t>Sèrum manitol 10 mg/ml KCl 1,49mg/ml glucosa 55mg/ml</t>
  </si>
  <si>
    <t>Lot 8: Sèrums bicarbonat  No és obligatori presentar oferta a tots els articles. Adjudicació per article</t>
  </si>
  <si>
    <t>Sèrum bicarbonat sòdic 1M (8,4%)  8,4 g hidrogenocarbonat de sodi per cada 100 ml de solució</t>
  </si>
  <si>
    <t>Flascó de 250 ml</t>
  </si>
  <si>
    <t>Sèrum bicarbonat sòdic 1/6M (1,4%)  1,4 g hidrogenocarbonat de sodi per cada 100 ml de solució</t>
  </si>
  <si>
    <t>Lot 9: Glucosa 50%</t>
  </si>
  <si>
    <t>Glucosa al 50% en aigua, en volum de 500 ml, identificació del producte en envàs primari, existència de data matrix a l'envàs primari amb codi identificatiu del producte, lot i data de caducitat, penjador amb resistència suficient per a permetre la subjecció de la solució durant la seva administració</t>
  </si>
  <si>
    <t>Flascó de vidre de 500ml</t>
  </si>
  <si>
    <t>CODI</t>
  </si>
  <si>
    <t>Consum anual</t>
  </si>
  <si>
    <t>DESCRIPCIÓ</t>
  </si>
  <si>
    <t>Preu de referencia IVA exclòs</t>
  </si>
  <si>
    <t>Preu oferta IVA exclòs</t>
  </si>
  <si>
    <t>Import oferta</t>
  </si>
  <si>
    <t>Tots els articles del lot formen una unitat que s'adjudicarà en bloc al proveïdor que presenti la millor oferta global d'acord amb els criteris d'adjudicació, per tant cal ofertar tots els articles que es descriuen. Si no s'oferten tots els articles la oferta presentada per l'empresa licitadora no serà tinguda en compte. La valoració econòmica es farà sobre el import total ofertat del lot</t>
  </si>
  <si>
    <t>TOTAL LOT 1</t>
  </si>
  <si>
    <t>Marca comercial</t>
  </si>
  <si>
    <t>Codi nacional</t>
  </si>
  <si>
    <t>TOTAL LOT 2</t>
  </si>
  <si>
    <t>No és obligatori presentar oferta a tots els articles. Adjudicació del lot es farà per article al proveïdor que presenti la millor oferta d'acord amb els criteris d'adjudicació</t>
  </si>
  <si>
    <t>Els articles dels lots 3,4,5,6,7,8, i 9 no formen una unitat conceptual. La adjudicació es farà per article al proveïdor que presenti la millor oferta d'acord amb els criteris d'adjudicació</t>
  </si>
  <si>
    <t>Glucosalí isotònic 500 ml</t>
  </si>
  <si>
    <t>Envàs de 500 mL</t>
  </si>
  <si>
    <t>Solució balancejada, Na+, K+, Cl-, Mg2+ acetat i Ca2+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</si>
</sst>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Calibri"/>
      <family val="2"/>
      <scheme val="minor"/>
    </font>
    <font>
      <sz val="11"/>
      <color rgb="FFFF0000"/>
      <name val="Calibri"/>
      <family val="2"/>
      <scheme val="minor"/>
    </font>
    <font>
      <sz val="10"/>
      <name val="Arial"/>
      <family val="2"/>
    </font>
    <font>
      <sz val="10"/>
      <color theme="1"/>
      <name val="Arial"/>
      <family val="2"/>
    </font>
    <font>
      <b/>
      <i/>
      <sz val="9"/>
      <color theme="1"/>
      <name val="Arial"/>
      <family val="2"/>
    </font>
    <font>
      <b/>
      <i/>
      <sz val="9"/>
      <name val="Arial"/>
      <family val="2"/>
    </font>
    <font>
      <sz val="9"/>
      <color theme="1"/>
      <name val="Calibri"/>
      <family val="2"/>
      <scheme val="minor"/>
    </font>
    <font>
      <b/>
      <i/>
      <sz val="11"/>
      <color theme="1"/>
      <name val="Calibri"/>
      <family val="2"/>
      <scheme val="minor"/>
    </font>
    <font>
      <b/>
      <i/>
      <sz val="10"/>
      <name val="Arial"/>
      <family val="2"/>
    </font>
    <font>
      <b/>
      <i/>
      <sz val="10"/>
      <color theme="1"/>
      <name val="Arial"/>
      <family val="2"/>
    </font>
    <font>
      <sz val="11"/>
      <color rgb="FF00B0F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xf>
    <xf numFmtId="3"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4" fontId="3" fillId="0" borderId="3"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164" fontId="0" fillId="0" borderId="0" xfId="0" applyNumberFormat="1"/>
    <xf numFmtId="4" fontId="0" fillId="0" borderId="0" xfId="0" applyNumberFormat="1"/>
    <xf numFmtId="0" fontId="0" fillId="0" borderId="4" xfId="0"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2" fillId="0" borderId="4"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0" borderId="0" xfId="0" applyAlignment="1">
      <alignment vertical="center"/>
    </xf>
    <xf numFmtId="0" fontId="5" fillId="0" borderId="1" xfId="0" applyFont="1" applyBorder="1" applyAlignment="1">
      <alignment horizontal="center" vertical="center"/>
    </xf>
    <xf numFmtId="4" fontId="5" fillId="0" borderId="1" xfId="0" applyNumberFormat="1" applyFont="1" applyBorder="1" applyAlignment="1">
      <alignment horizontal="center" vertical="center"/>
    </xf>
    <xf numFmtId="0" fontId="6" fillId="0" borderId="0" xfId="0" applyFont="1"/>
    <xf numFmtId="0" fontId="4" fillId="0" borderId="3" xfId="0" applyFont="1" applyBorder="1" applyAlignment="1">
      <alignment horizontal="center" vertical="center"/>
    </xf>
    <xf numFmtId="16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center" wrapText="1"/>
    </xf>
    <xf numFmtId="0" fontId="5"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3" fontId="3" fillId="0" borderId="5" xfId="0" applyNumberFormat="1" applyFont="1" applyBorder="1" applyAlignment="1">
      <alignment horizontal="center" vertical="center"/>
    </xf>
    <xf numFmtId="164" fontId="3" fillId="0" borderId="5"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5" xfId="0" applyFont="1" applyBorder="1" applyAlignment="1">
      <alignment horizontal="center"/>
    </xf>
    <xf numFmtId="0" fontId="0" fillId="0" borderId="5" xfId="0" applyBorder="1"/>
    <xf numFmtId="4" fontId="3" fillId="0" borderId="1" xfId="0" applyNumberFormat="1" applyFont="1" applyBorder="1" applyAlignment="1">
      <alignment horizontal="center" vertical="center"/>
    </xf>
    <xf numFmtId="0" fontId="8" fillId="0" borderId="10" xfId="0" applyFont="1" applyBorder="1" applyAlignment="1">
      <alignment horizontal="center" vertical="center"/>
    </xf>
    <xf numFmtId="3" fontId="9" fillId="0" borderId="10" xfId="0" applyNumberFormat="1" applyFont="1" applyBorder="1" applyAlignment="1">
      <alignment horizontal="center" vertical="center"/>
    </xf>
    <xf numFmtId="164" fontId="9" fillId="0" borderId="10" xfId="0" applyNumberFormat="1" applyFont="1" applyBorder="1" applyAlignment="1">
      <alignment horizontal="center" vertical="center"/>
    </xf>
    <xf numFmtId="4" fontId="9" fillId="0" borderId="10" xfId="0" applyNumberFormat="1" applyFont="1" applyBorder="1" applyAlignment="1">
      <alignment horizontal="center" vertical="center"/>
    </xf>
    <xf numFmtId="0" fontId="9" fillId="0" borderId="10" xfId="0" applyFont="1" applyBorder="1" applyAlignment="1">
      <alignment horizontal="center"/>
    </xf>
    <xf numFmtId="0" fontId="7" fillId="0" borderId="10" xfId="0" applyFont="1" applyBorder="1"/>
    <xf numFmtId="0" fontId="7" fillId="0" borderId="8" xfId="0" applyFont="1" applyBorder="1" applyAlignment="1">
      <alignment horizontal="center" vertical="center" wrapText="1"/>
    </xf>
    <xf numFmtId="0" fontId="0" fillId="0" borderId="3" xfId="0" applyBorder="1"/>
    <xf numFmtId="0" fontId="0" fillId="0" borderId="9" xfId="0" applyBorder="1"/>
    <xf numFmtId="0" fontId="0" fillId="0" borderId="9" xfId="0" applyBorder="1" applyAlignment="1">
      <alignment horizontal="center" vertical="center" wrapText="1"/>
    </xf>
    <xf numFmtId="0" fontId="2" fillId="0" borderId="12" xfId="0" applyFont="1" applyBorder="1" applyAlignment="1">
      <alignment horizontal="center"/>
    </xf>
    <xf numFmtId="3" fontId="3" fillId="0" borderId="12" xfId="0" applyNumberFormat="1" applyFont="1" applyBorder="1" applyAlignment="1">
      <alignment horizontal="center" vertical="center"/>
    </xf>
    <xf numFmtId="164" fontId="3" fillId="0" borderId="12" xfId="0" applyNumberFormat="1" applyFont="1" applyBorder="1" applyAlignment="1">
      <alignment horizontal="center" vertical="center"/>
    </xf>
    <xf numFmtId="4" fontId="3" fillId="0" borderId="12" xfId="0" applyNumberFormat="1" applyFont="1" applyBorder="1" applyAlignment="1">
      <alignment horizontal="center" vertical="center"/>
    </xf>
    <xf numFmtId="0" fontId="3" fillId="0" borderId="12" xfId="0" applyFont="1" applyBorder="1" applyAlignment="1">
      <alignment horizontal="center"/>
    </xf>
    <xf numFmtId="0" fontId="0" fillId="0" borderId="12" xfId="0" applyBorder="1"/>
    <xf numFmtId="0" fontId="0" fillId="0" borderId="6" xfId="0" applyBorder="1"/>
    <xf numFmtId="164" fontId="0" fillId="0" borderId="1" xfId="0" applyNumberFormat="1" applyBorder="1"/>
    <xf numFmtId="4" fontId="0" fillId="0" borderId="1" xfId="0" applyNumberFormat="1" applyBorder="1"/>
    <xf numFmtId="0" fontId="0" fillId="0" borderId="1" xfId="0" applyBorder="1" applyAlignment="1">
      <alignment vertical="center"/>
    </xf>
    <xf numFmtId="0" fontId="10" fillId="0" borderId="0" xfId="0" applyFont="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6"/>
  <sheetViews>
    <sheetView tabSelected="1" topLeftCell="A3" zoomScale="90" zoomScaleNormal="90" workbookViewId="0">
      <selection activeCell="A3" sqref="A3:A12"/>
    </sheetView>
  </sheetViews>
  <sheetFormatPr baseColWidth="10" defaultColWidth="9.140625" defaultRowHeight="15" x14ac:dyDescent="0.25"/>
  <cols>
    <col min="1" max="1" width="25.7109375" customWidth="1"/>
    <col min="2" max="2" width="11.28515625" bestFit="1" customWidth="1"/>
    <col min="3" max="3" width="73.85546875" customWidth="1"/>
    <col min="4" max="4" width="14.7109375" customWidth="1"/>
    <col min="5" max="5" width="17" style="8" bestFit="1" customWidth="1"/>
    <col min="6" max="6" width="17.28515625" style="9" customWidth="1"/>
    <col min="7" max="7" width="15.28515625" style="20" customWidth="1"/>
    <col min="8" max="8" width="16" customWidth="1"/>
    <col min="9" max="9" width="17.5703125" customWidth="1"/>
    <col min="10" max="10" width="15.42578125" customWidth="1"/>
  </cols>
  <sheetData>
    <row r="2" spans="1:10" s="23" customFormat="1" ht="44.25" customHeight="1" x14ac:dyDescent="0.2">
      <c r="A2" s="24" t="s">
        <v>0</v>
      </c>
      <c r="B2" s="21" t="s">
        <v>45</v>
      </c>
      <c r="C2" s="21" t="s">
        <v>47</v>
      </c>
      <c r="D2" s="21" t="s">
        <v>46</v>
      </c>
      <c r="E2" s="25" t="s">
        <v>48</v>
      </c>
      <c r="F2" s="22" t="s">
        <v>1</v>
      </c>
      <c r="G2" s="29" t="s">
        <v>49</v>
      </c>
      <c r="H2" s="26" t="s">
        <v>50</v>
      </c>
      <c r="I2" s="26" t="s">
        <v>53</v>
      </c>
      <c r="J2" s="26" t="s">
        <v>54</v>
      </c>
    </row>
    <row r="3" spans="1:10" ht="48" customHeight="1" x14ac:dyDescent="0.25">
      <c r="A3" s="60" t="s">
        <v>2</v>
      </c>
      <c r="B3" s="1"/>
      <c r="C3" s="1" t="s">
        <v>3</v>
      </c>
      <c r="D3" s="3"/>
      <c r="E3" s="4"/>
      <c r="F3" s="37"/>
      <c r="G3" s="2"/>
      <c r="H3" s="27"/>
      <c r="I3" s="45"/>
      <c r="J3" s="27"/>
    </row>
    <row r="4" spans="1:10" x14ac:dyDescent="0.25">
      <c r="A4" s="62"/>
      <c r="B4" s="1">
        <v>1</v>
      </c>
      <c r="C4" s="1" t="s">
        <v>4</v>
      </c>
      <c r="D4" s="3">
        <v>100000</v>
      </c>
      <c r="E4" s="4">
        <v>0.6375599999999999</v>
      </c>
      <c r="F4" s="37">
        <f t="shared" ref="F4" si="0">D4*E4</f>
        <v>63755.999999999993</v>
      </c>
      <c r="G4" s="2"/>
      <c r="H4" s="27"/>
      <c r="I4" s="45"/>
      <c r="J4" s="27"/>
    </row>
    <row r="5" spans="1:10" x14ac:dyDescent="0.25">
      <c r="A5" s="62"/>
      <c r="B5" s="1">
        <v>2</v>
      </c>
      <c r="C5" s="1" t="s">
        <v>5</v>
      </c>
      <c r="D5" s="3">
        <v>270000</v>
      </c>
      <c r="E5" s="4">
        <v>0.60324999999999995</v>
      </c>
      <c r="F5" s="37">
        <f>D5*E5</f>
        <v>162877.5</v>
      </c>
      <c r="G5" s="2"/>
      <c r="H5" s="27"/>
      <c r="I5" s="45"/>
      <c r="J5" s="27"/>
    </row>
    <row r="6" spans="1:10" x14ac:dyDescent="0.25">
      <c r="A6" s="62"/>
      <c r="B6" s="1">
        <v>3</v>
      </c>
      <c r="C6" s="1" t="s">
        <v>6</v>
      </c>
      <c r="D6" s="3">
        <v>25000</v>
      </c>
      <c r="E6" s="4">
        <v>0.65549999999999997</v>
      </c>
      <c r="F6" s="37">
        <f>D6*E6</f>
        <v>16387.5</v>
      </c>
      <c r="G6" s="2"/>
      <c r="H6" s="27"/>
      <c r="I6" s="45"/>
      <c r="J6" s="27"/>
    </row>
    <row r="7" spans="1:10" x14ac:dyDescent="0.25">
      <c r="A7" s="62"/>
      <c r="B7" s="1">
        <v>4</v>
      </c>
      <c r="C7" s="1" t="s">
        <v>7</v>
      </c>
      <c r="D7" s="3">
        <v>60000</v>
      </c>
      <c r="E7" s="4">
        <v>0.70169999999999999</v>
      </c>
      <c r="F7" s="37">
        <v>42102</v>
      </c>
      <c r="G7" s="2"/>
      <c r="H7" s="27"/>
      <c r="I7" s="45"/>
      <c r="J7" s="27"/>
    </row>
    <row r="8" spans="1:10" ht="48.75" customHeight="1" x14ac:dyDescent="0.25">
      <c r="A8" s="62"/>
      <c r="B8" s="1"/>
      <c r="C8" s="1" t="s">
        <v>8</v>
      </c>
      <c r="D8" s="3"/>
      <c r="E8" s="4"/>
      <c r="F8" s="37"/>
      <c r="G8" s="2"/>
      <c r="H8" s="27"/>
      <c r="I8" s="45"/>
      <c r="J8" s="27"/>
    </row>
    <row r="9" spans="1:10" x14ac:dyDescent="0.25">
      <c r="A9" s="62"/>
      <c r="B9" s="1">
        <v>5</v>
      </c>
      <c r="C9" s="1" t="s">
        <v>9</v>
      </c>
      <c r="D9" s="3">
        <v>9000</v>
      </c>
      <c r="E9" s="4">
        <v>0.61349999999999993</v>
      </c>
      <c r="F9" s="37">
        <f t="shared" ref="F9:F11" si="1">D9*E9</f>
        <v>5521.4999999999991</v>
      </c>
      <c r="G9" s="2"/>
      <c r="H9" s="27"/>
      <c r="I9" s="45"/>
      <c r="J9" s="27"/>
    </row>
    <row r="10" spans="1:10" x14ac:dyDescent="0.25">
      <c r="A10" s="62"/>
      <c r="B10" s="1">
        <v>6</v>
      </c>
      <c r="C10" s="1" t="s">
        <v>10</v>
      </c>
      <c r="D10" s="3">
        <v>5000</v>
      </c>
      <c r="E10" s="4">
        <v>0.69699999999999995</v>
      </c>
      <c r="F10" s="37">
        <f t="shared" si="1"/>
        <v>3484.9999999999995</v>
      </c>
      <c r="G10" s="2"/>
      <c r="H10" s="27"/>
      <c r="I10" s="45"/>
      <c r="J10" s="27"/>
    </row>
    <row r="11" spans="1:10" x14ac:dyDescent="0.25">
      <c r="A11" s="62"/>
      <c r="B11" s="1">
        <v>7</v>
      </c>
      <c r="C11" s="1" t="s">
        <v>11</v>
      </c>
      <c r="D11" s="3">
        <v>12000</v>
      </c>
      <c r="E11" s="4">
        <v>0.99600000000000011</v>
      </c>
      <c r="F11" s="37">
        <f t="shared" si="1"/>
        <v>11952.000000000002</v>
      </c>
      <c r="G11" s="2"/>
      <c r="H11" s="27"/>
      <c r="I11" s="45"/>
      <c r="J11" s="27"/>
    </row>
    <row r="12" spans="1:10" ht="63.75" x14ac:dyDescent="0.25">
      <c r="A12" s="61"/>
      <c r="B12" s="1"/>
      <c r="C12" s="1" t="s">
        <v>12</v>
      </c>
      <c r="D12" s="3"/>
      <c r="E12" s="4"/>
      <c r="F12" s="37"/>
      <c r="G12" s="2"/>
      <c r="H12" s="27"/>
      <c r="I12" s="45"/>
      <c r="J12" s="27"/>
    </row>
    <row r="13" spans="1:10" x14ac:dyDescent="0.25">
      <c r="A13" s="59"/>
      <c r="B13" s="6">
        <v>12</v>
      </c>
      <c r="C13" s="6" t="s">
        <v>58</v>
      </c>
      <c r="D13" s="3">
        <v>15000</v>
      </c>
      <c r="E13" s="4">
        <v>0.72</v>
      </c>
      <c r="F13" s="37">
        <f>D13*E13</f>
        <v>10800</v>
      </c>
      <c r="G13" s="2"/>
      <c r="H13" s="27"/>
      <c r="I13" s="45"/>
      <c r="J13" s="27"/>
    </row>
    <row r="14" spans="1:10" x14ac:dyDescent="0.25">
      <c r="A14" s="44"/>
      <c r="B14" s="38"/>
      <c r="C14" s="38" t="s">
        <v>52</v>
      </c>
      <c r="D14" s="39"/>
      <c r="E14" s="40"/>
      <c r="F14" s="41"/>
      <c r="G14" s="42"/>
      <c r="H14" s="43"/>
      <c r="I14" s="43"/>
      <c r="J14" s="27"/>
    </row>
    <row r="15" spans="1:10" x14ac:dyDescent="0.25">
      <c r="A15" s="63" t="s">
        <v>51</v>
      </c>
      <c r="B15" s="64"/>
      <c r="C15" s="64"/>
      <c r="D15" s="64"/>
      <c r="E15" s="64"/>
      <c r="F15" s="64"/>
      <c r="G15" s="64"/>
      <c r="H15" s="64"/>
      <c r="I15" s="64"/>
      <c r="J15" s="65"/>
    </row>
    <row r="16" spans="1:10" ht="63.75" x14ac:dyDescent="0.25">
      <c r="A16" s="62" t="s">
        <v>13</v>
      </c>
      <c r="B16" s="30"/>
      <c r="C16" s="31" t="s">
        <v>14</v>
      </c>
      <c r="D16" s="32"/>
      <c r="E16" s="33"/>
      <c r="F16" s="34"/>
      <c r="G16" s="35"/>
      <c r="H16" s="36"/>
      <c r="I16" s="46"/>
      <c r="J16" s="27"/>
    </row>
    <row r="17" spans="1:11" x14ac:dyDescent="0.25">
      <c r="A17" s="62"/>
      <c r="B17" s="6">
        <v>13</v>
      </c>
      <c r="C17" s="6" t="s">
        <v>15</v>
      </c>
      <c r="D17" s="3">
        <v>1000</v>
      </c>
      <c r="E17" s="4">
        <v>0.55000000000000004</v>
      </c>
      <c r="F17" s="5">
        <f>D17*E17</f>
        <v>550</v>
      </c>
      <c r="G17" s="2"/>
      <c r="H17" s="27"/>
      <c r="I17" s="45"/>
      <c r="J17" s="27"/>
      <c r="K17" s="58"/>
    </row>
    <row r="18" spans="1:11" x14ac:dyDescent="0.25">
      <c r="A18" s="62"/>
      <c r="B18" s="6">
        <v>14</v>
      </c>
      <c r="C18" s="6" t="s">
        <v>16</v>
      </c>
      <c r="D18" s="3">
        <v>20000</v>
      </c>
      <c r="E18" s="4">
        <v>0.60324999999999995</v>
      </c>
      <c r="F18" s="5">
        <f>D18*E18</f>
        <v>12064.999999999998</v>
      </c>
      <c r="G18" s="2"/>
      <c r="H18" s="27"/>
      <c r="I18" s="45"/>
      <c r="J18" s="27"/>
    </row>
    <row r="19" spans="1:11" ht="30.75" customHeight="1" x14ac:dyDescent="0.25">
      <c r="A19" s="62"/>
      <c r="B19" s="6">
        <v>15</v>
      </c>
      <c r="C19" s="6" t="s">
        <v>17</v>
      </c>
      <c r="D19" s="3">
        <v>6000</v>
      </c>
      <c r="E19" s="4">
        <v>0.7</v>
      </c>
      <c r="F19" s="5">
        <f>D19*E19</f>
        <v>4200</v>
      </c>
      <c r="G19" s="2"/>
      <c r="H19" s="27"/>
      <c r="I19" s="45"/>
      <c r="J19" s="27"/>
    </row>
    <row r="20" spans="1:11" ht="76.5" customHeight="1" x14ac:dyDescent="0.25">
      <c r="A20" s="62"/>
      <c r="B20" s="6">
        <v>16</v>
      </c>
      <c r="C20" s="6" t="s">
        <v>18</v>
      </c>
      <c r="D20" s="3">
        <v>15000</v>
      </c>
      <c r="E20" s="4">
        <v>0.754</v>
      </c>
      <c r="F20" s="5">
        <f>D20*E20</f>
        <v>11310</v>
      </c>
      <c r="G20" s="2"/>
      <c r="H20" s="27"/>
      <c r="I20" s="45"/>
      <c r="J20" s="27"/>
    </row>
    <row r="21" spans="1:11" x14ac:dyDescent="0.25">
      <c r="A21" s="62"/>
      <c r="B21" s="6">
        <v>17</v>
      </c>
      <c r="C21" s="6" t="s">
        <v>19</v>
      </c>
      <c r="D21" s="3">
        <v>1800</v>
      </c>
      <c r="E21" s="4">
        <v>0.88400000000000001</v>
      </c>
      <c r="F21" s="5">
        <f>D21*E21</f>
        <v>1591.2</v>
      </c>
      <c r="G21" s="2"/>
      <c r="H21" s="27"/>
      <c r="I21" s="45"/>
      <c r="J21" s="27"/>
    </row>
    <row r="22" spans="1:11" ht="63.75" x14ac:dyDescent="0.25">
      <c r="A22" s="62"/>
      <c r="B22" s="7"/>
      <c r="C22" s="1" t="s">
        <v>20</v>
      </c>
      <c r="D22" s="3"/>
      <c r="E22" s="4"/>
      <c r="F22" s="5"/>
      <c r="G22" s="2"/>
      <c r="H22" s="27"/>
      <c r="I22" s="45"/>
      <c r="J22" s="27"/>
    </row>
    <row r="23" spans="1:11" x14ac:dyDescent="0.25">
      <c r="A23" s="62"/>
      <c r="B23" s="7">
        <v>18</v>
      </c>
      <c r="C23" s="6" t="s">
        <v>15</v>
      </c>
      <c r="D23" s="3">
        <v>300</v>
      </c>
      <c r="E23" s="4">
        <v>0.57199999999999995</v>
      </c>
      <c r="F23" s="5">
        <f>D23*E23</f>
        <v>171.6</v>
      </c>
      <c r="G23" s="2"/>
      <c r="H23" s="27"/>
      <c r="I23" s="45"/>
      <c r="J23" s="27"/>
    </row>
    <row r="24" spans="1:11" x14ac:dyDescent="0.25">
      <c r="A24" s="62"/>
      <c r="B24" s="7">
        <v>19</v>
      </c>
      <c r="C24" s="6" t="s">
        <v>16</v>
      </c>
      <c r="D24" s="3">
        <v>720</v>
      </c>
      <c r="E24" s="4">
        <v>0.57199999999999995</v>
      </c>
      <c r="F24" s="5">
        <f>D24*E24</f>
        <v>411.84</v>
      </c>
      <c r="G24" s="2"/>
      <c r="H24" s="27"/>
      <c r="I24" s="45"/>
      <c r="J24" s="27"/>
    </row>
    <row r="25" spans="1:11" x14ac:dyDescent="0.25">
      <c r="A25" s="62"/>
      <c r="B25" s="7">
        <v>20</v>
      </c>
      <c r="C25" s="6" t="s">
        <v>17</v>
      </c>
      <c r="D25" s="3">
        <v>1000</v>
      </c>
      <c r="E25" s="4">
        <v>0.73</v>
      </c>
      <c r="F25" s="5">
        <f>D25*E25</f>
        <v>730</v>
      </c>
      <c r="G25" s="2"/>
      <c r="H25" s="27"/>
      <c r="I25" s="45"/>
      <c r="J25" s="27"/>
    </row>
    <row r="26" spans="1:11" ht="74.25" customHeight="1" x14ac:dyDescent="0.25">
      <c r="A26" s="62"/>
      <c r="B26" s="7">
        <v>21</v>
      </c>
      <c r="C26" s="6" t="s">
        <v>18</v>
      </c>
      <c r="D26" s="3">
        <v>7000</v>
      </c>
      <c r="E26" s="4">
        <v>0.7904000000000001</v>
      </c>
      <c r="F26" s="5">
        <f>D26*E26</f>
        <v>5532.8000000000011</v>
      </c>
      <c r="G26" s="2"/>
      <c r="H26" s="27"/>
      <c r="I26" s="45"/>
      <c r="J26" s="27"/>
    </row>
    <row r="27" spans="1:11" x14ac:dyDescent="0.25">
      <c r="A27" s="61"/>
      <c r="B27" s="7">
        <v>22</v>
      </c>
      <c r="C27" s="6" t="s">
        <v>19</v>
      </c>
      <c r="D27" s="3">
        <v>2592</v>
      </c>
      <c r="E27" s="4">
        <v>0.99</v>
      </c>
      <c r="F27" s="5">
        <f>D27*E27</f>
        <v>2566.08</v>
      </c>
      <c r="G27" s="2"/>
      <c r="H27" s="27"/>
      <c r="I27" s="45"/>
      <c r="J27" s="27"/>
    </row>
    <row r="28" spans="1:11" x14ac:dyDescent="0.25">
      <c r="A28" s="47"/>
      <c r="B28" s="48"/>
      <c r="C28" s="38" t="s">
        <v>55</v>
      </c>
      <c r="D28" s="49"/>
      <c r="E28" s="50"/>
      <c r="F28" s="51"/>
      <c r="G28" s="52"/>
      <c r="H28" s="53"/>
      <c r="I28" s="53"/>
      <c r="J28" s="54"/>
    </row>
    <row r="29" spans="1:11" x14ac:dyDescent="0.25">
      <c r="A29" s="63" t="s">
        <v>51</v>
      </c>
      <c r="B29" s="64"/>
      <c r="C29" s="64"/>
      <c r="D29" s="64"/>
      <c r="E29" s="64"/>
      <c r="F29" s="64"/>
      <c r="G29" s="64"/>
      <c r="H29" s="64"/>
      <c r="I29" s="64"/>
      <c r="J29" s="65"/>
    </row>
    <row r="30" spans="1:11" x14ac:dyDescent="0.25">
      <c r="A30" s="60" t="s">
        <v>21</v>
      </c>
      <c r="B30" s="7"/>
      <c r="C30" s="1" t="s">
        <v>22</v>
      </c>
      <c r="D30" s="3"/>
      <c r="E30" s="4"/>
      <c r="F30" s="5"/>
      <c r="G30" s="2"/>
      <c r="H30" s="27"/>
      <c r="I30" s="45"/>
      <c r="J30" s="27"/>
    </row>
    <row r="31" spans="1:11" x14ac:dyDescent="0.25">
      <c r="A31" s="62"/>
      <c r="B31" s="7">
        <v>23</v>
      </c>
      <c r="C31" s="7" t="s">
        <v>23</v>
      </c>
      <c r="D31" s="3">
        <v>32000</v>
      </c>
      <c r="E31" s="4">
        <v>1.0154999999999998</v>
      </c>
      <c r="F31" s="5">
        <f>D31*E31</f>
        <v>32495.999999999996</v>
      </c>
      <c r="G31" s="2"/>
      <c r="H31" s="27"/>
      <c r="I31" s="45"/>
      <c r="J31" s="27"/>
    </row>
    <row r="32" spans="1:11" x14ac:dyDescent="0.25">
      <c r="A32" s="62"/>
      <c r="B32" s="6">
        <v>24</v>
      </c>
      <c r="C32" s="7" t="s">
        <v>24</v>
      </c>
      <c r="D32" s="3">
        <v>10000</v>
      </c>
      <c r="E32" s="4">
        <v>1.7609999999999999</v>
      </c>
      <c r="F32" s="5">
        <f>D32*E32</f>
        <v>17610</v>
      </c>
      <c r="G32" s="7"/>
      <c r="H32" s="27"/>
      <c r="I32" s="45"/>
      <c r="J32" s="27"/>
    </row>
    <row r="33" spans="1:11" ht="41.25" customHeight="1" x14ac:dyDescent="0.25">
      <c r="A33" s="62"/>
      <c r="B33" s="6">
        <v>25</v>
      </c>
      <c r="C33" s="7" t="s">
        <v>25</v>
      </c>
      <c r="D33" s="3">
        <v>15000</v>
      </c>
      <c r="E33" s="4">
        <v>2.1175000000000002</v>
      </c>
      <c r="F33" s="5">
        <f>D33*E33</f>
        <v>31762.500000000004</v>
      </c>
      <c r="G33" s="2"/>
      <c r="H33" s="27"/>
      <c r="I33" s="45"/>
      <c r="J33" s="27"/>
    </row>
    <row r="34" spans="1:11" ht="63" customHeight="1" x14ac:dyDescent="0.25">
      <c r="A34" s="61"/>
      <c r="B34" s="6">
        <v>26</v>
      </c>
      <c r="C34" s="6" t="s">
        <v>26</v>
      </c>
      <c r="D34" s="3">
        <v>9000</v>
      </c>
      <c r="E34" s="4">
        <v>2.6625000000000001</v>
      </c>
      <c r="F34" s="5">
        <f t="shared" ref="F34" si="2">D34*E34</f>
        <v>23962.5</v>
      </c>
      <c r="G34" s="2"/>
      <c r="H34" s="27"/>
      <c r="I34" s="45"/>
      <c r="J34" s="27"/>
    </row>
    <row r="35" spans="1:11" x14ac:dyDescent="0.25">
      <c r="A35" s="66" t="s">
        <v>56</v>
      </c>
      <c r="B35" s="67"/>
      <c r="C35" s="67"/>
      <c r="D35" s="67"/>
      <c r="E35" s="67"/>
      <c r="F35" s="67"/>
      <c r="G35" s="67"/>
      <c r="H35" s="67"/>
      <c r="I35" s="67"/>
      <c r="J35" s="68"/>
    </row>
    <row r="36" spans="1:11" x14ac:dyDescent="0.25">
      <c r="A36" s="60" t="s">
        <v>27</v>
      </c>
      <c r="B36" s="6"/>
      <c r="C36" s="6" t="s">
        <v>28</v>
      </c>
      <c r="D36" s="27"/>
      <c r="E36" s="55"/>
      <c r="F36" s="56"/>
      <c r="G36" s="57"/>
      <c r="H36" s="27"/>
      <c r="I36" s="27"/>
      <c r="J36" s="27"/>
    </row>
    <row r="37" spans="1:11" x14ac:dyDescent="0.25">
      <c r="A37" s="61"/>
      <c r="B37" s="6">
        <v>27</v>
      </c>
      <c r="C37" s="6" t="s">
        <v>29</v>
      </c>
      <c r="D37" s="3">
        <v>370000</v>
      </c>
      <c r="E37" s="4">
        <v>0.13</v>
      </c>
      <c r="F37" s="5">
        <f>D37*E37</f>
        <v>48100</v>
      </c>
      <c r="G37" s="2"/>
      <c r="H37" s="27"/>
      <c r="I37" s="45"/>
      <c r="J37" s="27"/>
    </row>
    <row r="38" spans="1:11" x14ac:dyDescent="0.25">
      <c r="A38" s="60" t="s">
        <v>30</v>
      </c>
      <c r="B38" s="11"/>
      <c r="C38" s="6" t="s">
        <v>31</v>
      </c>
      <c r="G38" s="10"/>
      <c r="H38" s="27"/>
      <c r="I38" s="45"/>
      <c r="J38" s="27"/>
    </row>
    <row r="39" spans="1:11" x14ac:dyDescent="0.25">
      <c r="A39" s="62"/>
      <c r="B39" s="12">
        <v>28</v>
      </c>
      <c r="C39" s="6" t="s">
        <v>59</v>
      </c>
      <c r="D39" s="3">
        <v>10000</v>
      </c>
      <c r="E39" s="4">
        <v>1.6640000000000001</v>
      </c>
      <c r="F39" s="5">
        <f>D39*E39</f>
        <v>16640</v>
      </c>
      <c r="G39" s="2"/>
      <c r="H39" s="27"/>
      <c r="I39" s="45"/>
      <c r="J39" s="27"/>
    </row>
    <row r="40" spans="1:11" ht="50.25" customHeight="1" x14ac:dyDescent="0.25">
      <c r="A40" s="62"/>
      <c r="B40" s="11"/>
      <c r="C40" s="6" t="s">
        <v>60</v>
      </c>
      <c r="G40" s="10"/>
      <c r="H40" s="27"/>
      <c r="I40" s="45"/>
      <c r="J40" s="27"/>
    </row>
    <row r="41" spans="1:11" x14ac:dyDescent="0.25">
      <c r="A41" s="61"/>
      <c r="B41" s="11">
        <v>29</v>
      </c>
      <c r="C41" s="6" t="s">
        <v>59</v>
      </c>
      <c r="D41" s="3">
        <v>8000</v>
      </c>
      <c r="E41" s="4">
        <v>1.8720000000000001</v>
      </c>
      <c r="F41" s="5">
        <f t="shared" ref="F41" si="3">D41*E41</f>
        <v>14976</v>
      </c>
      <c r="G41" s="2"/>
      <c r="H41" s="27"/>
      <c r="I41" s="45"/>
      <c r="J41" s="27"/>
    </row>
    <row r="42" spans="1:11" ht="32.25" customHeight="1" x14ac:dyDescent="0.25">
      <c r="A42" s="13" t="s">
        <v>32</v>
      </c>
      <c r="B42" s="11"/>
      <c r="C42" s="1" t="s">
        <v>33</v>
      </c>
      <c r="G42" s="10"/>
      <c r="H42" s="27"/>
      <c r="I42" s="45"/>
      <c r="J42" s="27"/>
    </row>
    <row r="43" spans="1:11" x14ac:dyDescent="0.25">
      <c r="A43" s="14"/>
      <c r="B43" s="11">
        <v>30</v>
      </c>
      <c r="C43" s="6" t="s">
        <v>34</v>
      </c>
      <c r="D43" s="3">
        <v>300</v>
      </c>
      <c r="E43" s="4">
        <v>1.4133</v>
      </c>
      <c r="F43" s="5">
        <f t="shared" ref="F43" si="4">D43*E43</f>
        <v>423.99</v>
      </c>
      <c r="G43" s="2"/>
      <c r="H43" s="27"/>
      <c r="I43" s="45"/>
      <c r="J43" s="27"/>
      <c r="K43" s="58"/>
    </row>
    <row r="44" spans="1:11" ht="45.75" customHeight="1" x14ac:dyDescent="0.25">
      <c r="A44" s="60" t="s">
        <v>35</v>
      </c>
      <c r="B44" s="11"/>
      <c r="C44" s="6" t="s">
        <v>36</v>
      </c>
      <c r="G44" s="10"/>
      <c r="H44" s="27"/>
      <c r="I44" s="45"/>
      <c r="J44" s="27"/>
      <c r="K44" s="58"/>
    </row>
    <row r="45" spans="1:11" x14ac:dyDescent="0.25">
      <c r="A45" s="62"/>
      <c r="B45" s="11">
        <v>31</v>
      </c>
      <c r="C45" s="6" t="s">
        <v>7</v>
      </c>
      <c r="D45" s="3">
        <v>3000</v>
      </c>
      <c r="E45" s="4">
        <v>2.2050000000000001</v>
      </c>
      <c r="F45" s="5">
        <f>D45*E45</f>
        <v>6615</v>
      </c>
      <c r="G45" s="7"/>
      <c r="H45" s="27"/>
      <c r="I45" s="45"/>
      <c r="J45" s="27"/>
      <c r="K45" s="58"/>
    </row>
    <row r="46" spans="1:11" ht="49.5" customHeight="1" x14ac:dyDescent="0.25">
      <c r="A46" s="62"/>
      <c r="B46" s="11"/>
      <c r="C46" s="6" t="s">
        <v>37</v>
      </c>
      <c r="G46" s="10"/>
      <c r="H46" s="27"/>
      <c r="I46" s="45"/>
      <c r="J46" s="27"/>
    </row>
    <row r="47" spans="1:11" x14ac:dyDescent="0.25">
      <c r="A47" s="61"/>
      <c r="B47" s="15">
        <v>32</v>
      </c>
      <c r="C47" s="6" t="s">
        <v>7</v>
      </c>
      <c r="D47" s="3">
        <v>200</v>
      </c>
      <c r="E47" s="4">
        <v>2.2570000000000001</v>
      </c>
      <c r="F47" s="5">
        <f>D47*E47</f>
        <v>451.40000000000003</v>
      </c>
      <c r="G47" s="7"/>
      <c r="H47" s="27"/>
      <c r="I47" s="45"/>
      <c r="J47" s="27"/>
    </row>
    <row r="48" spans="1:11" ht="55.5" customHeight="1" x14ac:dyDescent="0.25">
      <c r="A48" s="60" t="s">
        <v>38</v>
      </c>
      <c r="B48" s="16"/>
      <c r="C48" s="17" t="s">
        <v>39</v>
      </c>
      <c r="D48" s="3"/>
      <c r="E48" s="4"/>
      <c r="F48" s="5"/>
      <c r="G48" s="2"/>
      <c r="H48" s="27"/>
      <c r="I48" s="45"/>
      <c r="J48" s="27"/>
    </row>
    <row r="49" spans="1:10" x14ac:dyDescent="0.25">
      <c r="A49" s="62"/>
      <c r="B49" s="15">
        <v>33</v>
      </c>
      <c r="C49" s="6" t="s">
        <v>40</v>
      </c>
      <c r="D49" s="3">
        <v>600</v>
      </c>
      <c r="E49" s="4">
        <v>4.1079999999999997</v>
      </c>
      <c r="F49" s="5">
        <f t="shared" ref="F49" si="5">D49*E49</f>
        <v>2464.7999999999997</v>
      </c>
      <c r="G49" s="7"/>
      <c r="H49" s="27"/>
      <c r="I49" s="45"/>
      <c r="J49" s="27"/>
    </row>
    <row r="50" spans="1:10" ht="44.25" customHeight="1" x14ac:dyDescent="0.25">
      <c r="A50" s="62"/>
      <c r="B50" s="16"/>
      <c r="C50" s="17" t="s">
        <v>41</v>
      </c>
      <c r="G50" s="10"/>
      <c r="H50" s="27"/>
      <c r="I50" s="45"/>
      <c r="J50" s="27"/>
    </row>
    <row r="51" spans="1:10" x14ac:dyDescent="0.25">
      <c r="A51" s="61"/>
      <c r="B51" s="15">
        <v>34</v>
      </c>
      <c r="C51" s="6" t="s">
        <v>34</v>
      </c>
      <c r="D51" s="3">
        <v>312</v>
      </c>
      <c r="E51" s="4">
        <v>1.0175000000000001</v>
      </c>
      <c r="F51" s="5">
        <f>D51*E51</f>
        <v>317.46000000000004</v>
      </c>
      <c r="G51" s="7"/>
      <c r="H51" s="27"/>
      <c r="I51" s="45"/>
      <c r="J51" s="27"/>
    </row>
    <row r="52" spans="1:10" ht="54.75" customHeight="1" x14ac:dyDescent="0.25">
      <c r="A52" s="18" t="s">
        <v>42</v>
      </c>
      <c r="B52" s="15"/>
      <c r="C52" s="17" t="s">
        <v>43</v>
      </c>
      <c r="D52" s="3"/>
      <c r="E52" s="4"/>
      <c r="F52" s="5"/>
      <c r="G52" s="7"/>
      <c r="H52" s="27"/>
      <c r="I52" s="45"/>
      <c r="J52" s="27"/>
    </row>
    <row r="53" spans="1:10" x14ac:dyDescent="0.25">
      <c r="A53" s="19"/>
      <c r="B53" s="15">
        <v>35</v>
      </c>
      <c r="C53" s="6" t="s">
        <v>44</v>
      </c>
      <c r="D53" s="3">
        <v>1400</v>
      </c>
      <c r="E53" s="4">
        <v>1.1408333333333334</v>
      </c>
      <c r="F53" s="5">
        <f>D53*E53</f>
        <v>1597.1666666666667</v>
      </c>
      <c r="G53" s="28"/>
      <c r="H53" s="27"/>
      <c r="I53" s="45"/>
      <c r="J53" s="27"/>
    </row>
    <row r="54" spans="1:10" ht="33" customHeight="1" x14ac:dyDescent="0.25">
      <c r="A54" s="63" t="s">
        <v>57</v>
      </c>
      <c r="B54" s="64"/>
      <c r="C54" s="64"/>
      <c r="D54" s="64"/>
      <c r="E54" s="64"/>
      <c r="F54" s="64"/>
      <c r="G54" s="64"/>
      <c r="H54" s="64"/>
      <c r="I54" s="64"/>
      <c r="J54" s="65"/>
    </row>
    <row r="55" spans="1:10" x14ac:dyDescent="0.25">
      <c r="G55"/>
    </row>
    <row r="56" spans="1:10" ht="59.25" customHeight="1" x14ac:dyDescent="0.25"/>
  </sheetData>
  <mergeCells count="11">
    <mergeCell ref="A3:A12"/>
    <mergeCell ref="A35:J35"/>
    <mergeCell ref="A15:J15"/>
    <mergeCell ref="A16:A27"/>
    <mergeCell ref="A29:J29"/>
    <mergeCell ref="A30:A34"/>
    <mergeCell ref="A36:A37"/>
    <mergeCell ref="A38:A41"/>
    <mergeCell ref="A44:A47"/>
    <mergeCell ref="A48:A51"/>
    <mergeCell ref="A54:J54"/>
  </mergeCells>
  <pageMargins left="0.70866141732283472" right="0.70866141732283472" top="0.74803149606299213" bottom="0.74803149606299213" header="0.31496062992125984" footer="0.31496062992125984"/>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MOE</vt:lpstr>
      <vt:lpstr>MOE!Área_de_impresión</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MADUELL FOLCH,LLUIS MARIA</dc:creator>
  <cp:lastModifiedBy>MADUELL FOLCH,LLUIS MARIA</cp:lastModifiedBy>
  <dcterms:created xsi:type="dcterms:W3CDTF">2026-05-26T09:10:29Z</dcterms:created>
  <dcterms:modified xsi:type="dcterms:W3CDTF">2026-06-04T09:14:40Z</dcterms:modified>
</cp:coreProperties>
</file>