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600242 OSA\"/>
    </mc:Choice>
  </mc:AlternateContent>
  <xr:revisionPtr revIDLastSave="0" documentId="8_{2ACFEA1D-5A2A-46F7-A70D-76F495EE7147}" xr6:coauthVersionLast="47" xr6:coauthVersionMax="47" xr10:uidLastSave="{00000000-0000-0000-0000-000000000000}"/>
  <bookViews>
    <workbookView xWindow="-120" yWindow="-120" windowWidth="29040" windowHeight="15720" xr2:uid="{CD49DD1F-8CCF-4C10-837D-1F367A5FCCC8}"/>
  </bookViews>
  <sheets>
    <sheet name="Lot 1" sheetId="15" r:id="rId1"/>
    <sheet name="Lot 2" sheetId="16" r:id="rId2"/>
    <sheet name="Lot 3" sheetId="17" r:id="rId3"/>
    <sheet name="Lot 4" sheetId="12" r:id="rId4"/>
    <sheet name="Lot 5" sheetId="13" r:id="rId5"/>
    <sheet name="Lot 6" sheetId="18" r:id="rId6"/>
    <sheet name="Lot 7" sheetId="8" r:id="rId7"/>
    <sheet name="Lot 8" sheetId="14" r:id="rId8"/>
    <sheet name="Lot 9" sheetId="3" r:id="rId9"/>
    <sheet name="Lot 10" sheetId="2" r:id="rId10"/>
    <sheet name="Lot 11" sheetId="9" r:id="rId11"/>
    <sheet name="Lot 12" sheetId="7" r:id="rId12"/>
    <sheet name="Lot 13" sheetId="19" r:id="rId13"/>
    <sheet name="Lot 14" sheetId="10" r:id="rId14"/>
    <sheet name="Lot 15" sheetId="11" r:id="rId15"/>
    <sheet name="Lot 16" sheetId="4" r:id="rId16"/>
    <sheet name="Lot 17" sheetId="1" r:id="rId17"/>
    <sheet name="Lot 18" sheetId="6" r:id="rId18"/>
    <sheet name="Lot 19" sheetId="5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6" l="1"/>
  <c r="N17" i="6"/>
  <c r="O17" i="6"/>
  <c r="O19" i="6"/>
  <c r="N19" i="6"/>
  <c r="M19" i="6"/>
  <c r="L19" i="6"/>
  <c r="P19" i="6" s="1"/>
  <c r="K7" i="19"/>
  <c r="J7" i="19"/>
  <c r="I7" i="19"/>
  <c r="H7" i="19"/>
  <c r="L6" i="19"/>
  <c r="L5" i="19"/>
  <c r="L4" i="19"/>
  <c r="K10" i="18"/>
  <c r="J10" i="18"/>
  <c r="I10" i="18"/>
  <c r="H10" i="18"/>
  <c r="L9" i="18"/>
  <c r="L8" i="18"/>
  <c r="L7" i="18"/>
  <c r="L6" i="18"/>
  <c r="L5" i="18"/>
  <c r="L4" i="18"/>
  <c r="K7" i="17"/>
  <c r="I7" i="17"/>
  <c r="L6" i="17"/>
  <c r="L5" i="17"/>
  <c r="L4" i="17"/>
  <c r="L3" i="16"/>
  <c r="L4" i="16"/>
  <c r="L5" i="16"/>
  <c r="L6" i="16"/>
  <c r="L7" i="16"/>
  <c r="L8" i="16"/>
  <c r="H9" i="16"/>
  <c r="K9" i="16"/>
  <c r="K10" i="15"/>
  <c r="I10" i="15"/>
  <c r="L9" i="15"/>
  <c r="L8" i="15"/>
  <c r="L7" i="15"/>
  <c r="L6" i="15"/>
  <c r="L5" i="15"/>
  <c r="L4" i="15"/>
  <c r="L3" i="15"/>
  <c r="K15" i="14"/>
  <c r="J15" i="14"/>
  <c r="L14" i="14"/>
  <c r="L13" i="14"/>
  <c r="L12" i="14"/>
  <c r="I15" i="14"/>
  <c r="H15" i="14"/>
  <c r="L10" i="14"/>
  <c r="L9" i="14"/>
  <c r="L8" i="14"/>
  <c r="L7" i="14"/>
  <c r="L6" i="14"/>
  <c r="L5" i="14"/>
  <c r="L4" i="14"/>
  <c r="I10" i="13"/>
  <c r="L9" i="13"/>
  <c r="L8" i="13"/>
  <c r="L7" i="13"/>
  <c r="L6" i="13"/>
  <c r="L5" i="13"/>
  <c r="L4" i="13"/>
  <c r="I16" i="12"/>
  <c r="G16" i="12"/>
  <c r="K15" i="12"/>
  <c r="K14" i="12"/>
  <c r="K13" i="12"/>
  <c r="K12" i="12"/>
  <c r="K11" i="12"/>
  <c r="K10" i="12"/>
  <c r="K8" i="12"/>
  <c r="K7" i="12"/>
  <c r="K6" i="12"/>
  <c r="K5" i="12"/>
  <c r="K4" i="12"/>
  <c r="K3" i="12"/>
  <c r="J12" i="11"/>
  <c r="I12" i="11"/>
  <c r="H12" i="11"/>
  <c r="G12" i="11"/>
  <c r="K10" i="11"/>
  <c r="K9" i="11"/>
  <c r="K8" i="11"/>
  <c r="K7" i="11"/>
  <c r="K6" i="11"/>
  <c r="K5" i="11"/>
  <c r="K4" i="11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J37" i="10"/>
  <c r="H37" i="10"/>
  <c r="I5" i="7"/>
  <c r="G5" i="7"/>
  <c r="K4" i="7"/>
  <c r="K5" i="7" s="1"/>
  <c r="I8" i="9"/>
  <c r="K7" i="9"/>
  <c r="K6" i="9"/>
  <c r="K5" i="9"/>
  <c r="K4" i="9"/>
  <c r="K5" i="8"/>
  <c r="K4" i="8"/>
  <c r="K3" i="8"/>
  <c r="I6" i="8"/>
  <c r="G6" i="8"/>
  <c r="O23" i="6"/>
  <c r="N23" i="6"/>
  <c r="M23" i="6"/>
  <c r="L23" i="6"/>
  <c r="O21" i="6"/>
  <c r="N21" i="6"/>
  <c r="M21" i="6"/>
  <c r="L21" i="6"/>
  <c r="L17" i="6"/>
  <c r="O16" i="6"/>
  <c r="N16" i="6"/>
  <c r="M16" i="6"/>
  <c r="L16" i="6"/>
  <c r="O15" i="6"/>
  <c r="N15" i="6"/>
  <c r="M15" i="6"/>
  <c r="L15" i="6"/>
  <c r="O14" i="6"/>
  <c r="N14" i="6"/>
  <c r="M14" i="6"/>
  <c r="L14" i="6"/>
  <c r="P14" i="6" s="1"/>
  <c r="O13" i="6"/>
  <c r="N13" i="6"/>
  <c r="M13" i="6"/>
  <c r="L13" i="6"/>
  <c r="O12" i="6"/>
  <c r="N12" i="6"/>
  <c r="M12" i="6"/>
  <c r="L12" i="6"/>
  <c r="O11" i="6"/>
  <c r="N11" i="6"/>
  <c r="M11" i="6"/>
  <c r="L11" i="6"/>
  <c r="O10" i="6"/>
  <c r="N10" i="6"/>
  <c r="M10" i="6"/>
  <c r="L10" i="6"/>
  <c r="O9" i="6"/>
  <c r="N9" i="6"/>
  <c r="M9" i="6"/>
  <c r="L9" i="6"/>
  <c r="O8" i="6"/>
  <c r="N8" i="6"/>
  <c r="M8" i="6"/>
  <c r="L8" i="6"/>
  <c r="O7" i="6"/>
  <c r="N7" i="6"/>
  <c r="M7" i="6"/>
  <c r="L7" i="6"/>
  <c r="O6" i="6"/>
  <c r="N6" i="6"/>
  <c r="M6" i="6"/>
  <c r="L6" i="6"/>
  <c r="O5" i="6"/>
  <c r="N5" i="6"/>
  <c r="M5" i="6"/>
  <c r="L5" i="6"/>
  <c r="P5" i="6" s="1"/>
  <c r="O4" i="6"/>
  <c r="N4" i="6"/>
  <c r="M4" i="6"/>
  <c r="L4" i="6"/>
  <c r="O4" i="2"/>
  <c r="Q4" i="2"/>
  <c r="L4" i="5"/>
  <c r="M4" i="5"/>
  <c r="N4" i="5"/>
  <c r="O4" i="5"/>
  <c r="O10" i="5" s="1"/>
  <c r="O9" i="5"/>
  <c r="N9" i="5"/>
  <c r="M9" i="5"/>
  <c r="L9" i="5"/>
  <c r="P9" i="5" s="1"/>
  <c r="O8" i="5"/>
  <c r="N8" i="5"/>
  <c r="M8" i="5"/>
  <c r="L8" i="5"/>
  <c r="O7" i="5"/>
  <c r="N7" i="5"/>
  <c r="M7" i="5"/>
  <c r="L7" i="5"/>
  <c r="O6" i="5"/>
  <c r="N6" i="5"/>
  <c r="M6" i="5"/>
  <c r="L6" i="5"/>
  <c r="P6" i="5" s="1"/>
  <c r="O5" i="5"/>
  <c r="N5" i="5"/>
  <c r="M5" i="5"/>
  <c r="L5" i="5"/>
  <c r="P5" i="5" s="1"/>
  <c r="K22" i="4"/>
  <c r="K2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21" i="4"/>
  <c r="K20" i="4"/>
  <c r="K19" i="4"/>
  <c r="K18" i="4"/>
  <c r="K17" i="4"/>
  <c r="I24" i="4"/>
  <c r="G24" i="4"/>
  <c r="L10" i="5" l="1"/>
  <c r="N10" i="5"/>
  <c r="P8" i="5"/>
  <c r="P4" i="5"/>
  <c r="M10" i="5"/>
  <c r="P11" i="6"/>
  <c r="P17" i="6"/>
  <c r="P4" i="6"/>
  <c r="P16" i="6"/>
  <c r="L7" i="19"/>
  <c r="L10" i="18"/>
  <c r="L7" i="17"/>
  <c r="L9" i="16"/>
  <c r="L10" i="15"/>
  <c r="L11" i="14"/>
  <c r="L15" i="14" s="1"/>
  <c r="L10" i="13"/>
  <c r="K16" i="12"/>
  <c r="K24" i="4"/>
  <c r="K11" i="11"/>
  <c r="K12" i="11" s="1"/>
  <c r="K37" i="10"/>
  <c r="K8" i="9"/>
  <c r="K6" i="8"/>
  <c r="P7" i="5"/>
  <c r="P9" i="6"/>
  <c r="P6" i="6"/>
  <c r="P15" i="6"/>
  <c r="P12" i="6"/>
  <c r="P23" i="6"/>
  <c r="N24" i="6"/>
  <c r="P13" i="6"/>
  <c r="O24" i="6"/>
  <c r="P7" i="6"/>
  <c r="M24" i="6"/>
  <c r="P21" i="6"/>
  <c r="P8" i="6"/>
  <c r="L24" i="6"/>
  <c r="P10" i="6"/>
  <c r="R4" i="2"/>
  <c r="P10" i="5" l="1"/>
  <c r="P24" i="6"/>
  <c r="I12" i="3"/>
  <c r="J12" i="3"/>
  <c r="K12" i="3"/>
  <c r="L6" i="3"/>
  <c r="L5" i="3"/>
  <c r="L4" i="3"/>
  <c r="H12" i="3"/>
  <c r="L10" i="3"/>
  <c r="L9" i="3"/>
  <c r="L8" i="3"/>
  <c r="L7" i="3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J19" i="1"/>
  <c r="H19" i="1"/>
  <c r="L19" i="1" l="1"/>
  <c r="L12" i="3"/>
</calcChain>
</file>

<file path=xl/sharedStrings.xml><?xml version="1.0" encoding="utf-8"?>
<sst xmlns="http://schemas.openxmlformats.org/spreadsheetml/2006/main" count="731" uniqueCount="408">
  <si>
    <t>Lot 1</t>
  </si>
  <si>
    <t>Nombre d'aparells</t>
  </si>
  <si>
    <t>Tipología d'aparell</t>
  </si>
  <si>
    <t>Codis</t>
  </si>
  <si>
    <t>Marca</t>
  </si>
  <si>
    <t>Resolució</t>
  </si>
  <si>
    <t>Criteris d'acceptació a proveïdor (incertesa màxima admissible)</t>
  </si>
  <si>
    <t>Punts a calibrar</t>
  </si>
  <si>
    <t>ESTUFA INCUBADORA</t>
  </si>
  <si>
    <t>APL0329</t>
  </si>
  <si>
    <t>SELECTA /BINDER</t>
  </si>
  <si>
    <t>0,1ºC</t>
  </si>
  <si>
    <t>0,3ºC</t>
  </si>
  <si>
    <t>una temperatura entre 22 i 46 ºC</t>
  </si>
  <si>
    <t>APL0421</t>
  </si>
  <si>
    <t>APL0422</t>
  </si>
  <si>
    <t>APL0495</t>
  </si>
  <si>
    <t>APL0502</t>
  </si>
  <si>
    <t>APL0503</t>
  </si>
  <si>
    <t>APL0517</t>
  </si>
  <si>
    <t>Lot 2</t>
  </si>
  <si>
    <t>Codi</t>
  </si>
  <si>
    <t>Punt a calibrar</t>
  </si>
  <si>
    <t>APL0535</t>
  </si>
  <si>
    <t>0,26 ºC INDICACIÓ, 0,015 ºc ESTABILITAT, 0,22 ºC UNIFORMITAT</t>
  </si>
  <si>
    <t>a 44ºC</t>
  </si>
  <si>
    <t>Lot 3</t>
  </si>
  <si>
    <t>BANY TERMOSTÀTIC</t>
  </si>
  <si>
    <t>APL0355</t>
  </si>
  <si>
    <t>FISHER / POLISCIENCE/ VWR</t>
  </si>
  <si>
    <t>una temperatura entre 45ºC i 46 ºC</t>
  </si>
  <si>
    <t>APL0489</t>
  </si>
  <si>
    <t>APL0542</t>
  </si>
  <si>
    <t>Lot 4</t>
  </si>
  <si>
    <t>tipus de massa</t>
  </si>
  <si>
    <t>Tara de la masa / punt a calibrar</t>
  </si>
  <si>
    <t>Any que s'ha de calibrar</t>
  </si>
  <si>
    <t>MASSES</t>
  </si>
  <si>
    <t>APL0267</t>
  </si>
  <si>
    <t>Tipus E2
(de 1 a 100 g)</t>
  </si>
  <si>
    <t>1 g</t>
  </si>
  <si>
    <t>0,010 mg</t>
  </si>
  <si>
    <t>APL0268</t>
  </si>
  <si>
    <t>5 g</t>
  </si>
  <si>
    <t>0,016 mg</t>
  </si>
  <si>
    <t>APL0269</t>
  </si>
  <si>
    <t>10 g</t>
  </si>
  <si>
    <t>0,020 mg</t>
  </si>
  <si>
    <t>APL0270</t>
  </si>
  <si>
    <t>50 g</t>
  </si>
  <si>
    <t>0,030 mg</t>
  </si>
  <si>
    <t>APL0271</t>
  </si>
  <si>
    <t>100 g</t>
  </si>
  <si>
    <t>0,050 mg</t>
  </si>
  <si>
    <t>APL0272</t>
  </si>
  <si>
    <t>Tipus F1 1000 g</t>
  </si>
  <si>
    <t>1000 g</t>
  </si>
  <si>
    <t>1,6 mg</t>
  </si>
  <si>
    <t>APL0482</t>
  </si>
  <si>
    <t>APL0470</t>
  </si>
  <si>
    <t>APL0471</t>
  </si>
  <si>
    <t>APL0472</t>
  </si>
  <si>
    <t>APL0473</t>
  </si>
  <si>
    <t>APL0474</t>
  </si>
  <si>
    <t>Lot 5</t>
  </si>
  <si>
    <t>E-5843</t>
  </si>
  <si>
    <t>Tipus E2
(de 50 mg a 200 g)</t>
  </si>
  <si>
    <t>50 mg</t>
  </si>
  <si>
    <t>0,004 mg</t>
  </si>
  <si>
    <t>E-5844</t>
  </si>
  <si>
    <t>100 mg</t>
  </si>
  <si>
    <t>0,005 mg</t>
  </si>
  <si>
    <t>E-5845</t>
  </si>
  <si>
    <t>E-5846</t>
  </si>
  <si>
    <t>E-5847</t>
  </si>
  <si>
    <t>200 g</t>
  </si>
  <si>
    <t>0,1 mg</t>
  </si>
  <si>
    <t>E-5848</t>
  </si>
  <si>
    <t>Tipus F1 2000 g</t>
  </si>
  <si>
    <t>2000 g</t>
  </si>
  <si>
    <t>3,0 mg</t>
  </si>
  <si>
    <t>Lot 6</t>
  </si>
  <si>
    <t>ULTRACONGELADOR</t>
  </si>
  <si>
    <t>APL0435</t>
  </si>
  <si>
    <t>ARTIKO/INFRICO</t>
  </si>
  <si>
    <t>-70ºC</t>
  </si>
  <si>
    <t>APL0573</t>
  </si>
  <si>
    <t>Lot 7</t>
  </si>
  <si>
    <t>Sonda de temperatura Pt 100 (Termòmetre de lectura directa amb sensor de resistència termomètrica (#)</t>
  </si>
  <si>
    <t>E-1084</t>
  </si>
  <si>
    <t>0,01ºC</t>
  </si>
  <si>
    <t>com a màxim 0,08ºC, en tot el rang dels punts a calibrar</t>
  </si>
  <si>
    <t>- 25, 5, 22, 25, 35, 36, 44, 45,105 i150ºC</t>
  </si>
  <si>
    <t>E-1086</t>
  </si>
  <si>
    <t>Sonda termopar tipo K (NiCr-Ni) (Termòmetre de lectura directa amb sensor de termopar de metalls comuns (#))</t>
  </si>
  <si>
    <t>E-1099</t>
  </si>
  <si>
    <t xml:space="preserve">com a màxim 0,5ºC, fins a 300ºC i fins a 2ºC des de 300ºC fins a 500ºC </t>
  </si>
  <si>
    <t>140, 280, 400, 500ºC</t>
  </si>
  <si>
    <t>Lot 8</t>
  </si>
  <si>
    <t>Descripció</t>
  </si>
  <si>
    <t>Codi intern</t>
  </si>
  <si>
    <t>Rang equip</t>
  </si>
  <si>
    <t>Resolució/g</t>
  </si>
  <si>
    <t>Punts a Calibrar (g)</t>
  </si>
  <si>
    <t xml:space="preserve">Balança granataria </t>
  </si>
  <si>
    <t>E-1136</t>
  </si>
  <si>
    <t>0.01 g - 3200 g</t>
  </si>
  <si>
    <t>0,05/ 20/50/100 /300/1500/3200</t>
  </si>
  <si>
    <t>En la massa de 100 g el laboratori ha de tenir una incertesa màxima de 0.15 mg, per calibracions in situ (I)</t>
  </si>
  <si>
    <t>E-1137</t>
  </si>
  <si>
    <t>E-1149</t>
  </si>
  <si>
    <t>0.01 g - 4200 g</t>
  </si>
  <si>
    <t>0,05/ 20/50/100 /500/2000/4200</t>
  </si>
  <si>
    <t xml:space="preserve">Balança analítica 120/220 g </t>
  </si>
  <si>
    <t>E-1122</t>
  </si>
  <si>
    <t>0.00001-120 g</t>
  </si>
  <si>
    <t>0,005/ 0,2/5/10 /50/100</t>
  </si>
  <si>
    <t>E-1134</t>
  </si>
  <si>
    <t>121-220 g</t>
  </si>
  <si>
    <t>150/ 200/220</t>
  </si>
  <si>
    <t>E-1135</t>
  </si>
  <si>
    <t>Balança analítica 80/220</t>
  </si>
  <si>
    <t>E-1148</t>
  </si>
  <si>
    <t>0.00001-80 g</t>
  </si>
  <si>
    <t>0,005/ 0,2/5/20/80</t>
  </si>
  <si>
    <t>81-220 g</t>
  </si>
  <si>
    <t>100/150/200/220</t>
  </si>
  <si>
    <t>Lot 9</t>
  </si>
  <si>
    <t>APL0405</t>
  </si>
  <si>
    <t>0.01 g - 2200 g</t>
  </si>
  <si>
    <t>0,05/ 20/50/100 /300/1500/2200</t>
  </si>
  <si>
    <t>APL0540</t>
  </si>
  <si>
    <t>0,05/ 20/50/100 /500/2000/3200</t>
  </si>
  <si>
    <t>APL0414</t>
  </si>
  <si>
    <t>En la massa de 100 g el laboratori ha de tenir una incertesa màxima de 0.05 mg, per calibracions in situ (I)</t>
  </si>
  <si>
    <t>Lot10</t>
  </si>
  <si>
    <t>CRONÒMETRE</t>
  </si>
  <si>
    <t>APL0446</t>
  </si>
  <si>
    <t>APL0493</t>
  </si>
  <si>
    <t>1 seg</t>
  </si>
  <si>
    <t>1seg</t>
  </si>
  <si>
    <t>60 seg
1800 seg
3600 seg</t>
  </si>
  <si>
    <t>APL0447</t>
  </si>
  <si>
    <t>APL0526</t>
  </si>
  <si>
    <t>APL0527</t>
  </si>
  <si>
    <t>APL0486</t>
  </si>
  <si>
    <t>APL0528</t>
  </si>
  <si>
    <t>APL0491</t>
  </si>
  <si>
    <t>APL0529</t>
  </si>
  <si>
    <t>APL0492</t>
  </si>
  <si>
    <t>APL0530</t>
  </si>
  <si>
    <t>Lot 11</t>
  </si>
  <si>
    <t>Termòmetre de columna líquida</t>
  </si>
  <si>
    <t>APL0340</t>
  </si>
  <si>
    <t>0,5ºC</t>
  </si>
  <si>
    <t>-10ºC, 5ºC, 20ºC, 
35ºC i 49ºC</t>
  </si>
  <si>
    <t>APL0341</t>
  </si>
  <si>
    <t>APL0367</t>
  </si>
  <si>
    <t>1ºC</t>
  </si>
  <si>
    <t>5ºC, 121ºC I 134ºC</t>
  </si>
  <si>
    <t>APL0377</t>
  </si>
  <si>
    <t>Lot 12</t>
  </si>
  <si>
    <t>SENSOR 416042</t>
  </si>
  <si>
    <t>APL0448</t>
  </si>
  <si>
    <t xml:space="preserve">0.01 ºc </t>
  </si>
  <si>
    <t>1ºc</t>
  </si>
  <si>
    <t>-55ºc, -60ºc, -75ºc</t>
  </si>
  <si>
    <t>Lot 13</t>
  </si>
  <si>
    <t>AUTOCLAU</t>
  </si>
  <si>
    <t>APL0522</t>
  </si>
  <si>
    <t>SELECTA / RAYPA</t>
  </si>
  <si>
    <t>Màxima de 0,6ºC en la Tª indicació.</t>
  </si>
  <si>
    <t>121 ºC 15'</t>
  </si>
  <si>
    <t>APL0523</t>
  </si>
  <si>
    <t>APL_pendent</t>
  </si>
  <si>
    <t>Lot 14</t>
  </si>
  <si>
    <t>- Sonda Pt 1000 en electrode</t>
  </si>
  <si>
    <t>APL0436-A$</t>
  </si>
  <si>
    <t>3 temperatures a escollir entre 5 i 35ºC</t>
  </si>
  <si>
    <t>APL0436-B$</t>
  </si>
  <si>
    <t xml:space="preserve">- Sonda Pt 1000 </t>
  </si>
  <si>
    <t>APL0207-$</t>
  </si>
  <si>
    <t>0.3ºC</t>
  </si>
  <si>
    <t>APL0233-$</t>
  </si>
  <si>
    <t>APL0261-$</t>
  </si>
  <si>
    <t>APL0434-$</t>
  </si>
  <si>
    <t>3 temperatures a escollir entre -30 i 50ºC</t>
  </si>
  <si>
    <t>SENSOR 416042/PT100</t>
  </si>
  <si>
    <t>0.01ºC</t>
  </si>
  <si>
    <t>APL0449</t>
  </si>
  <si>
    <t>APL0450</t>
  </si>
  <si>
    <t>APL0451</t>
  </si>
  <si>
    <t>APL0452</t>
  </si>
  <si>
    <t>APL0453</t>
  </si>
  <si>
    <t>APL0454</t>
  </si>
  <si>
    <t>APL0455</t>
  </si>
  <si>
    <t>APL0456</t>
  </si>
  <si>
    <t>APL0458</t>
  </si>
  <si>
    <t>APL0459</t>
  </si>
  <si>
    <t>APL0460</t>
  </si>
  <si>
    <t>APL0461</t>
  </si>
  <si>
    <t>APL0463</t>
  </si>
  <si>
    <t>APL0464</t>
  </si>
  <si>
    <t>APL0465</t>
  </si>
  <si>
    <t>APL0466</t>
  </si>
  <si>
    <t>SONDA TESTO</t>
  </si>
  <si>
    <t>APL0532</t>
  </si>
  <si>
    <t>0.1ºC</t>
  </si>
  <si>
    <t>APL0545</t>
  </si>
  <si>
    <t>APL0568</t>
  </si>
  <si>
    <t>APL0569</t>
  </si>
  <si>
    <t>APL0570</t>
  </si>
  <si>
    <t>APL0571</t>
  </si>
  <si>
    <t>APL0572</t>
  </si>
  <si>
    <t>APL0574</t>
  </si>
  <si>
    <t>APL0575</t>
  </si>
  <si>
    <t>APL0576</t>
  </si>
  <si>
    <t>Lot 15</t>
  </si>
  <si>
    <t>TERMÒMETRE DIGITAL</t>
  </si>
  <si>
    <t>APL0387</t>
  </si>
  <si>
    <t>0.65ºC</t>
  </si>
  <si>
    <t>0ºC, 5ºC, 20ºC, 40ºC</t>
  </si>
  <si>
    <t>APL0504</t>
  </si>
  <si>
    <t>APL0508</t>
  </si>
  <si>
    <t>APL0531</t>
  </si>
  <si>
    <t>APL0534</t>
  </si>
  <si>
    <t>APL0551</t>
  </si>
  <si>
    <t>APL0562</t>
  </si>
  <si>
    <t>APL0563</t>
  </si>
  <si>
    <t>Lot 16</t>
  </si>
  <si>
    <t xml:space="preserve"> 3 Sondes Ambientals</t>
  </si>
  <si>
    <t>E-5313</t>
  </si>
  <si>
    <t>15,20,25ºC</t>
  </si>
  <si>
    <t>0.3 ºC</t>
  </si>
  <si>
    <t>E-5314</t>
  </si>
  <si>
    <t>E-5315</t>
  </si>
  <si>
    <t>7 Sondes a Neveres</t>
  </si>
  <si>
    <t>E-1108</t>
  </si>
  <si>
    <t>2,5,8ºC</t>
  </si>
  <si>
    <t>E-1110</t>
  </si>
  <si>
    <t>E-1111</t>
  </si>
  <si>
    <t>E-1112</t>
  </si>
  <si>
    <t>E-1113</t>
  </si>
  <si>
    <t>E-1114</t>
  </si>
  <si>
    <t>E-1151</t>
  </si>
  <si>
    <t>3 Sondes a Incubadors</t>
  </si>
  <si>
    <t>E-1109</t>
  </si>
  <si>
    <t>18, 20, 22ºC</t>
  </si>
  <si>
    <t>E-1146</t>
  </si>
  <si>
    <t>E-1150</t>
  </si>
  <si>
    <t>4 Sondes a Congeladors</t>
  </si>
  <si>
    <t>E-1115</t>
  </si>
  <si>
    <t>-30,-25 i -18ºC</t>
  </si>
  <si>
    <t>E-1116</t>
  </si>
  <si>
    <t>E-1117</t>
  </si>
  <si>
    <t>E-1147</t>
  </si>
  <si>
    <t>2 Sondes a Estufes</t>
  </si>
  <si>
    <t>E-1118</t>
  </si>
  <si>
    <t>104, 105, 106ºC</t>
  </si>
  <si>
    <t>E-1119</t>
  </si>
  <si>
    <t>Sonda a mufla</t>
  </si>
  <si>
    <t>E-1120</t>
  </si>
  <si>
    <t>140,280,400,500ºC</t>
  </si>
  <si>
    <t>3.0ºC</t>
  </si>
  <si>
    <t>Lot 17</t>
  </si>
  <si>
    <t>Mínim de Posicions a verificar per bloc</t>
  </si>
  <si>
    <t>Temperatura calibratge</t>
  </si>
  <si>
    <t>Resolució (ºC)</t>
  </si>
  <si>
    <t>E-5244</t>
  </si>
  <si>
    <t>150ºC</t>
  </si>
  <si>
    <t>1 i 0.1</t>
  </si>
  <si>
    <t>E-5380</t>
  </si>
  <si>
    <t>E-1105A</t>
  </si>
  <si>
    <t>120ºC,150ºC</t>
  </si>
  <si>
    <t>E-1105B</t>
  </si>
  <si>
    <t>E-5247</t>
  </si>
  <si>
    <t>180ºC</t>
  </si>
  <si>
    <t>E-5290</t>
  </si>
  <si>
    <t>mapeig</t>
  </si>
  <si>
    <t>5ºC</t>
  </si>
  <si>
    <t>E-5343</t>
  </si>
  <si>
    <t>E-5344</t>
  </si>
  <si>
    <t>-23ºC</t>
  </si>
  <si>
    <t>E-5345</t>
  </si>
  <si>
    <t>E-5390</t>
  </si>
  <si>
    <t>20ºC</t>
  </si>
  <si>
    <t>0.1 (Rodiber) i 1 (Selecta)</t>
  </si>
  <si>
    <t>E-5402</t>
  </si>
  <si>
    <t>E-5420</t>
  </si>
  <si>
    <t>E-5385</t>
  </si>
  <si>
    <t>105ºC</t>
  </si>
  <si>
    <t>E-5275</t>
  </si>
  <si>
    <t>Lot 18</t>
  </si>
  <si>
    <t>Nombre d'equips</t>
  </si>
  <si>
    <t>Rang de l'equip</t>
  </si>
  <si>
    <t>Volums a calibrar</t>
  </si>
  <si>
    <t>Dispensette vol.variable 0.2-2 mL</t>
  </si>
  <si>
    <t>0.5-2 mL</t>
  </si>
  <si>
    <t>0.5 / 1 / 1.5 /2 ml</t>
  </si>
  <si>
    <t>0.0028*V</t>
  </si>
  <si>
    <t>Dispensette vol.variable 0.5-5 ml</t>
  </si>
  <si>
    <t>0.5-5 ml</t>
  </si>
  <si>
    <t>0.5 / 2.5 / 5 ml</t>
  </si>
  <si>
    <t>Dispensette vol.variable 1-10 ml</t>
  </si>
  <si>
    <t>1-10 ml</t>
  </si>
  <si>
    <t>1 / 5 / 10 ml</t>
  </si>
  <si>
    <t>Dispensette vol.variable 5-50 ml</t>
  </si>
  <si>
    <t>5-50 ml</t>
  </si>
  <si>
    <t>5 / 25 / 50 ml</t>
  </si>
  <si>
    <t>Dispensette vol.variable 10-100 ml</t>
  </si>
  <si>
    <t>10-100 ml</t>
  </si>
  <si>
    <t>10 / 50 / 100 ml</t>
  </si>
  <si>
    <t>Dispensette vol.fixe 5 ml</t>
  </si>
  <si>
    <t>5 ml</t>
  </si>
  <si>
    <t>Pipeta pneum. Rainin 10-100 µl</t>
  </si>
  <si>
    <t>10-100 µl</t>
  </si>
  <si>
    <t>10 / 50 / 100 µl</t>
  </si>
  <si>
    <t>0.3 µl</t>
  </si>
  <si>
    <t>Pipeta pneum. Rainin  100-1000 µl</t>
  </si>
  <si>
    <t>100-1000 µl</t>
  </si>
  <si>
    <t>100 / 500 / 1000 µl</t>
  </si>
  <si>
    <t>Pipeta pneum. Rainin 0.5-5 ml</t>
  </si>
  <si>
    <t>Pipeta pneum. Rainin 1-10 ml</t>
  </si>
  <si>
    <t xml:space="preserve"> 1/ 5 / 10 ml</t>
  </si>
  <si>
    <t>Pipeta pneum. Rainin 2-20 ml</t>
  </si>
  <si>
    <t>2-20 ml</t>
  </si>
  <si>
    <t>2 / 10 / 20 ml</t>
  </si>
  <si>
    <t>Pipeta Eppendorf 100-1000 µL</t>
  </si>
  <si>
    <t>10-1000 µL</t>
  </si>
  <si>
    <t>100 / 500 / 1000 µL</t>
  </si>
  <si>
    <t>Pipeta automàtica vol.fixe 1 ml</t>
  </si>
  <si>
    <t>1 ml</t>
  </si>
  <si>
    <t>Xeringa del dilutor 5000 µl</t>
  </si>
  <si>
    <t>50-500 µL</t>
  </si>
  <si>
    <t>50 /200 / 500 µL</t>
  </si>
  <si>
    <t>500-5000 µl</t>
  </si>
  <si>
    <t>500 / 2500 / 5000 µL</t>
  </si>
  <si>
    <t>Microxeringa de eVol</t>
  </si>
  <si>
    <t>2-50 µl</t>
  </si>
  <si>
    <t xml:space="preserve">5 multi / 10 multi </t>
  </si>
  <si>
    <t>0.1 µl</t>
  </si>
  <si>
    <t>20-500 µl</t>
  </si>
  <si>
    <t xml:space="preserve">50 multi / 100 multi </t>
  </si>
  <si>
    <t xml:space="preserve">100 multi </t>
  </si>
  <si>
    <t>LOT 19</t>
  </si>
  <si>
    <t>Pipeta transferpette 10-100 µl</t>
  </si>
  <si>
    <t>Pipeta eppendorf 20-200 µl</t>
  </si>
  <si>
    <t>20-200 µl</t>
  </si>
  <si>
    <t>20 / 100 / 200 µl</t>
  </si>
  <si>
    <t>Si V&lt;100 µl aleshores 0.3 µl
Si V&gt;100µl  aleshores 0.0028*V</t>
  </si>
  <si>
    <t>Pipeta transferpette 100-1000 µl</t>
  </si>
  <si>
    <t>Pipeta Research 100-1000 µl</t>
  </si>
  <si>
    <t>Pipeta transferpette 0.5-5 ml</t>
  </si>
  <si>
    <t>Pipeta transferpette 1-10 ml</t>
  </si>
  <si>
    <t>Blocs digestors 25 posicions</t>
  </si>
  <si>
    <t>Blocs digestors 48 posicions</t>
  </si>
  <si>
    <t>Bloc digestor de 20 posicions</t>
  </si>
  <si>
    <t>Cambres frigorífiques</t>
  </si>
  <si>
    <t>Congelador</t>
  </si>
  <si>
    <t>Incubadors</t>
  </si>
  <si>
    <t>Estufes</t>
  </si>
  <si>
    <t>Tipologia d'aparell</t>
  </si>
  <si>
    <t>Preu 1er. any</t>
  </si>
  <si>
    <t>Preu 2on. any</t>
  </si>
  <si>
    <t>Preu 3er. any</t>
  </si>
  <si>
    <t>Preu 4art. any</t>
  </si>
  <si>
    <t>Total per equip</t>
  </si>
  <si>
    <t xml:space="preserve">ESTUFA INCUBADORA </t>
  </si>
  <si>
    <t>Total lot</t>
  </si>
  <si>
    <t>0,8 ºC INDICACIÓ
0,25 ºC ESTABILITAT
0,40 ºC UNIFORMITAT</t>
  </si>
  <si>
    <t>0,5 ºC INDICACIÓ
0,20 ºC ESTABILITAT
0,30 ºC UNIFORMITAT</t>
  </si>
  <si>
    <t>Preu unitari * nombre d'equip 1er any</t>
  </si>
  <si>
    <t>Total per equips mateixa tipologia</t>
  </si>
  <si>
    <t>Preu unitari * nombre d'equip 2on any</t>
  </si>
  <si>
    <t>Preu unitari * nombre d'equip 3er any</t>
  </si>
  <si>
    <t>Preu unitari * nombre d'equip 4art any</t>
  </si>
  <si>
    <t>Preu unitari per equip 3er any</t>
  </si>
  <si>
    <t>Preu unitari per equip1er any</t>
  </si>
  <si>
    <t>Total anual</t>
  </si>
  <si>
    <t>Total lot 10</t>
  </si>
  <si>
    <t xml:space="preserve">Només introduïr dades i preus sense IVA en les cel·les de les columnes marcades amb el sìmbol # </t>
  </si>
  <si>
    <t>Total lot 18</t>
  </si>
  <si>
    <t>Total lot 19</t>
  </si>
  <si>
    <t>Total lot 7</t>
  </si>
  <si>
    <t xml:space="preserve">
Preu unitari per equip 2on any</t>
  </si>
  <si>
    <t xml:space="preserve">
Preu unitari per equip 4art any</t>
  </si>
  <si>
    <t>Total lot 8</t>
  </si>
  <si>
    <t>Total lot 11</t>
  </si>
  <si>
    <t>Total lot 12</t>
  </si>
  <si>
    <t>Total lot 14</t>
  </si>
  <si>
    <t xml:space="preserve">
Preu unitari per equip1er any</t>
  </si>
  <si>
    <t xml:space="preserve">
Preu unitari per equip 3er any</t>
  </si>
  <si>
    <t>Total lot 15</t>
  </si>
  <si>
    <t>Total lot 16</t>
  </si>
  <si>
    <t>Total lot 4</t>
  </si>
  <si>
    <t>Total lot 5</t>
  </si>
  <si>
    <t>Total lot 9</t>
  </si>
  <si>
    <t>Total lot 1</t>
  </si>
  <si>
    <t>Total lot 2</t>
  </si>
  <si>
    <t>Total lot 3</t>
  </si>
  <si>
    <t>Total lot 6</t>
  </si>
  <si>
    <t>Total lot 13</t>
  </si>
  <si>
    <t>Total lot 17</t>
  </si>
  <si>
    <t>0.8ºC</t>
  </si>
  <si>
    <r>
      <rPr>
        <b/>
        <sz val="9"/>
        <color rgb="FFFF0000"/>
        <rFont val="Arial"/>
        <family val="2"/>
      </rPr>
      <t>#</t>
    </r>
    <r>
      <rPr>
        <b/>
        <sz val="9"/>
        <color theme="1"/>
        <rFont val="Arial"/>
        <family val="2"/>
      </rPr>
      <t xml:space="preserve">
Preu unitari per equip1er any</t>
    </r>
  </si>
  <si>
    <r>
      <rPr>
        <b/>
        <sz val="9"/>
        <color rgb="FFFF0000"/>
        <rFont val="Arial"/>
        <family val="2"/>
      </rPr>
      <t>#</t>
    </r>
    <r>
      <rPr>
        <b/>
        <sz val="9"/>
        <color theme="1"/>
        <rFont val="Arial"/>
        <family val="2"/>
      </rPr>
      <t xml:space="preserve">
Preu unitari per equip 3er any</t>
    </r>
  </si>
  <si>
    <r>
      <rPr>
        <b/>
        <sz val="9"/>
        <color rgb="FFFF0000"/>
        <rFont val="Arial"/>
        <family val="2"/>
      </rPr>
      <t>#</t>
    </r>
    <r>
      <rPr>
        <b/>
        <sz val="9"/>
        <color theme="1"/>
        <rFont val="Arial"/>
        <family val="2"/>
      </rPr>
      <t xml:space="preserve">
Preu unitari per equip 2on any</t>
    </r>
  </si>
  <si>
    <r>
      <rPr>
        <b/>
        <sz val="9"/>
        <color rgb="FFFF0000"/>
        <rFont val="Arial"/>
        <family val="2"/>
      </rPr>
      <t>#</t>
    </r>
    <r>
      <rPr>
        <b/>
        <sz val="9"/>
        <color theme="1"/>
        <rFont val="Arial"/>
        <family val="2"/>
      </rPr>
      <t xml:space="preserve">
Preu unitari per equip 4art any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</si>
</sst>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8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1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7" fillId="0" borderId="0" xfId="0" applyFont="1"/>
    <xf numFmtId="0" fontId="2" fillId="0" borderId="0" xfId="0" applyFont="1"/>
    <xf numFmtId="0" fontId="12" fillId="0" borderId="0" xfId="0" applyFont="1"/>
    <xf numFmtId="0" fontId="8" fillId="2" borderId="22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23" xfId="0" applyFont="1" applyBorder="1" applyAlignment="1" applyProtection="1">
      <alignment horizontal="left"/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3" fillId="0" borderId="50" xfId="0" applyFont="1" applyBorder="1" applyAlignment="1" applyProtection="1">
      <alignment horizontal="left"/>
      <protection locked="0"/>
    </xf>
    <xf numFmtId="0" fontId="13" fillId="0" borderId="39" xfId="0" applyFont="1" applyBorder="1" applyAlignment="1" applyProtection="1">
      <alignment horizontal="left"/>
      <protection locked="0"/>
    </xf>
    <xf numFmtId="0" fontId="13" fillId="0" borderId="52" xfId="0" applyFont="1" applyBorder="1" applyAlignment="1" applyProtection="1">
      <alignment horizontal="left"/>
      <protection locked="0"/>
    </xf>
    <xf numFmtId="0" fontId="13" fillId="0" borderId="23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44" fontId="0" fillId="0" borderId="16" xfId="1" applyFont="1" applyBorder="1"/>
    <xf numFmtId="0" fontId="3" fillId="0" borderId="0" xfId="0" applyFont="1"/>
    <xf numFmtId="44" fontId="0" fillId="0" borderId="10" xfId="1" applyFont="1" applyBorder="1"/>
    <xf numFmtId="44" fontId="0" fillId="0" borderId="23" xfId="1" applyFont="1" applyBorder="1"/>
    <xf numFmtId="44" fontId="0" fillId="0" borderId="24" xfId="1" applyFont="1" applyBorder="1"/>
    <xf numFmtId="44" fontId="0" fillId="0" borderId="25" xfId="1" applyFont="1" applyBorder="1"/>
    <xf numFmtId="0" fontId="18" fillId="5" borderId="22" xfId="0" applyFont="1" applyFill="1" applyBorder="1" applyAlignment="1">
      <alignment horizontal="justify" vertical="center" wrapText="1"/>
    </xf>
    <xf numFmtId="0" fontId="18" fillId="5" borderId="48" xfId="0" applyFont="1" applyFill="1" applyBorder="1" applyAlignment="1">
      <alignment horizontal="justify" vertical="center" wrapText="1"/>
    </xf>
    <xf numFmtId="0" fontId="18" fillId="5" borderId="5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44" fontId="0" fillId="0" borderId="0" xfId="1" applyFont="1" applyBorder="1"/>
    <xf numFmtId="44" fontId="0" fillId="0" borderId="18" xfId="1" applyFont="1" applyBorder="1" applyAlignment="1">
      <alignment horizontal="center" vertical="center"/>
    </xf>
    <xf numFmtId="44" fontId="0" fillId="0" borderId="20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justify" vertical="center" wrapText="1"/>
    </xf>
    <xf numFmtId="44" fontId="0" fillId="0" borderId="50" xfId="1" applyFont="1" applyBorder="1"/>
    <xf numFmtId="44" fontId="0" fillId="0" borderId="15" xfId="1" applyFont="1" applyBorder="1"/>
    <xf numFmtId="0" fontId="0" fillId="4" borderId="75" xfId="0" applyFill="1" applyBorder="1"/>
    <xf numFmtId="0" fontId="0" fillId="4" borderId="0" xfId="0" applyFill="1"/>
    <xf numFmtId="44" fontId="0" fillId="0" borderId="17" xfId="1" applyFont="1" applyBorder="1"/>
    <xf numFmtId="0" fontId="0" fillId="4" borderId="76" xfId="0" applyFill="1" applyBorder="1"/>
    <xf numFmtId="44" fontId="0" fillId="0" borderId="21" xfId="1" applyFont="1" applyBorder="1"/>
    <xf numFmtId="44" fontId="0" fillId="0" borderId="68" xfId="1" applyFont="1" applyBorder="1"/>
    <xf numFmtId="44" fontId="0" fillId="0" borderId="21" xfId="1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8" fillId="5" borderId="53" xfId="0" applyFont="1" applyFill="1" applyBorder="1" applyAlignment="1">
      <alignment horizontal="justify" vertical="center" wrapText="1"/>
    </xf>
    <xf numFmtId="44" fontId="0" fillId="0" borderId="64" xfId="1" applyFont="1" applyBorder="1"/>
    <xf numFmtId="44" fontId="0" fillId="0" borderId="65" xfId="1" applyFont="1" applyBorder="1"/>
    <xf numFmtId="44" fontId="0" fillId="0" borderId="66" xfId="1" applyFont="1" applyBorder="1"/>
    <xf numFmtId="44" fontId="0" fillId="0" borderId="67" xfId="1" applyFont="1" applyBorder="1"/>
    <xf numFmtId="44" fontId="0" fillId="0" borderId="69" xfId="1" applyFont="1" applyBorder="1"/>
    <xf numFmtId="0" fontId="0" fillId="4" borderId="62" xfId="0" applyFill="1" applyBorder="1"/>
    <xf numFmtId="0" fontId="0" fillId="4" borderId="63" xfId="0" applyFill="1" applyBorder="1"/>
    <xf numFmtId="0" fontId="0" fillId="4" borderId="53" xfId="0" applyFill="1" applyBorder="1"/>
    <xf numFmtId="0" fontId="0" fillId="4" borderId="80" xfId="0" applyFill="1" applyBorder="1"/>
    <xf numFmtId="0" fontId="0" fillId="4" borderId="19" xfId="0" applyFill="1" applyBorder="1"/>
    <xf numFmtId="44" fontId="0" fillId="0" borderId="41" xfId="1" applyFont="1" applyBorder="1"/>
    <xf numFmtId="44" fontId="0" fillId="0" borderId="45" xfId="1" applyFont="1" applyBorder="1"/>
    <xf numFmtId="44" fontId="0" fillId="0" borderId="44" xfId="1" applyFont="1" applyBorder="1"/>
    <xf numFmtId="0" fontId="0" fillId="4" borderId="18" xfId="0" applyFill="1" applyBorder="1"/>
    <xf numFmtId="0" fontId="0" fillId="4" borderId="20" xfId="0" applyFill="1" applyBorder="1"/>
    <xf numFmtId="0" fontId="0" fillId="4" borderId="21" xfId="0" applyFill="1" applyBorder="1"/>
    <xf numFmtId="0" fontId="0" fillId="0" borderId="7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4" fontId="11" fillId="0" borderId="65" xfId="1" applyFont="1" applyBorder="1" applyAlignment="1">
      <alignment horizontal="center" vertical="center" wrapText="1"/>
    </xf>
    <xf numFmtId="44" fontId="11" fillId="0" borderId="67" xfId="1" applyFont="1" applyBorder="1" applyAlignment="1">
      <alignment horizontal="center" vertical="center" wrapText="1"/>
    </xf>
    <xf numFmtId="44" fontId="11" fillId="0" borderId="69" xfId="1" applyFont="1" applyBorder="1" applyAlignment="1">
      <alignment horizontal="center" vertical="center" wrapText="1"/>
    </xf>
    <xf numFmtId="44" fontId="1" fillId="0" borderId="21" xfId="1" applyFont="1" applyBorder="1"/>
    <xf numFmtId="44" fontId="1" fillId="0" borderId="10" xfId="1" applyFont="1" applyBorder="1"/>
    <xf numFmtId="44" fontId="11" fillId="0" borderId="10" xfId="1" applyFont="1" applyBorder="1" applyAlignment="1">
      <alignment horizontal="center" vertical="center" wrapText="1"/>
    </xf>
    <xf numFmtId="44" fontId="11" fillId="0" borderId="59" xfId="1" applyFont="1" applyBorder="1" applyAlignment="1">
      <alignment horizontal="center" vertical="center" wrapText="1"/>
    </xf>
    <xf numFmtId="44" fontId="1" fillId="0" borderId="22" xfId="1" applyFont="1" applyBorder="1"/>
    <xf numFmtId="44" fontId="1" fillId="0" borderId="23" xfId="1" applyFont="1" applyBorder="1" applyAlignment="1">
      <alignment horizontal="center" vertical="center" wrapText="1"/>
    </xf>
    <xf numFmtId="44" fontId="1" fillId="0" borderId="25" xfId="1" applyFont="1" applyBorder="1" applyAlignment="1">
      <alignment horizontal="center" vertical="center" wrapText="1"/>
    </xf>
    <xf numFmtId="44" fontId="1" fillId="0" borderId="59" xfId="1" applyFont="1" applyBorder="1"/>
    <xf numFmtId="44" fontId="0" fillId="0" borderId="22" xfId="1" applyFont="1" applyBorder="1"/>
    <xf numFmtId="44" fontId="0" fillId="4" borderId="53" xfId="1" applyFont="1" applyFill="1" applyBorder="1"/>
    <xf numFmtId="44" fontId="0" fillId="4" borderId="80" xfId="1" applyFont="1" applyFill="1" applyBorder="1"/>
    <xf numFmtId="44" fontId="0" fillId="4" borderId="71" xfId="1" applyFont="1" applyFill="1" applyBorder="1"/>
    <xf numFmtId="44" fontId="0" fillId="4" borderId="19" xfId="1" applyFont="1" applyFill="1" applyBorder="1"/>
    <xf numFmtId="44" fontId="0" fillId="4" borderId="18" xfId="1" applyFont="1" applyFill="1" applyBorder="1"/>
    <xf numFmtId="44" fontId="0" fillId="4" borderId="20" xfId="1" applyFont="1" applyFill="1" applyBorder="1"/>
    <xf numFmtId="44" fontId="0" fillId="4" borderId="21" xfId="1" applyFont="1" applyFill="1" applyBorder="1"/>
    <xf numFmtId="44" fontId="0" fillId="0" borderId="14" xfId="1" applyFont="1" applyBorder="1"/>
    <xf numFmtId="0" fontId="18" fillId="5" borderId="48" xfId="0" applyFont="1" applyFill="1" applyBorder="1" applyAlignment="1">
      <alignment horizontal="center" vertical="center" wrapText="1"/>
    </xf>
    <xf numFmtId="0" fontId="18" fillId="5" borderId="75" xfId="0" applyFont="1" applyFill="1" applyBorder="1" applyAlignment="1">
      <alignment horizontal="justify" vertical="center" wrapText="1"/>
    </xf>
    <xf numFmtId="0" fontId="18" fillId="5" borderId="18" xfId="0" applyFont="1" applyFill="1" applyBorder="1" applyAlignment="1">
      <alignment horizontal="center" vertical="center" wrapText="1"/>
    </xf>
    <xf numFmtId="44" fontId="11" fillId="0" borderId="23" xfId="1" applyFont="1" applyBorder="1" applyAlignment="1">
      <alignment horizontal="center" vertical="center" wrapText="1"/>
    </xf>
    <xf numFmtId="44" fontId="11" fillId="0" borderId="24" xfId="1" applyFont="1" applyBorder="1" applyAlignment="1">
      <alignment horizontal="center" vertical="center" wrapText="1"/>
    </xf>
    <xf numFmtId="44" fontId="11" fillId="0" borderId="24" xfId="1" applyFont="1" applyBorder="1" applyAlignment="1">
      <alignment vertical="center" wrapText="1"/>
    </xf>
    <xf numFmtId="44" fontId="11" fillId="0" borderId="25" xfId="1" applyFont="1" applyBorder="1" applyAlignment="1">
      <alignment vertical="center" wrapText="1"/>
    </xf>
    <xf numFmtId="44" fontId="0" fillId="0" borderId="51" xfId="1" applyFont="1" applyBorder="1"/>
    <xf numFmtId="44" fontId="11" fillId="0" borderId="25" xfId="1" applyFont="1" applyBorder="1" applyAlignment="1">
      <alignment horizontal="center" vertical="center" wrapText="1"/>
    </xf>
    <xf numFmtId="44" fontId="11" fillId="0" borderId="50" xfId="1" applyFont="1" applyBorder="1" applyAlignment="1">
      <alignment vertical="center" wrapText="1"/>
    </xf>
    <xf numFmtId="44" fontId="11" fillId="0" borderId="23" xfId="1" applyFont="1" applyBorder="1" applyAlignment="1">
      <alignment vertical="center" wrapText="1"/>
    </xf>
    <xf numFmtId="44" fontId="0" fillId="0" borderId="16" xfId="1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50" xfId="0" applyFont="1" applyBorder="1" applyAlignment="1">
      <alignment vertical="center"/>
    </xf>
    <xf numFmtId="0" fontId="10" fillId="0" borderId="5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44" fontId="0" fillId="0" borderId="10" xfId="0" applyNumberFormat="1" applyBorder="1"/>
    <xf numFmtId="44" fontId="0" fillId="0" borderId="59" xfId="0" applyNumberFormat="1" applyBorder="1"/>
    <xf numFmtId="44" fontId="0" fillId="0" borderId="21" xfId="0" applyNumberFormat="1" applyBorder="1"/>
    <xf numFmtId="0" fontId="21" fillId="3" borderId="22" xfId="0" applyFont="1" applyFill="1" applyBorder="1" applyAlignment="1">
      <alignment horizontal="justify" vertical="center" wrapText="1"/>
    </xf>
    <xf numFmtId="0" fontId="21" fillId="3" borderId="18" xfId="0" applyFont="1" applyFill="1" applyBorder="1" applyAlignment="1">
      <alignment horizontal="justify" vertical="center" wrapText="1"/>
    </xf>
    <xf numFmtId="44" fontId="0" fillId="0" borderId="67" xfId="1" applyFont="1" applyBorder="1" applyAlignment="1">
      <alignment horizontal="center" vertical="center"/>
    </xf>
    <xf numFmtId="44" fontId="0" fillId="0" borderId="17" xfId="1" applyFont="1" applyBorder="1" applyAlignment="1">
      <alignment horizontal="center" vertical="center"/>
    </xf>
    <xf numFmtId="44" fontId="0" fillId="0" borderId="69" xfId="1" applyFont="1" applyBorder="1" applyAlignment="1">
      <alignment horizontal="center" vertical="center"/>
    </xf>
    <xf numFmtId="0" fontId="22" fillId="0" borderId="0" xfId="0" applyFont="1"/>
    <xf numFmtId="0" fontId="22" fillId="0" borderId="22" xfId="0" applyFont="1" applyBorder="1"/>
    <xf numFmtId="44" fontId="0" fillId="0" borderId="15" xfId="1" applyFont="1" applyBorder="1" applyAlignment="1" applyProtection="1">
      <alignment horizontal="center" vertical="center"/>
      <protection locked="0"/>
    </xf>
    <xf numFmtId="44" fontId="0" fillId="0" borderId="16" xfId="1" applyFont="1" applyBorder="1" applyAlignment="1" applyProtection="1">
      <alignment horizontal="center" vertical="center"/>
      <protection locked="0"/>
    </xf>
    <xf numFmtId="44" fontId="0" fillId="0" borderId="17" xfId="1" applyFont="1" applyBorder="1" applyAlignment="1" applyProtection="1">
      <alignment horizontal="center" vertical="center"/>
      <protection locked="0"/>
    </xf>
    <xf numFmtId="44" fontId="0" fillId="0" borderId="65" xfId="1" applyFont="1" applyBorder="1" applyAlignment="1" applyProtection="1">
      <alignment horizontal="center" vertical="center"/>
      <protection locked="0"/>
    </xf>
    <xf numFmtId="44" fontId="0" fillId="0" borderId="67" xfId="1" applyFont="1" applyBorder="1" applyAlignment="1" applyProtection="1">
      <alignment horizontal="center" vertical="center"/>
      <protection locked="0"/>
    </xf>
    <xf numFmtId="44" fontId="0" fillId="0" borderId="69" xfId="1" applyFont="1" applyBorder="1" applyAlignment="1" applyProtection="1">
      <alignment horizontal="center" vertical="center"/>
      <protection locked="0"/>
    </xf>
    <xf numFmtId="44" fontId="0" fillId="0" borderId="15" xfId="1" applyFont="1" applyBorder="1" applyProtection="1">
      <protection locked="0"/>
    </xf>
    <xf numFmtId="44" fontId="0" fillId="0" borderId="65" xfId="1" applyFont="1" applyBorder="1" applyProtection="1">
      <protection locked="0"/>
    </xf>
    <xf numFmtId="44" fontId="0" fillId="0" borderId="16" xfId="1" applyFont="1" applyBorder="1" applyProtection="1">
      <protection locked="0"/>
    </xf>
    <xf numFmtId="44" fontId="0" fillId="0" borderId="67" xfId="1" applyFont="1" applyBorder="1" applyProtection="1">
      <protection locked="0"/>
    </xf>
    <xf numFmtId="44" fontId="0" fillId="0" borderId="17" xfId="1" applyFont="1" applyBorder="1" applyProtection="1">
      <protection locked="0"/>
    </xf>
    <xf numFmtId="44" fontId="0" fillId="0" borderId="69" xfId="1" applyFont="1" applyBorder="1" applyProtection="1">
      <protection locked="0"/>
    </xf>
    <xf numFmtId="44" fontId="0" fillId="0" borderId="2" xfId="1" applyFont="1" applyBorder="1" applyProtection="1">
      <protection locked="0"/>
    </xf>
    <xf numFmtId="44" fontId="0" fillId="0" borderId="3" xfId="1" applyFont="1" applyBorder="1" applyProtection="1">
      <protection locked="0"/>
    </xf>
    <xf numFmtId="44" fontId="0" fillId="0" borderId="39" xfId="1" applyFont="1" applyBorder="1" applyProtection="1">
      <protection locked="0"/>
    </xf>
    <xf numFmtId="44" fontId="0" fillId="0" borderId="42" xfId="1" applyFont="1" applyBorder="1" applyProtection="1">
      <protection locked="0"/>
    </xf>
    <xf numFmtId="44" fontId="0" fillId="0" borderId="46" xfId="1" applyFont="1" applyBorder="1" applyProtection="1">
      <protection locked="0"/>
    </xf>
    <xf numFmtId="44" fontId="0" fillId="0" borderId="78" xfId="1" applyFont="1" applyBorder="1" applyProtection="1">
      <protection locked="0"/>
    </xf>
    <xf numFmtId="44" fontId="0" fillId="0" borderId="79" xfId="1" applyFont="1" applyBorder="1" applyProtection="1">
      <protection locked="0"/>
    </xf>
    <xf numFmtId="44" fontId="0" fillId="0" borderId="26" xfId="1" applyFont="1" applyBorder="1" applyProtection="1">
      <protection locked="0"/>
    </xf>
    <xf numFmtId="44" fontId="0" fillId="0" borderId="40" xfId="1" applyFont="1" applyBorder="1" applyProtection="1">
      <protection locked="0"/>
    </xf>
    <xf numFmtId="44" fontId="0" fillId="0" borderId="43" xfId="1" applyFont="1" applyBorder="1" applyProtection="1">
      <protection locked="0"/>
    </xf>
    <xf numFmtId="0" fontId="18" fillId="5" borderId="22" xfId="0" applyFont="1" applyFill="1" applyBorder="1" applyAlignment="1">
      <alignment horizontal="center" vertical="center" wrapText="1"/>
    </xf>
    <xf numFmtId="44" fontId="0" fillId="0" borderId="12" xfId="1" applyFont="1" applyBorder="1" applyProtection="1">
      <protection locked="0"/>
    </xf>
    <xf numFmtId="44" fontId="0" fillId="0" borderId="50" xfId="1" applyFont="1" applyBorder="1" applyProtection="1">
      <protection locked="0"/>
    </xf>
    <xf numFmtId="44" fontId="0" fillId="0" borderId="24" xfId="1" applyFont="1" applyBorder="1" applyProtection="1">
      <protection locked="0"/>
    </xf>
    <xf numFmtId="44" fontId="0" fillId="0" borderId="25" xfId="1" applyFont="1" applyBorder="1" applyProtection="1">
      <protection locked="0"/>
    </xf>
    <xf numFmtId="44" fontId="11" fillId="0" borderId="64" xfId="1" applyFont="1" applyBorder="1" applyAlignment="1" applyProtection="1">
      <alignment horizontal="center" vertical="center" wrapText="1"/>
      <protection locked="0"/>
    </xf>
    <xf numFmtId="44" fontId="11" fillId="0" borderId="15" xfId="1" applyFont="1" applyBorder="1" applyAlignment="1" applyProtection="1">
      <alignment horizontal="center" vertical="center" wrapText="1"/>
      <protection locked="0"/>
    </xf>
    <xf numFmtId="44" fontId="11" fillId="0" borderId="72" xfId="1" applyFont="1" applyBorder="1" applyAlignment="1" applyProtection="1">
      <alignment horizontal="center" vertical="center" wrapText="1"/>
      <protection locked="0"/>
    </xf>
    <xf numFmtId="44" fontId="11" fillId="0" borderId="66" xfId="1" applyFont="1" applyBorder="1" applyAlignment="1" applyProtection="1">
      <alignment horizontal="center" vertical="center" wrapText="1"/>
      <protection locked="0"/>
    </xf>
    <xf numFmtId="44" fontId="11" fillId="0" borderId="16" xfId="1" applyFont="1" applyBorder="1" applyAlignment="1" applyProtection="1">
      <alignment horizontal="center" vertical="center" wrapText="1"/>
      <protection locked="0"/>
    </xf>
    <xf numFmtId="44" fontId="11" fillId="0" borderId="60" xfId="1" applyFont="1" applyBorder="1" applyAlignment="1" applyProtection="1">
      <alignment horizontal="center" vertical="center" wrapText="1"/>
      <protection locked="0"/>
    </xf>
    <xf numFmtId="44" fontId="11" fillId="0" borderId="66" xfId="1" applyFont="1" applyBorder="1" applyAlignment="1" applyProtection="1">
      <alignment vertical="center" wrapText="1"/>
      <protection locked="0"/>
    </xf>
    <xf numFmtId="44" fontId="11" fillId="0" borderId="16" xfId="1" applyFont="1" applyBorder="1" applyAlignment="1" applyProtection="1">
      <alignment vertical="center" wrapText="1"/>
      <protection locked="0"/>
    </xf>
    <xf numFmtId="44" fontId="11" fillId="0" borderId="60" xfId="1" applyFont="1" applyBorder="1" applyAlignment="1" applyProtection="1">
      <alignment vertical="center" wrapText="1"/>
      <protection locked="0"/>
    </xf>
    <xf numFmtId="44" fontId="11" fillId="0" borderId="68" xfId="1" applyFont="1" applyBorder="1" applyAlignment="1" applyProtection="1">
      <alignment vertical="center" wrapText="1"/>
      <protection locked="0"/>
    </xf>
    <xf numFmtId="44" fontId="11" fillId="0" borderId="17" xfId="1" applyFont="1" applyBorder="1" applyAlignment="1" applyProtection="1">
      <alignment vertical="center" wrapText="1"/>
      <protection locked="0"/>
    </xf>
    <xf numFmtId="44" fontId="11" fillId="0" borderId="73" xfId="1" applyFont="1" applyBorder="1" applyAlignment="1" applyProtection="1">
      <alignment vertical="center" wrapText="1"/>
      <protection locked="0"/>
    </xf>
    <xf numFmtId="44" fontId="0" fillId="0" borderId="41" xfId="1" applyFont="1" applyBorder="1" applyProtection="1">
      <protection locked="0"/>
    </xf>
    <xf numFmtId="44" fontId="0" fillId="0" borderId="45" xfId="1" applyFont="1" applyBorder="1" applyProtection="1">
      <protection locked="0"/>
    </xf>
    <xf numFmtId="44" fontId="0" fillId="0" borderId="44" xfId="1" applyFont="1" applyBorder="1" applyProtection="1">
      <protection locked="0"/>
    </xf>
    <xf numFmtId="44" fontId="0" fillId="0" borderId="51" xfId="1" applyFont="1" applyBorder="1" applyProtection="1">
      <protection locked="0"/>
    </xf>
    <xf numFmtId="44" fontId="0" fillId="0" borderId="23" xfId="1" applyFont="1" applyBorder="1" applyProtection="1">
      <protection locked="0"/>
    </xf>
    <xf numFmtId="44" fontId="0" fillId="0" borderId="35" xfId="1" applyFont="1" applyBorder="1" applyProtection="1">
      <protection locked="0"/>
    </xf>
    <xf numFmtId="0" fontId="0" fillId="0" borderId="11" xfId="0" applyBorder="1" applyAlignment="1">
      <alignment vertical="center"/>
    </xf>
    <xf numFmtId="0" fontId="0" fillId="0" borderId="86" xfId="0" applyBorder="1" applyAlignment="1">
      <alignment horizontal="center" vertical="center"/>
    </xf>
    <xf numFmtId="44" fontId="0" fillId="0" borderId="87" xfId="1" applyFont="1" applyBorder="1"/>
    <xf numFmtId="0" fontId="0" fillId="0" borderId="10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4" fontId="0" fillId="0" borderId="64" xfId="1" applyFont="1" applyBorder="1" applyProtection="1">
      <protection locked="0"/>
    </xf>
    <xf numFmtId="44" fontId="0" fillId="0" borderId="66" xfId="1" applyFont="1" applyBorder="1" applyProtection="1">
      <protection locked="0"/>
    </xf>
    <xf numFmtId="44" fontId="0" fillId="0" borderId="68" xfId="1" applyFont="1" applyBorder="1" applyProtection="1">
      <protection locked="0"/>
    </xf>
    <xf numFmtId="0" fontId="0" fillId="4" borderId="46" xfId="0" applyFill="1" applyBorder="1" applyAlignment="1">
      <alignment horizontal="center" vertical="center" wrapText="1"/>
    </xf>
    <xf numFmtId="0" fontId="0" fillId="4" borderId="47" xfId="0" applyFill="1" applyBorder="1" applyAlignment="1">
      <alignment vertical="center"/>
    </xf>
    <xf numFmtId="0" fontId="0" fillId="4" borderId="47" xfId="0" applyFill="1" applyBorder="1" applyAlignment="1">
      <alignment horizontal="center" vertical="center" wrapText="1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44" fontId="0" fillId="4" borderId="47" xfId="1" applyFont="1" applyFill="1" applyBorder="1" applyProtection="1"/>
    <xf numFmtId="0" fontId="0" fillId="4" borderId="47" xfId="0" applyFill="1" applyBorder="1"/>
    <xf numFmtId="44" fontId="0" fillId="4" borderId="48" xfId="1" applyFont="1" applyFill="1" applyBorder="1" applyProtection="1"/>
    <xf numFmtId="44" fontId="11" fillId="0" borderId="68" xfId="1" applyFont="1" applyBorder="1" applyAlignment="1" applyProtection="1">
      <alignment horizontal="center" vertical="center" wrapText="1"/>
      <protection locked="0"/>
    </xf>
    <xf numFmtId="44" fontId="11" fillId="0" borderId="17" xfId="1" applyFont="1" applyBorder="1" applyAlignment="1" applyProtection="1">
      <alignment horizontal="center" vertical="center" wrapText="1"/>
      <protection locked="0"/>
    </xf>
    <xf numFmtId="44" fontId="1" fillId="0" borderId="23" xfId="1" applyFont="1" applyBorder="1" applyAlignment="1" applyProtection="1">
      <alignment horizontal="center" vertical="center" wrapText="1"/>
      <protection locked="0"/>
    </xf>
    <xf numFmtId="44" fontId="1" fillId="0" borderId="25" xfId="1" applyFont="1" applyBorder="1" applyAlignment="1" applyProtection="1">
      <alignment horizontal="center" vertical="center" wrapText="1"/>
      <protection locked="0"/>
    </xf>
    <xf numFmtId="44" fontId="0" fillId="0" borderId="10" xfId="1" applyFont="1" applyBorder="1" applyProtection="1">
      <protection locked="0"/>
    </xf>
    <xf numFmtId="44" fontId="0" fillId="0" borderId="59" xfId="1" applyFont="1" applyBorder="1" applyProtection="1">
      <protection locked="0"/>
    </xf>
    <xf numFmtId="44" fontId="0" fillId="0" borderId="60" xfId="1" applyFont="1" applyBorder="1" applyProtection="1">
      <protection locked="0"/>
    </xf>
    <xf numFmtId="44" fontId="0" fillId="0" borderId="73" xfId="1" applyFont="1" applyBorder="1" applyProtection="1">
      <protection locked="0"/>
    </xf>
    <xf numFmtId="44" fontId="0" fillId="0" borderId="13" xfId="1" applyFont="1" applyBorder="1" applyAlignment="1" applyProtection="1">
      <alignment horizontal="center" vertical="center"/>
      <protection locked="0"/>
    </xf>
    <xf numFmtId="44" fontId="0" fillId="0" borderId="14" xfId="1" applyFont="1" applyBorder="1" applyAlignment="1" applyProtection="1">
      <alignment horizontal="center" vertical="center"/>
      <protection locked="0"/>
    </xf>
    <xf numFmtId="44" fontId="0" fillId="0" borderId="72" xfId="1" applyFont="1" applyBorder="1" applyProtection="1">
      <protection locked="0"/>
    </xf>
    <xf numFmtId="44" fontId="0" fillId="0" borderId="2" xfId="1" applyFont="1" applyBorder="1" applyAlignment="1" applyProtection="1">
      <alignment horizontal="center" vertical="center"/>
      <protection locked="0"/>
    </xf>
    <xf numFmtId="44" fontId="0" fillId="0" borderId="3" xfId="1" applyFont="1" applyBorder="1" applyAlignment="1" applyProtection="1">
      <alignment horizontal="center" vertical="center"/>
      <protection locked="0"/>
    </xf>
    <xf numFmtId="44" fontId="0" fillId="0" borderId="6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65" xfId="1" applyFont="1" applyBorder="1" applyAlignment="1">
      <alignment horizontal="center" vertical="center"/>
    </xf>
    <xf numFmtId="44" fontId="0" fillId="0" borderId="66" xfId="1" applyFont="1" applyBorder="1" applyAlignment="1">
      <alignment horizontal="center" vertical="center"/>
    </xf>
    <xf numFmtId="44" fontId="0" fillId="0" borderId="68" xfId="1" applyFon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44" fontId="0" fillId="0" borderId="59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4" fontId="0" fillId="0" borderId="5" xfId="1" applyFont="1" applyBorder="1" applyAlignment="1" applyProtection="1">
      <alignment horizontal="center" vertical="center"/>
      <protection locked="0"/>
    </xf>
    <xf numFmtId="44" fontId="0" fillId="0" borderId="8" xfId="1" applyFont="1" applyBorder="1" applyAlignment="1" applyProtection="1">
      <alignment horizontal="center" vertical="center"/>
      <protection locked="0"/>
    </xf>
    <xf numFmtId="44" fontId="0" fillId="0" borderId="13" xfId="1" applyFont="1" applyBorder="1" applyAlignment="1" applyProtection="1">
      <alignment horizontal="center" vertical="center"/>
      <protection locked="0"/>
    </xf>
    <xf numFmtId="44" fontId="0" fillId="0" borderId="6" xfId="1" applyFont="1" applyBorder="1" applyAlignment="1" applyProtection="1">
      <alignment horizontal="center" vertical="center"/>
      <protection locked="0"/>
    </xf>
    <xf numFmtId="44" fontId="0" fillId="0" borderId="9" xfId="1" applyFont="1" applyBorder="1" applyAlignment="1" applyProtection="1">
      <alignment horizontal="center" vertical="center"/>
      <protection locked="0"/>
    </xf>
    <xf numFmtId="44" fontId="0" fillId="0" borderId="14" xfId="1" applyFont="1" applyBorder="1" applyAlignment="1" applyProtection="1">
      <alignment horizontal="center" vertical="center"/>
      <protection locked="0"/>
    </xf>
    <xf numFmtId="0" fontId="0" fillId="0" borderId="6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4" xfId="0" quotePrefix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8" xfId="0" quotePrefix="1" applyFont="1" applyBorder="1" applyAlignment="1">
      <alignment horizontal="center" vertical="center" wrapText="1"/>
    </xf>
    <xf numFmtId="44" fontId="11" fillId="0" borderId="64" xfId="1" applyFont="1" applyBorder="1" applyAlignment="1" applyProtection="1">
      <alignment horizontal="center" vertical="center" wrapText="1"/>
      <protection locked="0"/>
    </xf>
    <xf numFmtId="44" fontId="11" fillId="0" borderId="68" xfId="1" applyFont="1" applyBorder="1" applyAlignment="1" applyProtection="1">
      <alignment horizontal="center" vertical="center" wrapText="1"/>
      <protection locked="0"/>
    </xf>
    <xf numFmtId="44" fontId="11" fillId="0" borderId="15" xfId="1" applyFont="1" applyBorder="1" applyAlignment="1" applyProtection="1">
      <alignment horizontal="center" vertical="center" wrapText="1"/>
      <protection locked="0"/>
    </xf>
    <xf numFmtId="44" fontId="11" fillId="0" borderId="17" xfId="1" applyFont="1" applyBorder="1" applyAlignment="1" applyProtection="1">
      <alignment horizontal="center" vertical="center" wrapText="1"/>
      <protection locked="0"/>
    </xf>
    <xf numFmtId="44" fontId="11" fillId="0" borderId="6" xfId="1" applyFont="1" applyBorder="1" applyAlignment="1">
      <alignment horizontal="center" vertical="center" wrapText="1"/>
    </xf>
    <xf numFmtId="44" fontId="11" fillId="0" borderId="14" xfId="1" applyFont="1" applyBorder="1" applyAlignment="1">
      <alignment horizontal="center" vertical="center" wrapText="1"/>
    </xf>
    <xf numFmtId="44" fontId="11" fillId="0" borderId="81" xfId="1" applyFont="1" applyBorder="1" applyAlignment="1">
      <alignment horizontal="center" vertical="center" wrapText="1"/>
    </xf>
    <xf numFmtId="44" fontId="11" fillId="0" borderId="27" xfId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4" fontId="11" fillId="0" borderId="66" xfId="1" applyFont="1" applyBorder="1" applyAlignment="1" applyProtection="1">
      <alignment horizontal="center" vertical="center" wrapText="1"/>
      <protection locked="0"/>
    </xf>
    <xf numFmtId="44" fontId="11" fillId="0" borderId="16" xfId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44" fontId="1" fillId="0" borderId="18" xfId="1" applyFont="1" applyBorder="1" applyAlignment="1">
      <alignment horizontal="center" vertical="center" wrapText="1"/>
    </xf>
    <xf numFmtId="44" fontId="1" fillId="0" borderId="20" xfId="1" applyFont="1" applyBorder="1" applyAlignment="1">
      <alignment horizontal="center" vertical="center" wrapText="1"/>
    </xf>
    <xf numFmtId="44" fontId="1" fillId="0" borderId="21" xfId="1" applyFont="1" applyBorder="1" applyAlignment="1">
      <alignment horizontal="center" vertical="center" wrapText="1"/>
    </xf>
    <xf numFmtId="44" fontId="1" fillId="0" borderId="18" xfId="1" applyFont="1" applyBorder="1" applyAlignment="1" applyProtection="1">
      <alignment horizontal="center" vertical="center" wrapText="1"/>
      <protection locked="0"/>
    </xf>
    <xf numFmtId="44" fontId="1" fillId="0" borderId="20" xfId="1" applyFont="1" applyBorder="1" applyAlignment="1" applyProtection="1">
      <alignment horizontal="center" vertical="center" wrapText="1"/>
      <protection locked="0"/>
    </xf>
    <xf numFmtId="44" fontId="1" fillId="0" borderId="21" xfId="1" applyFont="1" applyBorder="1" applyAlignment="1" applyProtection="1">
      <alignment horizontal="center" vertical="center" wrapText="1"/>
      <protection locked="0"/>
    </xf>
    <xf numFmtId="44" fontId="0" fillId="4" borderId="66" xfId="1" applyFont="1" applyFill="1" applyBorder="1" applyAlignment="1">
      <alignment horizontal="center" vertical="center"/>
    </xf>
    <xf numFmtId="44" fontId="0" fillId="4" borderId="68" xfId="1" applyFont="1" applyFill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44" fontId="0" fillId="0" borderId="17" xfId="1" applyFont="1" applyBorder="1" applyAlignment="1">
      <alignment horizontal="center" vertical="center"/>
    </xf>
    <xf numFmtId="44" fontId="0" fillId="4" borderId="16" xfId="1" applyFont="1" applyFill="1" applyBorder="1" applyAlignment="1">
      <alignment horizontal="center" vertical="center"/>
    </xf>
    <xf numFmtId="44" fontId="0" fillId="4" borderId="17" xfId="1" applyFont="1" applyFill="1" applyBorder="1" applyAlignment="1">
      <alignment horizontal="center" vertical="center"/>
    </xf>
    <xf numFmtId="44" fontId="0" fillId="0" borderId="67" xfId="1" applyFont="1" applyBorder="1" applyAlignment="1">
      <alignment horizontal="center" vertical="center"/>
    </xf>
    <xf numFmtId="44" fontId="0" fillId="0" borderId="69" xfId="1" applyFont="1" applyBorder="1" applyAlignment="1">
      <alignment horizontal="center" vertical="center"/>
    </xf>
    <xf numFmtId="44" fontId="0" fillId="0" borderId="65" xfId="1" applyFont="1" applyBorder="1" applyAlignment="1" applyProtection="1">
      <alignment horizontal="center" vertical="center"/>
      <protection locked="0"/>
    </xf>
    <xf numFmtId="44" fontId="0" fillId="0" borderId="67" xfId="1" applyFont="1" applyBorder="1" applyAlignment="1" applyProtection="1">
      <alignment horizontal="center" vertical="center"/>
      <protection locked="0"/>
    </xf>
    <xf numFmtId="44" fontId="0" fillId="0" borderId="69" xfId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 wrapText="1"/>
    </xf>
    <xf numFmtId="0" fontId="3" fillId="2" borderId="85" xfId="0" applyFont="1" applyFill="1" applyBorder="1" applyAlignment="1">
      <alignment horizontal="center" vertical="center" wrapText="1"/>
    </xf>
    <xf numFmtId="44" fontId="0" fillId="4" borderId="15" xfId="1" applyFont="1" applyFill="1" applyBorder="1" applyAlignment="1">
      <alignment horizontal="center" vertical="center"/>
    </xf>
    <xf numFmtId="44" fontId="0" fillId="0" borderId="15" xfId="1" applyFont="1" applyBorder="1" applyAlignment="1" applyProtection="1">
      <alignment horizontal="center" vertical="center"/>
      <protection locked="0"/>
    </xf>
    <xf numFmtId="44" fontId="0" fillId="0" borderId="16" xfId="1" applyFont="1" applyBorder="1" applyAlignment="1" applyProtection="1">
      <alignment horizontal="center" vertical="center"/>
      <protection locked="0"/>
    </xf>
    <xf numFmtId="44" fontId="0" fillId="0" borderId="17" xfId="1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57" xfId="0" quotePrefix="1" applyBorder="1" applyAlignment="1">
      <alignment horizontal="center" vertical="center" wrapText="1"/>
    </xf>
    <xf numFmtId="0" fontId="0" fillId="0" borderId="56" xfId="0" quotePrefix="1" applyBorder="1" applyAlignment="1">
      <alignment horizontal="center" vertical="center" wrapText="1"/>
    </xf>
    <xf numFmtId="0" fontId="0" fillId="0" borderId="58" xfId="0" quotePrefix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35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44" fontId="0" fillId="0" borderId="11" xfId="1" applyFont="1" applyBorder="1" applyAlignment="1" applyProtection="1">
      <alignment horizontal="center" vertical="center"/>
      <protection locked="0"/>
    </xf>
    <xf numFmtId="44" fontId="0" fillId="0" borderId="35" xfId="1" applyFont="1" applyBorder="1" applyAlignment="1">
      <alignment horizontal="center" vertical="center"/>
    </xf>
    <xf numFmtId="44" fontId="0" fillId="0" borderId="21" xfId="1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88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62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44" fontId="0" fillId="0" borderId="74" xfId="1" applyFont="1" applyBorder="1" applyAlignment="1">
      <alignment horizontal="center" vertical="center"/>
    </xf>
    <xf numFmtId="44" fontId="0" fillId="0" borderId="61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81" xfId="1" applyFont="1" applyBorder="1" applyAlignment="1">
      <alignment horizontal="center" vertical="center"/>
    </xf>
    <xf numFmtId="44" fontId="0" fillId="0" borderId="27" xfId="1" applyFont="1" applyBorder="1" applyAlignment="1">
      <alignment horizontal="center" vertical="center"/>
    </xf>
    <xf numFmtId="0" fontId="17" fillId="0" borderId="45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E0D15-8D3A-4BB4-B894-EF193A0D34CD}">
  <dimension ref="B1:M11"/>
  <sheetViews>
    <sheetView tabSelected="1" workbookViewId="0">
      <selection activeCell="I2" sqref="I2:K2"/>
    </sheetView>
  </sheetViews>
  <sheetFormatPr defaultRowHeight="15" x14ac:dyDescent="0.25"/>
  <cols>
    <col min="2" max="2" width="18.28515625" customWidth="1"/>
    <col min="3" max="3" width="16.140625" customWidth="1"/>
    <col min="4" max="4" width="16.42578125" customWidth="1"/>
    <col min="5" max="5" width="15.7109375" customWidth="1"/>
    <col min="6" max="6" width="20.7109375" customWidth="1"/>
    <col min="7" max="7" width="17.28515625" customWidth="1"/>
    <col min="8" max="8" width="12.85546875" customWidth="1"/>
    <col min="9" max="9" width="14.28515625" customWidth="1"/>
    <col min="10" max="10" width="12.140625" customWidth="1"/>
    <col min="11" max="11" width="13.85546875" customWidth="1"/>
    <col min="12" max="12" width="17.85546875" customWidth="1"/>
  </cols>
  <sheetData>
    <row r="1" spans="2:13" ht="21.75" thickBot="1" x14ac:dyDescent="0.4">
      <c r="B1" s="1" t="s">
        <v>0</v>
      </c>
      <c r="C1" s="18" t="s">
        <v>380</v>
      </c>
    </row>
    <row r="2" spans="2:13" ht="45.75" thickBot="1" x14ac:dyDescent="0.3">
      <c r="B2" s="2" t="s">
        <v>361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77" t="s">
        <v>362</v>
      </c>
      <c r="I2" s="211" t="s">
        <v>406</v>
      </c>
      <c r="J2" s="77" t="s">
        <v>364</v>
      </c>
      <c r="K2" s="211" t="s">
        <v>407</v>
      </c>
      <c r="L2" s="160" t="s">
        <v>366</v>
      </c>
    </row>
    <row r="3" spans="2:13" ht="21" customHeight="1" x14ac:dyDescent="0.25">
      <c r="B3" s="278" t="s">
        <v>367</v>
      </c>
      <c r="C3" s="5" t="s">
        <v>9</v>
      </c>
      <c r="D3" s="281" t="s">
        <v>10</v>
      </c>
      <c r="E3" s="284" t="s">
        <v>11</v>
      </c>
      <c r="F3" s="284" t="s">
        <v>154</v>
      </c>
      <c r="G3" s="287" t="s">
        <v>13</v>
      </c>
      <c r="H3" s="106"/>
      <c r="I3" s="259"/>
      <c r="J3" s="106"/>
      <c r="K3" s="260"/>
      <c r="L3" s="103">
        <f>SUM(H3:K3)</f>
        <v>0</v>
      </c>
    </row>
    <row r="4" spans="2:13" ht="21" customHeight="1" x14ac:dyDescent="0.25">
      <c r="B4" s="279"/>
      <c r="C4" s="6" t="s">
        <v>14</v>
      </c>
      <c r="D4" s="282"/>
      <c r="E4" s="285"/>
      <c r="F4" s="285"/>
      <c r="G4" s="288"/>
      <c r="H4" s="106"/>
      <c r="I4" s="197"/>
      <c r="J4" s="106"/>
      <c r="K4" s="261"/>
      <c r="L4" s="75">
        <f t="shared" ref="L4:L9" si="0">SUM(H4:K4)</f>
        <v>0</v>
      </c>
    </row>
    <row r="5" spans="2:13" ht="21" customHeight="1" x14ac:dyDescent="0.25">
      <c r="B5" s="279"/>
      <c r="C5" s="6" t="s">
        <v>15</v>
      </c>
      <c r="D5" s="282"/>
      <c r="E5" s="285"/>
      <c r="F5" s="285"/>
      <c r="G5" s="288"/>
      <c r="H5" s="106"/>
      <c r="I5" s="197"/>
      <c r="J5" s="106"/>
      <c r="K5" s="261"/>
      <c r="L5" s="75">
        <f t="shared" si="0"/>
        <v>0</v>
      </c>
    </row>
    <row r="6" spans="2:13" ht="21" customHeight="1" x14ac:dyDescent="0.25">
      <c r="B6" s="279"/>
      <c r="C6" s="6" t="s">
        <v>16</v>
      </c>
      <c r="D6" s="282"/>
      <c r="E6" s="285"/>
      <c r="F6" s="285"/>
      <c r="G6" s="288"/>
      <c r="H6" s="106"/>
      <c r="I6" s="197"/>
      <c r="J6" s="106"/>
      <c r="K6" s="261"/>
      <c r="L6" s="75">
        <f t="shared" si="0"/>
        <v>0</v>
      </c>
    </row>
    <row r="7" spans="2:13" ht="21" customHeight="1" x14ac:dyDescent="0.25">
      <c r="B7" s="279"/>
      <c r="C7" s="6" t="s">
        <v>17</v>
      </c>
      <c r="D7" s="282"/>
      <c r="E7" s="285"/>
      <c r="F7" s="285"/>
      <c r="G7" s="288"/>
      <c r="H7" s="106"/>
      <c r="I7" s="197"/>
      <c r="J7" s="106"/>
      <c r="K7" s="261"/>
      <c r="L7" s="75">
        <f t="shared" si="0"/>
        <v>0</v>
      </c>
    </row>
    <row r="8" spans="2:13" ht="21" customHeight="1" x14ac:dyDescent="0.25">
      <c r="B8" s="279"/>
      <c r="C8" s="6" t="s">
        <v>18</v>
      </c>
      <c r="D8" s="282"/>
      <c r="E8" s="285"/>
      <c r="F8" s="285"/>
      <c r="G8" s="288"/>
      <c r="H8" s="106"/>
      <c r="I8" s="197"/>
      <c r="J8" s="106"/>
      <c r="K8" s="261"/>
      <c r="L8" s="75">
        <f t="shared" si="0"/>
        <v>0</v>
      </c>
    </row>
    <row r="9" spans="2:13" ht="21" customHeight="1" thickBot="1" x14ac:dyDescent="0.3">
      <c r="B9" s="280"/>
      <c r="C9" s="7" t="s">
        <v>19</v>
      </c>
      <c r="D9" s="283"/>
      <c r="E9" s="286"/>
      <c r="F9" s="286"/>
      <c r="G9" s="289"/>
      <c r="H9" s="108"/>
      <c r="I9" s="199"/>
      <c r="J9" s="108"/>
      <c r="K9" s="262"/>
      <c r="L9" s="76">
        <f t="shared" si="0"/>
        <v>0</v>
      </c>
    </row>
    <row r="10" spans="2:13" ht="23.45" customHeight="1" thickBot="1" x14ac:dyDescent="0.3">
      <c r="B10" s="9"/>
      <c r="C10" s="10"/>
      <c r="D10" s="9"/>
      <c r="E10" s="8"/>
      <c r="F10" s="8"/>
      <c r="G10" s="9"/>
      <c r="I10" s="151">
        <f>SUM(I3:I9)</f>
        <v>0</v>
      </c>
      <c r="K10" s="151">
        <f>SUM(K3:K9)</f>
        <v>0</v>
      </c>
      <c r="L10" s="109">
        <f>SUM(L3:L9)</f>
        <v>0</v>
      </c>
      <c r="M10" s="72"/>
    </row>
    <row r="11" spans="2:13" ht="15.75" thickBot="1" x14ac:dyDescent="0.3">
      <c r="I11" s="187" t="s">
        <v>378</v>
      </c>
      <c r="K11" s="187" t="s">
        <v>378</v>
      </c>
      <c r="L11" s="188" t="s">
        <v>397</v>
      </c>
    </row>
  </sheetData>
  <sheetProtection sheet="1" objects="1" scenarios="1"/>
  <mergeCells count="5">
    <mergeCell ref="B3:B9"/>
    <mergeCell ref="D3:D9"/>
    <mergeCell ref="E3:E9"/>
    <mergeCell ref="F3:F9"/>
    <mergeCell ref="G3:G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CE42-34CF-4031-893F-EACB82700535}">
  <dimension ref="B2:R10"/>
  <sheetViews>
    <sheetView workbookViewId="0">
      <selection activeCell="D8" sqref="D8"/>
    </sheetView>
  </sheetViews>
  <sheetFormatPr defaultRowHeight="15" x14ac:dyDescent="0.25"/>
  <cols>
    <col min="2" max="2" width="13.140625" customWidth="1"/>
    <col min="3" max="3" width="12.7109375" customWidth="1"/>
    <col min="4" max="5" width="12" customWidth="1"/>
    <col min="6" max="6" width="9.5703125" bestFit="1" customWidth="1"/>
    <col min="7" max="7" width="16.85546875" customWidth="1"/>
    <col min="8" max="8" width="14.28515625" customWidth="1"/>
    <col min="9" max="12" width="11.42578125" customWidth="1"/>
    <col min="13" max="13" width="2.5703125" customWidth="1"/>
    <col min="14" max="18" width="12.140625" customWidth="1"/>
  </cols>
  <sheetData>
    <row r="2" spans="2:18" ht="24" thickBot="1" x14ac:dyDescent="0.4">
      <c r="B2" s="19" t="s">
        <v>135</v>
      </c>
      <c r="C2" s="18" t="s">
        <v>380</v>
      </c>
    </row>
    <row r="3" spans="2:18" ht="75" customHeight="1" thickBot="1" x14ac:dyDescent="0.3">
      <c r="B3" s="30" t="s">
        <v>1</v>
      </c>
      <c r="C3" s="31" t="s">
        <v>2</v>
      </c>
      <c r="D3" s="381" t="s">
        <v>3</v>
      </c>
      <c r="E3" s="382"/>
      <c r="F3" s="31" t="s">
        <v>5</v>
      </c>
      <c r="G3" s="31" t="s">
        <v>6</v>
      </c>
      <c r="H3" s="32" t="s">
        <v>22</v>
      </c>
      <c r="I3" s="162" t="s">
        <v>377</v>
      </c>
      <c r="J3" s="162" t="s">
        <v>406</v>
      </c>
      <c r="K3" s="162" t="s">
        <v>376</v>
      </c>
      <c r="L3" s="162" t="s">
        <v>407</v>
      </c>
      <c r="N3" s="183" t="s">
        <v>371</v>
      </c>
      <c r="O3" s="183" t="s">
        <v>373</v>
      </c>
      <c r="P3" s="183" t="s">
        <v>374</v>
      </c>
      <c r="Q3" s="183" t="s">
        <v>375</v>
      </c>
      <c r="R3" s="79" t="s">
        <v>372</v>
      </c>
    </row>
    <row r="4" spans="2:18" x14ac:dyDescent="0.25">
      <c r="B4" s="378">
        <v>11</v>
      </c>
      <c r="C4" s="315" t="s">
        <v>136</v>
      </c>
      <c r="D4" s="86" t="s">
        <v>137</v>
      </c>
      <c r="E4" s="86" t="s">
        <v>138</v>
      </c>
      <c r="F4" s="284" t="s">
        <v>139</v>
      </c>
      <c r="G4" s="284" t="s">
        <v>140</v>
      </c>
      <c r="H4" s="312" t="s">
        <v>141</v>
      </c>
      <c r="I4" s="383"/>
      <c r="J4" s="384"/>
      <c r="K4" s="383"/>
      <c r="L4" s="375"/>
      <c r="N4" s="367"/>
      <c r="O4" s="369">
        <f t="shared" ref="O4:Q4" si="0">$B4*J4</f>
        <v>0</v>
      </c>
      <c r="P4" s="371"/>
      <c r="Q4" s="369">
        <f t="shared" si="0"/>
        <v>0</v>
      </c>
      <c r="R4" s="373">
        <f>SUM(N4:Q4)</f>
        <v>0</v>
      </c>
    </row>
    <row r="5" spans="2:18" x14ac:dyDescent="0.25">
      <c r="B5" s="379"/>
      <c r="C5" s="316"/>
      <c r="D5" s="87" t="s">
        <v>142</v>
      </c>
      <c r="E5" s="87" t="s">
        <v>143</v>
      </c>
      <c r="F5" s="285"/>
      <c r="G5" s="285"/>
      <c r="H5" s="288"/>
      <c r="I5" s="371"/>
      <c r="J5" s="385"/>
      <c r="K5" s="371"/>
      <c r="L5" s="376"/>
      <c r="N5" s="367"/>
      <c r="O5" s="369"/>
      <c r="P5" s="371"/>
      <c r="Q5" s="369"/>
      <c r="R5" s="373"/>
    </row>
    <row r="6" spans="2:18" x14ac:dyDescent="0.25">
      <c r="B6" s="379"/>
      <c r="C6" s="316"/>
      <c r="D6" s="87"/>
      <c r="E6" s="87" t="s">
        <v>144</v>
      </c>
      <c r="F6" s="285"/>
      <c r="G6" s="285"/>
      <c r="H6" s="288"/>
      <c r="I6" s="371"/>
      <c r="J6" s="385"/>
      <c r="K6" s="371"/>
      <c r="L6" s="376"/>
      <c r="N6" s="367"/>
      <c r="O6" s="369"/>
      <c r="P6" s="371"/>
      <c r="Q6" s="369"/>
      <c r="R6" s="373"/>
    </row>
    <row r="7" spans="2:18" x14ac:dyDescent="0.25">
      <c r="B7" s="379"/>
      <c r="C7" s="316"/>
      <c r="D7" s="87" t="s">
        <v>145</v>
      </c>
      <c r="E7" s="87" t="s">
        <v>146</v>
      </c>
      <c r="F7" s="285"/>
      <c r="G7" s="285"/>
      <c r="H7" s="288"/>
      <c r="I7" s="371"/>
      <c r="J7" s="385"/>
      <c r="K7" s="371"/>
      <c r="L7" s="376"/>
      <c r="N7" s="367"/>
      <c r="O7" s="369"/>
      <c r="P7" s="371"/>
      <c r="Q7" s="369"/>
      <c r="R7" s="373"/>
    </row>
    <row r="8" spans="2:18" x14ac:dyDescent="0.25">
      <c r="B8" s="379"/>
      <c r="C8" s="316"/>
      <c r="D8" s="87" t="s">
        <v>147</v>
      </c>
      <c r="E8" s="87" t="s">
        <v>148</v>
      </c>
      <c r="F8" s="285"/>
      <c r="G8" s="285"/>
      <c r="H8" s="288"/>
      <c r="I8" s="371"/>
      <c r="J8" s="385"/>
      <c r="K8" s="371"/>
      <c r="L8" s="376"/>
      <c r="N8" s="367"/>
      <c r="O8" s="369"/>
      <c r="P8" s="371"/>
      <c r="Q8" s="369"/>
      <c r="R8" s="373"/>
    </row>
    <row r="9" spans="2:18" ht="15.75" thickBot="1" x14ac:dyDescent="0.3">
      <c r="B9" s="380"/>
      <c r="C9" s="317"/>
      <c r="D9" s="88" t="s">
        <v>149</v>
      </c>
      <c r="E9" s="88" t="s">
        <v>150</v>
      </c>
      <c r="F9" s="286"/>
      <c r="G9" s="286"/>
      <c r="H9" s="289"/>
      <c r="I9" s="372"/>
      <c r="J9" s="386"/>
      <c r="K9" s="372"/>
      <c r="L9" s="377"/>
      <c r="N9" s="368"/>
      <c r="O9" s="370"/>
      <c r="P9" s="372"/>
      <c r="Q9" s="370"/>
      <c r="R9" s="374"/>
    </row>
    <row r="10" spans="2:18" ht="15.75" thickBot="1" x14ac:dyDescent="0.3">
      <c r="O10" s="187" t="s">
        <v>378</v>
      </c>
      <c r="P10" s="187"/>
      <c r="Q10" s="187" t="s">
        <v>378</v>
      </c>
      <c r="R10" s="188" t="s">
        <v>379</v>
      </c>
    </row>
  </sheetData>
  <sheetProtection sheet="1" objects="1" scenarios="1"/>
  <mergeCells count="15">
    <mergeCell ref="D3:E3"/>
    <mergeCell ref="I4:I9"/>
    <mergeCell ref="J4:J9"/>
    <mergeCell ref="K4:K9"/>
    <mergeCell ref="L4:L9"/>
    <mergeCell ref="B4:B9"/>
    <mergeCell ref="C4:C9"/>
    <mergeCell ref="F4:F9"/>
    <mergeCell ref="G4:G9"/>
    <mergeCell ref="H4:H9"/>
    <mergeCell ref="N4:N9"/>
    <mergeCell ref="O4:O9"/>
    <mergeCell ref="P4:P9"/>
    <mergeCell ref="Q4:Q9"/>
    <mergeCell ref="R4:R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4455-CD62-45E9-88BE-C76BFB3A078A}">
  <dimension ref="B2:L9"/>
  <sheetViews>
    <sheetView workbookViewId="0">
      <selection activeCell="I3" sqref="I3"/>
    </sheetView>
  </sheetViews>
  <sheetFormatPr defaultRowHeight="15" x14ac:dyDescent="0.25"/>
  <cols>
    <col min="2" max="2" width="23.140625" bestFit="1" customWidth="1"/>
    <col min="3" max="3" width="16.140625" customWidth="1"/>
    <col min="4" max="4" width="24.5703125" customWidth="1"/>
    <col min="5" max="5" width="21.5703125" customWidth="1"/>
    <col min="6" max="6" width="20.7109375" customWidth="1"/>
    <col min="7" max="7" width="14.7109375" customWidth="1"/>
    <col min="8" max="8" width="12.42578125" customWidth="1"/>
    <col min="9" max="9" width="14.5703125" customWidth="1"/>
    <col min="10" max="10" width="13.140625" customWidth="1"/>
    <col min="11" max="11" width="15.28515625" customWidth="1"/>
    <col min="12" max="12" width="10.42578125" customWidth="1"/>
  </cols>
  <sheetData>
    <row r="2" spans="2:12" ht="21.75" thickBot="1" x14ac:dyDescent="0.4">
      <c r="B2" s="1" t="s">
        <v>151</v>
      </c>
      <c r="C2" s="18" t="s">
        <v>380</v>
      </c>
    </row>
    <row r="3" spans="2:12" ht="45.75" thickBot="1" x14ac:dyDescent="0.3">
      <c r="B3" s="3" t="s">
        <v>2</v>
      </c>
      <c r="C3" s="3" t="s">
        <v>3</v>
      </c>
      <c r="D3" s="3" t="s">
        <v>5</v>
      </c>
      <c r="E3" s="3" t="s">
        <v>6</v>
      </c>
      <c r="F3" s="4" t="s">
        <v>22</v>
      </c>
      <c r="G3" s="102" t="s">
        <v>362</v>
      </c>
      <c r="H3" s="115" t="s">
        <v>363</v>
      </c>
      <c r="I3" s="162" t="s">
        <v>405</v>
      </c>
      <c r="J3" s="115" t="s">
        <v>365</v>
      </c>
      <c r="K3" s="79" t="s">
        <v>366</v>
      </c>
    </row>
    <row r="4" spans="2:12" x14ac:dyDescent="0.25">
      <c r="B4" s="315" t="s">
        <v>152</v>
      </c>
      <c r="C4" s="86" t="s">
        <v>153</v>
      </c>
      <c r="D4" s="284" t="s">
        <v>11</v>
      </c>
      <c r="E4" s="284" t="s">
        <v>154</v>
      </c>
      <c r="F4" s="312" t="s">
        <v>155</v>
      </c>
      <c r="G4" s="121"/>
      <c r="H4" s="152"/>
      <c r="I4" s="209"/>
      <c r="J4" s="156"/>
      <c r="K4" s="74">
        <f t="shared" ref="K4:K7" si="0">SUM(G4:J4)</f>
        <v>0</v>
      </c>
    </row>
    <row r="5" spans="2:12" ht="15.75" thickBot="1" x14ac:dyDescent="0.3">
      <c r="B5" s="316"/>
      <c r="C5" s="92" t="s">
        <v>156</v>
      </c>
      <c r="D5" s="389"/>
      <c r="E5" s="389"/>
      <c r="F5" s="390"/>
      <c r="G5" s="122"/>
      <c r="H5" s="153"/>
      <c r="I5" s="210"/>
      <c r="J5" s="157"/>
      <c r="K5" s="76">
        <f t="shared" si="0"/>
        <v>0</v>
      </c>
    </row>
    <row r="6" spans="2:12" x14ac:dyDescent="0.25">
      <c r="B6" s="316"/>
      <c r="C6" s="87" t="s">
        <v>157</v>
      </c>
      <c r="D6" s="285" t="s">
        <v>158</v>
      </c>
      <c r="E6" s="285" t="s">
        <v>158</v>
      </c>
      <c r="F6" s="387" t="s">
        <v>159</v>
      </c>
      <c r="G6" s="122"/>
      <c r="H6" s="153"/>
      <c r="I6" s="209"/>
      <c r="J6" s="157"/>
      <c r="K6" s="74">
        <f t="shared" si="0"/>
        <v>0</v>
      </c>
    </row>
    <row r="7" spans="2:12" ht="15.75" thickBot="1" x14ac:dyDescent="0.3">
      <c r="B7" s="317"/>
      <c r="C7" s="88" t="s">
        <v>160</v>
      </c>
      <c r="D7" s="286"/>
      <c r="E7" s="286"/>
      <c r="F7" s="388"/>
      <c r="G7" s="154"/>
      <c r="H7" s="155"/>
      <c r="I7" s="210"/>
      <c r="J7" s="158"/>
      <c r="K7" s="76">
        <f t="shared" si="0"/>
        <v>0</v>
      </c>
    </row>
    <row r="8" spans="2:12" ht="15.75" thickBot="1" x14ac:dyDescent="0.3">
      <c r="B8" s="28"/>
      <c r="C8" s="9"/>
      <c r="D8" s="8"/>
      <c r="E8" s="8"/>
      <c r="F8" s="8"/>
      <c r="I8" s="73">
        <f>SUM(I7:I7)</f>
        <v>0</v>
      </c>
      <c r="K8" s="151">
        <f t="shared" ref="K8" si="1">SUM(K4:K7)</f>
        <v>0</v>
      </c>
      <c r="L8" s="72"/>
    </row>
    <row r="9" spans="2:12" ht="15.75" thickBot="1" x14ac:dyDescent="0.3">
      <c r="I9" s="187" t="s">
        <v>378</v>
      </c>
      <c r="J9" s="187"/>
      <c r="K9" s="188" t="s">
        <v>387</v>
      </c>
    </row>
  </sheetData>
  <sheetProtection sheet="1" objects="1" scenarios="1"/>
  <mergeCells count="7">
    <mergeCell ref="D6:D7"/>
    <mergeCell ref="E6:E7"/>
    <mergeCell ref="F6:F7"/>
    <mergeCell ref="B4:B7"/>
    <mergeCell ref="D4:D5"/>
    <mergeCell ref="E4:E5"/>
    <mergeCell ref="F4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B33E-3E78-46C3-BA97-D765C63E0540}">
  <dimension ref="B1:L6"/>
  <sheetViews>
    <sheetView workbookViewId="0">
      <selection activeCell="F6" sqref="F6"/>
    </sheetView>
  </sheetViews>
  <sheetFormatPr defaultRowHeight="15" x14ac:dyDescent="0.25"/>
  <cols>
    <col min="2" max="2" width="20.7109375" customWidth="1"/>
    <col min="3" max="3" width="11.42578125" customWidth="1"/>
    <col min="4" max="4" width="18.28515625" customWidth="1"/>
    <col min="5" max="5" width="21.5703125" customWidth="1"/>
    <col min="6" max="6" width="20.7109375" customWidth="1"/>
    <col min="7" max="7" width="14.7109375" customWidth="1"/>
    <col min="8" max="8" width="12.42578125" customWidth="1"/>
    <col min="9" max="9" width="14.5703125" customWidth="1"/>
    <col min="10" max="10" width="13.140625" customWidth="1"/>
    <col min="11" max="11" width="15.28515625" customWidth="1"/>
  </cols>
  <sheetData>
    <row r="1" spans="2:12" x14ac:dyDescent="0.25">
      <c r="B1" s="28"/>
      <c r="C1" s="9"/>
      <c r="D1" s="8"/>
      <c r="E1" s="8"/>
      <c r="F1" s="8"/>
    </row>
    <row r="2" spans="2:12" ht="21.75" thickBot="1" x14ac:dyDescent="0.3">
      <c r="B2" s="29" t="s">
        <v>161</v>
      </c>
      <c r="C2" s="18" t="s">
        <v>380</v>
      </c>
      <c r="D2" s="8"/>
      <c r="E2" s="8"/>
      <c r="F2" s="8"/>
    </row>
    <row r="3" spans="2:12" ht="48.75" thickBot="1" x14ac:dyDescent="0.3">
      <c r="B3" s="31" t="s">
        <v>2</v>
      </c>
      <c r="C3" s="31" t="s">
        <v>3</v>
      </c>
      <c r="D3" s="31" t="s">
        <v>5</v>
      </c>
      <c r="E3" s="31" t="s">
        <v>6</v>
      </c>
      <c r="F3" s="32" t="s">
        <v>22</v>
      </c>
      <c r="G3" s="211" t="s">
        <v>404</v>
      </c>
      <c r="H3" s="211" t="s">
        <v>384</v>
      </c>
      <c r="I3" s="162" t="s">
        <v>405</v>
      </c>
      <c r="J3" s="211" t="s">
        <v>385</v>
      </c>
      <c r="K3" s="160" t="s">
        <v>366</v>
      </c>
    </row>
    <row r="4" spans="2:12" ht="27" customHeight="1" thickBot="1" x14ac:dyDescent="0.3">
      <c r="B4" s="33" t="s">
        <v>162</v>
      </c>
      <c r="C4" s="34" t="s">
        <v>163</v>
      </c>
      <c r="D4" s="35" t="s">
        <v>164</v>
      </c>
      <c r="E4" s="35" t="s">
        <v>165</v>
      </c>
      <c r="F4" s="36" t="s">
        <v>166</v>
      </c>
      <c r="G4" s="212"/>
      <c r="H4" s="108"/>
      <c r="I4" s="212"/>
      <c r="J4" s="108"/>
      <c r="K4" s="159">
        <f t="shared" ref="K4" si="0">SUM(G4:J4)</f>
        <v>0</v>
      </c>
    </row>
    <row r="5" spans="2:12" ht="15.75" thickBot="1" x14ac:dyDescent="0.3">
      <c r="B5" s="28"/>
      <c r="C5" s="9"/>
      <c r="D5" s="8"/>
      <c r="E5" s="8"/>
      <c r="F5" s="8"/>
      <c r="G5" s="73">
        <f>SUM(G4)</f>
        <v>0</v>
      </c>
      <c r="I5" s="73">
        <f>SUM(I4)</f>
        <v>0</v>
      </c>
      <c r="K5" s="109">
        <f>SUM(K4)</f>
        <v>0</v>
      </c>
      <c r="L5" s="72"/>
    </row>
    <row r="6" spans="2:12" ht="15.75" thickBot="1" x14ac:dyDescent="0.3">
      <c r="G6" s="187" t="s">
        <v>378</v>
      </c>
      <c r="H6" s="187"/>
      <c r="I6" s="187" t="s">
        <v>378</v>
      </c>
      <c r="J6" s="187"/>
      <c r="K6" s="188" t="s">
        <v>388</v>
      </c>
    </row>
  </sheetData>
  <sheetProtection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44D6B-10BE-4344-8CA3-BF04C01FC105}">
  <dimension ref="B2:M8"/>
  <sheetViews>
    <sheetView workbookViewId="0">
      <selection activeCell="H3" sqref="H3:K3"/>
    </sheetView>
  </sheetViews>
  <sheetFormatPr defaultRowHeight="15" x14ac:dyDescent="0.25"/>
  <cols>
    <col min="2" max="2" width="18.28515625" customWidth="1"/>
    <col min="3" max="3" width="16.140625" customWidth="1"/>
    <col min="4" max="4" width="16.42578125" customWidth="1"/>
    <col min="5" max="5" width="9.5703125" bestFit="1" customWidth="1"/>
    <col min="6" max="6" width="20.7109375" customWidth="1"/>
    <col min="7" max="7" width="17.28515625" customWidth="1"/>
    <col min="8" max="8" width="12.85546875" customWidth="1"/>
    <col min="9" max="9" width="14.28515625" customWidth="1"/>
    <col min="10" max="10" width="12.140625" customWidth="1"/>
    <col min="11" max="11" width="13.85546875" customWidth="1"/>
    <col min="12" max="12" width="17.85546875" customWidth="1"/>
  </cols>
  <sheetData>
    <row r="2" spans="2:13" ht="21.75" thickBot="1" x14ac:dyDescent="0.3">
      <c r="B2" s="29" t="s">
        <v>167</v>
      </c>
      <c r="C2" s="18" t="s">
        <v>380</v>
      </c>
      <c r="D2" s="9"/>
      <c r="E2" s="8"/>
      <c r="F2" s="8"/>
      <c r="G2" s="8"/>
      <c r="H2" s="83"/>
      <c r="I2" s="83"/>
      <c r="J2" s="83"/>
      <c r="K2" s="83"/>
      <c r="L2" s="83"/>
      <c r="M2" s="72"/>
    </row>
    <row r="3" spans="2:13" ht="48.75" thickBot="1" x14ac:dyDescent="0.3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22</v>
      </c>
      <c r="H3" s="162" t="s">
        <v>404</v>
      </c>
      <c r="I3" s="162" t="s">
        <v>406</v>
      </c>
      <c r="J3" s="162" t="s">
        <v>405</v>
      </c>
      <c r="K3" s="162" t="s">
        <v>407</v>
      </c>
      <c r="L3" s="79" t="s">
        <v>366</v>
      </c>
      <c r="M3" s="72"/>
    </row>
    <row r="4" spans="2:13" ht="14.45" customHeight="1" x14ac:dyDescent="0.25">
      <c r="B4" s="315" t="s">
        <v>168</v>
      </c>
      <c r="C4" s="86" t="s">
        <v>169</v>
      </c>
      <c r="D4" s="281" t="s">
        <v>170</v>
      </c>
      <c r="E4" s="284" t="s">
        <v>158</v>
      </c>
      <c r="F4" s="281" t="s">
        <v>171</v>
      </c>
      <c r="G4" s="312" t="s">
        <v>172</v>
      </c>
      <c r="H4" s="195"/>
      <c r="I4" s="195"/>
      <c r="J4" s="195"/>
      <c r="K4" s="265"/>
      <c r="L4" s="74">
        <f t="shared" ref="L4:L6" si="0">SUM(H4:K4)</f>
        <v>0</v>
      </c>
      <c r="M4" s="72"/>
    </row>
    <row r="5" spans="2:13" x14ac:dyDescent="0.25">
      <c r="B5" s="316"/>
      <c r="C5" s="87" t="s">
        <v>173</v>
      </c>
      <c r="D5" s="282"/>
      <c r="E5" s="285"/>
      <c r="F5" s="282"/>
      <c r="G5" s="313"/>
      <c r="H5" s="197"/>
      <c r="I5" s="197"/>
      <c r="J5" s="197"/>
      <c r="K5" s="261"/>
      <c r="L5" s="75">
        <f t="shared" si="0"/>
        <v>0</v>
      </c>
      <c r="M5" s="72"/>
    </row>
    <row r="6" spans="2:13" ht="15.75" thickBot="1" x14ac:dyDescent="0.3">
      <c r="B6" s="317"/>
      <c r="C6" s="88" t="s">
        <v>174</v>
      </c>
      <c r="D6" s="283"/>
      <c r="E6" s="286"/>
      <c r="F6" s="283"/>
      <c r="G6" s="314"/>
      <c r="H6" s="199"/>
      <c r="I6" s="199"/>
      <c r="J6" s="199"/>
      <c r="K6" s="262"/>
      <c r="L6" s="76">
        <f t="shared" si="0"/>
        <v>0</v>
      </c>
      <c r="M6" s="72"/>
    </row>
    <row r="7" spans="2:13" ht="15.75" thickBot="1" x14ac:dyDescent="0.3">
      <c r="H7" s="73">
        <f t="shared" ref="H7:K7" si="1">SUM(H4:H6)</f>
        <v>0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109">
        <f>SUM(L4:L6)</f>
        <v>0</v>
      </c>
      <c r="M7" s="72"/>
    </row>
    <row r="8" spans="2:13" ht="15.75" thickBot="1" x14ac:dyDescent="0.3">
      <c r="H8" s="187" t="s">
        <v>378</v>
      </c>
      <c r="I8" s="187" t="s">
        <v>378</v>
      </c>
      <c r="J8" s="187" t="s">
        <v>378</v>
      </c>
      <c r="K8" s="187" t="s">
        <v>378</v>
      </c>
      <c r="L8" s="188" t="s">
        <v>401</v>
      </c>
    </row>
  </sheetData>
  <sheetProtection sheet="1" objects="1" scenarios="1"/>
  <mergeCells count="5">
    <mergeCell ref="B4:B6"/>
    <mergeCell ref="D4:D6"/>
    <mergeCell ref="E4:E6"/>
    <mergeCell ref="F4:F6"/>
    <mergeCell ref="G4:G6"/>
  </mergeCells>
  <phoneticPr fontId="2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1B08-1E0F-4C84-933B-6A888CD84136}">
  <dimension ref="B2:K38"/>
  <sheetViews>
    <sheetView workbookViewId="0">
      <selection activeCell="J8" sqref="J8"/>
    </sheetView>
  </sheetViews>
  <sheetFormatPr defaultRowHeight="15" x14ac:dyDescent="0.25"/>
  <cols>
    <col min="2" max="2" width="25.85546875" customWidth="1"/>
    <col min="3" max="3" width="16.140625" customWidth="1"/>
    <col min="4" max="4" width="24.5703125" customWidth="1"/>
    <col min="5" max="5" width="21.5703125" customWidth="1"/>
    <col min="6" max="6" width="20.7109375" customWidth="1"/>
    <col min="7" max="7" width="14.7109375" customWidth="1"/>
    <col min="8" max="8" width="12.42578125" customWidth="1"/>
    <col min="9" max="9" width="14.5703125" customWidth="1"/>
    <col min="10" max="10" width="13.140625" customWidth="1"/>
    <col min="11" max="11" width="15.28515625" customWidth="1"/>
  </cols>
  <sheetData>
    <row r="2" spans="2:11" ht="21.75" thickBot="1" x14ac:dyDescent="0.4">
      <c r="B2" s="1" t="s">
        <v>175</v>
      </c>
      <c r="C2" s="18" t="s">
        <v>380</v>
      </c>
    </row>
    <row r="3" spans="2:11" ht="48.75" thickBot="1" x14ac:dyDescent="0.3">
      <c r="B3" s="3" t="s">
        <v>2</v>
      </c>
      <c r="C3" s="3" t="s">
        <v>3</v>
      </c>
      <c r="D3" s="3" t="s">
        <v>5</v>
      </c>
      <c r="E3" s="3" t="s">
        <v>6</v>
      </c>
      <c r="F3" s="4" t="s">
        <v>22</v>
      </c>
      <c r="G3" s="211" t="s">
        <v>390</v>
      </c>
      <c r="H3" s="211" t="s">
        <v>406</v>
      </c>
      <c r="I3" s="211" t="s">
        <v>391</v>
      </c>
      <c r="J3" s="211" t="s">
        <v>407</v>
      </c>
      <c r="K3" s="160" t="s">
        <v>366</v>
      </c>
    </row>
    <row r="4" spans="2:11" x14ac:dyDescent="0.25">
      <c r="B4" s="394" t="s">
        <v>176</v>
      </c>
      <c r="C4" s="86" t="s">
        <v>177</v>
      </c>
      <c r="D4" s="284" t="s">
        <v>11</v>
      </c>
      <c r="E4" s="284" t="s">
        <v>154</v>
      </c>
      <c r="F4" s="391" t="s">
        <v>178</v>
      </c>
      <c r="G4" s="106"/>
      <c r="H4" s="213"/>
      <c r="I4" s="106"/>
      <c r="J4" s="213"/>
      <c r="K4" s="167">
        <f>SUM(G4:J4)</f>
        <v>0</v>
      </c>
    </row>
    <row r="5" spans="2:11" ht="15.75" thickBot="1" x14ac:dyDescent="0.3">
      <c r="B5" s="396"/>
      <c r="C5" s="87" t="s">
        <v>179</v>
      </c>
      <c r="D5" s="286"/>
      <c r="E5" s="286"/>
      <c r="F5" s="393"/>
      <c r="G5" s="106"/>
      <c r="H5" s="214"/>
      <c r="I5" s="106"/>
      <c r="J5" s="214"/>
      <c r="K5" s="127">
        <f t="shared" ref="K5:K36" si="0">SUM(G5:J5)</f>
        <v>0</v>
      </c>
    </row>
    <row r="6" spans="2:11" x14ac:dyDescent="0.25">
      <c r="B6" s="394" t="s">
        <v>180</v>
      </c>
      <c r="C6" s="86" t="s">
        <v>181</v>
      </c>
      <c r="D6" s="284" t="s">
        <v>11</v>
      </c>
      <c r="E6" s="284" t="s">
        <v>182</v>
      </c>
      <c r="F6" s="391" t="s">
        <v>178</v>
      </c>
      <c r="G6" s="106"/>
      <c r="H6" s="214"/>
      <c r="I6" s="106"/>
      <c r="J6" s="214"/>
      <c r="K6" s="127">
        <f t="shared" si="0"/>
        <v>0</v>
      </c>
    </row>
    <row r="7" spans="2:11" x14ac:dyDescent="0.25">
      <c r="B7" s="395"/>
      <c r="C7" s="87" t="s">
        <v>183</v>
      </c>
      <c r="D7" s="285"/>
      <c r="E7" s="285"/>
      <c r="F7" s="392"/>
      <c r="G7" s="106"/>
      <c r="H7" s="214"/>
      <c r="I7" s="106"/>
      <c r="J7" s="214"/>
      <c r="K7" s="127">
        <f t="shared" si="0"/>
        <v>0</v>
      </c>
    </row>
    <row r="8" spans="2:11" x14ac:dyDescent="0.25">
      <c r="B8" s="395"/>
      <c r="C8" s="87" t="s">
        <v>184</v>
      </c>
      <c r="D8" s="285"/>
      <c r="E8" s="285"/>
      <c r="F8" s="392"/>
      <c r="G8" s="106"/>
      <c r="H8" s="214"/>
      <c r="I8" s="106"/>
      <c r="J8" s="214"/>
      <c r="K8" s="127">
        <f t="shared" si="0"/>
        <v>0</v>
      </c>
    </row>
    <row r="9" spans="2:11" ht="15.75" thickBot="1" x14ac:dyDescent="0.3">
      <c r="B9" s="396"/>
      <c r="C9" s="88" t="s">
        <v>185</v>
      </c>
      <c r="D9" s="286"/>
      <c r="E9" s="286"/>
      <c r="F9" s="393"/>
      <c r="G9" s="106"/>
      <c r="H9" s="214"/>
      <c r="I9" s="106"/>
      <c r="J9" s="214"/>
      <c r="K9" s="127">
        <f t="shared" si="0"/>
        <v>0</v>
      </c>
    </row>
    <row r="10" spans="2:11" x14ac:dyDescent="0.25">
      <c r="B10" s="315" t="s">
        <v>187</v>
      </c>
      <c r="C10" s="89" t="s">
        <v>163</v>
      </c>
      <c r="D10" s="284" t="s">
        <v>188</v>
      </c>
      <c r="E10" s="284" t="s">
        <v>182</v>
      </c>
      <c r="F10" s="391" t="s">
        <v>186</v>
      </c>
      <c r="G10" s="106"/>
      <c r="H10" s="214"/>
      <c r="I10" s="106"/>
      <c r="J10" s="214"/>
      <c r="K10" s="127">
        <f t="shared" si="0"/>
        <v>0</v>
      </c>
    </row>
    <row r="11" spans="2:11" x14ac:dyDescent="0.25">
      <c r="B11" s="316"/>
      <c r="C11" s="90" t="s">
        <v>189</v>
      </c>
      <c r="D11" s="285"/>
      <c r="E11" s="285"/>
      <c r="F11" s="392"/>
      <c r="G11" s="106"/>
      <c r="H11" s="214"/>
      <c r="I11" s="106"/>
      <c r="J11" s="214"/>
      <c r="K11" s="127">
        <f t="shared" si="0"/>
        <v>0</v>
      </c>
    </row>
    <row r="12" spans="2:11" x14ac:dyDescent="0.25">
      <c r="B12" s="316"/>
      <c r="C12" s="90" t="s">
        <v>190</v>
      </c>
      <c r="D12" s="285"/>
      <c r="E12" s="285"/>
      <c r="F12" s="392"/>
      <c r="G12" s="106"/>
      <c r="H12" s="214"/>
      <c r="I12" s="106"/>
      <c r="J12" s="214"/>
      <c r="K12" s="127">
        <f t="shared" si="0"/>
        <v>0</v>
      </c>
    </row>
    <row r="13" spans="2:11" x14ac:dyDescent="0.25">
      <c r="B13" s="316"/>
      <c r="C13" s="90" t="s">
        <v>191</v>
      </c>
      <c r="D13" s="285"/>
      <c r="E13" s="285"/>
      <c r="F13" s="392"/>
      <c r="G13" s="106"/>
      <c r="H13" s="214"/>
      <c r="I13" s="106"/>
      <c r="J13" s="214"/>
      <c r="K13" s="127">
        <f t="shared" si="0"/>
        <v>0</v>
      </c>
    </row>
    <row r="14" spans="2:11" x14ac:dyDescent="0.25">
      <c r="B14" s="316"/>
      <c r="C14" s="90" t="s">
        <v>192</v>
      </c>
      <c r="D14" s="285"/>
      <c r="E14" s="285"/>
      <c r="F14" s="392"/>
      <c r="G14" s="106"/>
      <c r="H14" s="214"/>
      <c r="I14" s="106"/>
      <c r="J14" s="214"/>
      <c r="K14" s="127">
        <f t="shared" si="0"/>
        <v>0</v>
      </c>
    </row>
    <row r="15" spans="2:11" x14ac:dyDescent="0.25">
      <c r="B15" s="316"/>
      <c r="C15" s="90" t="s">
        <v>193</v>
      </c>
      <c r="D15" s="285"/>
      <c r="E15" s="285"/>
      <c r="F15" s="392"/>
      <c r="G15" s="106"/>
      <c r="H15" s="214"/>
      <c r="I15" s="106"/>
      <c r="J15" s="214"/>
      <c r="K15" s="127">
        <f t="shared" si="0"/>
        <v>0</v>
      </c>
    </row>
    <row r="16" spans="2:11" x14ac:dyDescent="0.25">
      <c r="B16" s="316"/>
      <c r="C16" s="90" t="s">
        <v>194</v>
      </c>
      <c r="D16" s="285"/>
      <c r="E16" s="285"/>
      <c r="F16" s="392"/>
      <c r="G16" s="106"/>
      <c r="H16" s="214"/>
      <c r="I16" s="106"/>
      <c r="J16" s="214"/>
      <c r="K16" s="127">
        <f t="shared" si="0"/>
        <v>0</v>
      </c>
    </row>
    <row r="17" spans="2:11" x14ac:dyDescent="0.25">
      <c r="B17" s="316"/>
      <c r="C17" s="90" t="s">
        <v>195</v>
      </c>
      <c r="D17" s="285"/>
      <c r="E17" s="285"/>
      <c r="F17" s="392"/>
      <c r="G17" s="106"/>
      <c r="H17" s="214"/>
      <c r="I17" s="106"/>
      <c r="J17" s="214"/>
      <c r="K17" s="127">
        <f t="shared" si="0"/>
        <v>0</v>
      </c>
    </row>
    <row r="18" spans="2:11" x14ac:dyDescent="0.25">
      <c r="B18" s="316"/>
      <c r="C18" s="90" t="s">
        <v>196</v>
      </c>
      <c r="D18" s="285"/>
      <c r="E18" s="285"/>
      <c r="F18" s="392"/>
      <c r="G18" s="106"/>
      <c r="H18" s="214"/>
      <c r="I18" s="106"/>
      <c r="J18" s="214"/>
      <c r="K18" s="127">
        <f t="shared" si="0"/>
        <v>0</v>
      </c>
    </row>
    <row r="19" spans="2:11" x14ac:dyDescent="0.25">
      <c r="B19" s="316"/>
      <c r="C19" s="90" t="s">
        <v>197</v>
      </c>
      <c r="D19" s="285"/>
      <c r="E19" s="285"/>
      <c r="F19" s="392"/>
      <c r="G19" s="106"/>
      <c r="H19" s="214"/>
      <c r="I19" s="106"/>
      <c r="J19" s="214"/>
      <c r="K19" s="127">
        <f t="shared" si="0"/>
        <v>0</v>
      </c>
    </row>
    <row r="20" spans="2:11" x14ac:dyDescent="0.25">
      <c r="B20" s="316"/>
      <c r="C20" s="90" t="s">
        <v>198</v>
      </c>
      <c r="D20" s="285"/>
      <c r="E20" s="285"/>
      <c r="F20" s="392"/>
      <c r="G20" s="106"/>
      <c r="H20" s="214"/>
      <c r="I20" s="106"/>
      <c r="J20" s="214"/>
      <c r="K20" s="127">
        <f t="shared" si="0"/>
        <v>0</v>
      </c>
    </row>
    <row r="21" spans="2:11" x14ac:dyDescent="0.25">
      <c r="B21" s="316"/>
      <c r="C21" s="90" t="s">
        <v>199</v>
      </c>
      <c r="D21" s="285"/>
      <c r="E21" s="285"/>
      <c r="F21" s="392"/>
      <c r="G21" s="106"/>
      <c r="H21" s="214"/>
      <c r="I21" s="106"/>
      <c r="J21" s="214"/>
      <c r="K21" s="127">
        <f t="shared" si="0"/>
        <v>0</v>
      </c>
    </row>
    <row r="22" spans="2:11" x14ac:dyDescent="0.25">
      <c r="B22" s="316"/>
      <c r="C22" s="90" t="s">
        <v>200</v>
      </c>
      <c r="D22" s="285"/>
      <c r="E22" s="285"/>
      <c r="F22" s="392"/>
      <c r="G22" s="106"/>
      <c r="H22" s="214"/>
      <c r="I22" s="106"/>
      <c r="J22" s="214"/>
      <c r="K22" s="127">
        <f t="shared" si="0"/>
        <v>0</v>
      </c>
    </row>
    <row r="23" spans="2:11" x14ac:dyDescent="0.25">
      <c r="B23" s="316"/>
      <c r="C23" s="90" t="s">
        <v>201</v>
      </c>
      <c r="D23" s="285"/>
      <c r="E23" s="285"/>
      <c r="F23" s="392"/>
      <c r="G23" s="106"/>
      <c r="H23" s="214"/>
      <c r="I23" s="106"/>
      <c r="J23" s="214"/>
      <c r="K23" s="127">
        <f t="shared" si="0"/>
        <v>0</v>
      </c>
    </row>
    <row r="24" spans="2:11" x14ac:dyDescent="0.25">
      <c r="B24" s="316"/>
      <c r="C24" s="90" t="s">
        <v>202</v>
      </c>
      <c r="D24" s="285"/>
      <c r="E24" s="285"/>
      <c r="F24" s="392"/>
      <c r="G24" s="106"/>
      <c r="H24" s="214"/>
      <c r="I24" s="106"/>
      <c r="J24" s="214"/>
      <c r="K24" s="127">
        <f t="shared" si="0"/>
        <v>0</v>
      </c>
    </row>
    <row r="25" spans="2:11" x14ac:dyDescent="0.25">
      <c r="B25" s="316"/>
      <c r="C25" s="90" t="s">
        <v>203</v>
      </c>
      <c r="D25" s="285"/>
      <c r="E25" s="285"/>
      <c r="F25" s="392"/>
      <c r="G25" s="106"/>
      <c r="H25" s="214"/>
      <c r="I25" s="106"/>
      <c r="J25" s="214"/>
      <c r="K25" s="127">
        <f t="shared" si="0"/>
        <v>0</v>
      </c>
    </row>
    <row r="26" spans="2:11" ht="15.75" thickBot="1" x14ac:dyDescent="0.3">
      <c r="B26" s="317"/>
      <c r="C26" s="91" t="s">
        <v>204</v>
      </c>
      <c r="D26" s="286"/>
      <c r="E26" s="286"/>
      <c r="F26" s="393"/>
      <c r="G26" s="106"/>
      <c r="H26" s="214"/>
      <c r="I26" s="106"/>
      <c r="J26" s="214"/>
      <c r="K26" s="127">
        <f t="shared" si="0"/>
        <v>0</v>
      </c>
    </row>
    <row r="27" spans="2:11" x14ac:dyDescent="0.25">
      <c r="B27" s="281" t="s">
        <v>205</v>
      </c>
      <c r="C27" s="89" t="s">
        <v>206</v>
      </c>
      <c r="D27" s="281" t="s">
        <v>207</v>
      </c>
      <c r="E27" s="281" t="s">
        <v>182</v>
      </c>
      <c r="F27" s="391" t="s">
        <v>186</v>
      </c>
      <c r="G27" s="106"/>
      <c r="H27" s="214"/>
      <c r="I27" s="106"/>
      <c r="J27" s="214"/>
      <c r="K27" s="127">
        <f t="shared" si="0"/>
        <v>0</v>
      </c>
    </row>
    <row r="28" spans="2:11" x14ac:dyDescent="0.25">
      <c r="B28" s="282"/>
      <c r="C28" s="90" t="s">
        <v>208</v>
      </c>
      <c r="D28" s="282"/>
      <c r="E28" s="282"/>
      <c r="F28" s="392"/>
      <c r="G28" s="106"/>
      <c r="H28" s="214"/>
      <c r="I28" s="106"/>
      <c r="J28" s="214"/>
      <c r="K28" s="127">
        <f t="shared" si="0"/>
        <v>0</v>
      </c>
    </row>
    <row r="29" spans="2:11" x14ac:dyDescent="0.25">
      <c r="B29" s="282"/>
      <c r="C29" s="90" t="s">
        <v>209</v>
      </c>
      <c r="D29" s="282"/>
      <c r="E29" s="282"/>
      <c r="F29" s="392"/>
      <c r="G29" s="106"/>
      <c r="H29" s="214"/>
      <c r="I29" s="106"/>
      <c r="J29" s="214"/>
      <c r="K29" s="127">
        <f t="shared" si="0"/>
        <v>0</v>
      </c>
    </row>
    <row r="30" spans="2:11" x14ac:dyDescent="0.25">
      <c r="B30" s="282"/>
      <c r="C30" s="90" t="s">
        <v>210</v>
      </c>
      <c r="D30" s="282"/>
      <c r="E30" s="282"/>
      <c r="F30" s="392"/>
      <c r="G30" s="106"/>
      <c r="H30" s="214"/>
      <c r="I30" s="106"/>
      <c r="J30" s="214"/>
      <c r="K30" s="127">
        <f t="shared" si="0"/>
        <v>0</v>
      </c>
    </row>
    <row r="31" spans="2:11" x14ac:dyDescent="0.25">
      <c r="B31" s="282"/>
      <c r="C31" s="90" t="s">
        <v>211</v>
      </c>
      <c r="D31" s="282"/>
      <c r="E31" s="282"/>
      <c r="F31" s="392"/>
      <c r="G31" s="106"/>
      <c r="H31" s="214"/>
      <c r="I31" s="106"/>
      <c r="J31" s="214"/>
      <c r="K31" s="127">
        <f t="shared" si="0"/>
        <v>0</v>
      </c>
    </row>
    <row r="32" spans="2:11" x14ac:dyDescent="0.25">
      <c r="B32" s="282"/>
      <c r="C32" s="90" t="s">
        <v>212</v>
      </c>
      <c r="D32" s="282"/>
      <c r="E32" s="282"/>
      <c r="F32" s="392"/>
      <c r="G32" s="106"/>
      <c r="H32" s="214"/>
      <c r="I32" s="106"/>
      <c r="J32" s="214"/>
      <c r="K32" s="127">
        <f t="shared" si="0"/>
        <v>0</v>
      </c>
    </row>
    <row r="33" spans="2:11" x14ac:dyDescent="0.25">
      <c r="B33" s="282"/>
      <c r="C33" s="90" t="s">
        <v>213</v>
      </c>
      <c r="D33" s="282"/>
      <c r="E33" s="282"/>
      <c r="F33" s="392"/>
      <c r="G33" s="106"/>
      <c r="H33" s="214"/>
      <c r="I33" s="106"/>
      <c r="J33" s="214"/>
      <c r="K33" s="127">
        <f t="shared" si="0"/>
        <v>0</v>
      </c>
    </row>
    <row r="34" spans="2:11" x14ac:dyDescent="0.25">
      <c r="B34" s="282"/>
      <c r="C34" s="90" t="s">
        <v>214</v>
      </c>
      <c r="D34" s="282"/>
      <c r="E34" s="282"/>
      <c r="F34" s="392"/>
      <c r="G34" s="106"/>
      <c r="H34" s="214"/>
      <c r="I34" s="106"/>
      <c r="J34" s="214"/>
      <c r="K34" s="127">
        <f t="shared" si="0"/>
        <v>0</v>
      </c>
    </row>
    <row r="35" spans="2:11" x14ac:dyDescent="0.25">
      <c r="B35" s="282"/>
      <c r="C35" s="90" t="s">
        <v>215</v>
      </c>
      <c r="D35" s="282"/>
      <c r="E35" s="282"/>
      <c r="F35" s="392"/>
      <c r="G35" s="106"/>
      <c r="H35" s="214"/>
      <c r="I35" s="106"/>
      <c r="J35" s="214"/>
      <c r="K35" s="127">
        <f t="shared" si="0"/>
        <v>0</v>
      </c>
    </row>
    <row r="36" spans="2:11" ht="15.75" thickBot="1" x14ac:dyDescent="0.3">
      <c r="B36" s="283"/>
      <c r="C36" s="91" t="s">
        <v>216</v>
      </c>
      <c r="D36" s="283"/>
      <c r="E36" s="283"/>
      <c r="F36" s="393"/>
      <c r="G36" s="106"/>
      <c r="H36" s="215"/>
      <c r="I36" s="106"/>
      <c r="J36" s="215"/>
      <c r="K36" s="128">
        <f t="shared" si="0"/>
        <v>0</v>
      </c>
    </row>
    <row r="37" spans="2:11" ht="15.75" thickBot="1" x14ac:dyDescent="0.3">
      <c r="H37" s="151">
        <f>SUM(H4:H36)</f>
        <v>0</v>
      </c>
      <c r="J37" s="151">
        <f t="shared" ref="J37" si="1">SUM(J4:J36)</f>
        <v>0</v>
      </c>
      <c r="K37" s="151">
        <f>SUM(K4:K36)</f>
        <v>0</v>
      </c>
    </row>
    <row r="38" spans="2:11" ht="15.75" thickBot="1" x14ac:dyDescent="0.3">
      <c r="G38" s="187"/>
      <c r="H38" s="187" t="s">
        <v>378</v>
      </c>
      <c r="I38" s="187"/>
      <c r="J38" s="187" t="s">
        <v>378</v>
      </c>
      <c r="K38" s="188" t="s">
        <v>389</v>
      </c>
    </row>
  </sheetData>
  <sheetProtection sheet="1" objects="1" scenarios="1"/>
  <mergeCells count="16">
    <mergeCell ref="B4:B5"/>
    <mergeCell ref="D4:D5"/>
    <mergeCell ref="E4:E5"/>
    <mergeCell ref="F4:F5"/>
    <mergeCell ref="B27:B36"/>
    <mergeCell ref="D27:D36"/>
    <mergeCell ref="E27:E36"/>
    <mergeCell ref="F27:F36"/>
    <mergeCell ref="B6:B9"/>
    <mergeCell ref="D6:D9"/>
    <mergeCell ref="E6:E9"/>
    <mergeCell ref="F6:F9"/>
    <mergeCell ref="B10:B26"/>
    <mergeCell ref="D10:D26"/>
    <mergeCell ref="E10:E26"/>
    <mergeCell ref="F10:F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DB61-16FF-4271-8AA4-711FD6363D4E}">
  <dimension ref="B2:L13"/>
  <sheetViews>
    <sheetView workbookViewId="0">
      <selection activeCell="J2" sqref="J2"/>
    </sheetView>
  </sheetViews>
  <sheetFormatPr defaultRowHeight="15" x14ac:dyDescent="0.25"/>
  <cols>
    <col min="2" max="2" width="21.28515625" customWidth="1"/>
    <col min="3" max="3" width="16.140625" customWidth="1"/>
    <col min="4" max="4" width="9.5703125" bestFit="1" customWidth="1"/>
    <col min="5" max="5" width="21.5703125" customWidth="1"/>
    <col min="6" max="6" width="20.7109375" customWidth="1"/>
    <col min="7" max="7" width="13.28515625" bestFit="1" customWidth="1"/>
    <col min="8" max="8" width="12.42578125" customWidth="1"/>
    <col min="9" max="9" width="13.28515625" bestFit="1" customWidth="1"/>
    <col min="10" max="10" width="13.140625" customWidth="1"/>
    <col min="11" max="11" width="15.28515625" customWidth="1"/>
  </cols>
  <sheetData>
    <row r="2" spans="2:12" ht="21.75" thickBot="1" x14ac:dyDescent="0.4">
      <c r="B2" s="1" t="s">
        <v>217</v>
      </c>
      <c r="C2" s="18" t="s">
        <v>380</v>
      </c>
    </row>
    <row r="3" spans="2:12" ht="48.75" thickBot="1" x14ac:dyDescent="0.3">
      <c r="B3" s="3" t="s">
        <v>2</v>
      </c>
      <c r="C3" s="3" t="s">
        <v>3</v>
      </c>
      <c r="D3" s="3" t="s">
        <v>5</v>
      </c>
      <c r="E3" s="3" t="s">
        <v>6</v>
      </c>
      <c r="F3" s="4" t="s">
        <v>22</v>
      </c>
      <c r="G3" s="162" t="s">
        <v>404</v>
      </c>
      <c r="H3" s="162" t="s">
        <v>406</v>
      </c>
      <c r="I3" s="162" t="s">
        <v>405</v>
      </c>
      <c r="J3" s="162" t="s">
        <v>407</v>
      </c>
      <c r="K3" s="162" t="s">
        <v>366</v>
      </c>
    </row>
    <row r="4" spans="2:12" x14ac:dyDescent="0.25">
      <c r="B4" s="281" t="s">
        <v>218</v>
      </c>
      <c r="C4" s="89" t="s">
        <v>219</v>
      </c>
      <c r="D4" s="281" t="s">
        <v>207</v>
      </c>
      <c r="E4" s="281" t="s">
        <v>220</v>
      </c>
      <c r="F4" s="312" t="s">
        <v>221</v>
      </c>
      <c r="G4" s="216"/>
      <c r="H4" s="217"/>
      <c r="I4" s="217"/>
      <c r="J4" s="218"/>
      <c r="K4" s="163">
        <f>SUM(G4:J4)</f>
        <v>0</v>
      </c>
    </row>
    <row r="5" spans="2:12" x14ac:dyDescent="0.25">
      <c r="B5" s="282"/>
      <c r="C5" s="90" t="s">
        <v>222</v>
      </c>
      <c r="D5" s="282"/>
      <c r="E5" s="282"/>
      <c r="F5" s="313"/>
      <c r="G5" s="219"/>
      <c r="H5" s="220"/>
      <c r="I5" s="220"/>
      <c r="J5" s="221"/>
      <c r="K5" s="164">
        <f t="shared" ref="K5:K11" si="0">SUM(G5:J5)</f>
        <v>0</v>
      </c>
    </row>
    <row r="6" spans="2:12" x14ac:dyDescent="0.25">
      <c r="B6" s="282"/>
      <c r="C6" s="90" t="s">
        <v>223</v>
      </c>
      <c r="D6" s="282"/>
      <c r="E6" s="282"/>
      <c r="F6" s="313"/>
      <c r="G6" s="219"/>
      <c r="H6" s="220"/>
      <c r="I6" s="220"/>
      <c r="J6" s="221"/>
      <c r="K6" s="164">
        <f t="shared" si="0"/>
        <v>0</v>
      </c>
    </row>
    <row r="7" spans="2:12" x14ac:dyDescent="0.25">
      <c r="B7" s="282"/>
      <c r="C7" s="90" t="s">
        <v>224</v>
      </c>
      <c r="D7" s="282"/>
      <c r="E7" s="282"/>
      <c r="F7" s="313"/>
      <c r="G7" s="222"/>
      <c r="H7" s="223"/>
      <c r="I7" s="223"/>
      <c r="J7" s="224"/>
      <c r="K7" s="165">
        <f t="shared" si="0"/>
        <v>0</v>
      </c>
    </row>
    <row r="8" spans="2:12" x14ac:dyDescent="0.25">
      <c r="B8" s="282"/>
      <c r="C8" s="90" t="s">
        <v>225</v>
      </c>
      <c r="D8" s="282"/>
      <c r="E8" s="282"/>
      <c r="F8" s="313"/>
      <c r="G8" s="222"/>
      <c r="H8" s="223"/>
      <c r="I8" s="223"/>
      <c r="J8" s="224"/>
      <c r="K8" s="165">
        <f t="shared" si="0"/>
        <v>0</v>
      </c>
    </row>
    <row r="9" spans="2:12" x14ac:dyDescent="0.25">
      <c r="B9" s="282"/>
      <c r="C9" s="90" t="s">
        <v>226</v>
      </c>
      <c r="D9" s="282"/>
      <c r="E9" s="282"/>
      <c r="F9" s="313"/>
      <c r="G9" s="222"/>
      <c r="H9" s="223"/>
      <c r="I9" s="223"/>
      <c r="J9" s="224"/>
      <c r="K9" s="165">
        <f t="shared" si="0"/>
        <v>0</v>
      </c>
    </row>
    <row r="10" spans="2:12" x14ac:dyDescent="0.25">
      <c r="B10" s="282"/>
      <c r="C10" s="90" t="s">
        <v>227</v>
      </c>
      <c r="D10" s="282"/>
      <c r="E10" s="282"/>
      <c r="F10" s="313"/>
      <c r="G10" s="222"/>
      <c r="H10" s="223"/>
      <c r="I10" s="223"/>
      <c r="J10" s="224"/>
      <c r="K10" s="165">
        <f t="shared" si="0"/>
        <v>0</v>
      </c>
    </row>
    <row r="11" spans="2:12" ht="15.75" thickBot="1" x14ac:dyDescent="0.3">
      <c r="B11" s="283"/>
      <c r="C11" s="91" t="s">
        <v>228</v>
      </c>
      <c r="D11" s="283"/>
      <c r="E11" s="283"/>
      <c r="F11" s="314"/>
      <c r="G11" s="225"/>
      <c r="H11" s="226"/>
      <c r="I11" s="226"/>
      <c r="J11" s="227"/>
      <c r="K11" s="166">
        <f t="shared" si="0"/>
        <v>0</v>
      </c>
    </row>
    <row r="12" spans="2:12" ht="15.75" thickBot="1" x14ac:dyDescent="0.3">
      <c r="G12" s="144">
        <f>SUM(G4:G11)</f>
        <v>0</v>
      </c>
      <c r="H12" s="144">
        <f t="shared" ref="H12:K12" si="1">SUM(H4:H11)</f>
        <v>0</v>
      </c>
      <c r="I12" s="144">
        <f t="shared" si="1"/>
        <v>0</v>
      </c>
      <c r="J12" s="150">
        <f t="shared" si="1"/>
        <v>0</v>
      </c>
      <c r="K12" s="143">
        <f t="shared" si="1"/>
        <v>0</v>
      </c>
      <c r="L12" s="72"/>
    </row>
    <row r="13" spans="2:12" ht="15.75" thickBot="1" x14ac:dyDescent="0.3">
      <c r="G13" s="187" t="s">
        <v>378</v>
      </c>
      <c r="H13" s="187" t="s">
        <v>378</v>
      </c>
      <c r="I13" s="187" t="s">
        <v>378</v>
      </c>
      <c r="J13" s="187" t="s">
        <v>378</v>
      </c>
      <c r="K13" s="188" t="s">
        <v>392</v>
      </c>
    </row>
  </sheetData>
  <sheetProtection sheet="1" objects="1" scenarios="1"/>
  <mergeCells count="4">
    <mergeCell ref="B4:B11"/>
    <mergeCell ref="D4:D11"/>
    <mergeCell ref="E4:E11"/>
    <mergeCell ref="F4:F1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2C7D-4EB6-4A0B-973D-39F2080E3046}">
  <dimension ref="B2:L25"/>
  <sheetViews>
    <sheetView workbookViewId="0">
      <selection activeCell="G2" sqref="G2"/>
    </sheetView>
  </sheetViews>
  <sheetFormatPr defaultRowHeight="15" x14ac:dyDescent="0.25"/>
  <cols>
    <col min="2" max="2" width="25.85546875" customWidth="1"/>
    <col min="3" max="3" width="16.140625" customWidth="1"/>
    <col min="4" max="4" width="24.5703125" customWidth="1"/>
    <col min="5" max="5" width="21.5703125" customWidth="1"/>
    <col min="6" max="6" width="20.7109375" customWidth="1"/>
    <col min="7" max="7" width="14.7109375" customWidth="1"/>
    <col min="8" max="8" width="12.42578125" customWidth="1"/>
    <col min="9" max="9" width="14.5703125" customWidth="1"/>
    <col min="10" max="10" width="13.140625" customWidth="1"/>
    <col min="11" max="11" width="15.28515625" customWidth="1"/>
  </cols>
  <sheetData>
    <row r="2" spans="2:11" ht="21.75" thickBot="1" x14ac:dyDescent="0.4">
      <c r="B2" s="1" t="s">
        <v>229</v>
      </c>
      <c r="C2" s="18" t="s">
        <v>380</v>
      </c>
    </row>
    <row r="3" spans="2:11" ht="48.75" thickBot="1" x14ac:dyDescent="0.3">
      <c r="B3" s="3" t="s">
        <v>2</v>
      </c>
      <c r="C3" s="3" t="s">
        <v>3</v>
      </c>
      <c r="D3" s="3" t="s">
        <v>5</v>
      </c>
      <c r="E3" s="3" t="s">
        <v>6</v>
      </c>
      <c r="F3" s="4" t="s">
        <v>22</v>
      </c>
      <c r="G3" s="162" t="s">
        <v>404</v>
      </c>
      <c r="H3" s="162" t="s">
        <v>384</v>
      </c>
      <c r="I3" s="162" t="s">
        <v>405</v>
      </c>
      <c r="J3" s="162" t="s">
        <v>385</v>
      </c>
      <c r="K3" s="79" t="s">
        <v>366</v>
      </c>
    </row>
    <row r="4" spans="2:11" ht="17.45" customHeight="1" x14ac:dyDescent="0.25">
      <c r="B4" s="406" t="s">
        <v>230</v>
      </c>
      <c r="C4" s="23" t="s">
        <v>231</v>
      </c>
      <c r="D4" s="397" t="s">
        <v>207</v>
      </c>
      <c r="E4" s="400" t="s">
        <v>233</v>
      </c>
      <c r="F4" s="403" t="s">
        <v>232</v>
      </c>
      <c r="G4" s="228"/>
      <c r="H4" s="129"/>
      <c r="I4" s="232"/>
      <c r="J4" s="129"/>
      <c r="K4" s="163">
        <f t="shared" ref="K4:K16" si="0">SUM(G4:J4)</f>
        <v>0</v>
      </c>
    </row>
    <row r="5" spans="2:11" ht="17.45" customHeight="1" x14ac:dyDescent="0.25">
      <c r="B5" s="408"/>
      <c r="C5" s="37" t="s">
        <v>234</v>
      </c>
      <c r="D5" s="398"/>
      <c r="E5" s="401"/>
      <c r="F5" s="404"/>
      <c r="G5" s="229"/>
      <c r="H5" s="130"/>
      <c r="I5" s="214"/>
      <c r="J5" s="130"/>
      <c r="K5" s="164">
        <f t="shared" si="0"/>
        <v>0</v>
      </c>
    </row>
    <row r="6" spans="2:11" ht="17.45" customHeight="1" thickBot="1" x14ac:dyDescent="0.3">
      <c r="B6" s="407"/>
      <c r="C6" s="26" t="s">
        <v>235</v>
      </c>
      <c r="D6" s="399"/>
      <c r="E6" s="402"/>
      <c r="F6" s="405"/>
      <c r="G6" s="230"/>
      <c r="H6" s="131"/>
      <c r="I6" s="215"/>
      <c r="J6" s="131"/>
      <c r="K6" s="168">
        <f t="shared" si="0"/>
        <v>0</v>
      </c>
    </row>
    <row r="7" spans="2:11" ht="17.45" customHeight="1" x14ac:dyDescent="0.25">
      <c r="B7" s="406" t="s">
        <v>236</v>
      </c>
      <c r="C7" s="23" t="s">
        <v>237</v>
      </c>
      <c r="D7" s="397" t="s">
        <v>207</v>
      </c>
      <c r="E7" s="400" t="s">
        <v>233</v>
      </c>
      <c r="F7" s="403" t="s">
        <v>238</v>
      </c>
      <c r="G7" s="228"/>
      <c r="H7" s="129"/>
      <c r="I7" s="232"/>
      <c r="J7" s="129"/>
      <c r="K7" s="163">
        <f t="shared" si="0"/>
        <v>0</v>
      </c>
    </row>
    <row r="8" spans="2:11" ht="17.45" customHeight="1" x14ac:dyDescent="0.25">
      <c r="B8" s="408"/>
      <c r="C8" s="37" t="s">
        <v>239</v>
      </c>
      <c r="D8" s="398"/>
      <c r="E8" s="401"/>
      <c r="F8" s="404"/>
      <c r="G8" s="229"/>
      <c r="H8" s="130"/>
      <c r="I8" s="214"/>
      <c r="J8" s="130"/>
      <c r="K8" s="164">
        <f t="shared" si="0"/>
        <v>0</v>
      </c>
    </row>
    <row r="9" spans="2:11" ht="17.45" customHeight="1" x14ac:dyDescent="0.25">
      <c r="B9" s="408"/>
      <c r="C9" s="37" t="s">
        <v>240</v>
      </c>
      <c r="D9" s="398"/>
      <c r="E9" s="401"/>
      <c r="F9" s="404"/>
      <c r="G9" s="229"/>
      <c r="H9" s="130"/>
      <c r="I9" s="214"/>
      <c r="J9" s="130"/>
      <c r="K9" s="164">
        <f t="shared" si="0"/>
        <v>0</v>
      </c>
    </row>
    <row r="10" spans="2:11" ht="17.45" customHeight="1" x14ac:dyDescent="0.25">
      <c r="B10" s="408"/>
      <c r="C10" s="37" t="s">
        <v>241</v>
      </c>
      <c r="D10" s="398"/>
      <c r="E10" s="401"/>
      <c r="F10" s="404"/>
      <c r="G10" s="229"/>
      <c r="H10" s="130"/>
      <c r="I10" s="214"/>
      <c r="J10" s="130"/>
      <c r="K10" s="164">
        <f t="shared" si="0"/>
        <v>0</v>
      </c>
    </row>
    <row r="11" spans="2:11" ht="17.45" customHeight="1" x14ac:dyDescent="0.25">
      <c r="B11" s="408"/>
      <c r="C11" s="37" t="s">
        <v>242</v>
      </c>
      <c r="D11" s="398"/>
      <c r="E11" s="401"/>
      <c r="F11" s="404"/>
      <c r="G11" s="229"/>
      <c r="H11" s="130"/>
      <c r="I11" s="214"/>
      <c r="J11" s="130"/>
      <c r="K11" s="164">
        <f t="shared" si="0"/>
        <v>0</v>
      </c>
    </row>
    <row r="12" spans="2:11" ht="17.45" customHeight="1" x14ac:dyDescent="0.25">
      <c r="B12" s="408"/>
      <c r="C12" s="37" t="s">
        <v>243</v>
      </c>
      <c r="D12" s="398"/>
      <c r="E12" s="401"/>
      <c r="F12" s="404"/>
      <c r="G12" s="229"/>
      <c r="H12" s="130"/>
      <c r="I12" s="214"/>
      <c r="J12" s="130"/>
      <c r="K12" s="164">
        <f t="shared" si="0"/>
        <v>0</v>
      </c>
    </row>
    <row r="13" spans="2:11" ht="17.45" customHeight="1" thickBot="1" x14ac:dyDescent="0.3">
      <c r="B13" s="407"/>
      <c r="C13" s="26" t="s">
        <v>244</v>
      </c>
      <c r="D13" s="399"/>
      <c r="E13" s="402"/>
      <c r="F13" s="405"/>
      <c r="G13" s="230"/>
      <c r="H13" s="131"/>
      <c r="I13" s="215"/>
      <c r="J13" s="131"/>
      <c r="K13" s="168">
        <f t="shared" si="0"/>
        <v>0</v>
      </c>
    </row>
    <row r="14" spans="2:11" ht="17.45" customHeight="1" x14ac:dyDescent="0.25">
      <c r="B14" s="406" t="s">
        <v>245</v>
      </c>
      <c r="C14" s="23" t="s">
        <v>246</v>
      </c>
      <c r="D14" s="397" t="s">
        <v>207</v>
      </c>
      <c r="E14" s="400" t="s">
        <v>233</v>
      </c>
      <c r="F14" s="403" t="s">
        <v>247</v>
      </c>
      <c r="G14" s="228"/>
      <c r="H14" s="129"/>
      <c r="I14" s="232"/>
      <c r="J14" s="129"/>
      <c r="K14" s="163">
        <f t="shared" si="0"/>
        <v>0</v>
      </c>
    </row>
    <row r="15" spans="2:11" ht="17.45" customHeight="1" x14ac:dyDescent="0.25">
      <c r="B15" s="408"/>
      <c r="C15" s="37" t="s">
        <v>248</v>
      </c>
      <c r="D15" s="398"/>
      <c r="E15" s="401"/>
      <c r="F15" s="404"/>
      <c r="G15" s="229"/>
      <c r="H15" s="130"/>
      <c r="I15" s="214"/>
      <c r="J15" s="130"/>
      <c r="K15" s="164">
        <f t="shared" si="0"/>
        <v>0</v>
      </c>
    </row>
    <row r="16" spans="2:11" ht="17.45" customHeight="1" thickBot="1" x14ac:dyDescent="0.3">
      <c r="B16" s="407"/>
      <c r="C16" s="26" t="s">
        <v>249</v>
      </c>
      <c r="D16" s="399"/>
      <c r="E16" s="402"/>
      <c r="F16" s="405"/>
      <c r="G16" s="230"/>
      <c r="H16" s="131"/>
      <c r="I16" s="215"/>
      <c r="J16" s="131"/>
      <c r="K16" s="168">
        <f t="shared" si="0"/>
        <v>0</v>
      </c>
    </row>
    <row r="17" spans="2:12" ht="17.45" customHeight="1" x14ac:dyDescent="0.25">
      <c r="B17" s="406" t="s">
        <v>250</v>
      </c>
      <c r="C17" s="23" t="s">
        <v>251</v>
      </c>
      <c r="D17" s="397" t="s">
        <v>207</v>
      </c>
      <c r="E17" s="400" t="s">
        <v>233</v>
      </c>
      <c r="F17" s="403" t="s">
        <v>252</v>
      </c>
      <c r="G17" s="228"/>
      <c r="H17" s="129"/>
      <c r="I17" s="232"/>
      <c r="J17" s="129"/>
      <c r="K17" s="163">
        <f t="shared" ref="K17:K23" si="1">SUM(G17:J17)</f>
        <v>0</v>
      </c>
    </row>
    <row r="18" spans="2:12" ht="17.45" customHeight="1" x14ac:dyDescent="0.25">
      <c r="B18" s="408"/>
      <c r="C18" s="37" t="s">
        <v>253</v>
      </c>
      <c r="D18" s="398"/>
      <c r="E18" s="401"/>
      <c r="F18" s="404"/>
      <c r="G18" s="229"/>
      <c r="H18" s="130"/>
      <c r="I18" s="214"/>
      <c r="J18" s="130"/>
      <c r="K18" s="165">
        <f t="shared" si="1"/>
        <v>0</v>
      </c>
    </row>
    <row r="19" spans="2:12" ht="17.45" customHeight="1" x14ac:dyDescent="0.25">
      <c r="B19" s="408"/>
      <c r="C19" s="37" t="s">
        <v>254</v>
      </c>
      <c r="D19" s="398"/>
      <c r="E19" s="401"/>
      <c r="F19" s="404"/>
      <c r="G19" s="229"/>
      <c r="H19" s="130"/>
      <c r="I19" s="214"/>
      <c r="J19" s="130"/>
      <c r="K19" s="165">
        <f t="shared" si="1"/>
        <v>0</v>
      </c>
    </row>
    <row r="20" spans="2:12" ht="17.45" customHeight="1" thickBot="1" x14ac:dyDescent="0.3">
      <c r="B20" s="407"/>
      <c r="C20" s="26" t="s">
        <v>255</v>
      </c>
      <c r="D20" s="399"/>
      <c r="E20" s="402"/>
      <c r="F20" s="405"/>
      <c r="G20" s="230"/>
      <c r="H20" s="131"/>
      <c r="I20" s="215"/>
      <c r="J20" s="131"/>
      <c r="K20" s="166">
        <f t="shared" si="1"/>
        <v>0</v>
      </c>
    </row>
    <row r="21" spans="2:12" ht="17.45" customHeight="1" x14ac:dyDescent="0.25">
      <c r="B21" s="406" t="s">
        <v>256</v>
      </c>
      <c r="C21" s="23" t="s">
        <v>257</v>
      </c>
      <c r="D21" s="397" t="s">
        <v>207</v>
      </c>
      <c r="E21" s="400" t="s">
        <v>233</v>
      </c>
      <c r="F21" s="403" t="s">
        <v>258</v>
      </c>
      <c r="G21" s="228"/>
      <c r="H21" s="129"/>
      <c r="I21" s="232"/>
      <c r="J21" s="129"/>
      <c r="K21" s="170">
        <f t="shared" si="1"/>
        <v>0</v>
      </c>
    </row>
    <row r="22" spans="2:12" ht="17.45" customHeight="1" thickBot="1" x14ac:dyDescent="0.3">
      <c r="B22" s="407"/>
      <c r="C22" s="26" t="s">
        <v>259</v>
      </c>
      <c r="D22" s="399"/>
      <c r="E22" s="402"/>
      <c r="F22" s="405"/>
      <c r="G22" s="230"/>
      <c r="H22" s="131"/>
      <c r="I22" s="215"/>
      <c r="J22" s="131"/>
      <c r="K22" s="166">
        <f t="shared" si="1"/>
        <v>0</v>
      </c>
    </row>
    <row r="23" spans="2:12" ht="17.45" customHeight="1" thickBot="1" x14ac:dyDescent="0.3">
      <c r="B23" s="38" t="s">
        <v>260</v>
      </c>
      <c r="C23" s="21" t="s">
        <v>261</v>
      </c>
      <c r="D23" s="39" t="s">
        <v>158</v>
      </c>
      <c r="E23" s="42" t="s">
        <v>263</v>
      </c>
      <c r="F23" s="41" t="s">
        <v>262</v>
      </c>
      <c r="G23" s="231"/>
      <c r="H23" s="131"/>
      <c r="I23" s="213"/>
      <c r="J23" s="131"/>
      <c r="K23" s="169">
        <f t="shared" si="1"/>
        <v>0</v>
      </c>
    </row>
    <row r="24" spans="2:12" ht="15.75" thickBot="1" x14ac:dyDescent="0.3">
      <c r="G24" s="151">
        <f>SUM(G4:G23)</f>
        <v>0</v>
      </c>
      <c r="I24" s="151">
        <f>SUM(I4:I23)</f>
        <v>0</v>
      </c>
      <c r="K24" s="151">
        <f>SUM(K4:K23)</f>
        <v>0</v>
      </c>
      <c r="L24" s="72"/>
    </row>
    <row r="25" spans="2:12" ht="15.75" thickBot="1" x14ac:dyDescent="0.3">
      <c r="G25" s="187" t="s">
        <v>378</v>
      </c>
      <c r="H25" s="187"/>
      <c r="I25" s="187" t="s">
        <v>378</v>
      </c>
      <c r="J25" s="187"/>
      <c r="K25" s="188" t="s">
        <v>393</v>
      </c>
    </row>
  </sheetData>
  <sheetProtection sheet="1" objects="1" scenarios="1"/>
  <mergeCells count="20">
    <mergeCell ref="F7:F13"/>
    <mergeCell ref="D14:D16"/>
    <mergeCell ref="E14:E16"/>
    <mergeCell ref="F14:F16"/>
    <mergeCell ref="D4:D6"/>
    <mergeCell ref="E4:E6"/>
    <mergeCell ref="F4:F6"/>
    <mergeCell ref="B21:B22"/>
    <mergeCell ref="B14:B16"/>
    <mergeCell ref="B17:B20"/>
    <mergeCell ref="B4:B6"/>
    <mergeCell ref="B7:B13"/>
    <mergeCell ref="D17:D20"/>
    <mergeCell ref="E17:E20"/>
    <mergeCell ref="F17:F20"/>
    <mergeCell ref="D21:D22"/>
    <mergeCell ref="E21:E22"/>
    <mergeCell ref="F21:F22"/>
    <mergeCell ref="D7:D13"/>
    <mergeCell ref="E7:E13"/>
  </mergeCells>
  <phoneticPr fontId="20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3F4C-4736-492A-957E-2AAB51489374}">
  <dimension ref="B2:M20"/>
  <sheetViews>
    <sheetView zoomScaleNormal="100" workbookViewId="0">
      <selection activeCell="J5" sqref="J5"/>
    </sheetView>
  </sheetViews>
  <sheetFormatPr defaultRowHeight="15" x14ac:dyDescent="0.25"/>
  <cols>
    <col min="2" max="2" width="18.28515625" customWidth="1"/>
    <col min="3" max="3" width="16.140625" customWidth="1"/>
    <col min="4" max="4" width="16.42578125" customWidth="1"/>
    <col min="5" max="5" width="15.7109375" customWidth="1"/>
    <col min="6" max="6" width="20.7109375" customWidth="1"/>
    <col min="7" max="7" width="17.28515625" customWidth="1"/>
    <col min="8" max="8" width="12.85546875" customWidth="1"/>
    <col min="9" max="9" width="14.28515625" customWidth="1"/>
    <col min="10" max="10" width="12.140625" customWidth="1"/>
    <col min="11" max="11" width="11.5703125" bestFit="1" customWidth="1"/>
    <col min="12" max="12" width="17.85546875" customWidth="1"/>
  </cols>
  <sheetData>
    <row r="2" spans="2:12" ht="18.75" thickBot="1" x14ac:dyDescent="0.3">
      <c r="B2" s="43" t="s">
        <v>264</v>
      </c>
      <c r="C2" s="18" t="s">
        <v>380</v>
      </c>
    </row>
    <row r="3" spans="2:12" ht="48.75" thickBot="1" x14ac:dyDescent="0.3">
      <c r="B3" s="3" t="s">
        <v>361</v>
      </c>
      <c r="C3" s="3" t="s">
        <v>3</v>
      </c>
      <c r="D3" s="3" t="s">
        <v>265</v>
      </c>
      <c r="E3" s="3" t="s">
        <v>267</v>
      </c>
      <c r="F3" s="3" t="s">
        <v>6</v>
      </c>
      <c r="G3" s="4" t="s">
        <v>266</v>
      </c>
      <c r="H3" s="162" t="s">
        <v>404</v>
      </c>
      <c r="I3" s="78" t="s">
        <v>363</v>
      </c>
      <c r="J3" s="162" t="s">
        <v>405</v>
      </c>
      <c r="K3" s="78" t="s">
        <v>365</v>
      </c>
      <c r="L3" s="79" t="s">
        <v>366</v>
      </c>
    </row>
    <row r="4" spans="2:12" ht="30" customHeight="1" x14ac:dyDescent="0.25">
      <c r="B4" s="414" t="s">
        <v>354</v>
      </c>
      <c r="C4" s="44" t="s">
        <v>268</v>
      </c>
      <c r="D4" s="348">
        <v>5</v>
      </c>
      <c r="E4" s="348" t="s">
        <v>270</v>
      </c>
      <c r="F4" s="418" t="s">
        <v>369</v>
      </c>
      <c r="G4" s="348" t="s">
        <v>269</v>
      </c>
      <c r="H4" s="195"/>
      <c r="I4" s="105"/>
      <c r="J4" s="195"/>
      <c r="K4" s="105"/>
      <c r="L4" s="74">
        <f t="shared" ref="L4:L18" si="0">SUM(H4:K4)</f>
        <v>0</v>
      </c>
    </row>
    <row r="5" spans="2:12" ht="30" customHeight="1" thickBot="1" x14ac:dyDescent="0.3">
      <c r="B5" s="410"/>
      <c r="C5" s="45" t="s">
        <v>271</v>
      </c>
      <c r="D5" s="349"/>
      <c r="E5" s="349"/>
      <c r="F5" s="419"/>
      <c r="G5" s="349"/>
      <c r="H5" s="197"/>
      <c r="I5" s="106"/>
      <c r="J5" s="197"/>
      <c r="K5" s="106"/>
      <c r="L5" s="75">
        <f t="shared" si="0"/>
        <v>0</v>
      </c>
    </row>
    <row r="6" spans="2:12" ht="30" customHeight="1" x14ac:dyDescent="0.25">
      <c r="B6" s="414" t="s">
        <v>355</v>
      </c>
      <c r="C6" s="44" t="s">
        <v>272</v>
      </c>
      <c r="D6" s="348">
        <v>5</v>
      </c>
      <c r="E6" s="348">
        <v>0.1</v>
      </c>
      <c r="F6" s="419"/>
      <c r="G6" s="348" t="s">
        <v>273</v>
      </c>
      <c r="H6" s="197"/>
      <c r="I6" s="106"/>
      <c r="J6" s="197"/>
      <c r="K6" s="106"/>
      <c r="L6" s="75">
        <f t="shared" si="0"/>
        <v>0</v>
      </c>
    </row>
    <row r="7" spans="2:12" ht="30" customHeight="1" thickBot="1" x14ac:dyDescent="0.3">
      <c r="B7" s="410"/>
      <c r="C7" s="45" t="s">
        <v>274</v>
      </c>
      <c r="D7" s="349"/>
      <c r="E7" s="349"/>
      <c r="F7" s="419"/>
      <c r="G7" s="349"/>
      <c r="H7" s="197"/>
      <c r="I7" s="106"/>
      <c r="J7" s="197"/>
      <c r="K7" s="106"/>
      <c r="L7" s="75">
        <f t="shared" si="0"/>
        <v>0</v>
      </c>
    </row>
    <row r="8" spans="2:12" ht="30" customHeight="1" thickBot="1" x14ac:dyDescent="0.3">
      <c r="B8" s="46" t="s">
        <v>356</v>
      </c>
      <c r="C8" s="47" t="s">
        <v>275</v>
      </c>
      <c r="D8" s="40">
        <v>5</v>
      </c>
      <c r="E8" s="48">
        <v>0.1</v>
      </c>
      <c r="F8" s="419"/>
      <c r="G8" s="40" t="s">
        <v>276</v>
      </c>
      <c r="H8" s="197"/>
      <c r="I8" s="106"/>
      <c r="J8" s="197"/>
      <c r="K8" s="106"/>
      <c r="L8" s="75">
        <f t="shared" si="0"/>
        <v>0</v>
      </c>
    </row>
    <row r="9" spans="2:12" ht="30" customHeight="1" x14ac:dyDescent="0.25">
      <c r="B9" s="414" t="s">
        <v>357</v>
      </c>
      <c r="C9" s="49" t="s">
        <v>277</v>
      </c>
      <c r="D9" s="348" t="s">
        <v>278</v>
      </c>
      <c r="E9" s="348">
        <v>0.1</v>
      </c>
      <c r="F9" s="419"/>
      <c r="G9" s="348" t="s">
        <v>279</v>
      </c>
      <c r="H9" s="197"/>
      <c r="I9" s="106"/>
      <c r="J9" s="197"/>
      <c r="K9" s="106"/>
      <c r="L9" s="75">
        <f t="shared" si="0"/>
        <v>0</v>
      </c>
    </row>
    <row r="10" spans="2:12" ht="30" customHeight="1" thickBot="1" x14ac:dyDescent="0.3">
      <c r="B10" s="410"/>
      <c r="C10" s="50" t="s">
        <v>280</v>
      </c>
      <c r="D10" s="349"/>
      <c r="E10" s="349"/>
      <c r="F10" s="419"/>
      <c r="G10" s="349"/>
      <c r="H10" s="197"/>
      <c r="I10" s="106"/>
      <c r="J10" s="197"/>
      <c r="K10" s="106"/>
      <c r="L10" s="75">
        <f t="shared" si="0"/>
        <v>0</v>
      </c>
    </row>
    <row r="11" spans="2:12" ht="30" customHeight="1" x14ac:dyDescent="0.25">
      <c r="B11" s="409" t="s">
        <v>358</v>
      </c>
      <c r="C11" s="51" t="s">
        <v>281</v>
      </c>
      <c r="D11" s="348" t="s">
        <v>278</v>
      </c>
      <c r="E11" s="348">
        <v>1</v>
      </c>
      <c r="F11" s="419"/>
      <c r="G11" s="348" t="s">
        <v>282</v>
      </c>
      <c r="H11" s="197"/>
      <c r="I11" s="106"/>
      <c r="J11" s="197"/>
      <c r="K11" s="106"/>
      <c r="L11" s="75">
        <f t="shared" si="0"/>
        <v>0</v>
      </c>
    </row>
    <row r="12" spans="2:12" ht="30" customHeight="1" thickBot="1" x14ac:dyDescent="0.3">
      <c r="B12" s="410"/>
      <c r="C12" s="50" t="s">
        <v>283</v>
      </c>
      <c r="D12" s="349"/>
      <c r="E12" s="349"/>
      <c r="F12" s="420"/>
      <c r="G12" s="349"/>
      <c r="H12" s="199"/>
      <c r="I12" s="108"/>
      <c r="J12" s="199"/>
      <c r="K12" s="108"/>
      <c r="L12" s="76">
        <f t="shared" si="0"/>
        <v>0</v>
      </c>
    </row>
    <row r="13" spans="2:12" ht="26.45" customHeight="1" x14ac:dyDescent="0.25">
      <c r="B13" s="414" t="s">
        <v>359</v>
      </c>
      <c r="C13" s="52" t="s">
        <v>284</v>
      </c>
      <c r="D13" s="348" t="s">
        <v>278</v>
      </c>
      <c r="E13" s="348" t="s">
        <v>286</v>
      </c>
      <c r="F13" s="418" t="s">
        <v>370</v>
      </c>
      <c r="G13" s="348" t="s">
        <v>285</v>
      </c>
      <c r="H13" s="195"/>
      <c r="I13" s="105"/>
      <c r="J13" s="195"/>
      <c r="K13" s="105"/>
      <c r="L13" s="74">
        <f t="shared" si="0"/>
        <v>0</v>
      </c>
    </row>
    <row r="14" spans="2:12" ht="26.45" customHeight="1" x14ac:dyDescent="0.25">
      <c r="B14" s="411"/>
      <c r="C14" s="53" t="s">
        <v>287</v>
      </c>
      <c r="D14" s="358"/>
      <c r="E14" s="358"/>
      <c r="F14" s="419"/>
      <c r="G14" s="358"/>
      <c r="H14" s="197"/>
      <c r="I14" s="106"/>
      <c r="J14" s="197"/>
      <c r="K14" s="106"/>
      <c r="L14" s="75">
        <f t="shared" si="0"/>
        <v>0</v>
      </c>
    </row>
    <row r="15" spans="2:12" ht="26.45" customHeight="1" x14ac:dyDescent="0.25">
      <c r="B15" s="411"/>
      <c r="C15" s="53" t="s">
        <v>288</v>
      </c>
      <c r="D15" s="415"/>
      <c r="E15" s="415"/>
      <c r="F15" s="419"/>
      <c r="G15" s="415"/>
      <c r="H15" s="197"/>
      <c r="I15" s="106"/>
      <c r="J15" s="197"/>
      <c r="K15" s="106"/>
      <c r="L15" s="75">
        <f t="shared" si="0"/>
        <v>0</v>
      </c>
    </row>
    <row r="16" spans="2:12" ht="26.45" customHeight="1" x14ac:dyDescent="0.25">
      <c r="B16" s="411" t="s">
        <v>360</v>
      </c>
      <c r="C16" s="53" t="s">
        <v>289</v>
      </c>
      <c r="D16" s="413" t="s">
        <v>278</v>
      </c>
      <c r="E16" s="413">
        <v>0.1</v>
      </c>
      <c r="F16" s="419"/>
      <c r="G16" s="413" t="s">
        <v>290</v>
      </c>
      <c r="H16" s="197"/>
      <c r="I16" s="106"/>
      <c r="J16" s="197"/>
      <c r="K16" s="106"/>
      <c r="L16" s="75">
        <f t="shared" si="0"/>
        <v>0</v>
      </c>
    </row>
    <row r="17" spans="2:13" ht="26.45" customHeight="1" x14ac:dyDescent="0.25">
      <c r="B17" s="412"/>
      <c r="C17" s="416" t="s">
        <v>291</v>
      </c>
      <c r="D17" s="358"/>
      <c r="E17" s="358"/>
      <c r="F17" s="419"/>
      <c r="G17" s="358"/>
      <c r="H17" s="421"/>
      <c r="I17" s="424"/>
      <c r="J17" s="421"/>
      <c r="K17" s="426"/>
      <c r="L17" s="422">
        <f t="shared" si="0"/>
        <v>0</v>
      </c>
    </row>
    <row r="18" spans="2:13" ht="26.45" customHeight="1" thickBot="1" x14ac:dyDescent="0.3">
      <c r="B18" s="410"/>
      <c r="C18" s="417"/>
      <c r="D18" s="349"/>
      <c r="E18" s="349"/>
      <c r="F18" s="420"/>
      <c r="G18" s="349"/>
      <c r="H18" s="292"/>
      <c r="I18" s="425"/>
      <c r="J18" s="292"/>
      <c r="K18" s="427"/>
      <c r="L18" s="423">
        <f t="shared" si="0"/>
        <v>0</v>
      </c>
    </row>
    <row r="19" spans="2:13" ht="21.6" customHeight="1" thickBot="1" x14ac:dyDescent="0.3">
      <c r="H19" s="73">
        <f>SUM(H4:H18)</f>
        <v>0</v>
      </c>
      <c r="J19" s="73">
        <f>SUM(J4:J18)</f>
        <v>0</v>
      </c>
      <c r="L19" s="109">
        <f>SUM(L4:L18)</f>
        <v>0</v>
      </c>
      <c r="M19" s="72"/>
    </row>
    <row r="20" spans="2:13" ht="15.75" thickBot="1" x14ac:dyDescent="0.3">
      <c r="H20" s="187" t="s">
        <v>378</v>
      </c>
      <c r="I20" s="187"/>
      <c r="J20" s="187" t="s">
        <v>378</v>
      </c>
      <c r="K20" s="187"/>
      <c r="L20" s="188" t="s">
        <v>402</v>
      </c>
    </row>
  </sheetData>
  <sheetProtection sheet="1" objects="1" scenarios="1"/>
  <mergeCells count="32">
    <mergeCell ref="H17:H18"/>
    <mergeCell ref="J17:J18"/>
    <mergeCell ref="L17:L18"/>
    <mergeCell ref="I17:I18"/>
    <mergeCell ref="K17:K18"/>
    <mergeCell ref="B9:B10"/>
    <mergeCell ref="B6:B7"/>
    <mergeCell ref="B4:B5"/>
    <mergeCell ref="D6:D7"/>
    <mergeCell ref="G6:G7"/>
    <mergeCell ref="D9:D10"/>
    <mergeCell ref="G9:G10"/>
    <mergeCell ref="F4:F12"/>
    <mergeCell ref="E6:E7"/>
    <mergeCell ref="E9:E10"/>
    <mergeCell ref="E4:E5"/>
    <mergeCell ref="D4:D5"/>
    <mergeCell ref="G4:G5"/>
    <mergeCell ref="D11:D12"/>
    <mergeCell ref="G11:G12"/>
    <mergeCell ref="B11:B12"/>
    <mergeCell ref="B16:B18"/>
    <mergeCell ref="D16:D18"/>
    <mergeCell ref="G16:G18"/>
    <mergeCell ref="B13:B15"/>
    <mergeCell ref="E16:E18"/>
    <mergeCell ref="E13:E15"/>
    <mergeCell ref="C17:C18"/>
    <mergeCell ref="F13:F18"/>
    <mergeCell ref="E11:E12"/>
    <mergeCell ref="D13:D15"/>
    <mergeCell ref="G13:G15"/>
  </mergeCells>
  <phoneticPr fontId="20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191C-F97D-490F-B22E-1FAC96486C34}">
  <dimension ref="B2:P25"/>
  <sheetViews>
    <sheetView workbookViewId="0">
      <selection activeCell="H3" sqref="H3:J3"/>
    </sheetView>
  </sheetViews>
  <sheetFormatPr defaultRowHeight="15" x14ac:dyDescent="0.25"/>
  <cols>
    <col min="2" max="2" width="42.5703125" customWidth="1"/>
    <col min="3" max="3" width="14.42578125" customWidth="1"/>
    <col min="4" max="4" width="16.140625" customWidth="1"/>
    <col min="5" max="5" width="22" customWidth="1"/>
    <col min="6" max="6" width="24.5703125" customWidth="1"/>
    <col min="7" max="7" width="14.42578125" customWidth="1"/>
    <col min="8" max="8" width="15.85546875" customWidth="1"/>
    <col min="9" max="9" width="15" customWidth="1"/>
    <col min="10" max="10" width="15.7109375" customWidth="1"/>
    <col min="11" max="11" width="1.85546875" customWidth="1"/>
    <col min="12" max="12" width="14.42578125" customWidth="1"/>
    <col min="13" max="15" width="15.7109375" customWidth="1"/>
    <col min="16" max="16" width="20.5703125" customWidth="1"/>
  </cols>
  <sheetData>
    <row r="2" spans="2:16" ht="18.75" thickBot="1" x14ac:dyDescent="0.3">
      <c r="B2" s="43" t="s">
        <v>292</v>
      </c>
      <c r="C2" s="18" t="s">
        <v>380</v>
      </c>
    </row>
    <row r="3" spans="2:16" ht="45.75" thickBot="1" x14ac:dyDescent="0.3">
      <c r="B3" s="63" t="s">
        <v>99</v>
      </c>
      <c r="C3" s="64" t="s">
        <v>293</v>
      </c>
      <c r="D3" s="64" t="s">
        <v>294</v>
      </c>
      <c r="E3" s="65" t="s">
        <v>295</v>
      </c>
      <c r="F3" s="66" t="s">
        <v>6</v>
      </c>
      <c r="G3" s="162" t="s">
        <v>404</v>
      </c>
      <c r="H3" s="162" t="s">
        <v>406</v>
      </c>
      <c r="I3" s="162" t="s">
        <v>405</v>
      </c>
      <c r="J3" s="162" t="s">
        <v>407</v>
      </c>
      <c r="L3" s="182" t="s">
        <v>371</v>
      </c>
      <c r="M3" s="182" t="s">
        <v>373</v>
      </c>
      <c r="N3" s="182" t="s">
        <v>374</v>
      </c>
      <c r="O3" s="182" t="s">
        <v>375</v>
      </c>
      <c r="P3" s="160" t="s">
        <v>372</v>
      </c>
    </row>
    <row r="4" spans="2:16" x14ac:dyDescent="0.25">
      <c r="B4" s="54" t="s">
        <v>296</v>
      </c>
      <c r="C4" s="55">
        <v>3</v>
      </c>
      <c r="D4" s="96" t="s">
        <v>297</v>
      </c>
      <c r="E4" s="96" t="s">
        <v>298</v>
      </c>
      <c r="F4" s="433" t="s">
        <v>299</v>
      </c>
      <c r="G4" s="189"/>
      <c r="H4" s="189"/>
      <c r="I4" s="189"/>
      <c r="J4" s="192"/>
      <c r="L4" s="268">
        <f>$C4*G4</f>
        <v>0</v>
      </c>
      <c r="M4" s="269">
        <f>$C4*H4</f>
        <v>0</v>
      </c>
      <c r="N4" s="269">
        <f t="shared" ref="N4:O21" si="0">$C4*I4</f>
        <v>0</v>
      </c>
      <c r="O4" s="269">
        <f t="shared" si="0"/>
        <v>0</v>
      </c>
      <c r="P4" s="270">
        <f>SUM(L4:O4)</f>
        <v>0</v>
      </c>
    </row>
    <row r="5" spans="2:16" x14ac:dyDescent="0.25">
      <c r="B5" s="56" t="s">
        <v>300</v>
      </c>
      <c r="C5" s="57">
        <v>2</v>
      </c>
      <c r="D5" s="93" t="s">
        <v>301</v>
      </c>
      <c r="E5" s="93" t="s">
        <v>302</v>
      </c>
      <c r="F5" s="434"/>
      <c r="G5" s="190"/>
      <c r="H5" s="190"/>
      <c r="I5" s="190"/>
      <c r="J5" s="193"/>
      <c r="L5" s="271">
        <f t="shared" ref="L5:L17" si="1">C5*G5</f>
        <v>0</v>
      </c>
      <c r="M5" s="171">
        <f t="shared" ref="M5:O23" si="2">$C5*H5</f>
        <v>0</v>
      </c>
      <c r="N5" s="171">
        <f t="shared" si="0"/>
        <v>0</v>
      </c>
      <c r="O5" s="171">
        <f t="shared" si="0"/>
        <v>0</v>
      </c>
      <c r="P5" s="184">
        <f t="shared" ref="P5:P23" si="3">SUM(L5:O5)</f>
        <v>0</v>
      </c>
    </row>
    <row r="6" spans="2:16" x14ac:dyDescent="0.25">
      <c r="B6" s="56" t="s">
        <v>303</v>
      </c>
      <c r="C6" s="57">
        <v>2</v>
      </c>
      <c r="D6" s="93" t="s">
        <v>304</v>
      </c>
      <c r="E6" s="93" t="s">
        <v>305</v>
      </c>
      <c r="F6" s="434"/>
      <c r="G6" s="190"/>
      <c r="H6" s="190"/>
      <c r="I6" s="190"/>
      <c r="J6" s="193"/>
      <c r="L6" s="271">
        <f t="shared" si="1"/>
        <v>0</v>
      </c>
      <c r="M6" s="171">
        <f t="shared" si="2"/>
        <v>0</v>
      </c>
      <c r="N6" s="171">
        <f t="shared" si="0"/>
        <v>0</v>
      </c>
      <c r="O6" s="171">
        <f t="shared" si="0"/>
        <v>0</v>
      </c>
      <c r="P6" s="184">
        <f t="shared" si="3"/>
        <v>0</v>
      </c>
    </row>
    <row r="7" spans="2:16" ht="15.75" thickBot="1" x14ac:dyDescent="0.3">
      <c r="B7" s="58" t="s">
        <v>306</v>
      </c>
      <c r="C7" s="59">
        <v>1</v>
      </c>
      <c r="D7" s="94" t="s">
        <v>307</v>
      </c>
      <c r="E7" s="94" t="s">
        <v>308</v>
      </c>
      <c r="F7" s="435"/>
      <c r="G7" s="190"/>
      <c r="H7" s="190"/>
      <c r="I7" s="190"/>
      <c r="J7" s="193"/>
      <c r="L7" s="271">
        <f t="shared" si="1"/>
        <v>0</v>
      </c>
      <c r="M7" s="171">
        <f t="shared" si="2"/>
        <v>0</v>
      </c>
      <c r="N7" s="171">
        <f t="shared" si="0"/>
        <v>0</v>
      </c>
      <c r="O7" s="171">
        <f t="shared" si="0"/>
        <v>0</v>
      </c>
      <c r="P7" s="184">
        <f t="shared" si="3"/>
        <v>0</v>
      </c>
    </row>
    <row r="8" spans="2:16" ht="15.75" thickBot="1" x14ac:dyDescent="0.3">
      <c r="B8" s="58" t="s">
        <v>309</v>
      </c>
      <c r="C8" s="59">
        <v>1</v>
      </c>
      <c r="D8" s="94" t="s">
        <v>310</v>
      </c>
      <c r="E8" s="94" t="s">
        <v>311</v>
      </c>
      <c r="F8" s="436"/>
      <c r="G8" s="191"/>
      <c r="H8" s="191"/>
      <c r="I8" s="191"/>
      <c r="J8" s="194"/>
      <c r="L8" s="271">
        <f t="shared" si="1"/>
        <v>0</v>
      </c>
      <c r="M8" s="171">
        <f t="shared" si="2"/>
        <v>0</v>
      </c>
      <c r="N8" s="171">
        <f t="shared" si="0"/>
        <v>0</v>
      </c>
      <c r="O8" s="171">
        <f t="shared" si="0"/>
        <v>0</v>
      </c>
      <c r="P8" s="184">
        <f t="shared" si="3"/>
        <v>0</v>
      </c>
    </row>
    <row r="9" spans="2:16" ht="15.75" thickBot="1" x14ac:dyDescent="0.3">
      <c r="B9" s="60" t="s">
        <v>312</v>
      </c>
      <c r="C9" s="61">
        <v>1</v>
      </c>
      <c r="D9" s="62" t="s">
        <v>313</v>
      </c>
      <c r="E9" s="62" t="s">
        <v>313</v>
      </c>
      <c r="F9" s="172" t="s">
        <v>299</v>
      </c>
      <c r="G9" s="266"/>
      <c r="H9" s="266"/>
      <c r="I9" s="266"/>
      <c r="J9" s="267"/>
      <c r="L9" s="271">
        <f t="shared" si="1"/>
        <v>0</v>
      </c>
      <c r="M9" s="171">
        <f t="shared" si="2"/>
        <v>0</v>
      </c>
      <c r="N9" s="171">
        <f t="shared" si="0"/>
        <v>0</v>
      </c>
      <c r="O9" s="171">
        <f t="shared" si="0"/>
        <v>0</v>
      </c>
      <c r="P9" s="184">
        <f t="shared" si="3"/>
        <v>0</v>
      </c>
    </row>
    <row r="10" spans="2:16" ht="15.75" thickBot="1" x14ac:dyDescent="0.3">
      <c r="B10" s="176" t="s">
        <v>314</v>
      </c>
      <c r="C10" s="177">
        <v>4</v>
      </c>
      <c r="D10" s="178" t="s">
        <v>315</v>
      </c>
      <c r="E10" s="178" t="s">
        <v>316</v>
      </c>
      <c r="F10" s="178" t="s">
        <v>317</v>
      </c>
      <c r="G10" s="266"/>
      <c r="H10" s="266"/>
      <c r="I10" s="266"/>
      <c r="J10" s="267"/>
      <c r="L10" s="271">
        <f t="shared" si="1"/>
        <v>0</v>
      </c>
      <c r="M10" s="171">
        <f t="shared" si="2"/>
        <v>0</v>
      </c>
      <c r="N10" s="171">
        <f t="shared" si="0"/>
        <v>0</v>
      </c>
      <c r="O10" s="171">
        <f t="shared" si="0"/>
        <v>0</v>
      </c>
      <c r="P10" s="184">
        <f t="shared" si="3"/>
        <v>0</v>
      </c>
    </row>
    <row r="11" spans="2:16" x14ac:dyDescent="0.25">
      <c r="B11" s="173" t="s">
        <v>318</v>
      </c>
      <c r="C11" s="174">
        <v>6</v>
      </c>
      <c r="D11" s="175" t="s">
        <v>319</v>
      </c>
      <c r="E11" s="175" t="s">
        <v>320</v>
      </c>
      <c r="F11" s="437" t="s">
        <v>299</v>
      </c>
      <c r="G11" s="189"/>
      <c r="H11" s="189"/>
      <c r="I11" s="189"/>
      <c r="J11" s="192"/>
      <c r="L11" s="271">
        <f t="shared" si="1"/>
        <v>0</v>
      </c>
      <c r="M11" s="171">
        <f t="shared" si="2"/>
        <v>0</v>
      </c>
      <c r="N11" s="171">
        <f t="shared" si="0"/>
        <v>0</v>
      </c>
      <c r="O11" s="171">
        <f t="shared" si="0"/>
        <v>0</v>
      </c>
      <c r="P11" s="184">
        <f t="shared" si="3"/>
        <v>0</v>
      </c>
    </row>
    <row r="12" spans="2:16" x14ac:dyDescent="0.25">
      <c r="B12" s="56" t="s">
        <v>321</v>
      </c>
      <c r="C12" s="57">
        <v>6</v>
      </c>
      <c r="D12" s="93" t="s">
        <v>301</v>
      </c>
      <c r="E12" s="93" t="s">
        <v>302</v>
      </c>
      <c r="F12" s="434"/>
      <c r="G12" s="190"/>
      <c r="H12" s="190"/>
      <c r="I12" s="190"/>
      <c r="J12" s="193"/>
      <c r="L12" s="271">
        <f t="shared" si="1"/>
        <v>0</v>
      </c>
      <c r="M12" s="171">
        <f t="shared" si="2"/>
        <v>0</v>
      </c>
      <c r="N12" s="171">
        <f t="shared" si="0"/>
        <v>0</v>
      </c>
      <c r="O12" s="171">
        <f t="shared" si="0"/>
        <v>0</v>
      </c>
      <c r="P12" s="184">
        <f t="shared" si="3"/>
        <v>0</v>
      </c>
    </row>
    <row r="13" spans="2:16" x14ac:dyDescent="0.25">
      <c r="B13" s="56" t="s">
        <v>322</v>
      </c>
      <c r="C13" s="57">
        <v>5</v>
      </c>
      <c r="D13" s="93" t="s">
        <v>304</v>
      </c>
      <c r="E13" s="93" t="s">
        <v>323</v>
      </c>
      <c r="F13" s="434"/>
      <c r="G13" s="190"/>
      <c r="H13" s="190"/>
      <c r="I13" s="190"/>
      <c r="J13" s="193"/>
      <c r="L13" s="271">
        <f t="shared" si="1"/>
        <v>0</v>
      </c>
      <c r="M13" s="171">
        <f t="shared" si="2"/>
        <v>0</v>
      </c>
      <c r="N13" s="171">
        <f t="shared" si="0"/>
        <v>0</v>
      </c>
      <c r="O13" s="171">
        <f t="shared" si="0"/>
        <v>0</v>
      </c>
      <c r="P13" s="184">
        <f t="shared" si="3"/>
        <v>0</v>
      </c>
    </row>
    <row r="14" spans="2:16" x14ac:dyDescent="0.25">
      <c r="B14" s="56" t="s">
        <v>324</v>
      </c>
      <c r="C14" s="57">
        <v>3</v>
      </c>
      <c r="D14" s="93" t="s">
        <v>325</v>
      </c>
      <c r="E14" s="93" t="s">
        <v>326</v>
      </c>
      <c r="F14" s="434"/>
      <c r="G14" s="190"/>
      <c r="H14" s="190"/>
      <c r="I14" s="190"/>
      <c r="J14" s="193"/>
      <c r="L14" s="271">
        <f t="shared" si="1"/>
        <v>0</v>
      </c>
      <c r="M14" s="171">
        <f t="shared" si="2"/>
        <v>0</v>
      </c>
      <c r="N14" s="171">
        <f t="shared" si="0"/>
        <v>0</v>
      </c>
      <c r="O14" s="171">
        <f t="shared" si="0"/>
        <v>0</v>
      </c>
      <c r="P14" s="184">
        <f t="shared" si="3"/>
        <v>0</v>
      </c>
    </row>
    <row r="15" spans="2:16" ht="15.75" thickBot="1" x14ac:dyDescent="0.3">
      <c r="B15" s="58" t="s">
        <v>327</v>
      </c>
      <c r="C15" s="59">
        <v>1</v>
      </c>
      <c r="D15" s="94" t="s">
        <v>328</v>
      </c>
      <c r="E15" s="94" t="s">
        <v>329</v>
      </c>
      <c r="F15" s="436"/>
      <c r="G15" s="191"/>
      <c r="H15" s="191"/>
      <c r="I15" s="191"/>
      <c r="J15" s="194"/>
      <c r="L15" s="271">
        <f t="shared" si="1"/>
        <v>0</v>
      </c>
      <c r="M15" s="171">
        <f t="shared" si="2"/>
        <v>0</v>
      </c>
      <c r="N15" s="171">
        <f t="shared" si="0"/>
        <v>0</v>
      </c>
      <c r="O15" s="171">
        <f t="shared" si="0"/>
        <v>0</v>
      </c>
      <c r="P15" s="184">
        <f t="shared" si="3"/>
        <v>0</v>
      </c>
    </row>
    <row r="16" spans="2:16" ht="15.75" thickBot="1" x14ac:dyDescent="0.3">
      <c r="B16" s="95" t="s">
        <v>330</v>
      </c>
      <c r="C16" s="61">
        <v>1</v>
      </c>
      <c r="D16" s="62" t="s">
        <v>331</v>
      </c>
      <c r="E16" s="62" t="s">
        <v>331</v>
      </c>
      <c r="F16" s="172" t="s">
        <v>299</v>
      </c>
      <c r="G16" s="266"/>
      <c r="H16" s="266"/>
      <c r="I16" s="266"/>
      <c r="J16" s="267"/>
      <c r="L16" s="271">
        <f t="shared" si="1"/>
        <v>0</v>
      </c>
      <c r="M16" s="171">
        <f t="shared" si="2"/>
        <v>0</v>
      </c>
      <c r="N16" s="171">
        <f t="shared" si="0"/>
        <v>0</v>
      </c>
      <c r="O16" s="171">
        <f t="shared" si="0"/>
        <v>0</v>
      </c>
      <c r="P16" s="184">
        <f t="shared" si="3"/>
        <v>0</v>
      </c>
    </row>
    <row r="17" spans="2:16" ht="15.75" thickBot="1" x14ac:dyDescent="0.3">
      <c r="B17" s="438" t="s">
        <v>332</v>
      </c>
      <c r="C17" s="428">
        <v>1</v>
      </c>
      <c r="D17" s="62" t="s">
        <v>333</v>
      </c>
      <c r="E17" s="62" t="s">
        <v>334</v>
      </c>
      <c r="F17" s="440" t="s">
        <v>299</v>
      </c>
      <c r="G17" s="290"/>
      <c r="H17" s="290"/>
      <c r="I17" s="290"/>
      <c r="J17" s="293"/>
      <c r="K17" s="10"/>
      <c r="L17" s="442">
        <f t="shared" si="1"/>
        <v>0</v>
      </c>
      <c r="M17" s="444">
        <f t="shared" si="2"/>
        <v>0</v>
      </c>
      <c r="N17" s="444">
        <f t="shared" si="0"/>
        <v>0</v>
      </c>
      <c r="O17" s="444">
        <f t="shared" si="0"/>
        <v>0</v>
      </c>
      <c r="P17" s="446">
        <f t="shared" si="3"/>
        <v>0</v>
      </c>
    </row>
    <row r="18" spans="2:16" ht="15.75" thickBot="1" x14ac:dyDescent="0.3">
      <c r="B18" s="439"/>
      <c r="C18" s="429"/>
      <c r="D18" s="62" t="s">
        <v>335</v>
      </c>
      <c r="E18" s="62" t="s">
        <v>336</v>
      </c>
      <c r="F18" s="441"/>
      <c r="G18" s="292"/>
      <c r="H18" s="292"/>
      <c r="I18" s="292"/>
      <c r="J18" s="295"/>
      <c r="K18" s="10"/>
      <c r="L18" s="443"/>
      <c r="M18" s="445"/>
      <c r="N18" s="445"/>
      <c r="O18" s="445"/>
      <c r="P18" s="447"/>
    </row>
    <row r="19" spans="2:16" ht="15.75" thickBot="1" x14ac:dyDescent="0.3">
      <c r="B19" s="430" t="s">
        <v>337</v>
      </c>
      <c r="C19" s="428">
        <v>1</v>
      </c>
      <c r="D19" s="62" t="s">
        <v>338</v>
      </c>
      <c r="E19" s="62" t="s">
        <v>339</v>
      </c>
      <c r="F19" s="172" t="s">
        <v>340</v>
      </c>
      <c r="G19" s="290"/>
      <c r="H19" s="290"/>
      <c r="I19" s="290"/>
      <c r="J19" s="293"/>
      <c r="K19" s="10"/>
      <c r="L19" s="442">
        <f>C19*G19</f>
        <v>0</v>
      </c>
      <c r="M19" s="444">
        <f t="shared" ref="M19" si="4">$C19*H19</f>
        <v>0</v>
      </c>
      <c r="N19" s="444">
        <f t="shared" ref="N19" si="5">$C19*I19</f>
        <v>0</v>
      </c>
      <c r="O19" s="444">
        <f t="shared" ref="O19" si="6">$C19*J19</f>
        <v>0</v>
      </c>
      <c r="P19" s="446">
        <f t="shared" ref="P19" si="7">SUM(L19:O19)</f>
        <v>0</v>
      </c>
    </row>
    <row r="20" spans="2:16" ht="15.75" thickBot="1" x14ac:dyDescent="0.3">
      <c r="B20" s="431"/>
      <c r="C20" s="429"/>
      <c r="D20" s="62" t="s">
        <v>341</v>
      </c>
      <c r="E20" s="62" t="s">
        <v>342</v>
      </c>
      <c r="F20" s="172" t="s">
        <v>317</v>
      </c>
      <c r="G20" s="292"/>
      <c r="H20" s="292"/>
      <c r="I20" s="292"/>
      <c r="J20" s="295"/>
      <c r="K20" s="10"/>
      <c r="L20" s="443"/>
      <c r="M20" s="445"/>
      <c r="N20" s="445"/>
      <c r="O20" s="445"/>
      <c r="P20" s="447"/>
    </row>
    <row r="21" spans="2:16" ht="15.75" thickBot="1" x14ac:dyDescent="0.3">
      <c r="B21" s="431"/>
      <c r="C21" s="428">
        <v>1</v>
      </c>
      <c r="D21" s="62" t="s">
        <v>338</v>
      </c>
      <c r="E21" s="62" t="s">
        <v>339</v>
      </c>
      <c r="F21" s="172" t="s">
        <v>340</v>
      </c>
      <c r="G21" s="290"/>
      <c r="H21" s="290"/>
      <c r="I21" s="290"/>
      <c r="J21" s="293"/>
      <c r="K21" s="10"/>
      <c r="L21" s="442">
        <f>C21*G21</f>
        <v>0</v>
      </c>
      <c r="M21" s="444">
        <f t="shared" si="2"/>
        <v>0</v>
      </c>
      <c r="N21" s="444">
        <f t="shared" si="0"/>
        <v>0</v>
      </c>
      <c r="O21" s="444">
        <f t="shared" si="0"/>
        <v>0</v>
      </c>
      <c r="P21" s="446">
        <f t="shared" si="3"/>
        <v>0</v>
      </c>
    </row>
    <row r="22" spans="2:16" ht="15.75" thickBot="1" x14ac:dyDescent="0.3">
      <c r="B22" s="431"/>
      <c r="C22" s="429"/>
      <c r="D22" s="62" t="s">
        <v>341</v>
      </c>
      <c r="E22" s="62" t="s">
        <v>342</v>
      </c>
      <c r="F22" s="172" t="s">
        <v>317</v>
      </c>
      <c r="G22" s="292"/>
      <c r="H22" s="292"/>
      <c r="I22" s="292"/>
      <c r="J22" s="295"/>
      <c r="K22" s="10"/>
      <c r="L22" s="443"/>
      <c r="M22" s="445"/>
      <c r="N22" s="445"/>
      <c r="O22" s="445"/>
      <c r="P22" s="447"/>
    </row>
    <row r="23" spans="2:16" ht="21" customHeight="1" thickBot="1" x14ac:dyDescent="0.3">
      <c r="B23" s="432"/>
      <c r="C23" s="61">
        <v>1</v>
      </c>
      <c r="D23" s="62" t="s">
        <v>319</v>
      </c>
      <c r="E23" s="62" t="s">
        <v>343</v>
      </c>
      <c r="F23" s="172" t="s">
        <v>299</v>
      </c>
      <c r="G23" s="263"/>
      <c r="H23" s="263"/>
      <c r="I23" s="263"/>
      <c r="J23" s="264"/>
      <c r="K23" s="10"/>
      <c r="L23" s="272">
        <f>C23*G23</f>
        <v>0</v>
      </c>
      <c r="M23" s="185">
        <f t="shared" si="2"/>
        <v>0</v>
      </c>
      <c r="N23" s="185">
        <f t="shared" si="2"/>
        <v>0</v>
      </c>
      <c r="O23" s="185">
        <f t="shared" si="2"/>
        <v>0</v>
      </c>
      <c r="P23" s="186">
        <f t="shared" si="3"/>
        <v>0</v>
      </c>
    </row>
    <row r="24" spans="2:16" ht="15.75" thickBot="1" x14ac:dyDescent="0.3">
      <c r="L24" s="273">
        <f>SUM(L4:L23)</f>
        <v>0</v>
      </c>
      <c r="M24" s="273">
        <f t="shared" ref="M24:O24" si="8">SUM(M4:M23)</f>
        <v>0</v>
      </c>
      <c r="N24" s="273">
        <f t="shared" si="8"/>
        <v>0</v>
      </c>
      <c r="O24" s="274">
        <f t="shared" si="8"/>
        <v>0</v>
      </c>
      <c r="P24" s="275">
        <f>SUM(P4:P23)</f>
        <v>0</v>
      </c>
    </row>
    <row r="25" spans="2:16" ht="15.75" thickBot="1" x14ac:dyDescent="0.3">
      <c r="L25" s="276" t="s">
        <v>378</v>
      </c>
      <c r="M25" s="276" t="s">
        <v>378</v>
      </c>
      <c r="N25" s="276" t="s">
        <v>378</v>
      </c>
      <c r="O25" s="276" t="s">
        <v>378</v>
      </c>
      <c r="P25" s="277" t="s">
        <v>381</v>
      </c>
    </row>
  </sheetData>
  <sheetProtection sheet="1" objects="1" scenarios="1"/>
  <mergeCells count="35">
    <mergeCell ref="M17:M18"/>
    <mergeCell ref="N17:N18"/>
    <mergeCell ref="O17:O18"/>
    <mergeCell ref="P17:P18"/>
    <mergeCell ref="M19:M20"/>
    <mergeCell ref="N19:N20"/>
    <mergeCell ref="O19:O20"/>
    <mergeCell ref="P19:P20"/>
    <mergeCell ref="M21:M22"/>
    <mergeCell ref="N21:N22"/>
    <mergeCell ref="O21:O22"/>
    <mergeCell ref="P21:P22"/>
    <mergeCell ref="G21:G22"/>
    <mergeCell ref="H21:H22"/>
    <mergeCell ref="I21:I22"/>
    <mergeCell ref="J21:J22"/>
    <mergeCell ref="L17:L18"/>
    <mergeCell ref="L21:L22"/>
    <mergeCell ref="G17:G18"/>
    <mergeCell ref="H17:H18"/>
    <mergeCell ref="I17:I18"/>
    <mergeCell ref="J17:J18"/>
    <mergeCell ref="G19:G20"/>
    <mergeCell ref="H19:H20"/>
    <mergeCell ref="I19:I20"/>
    <mergeCell ref="J19:J20"/>
    <mergeCell ref="L19:L20"/>
    <mergeCell ref="C19:C20"/>
    <mergeCell ref="C21:C22"/>
    <mergeCell ref="B19:B23"/>
    <mergeCell ref="F4:F8"/>
    <mergeCell ref="F11:F15"/>
    <mergeCell ref="B17:B18"/>
    <mergeCell ref="F17:F18"/>
    <mergeCell ref="C17:C1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D99EE-961B-4B2F-BD2A-7F355447E06C}">
  <dimension ref="B2:P11"/>
  <sheetViews>
    <sheetView workbookViewId="0">
      <selection activeCell="E11" sqref="E11"/>
    </sheetView>
  </sheetViews>
  <sheetFormatPr defaultRowHeight="15" x14ac:dyDescent="0.25"/>
  <cols>
    <col min="2" max="2" width="36.85546875" customWidth="1"/>
    <col min="3" max="3" width="14.42578125" customWidth="1"/>
    <col min="4" max="4" width="16.140625" customWidth="1"/>
    <col min="5" max="5" width="22" customWidth="1"/>
    <col min="6" max="6" width="24.5703125" customWidth="1"/>
    <col min="7" max="7" width="14.42578125" customWidth="1"/>
    <col min="8" max="8" width="15.85546875" customWidth="1"/>
    <col min="9" max="9" width="15" customWidth="1"/>
    <col min="10" max="10" width="15.7109375" customWidth="1"/>
    <col min="11" max="11" width="3.42578125" customWidth="1"/>
    <col min="12" max="12" width="14.42578125" customWidth="1"/>
    <col min="13" max="15" width="15.7109375" customWidth="1"/>
    <col min="16" max="16" width="20.5703125" customWidth="1"/>
  </cols>
  <sheetData>
    <row r="2" spans="2:16" ht="18.75" thickBot="1" x14ac:dyDescent="0.3">
      <c r="B2" s="43" t="s">
        <v>344</v>
      </c>
      <c r="C2" s="18" t="s">
        <v>380</v>
      </c>
    </row>
    <row r="3" spans="2:16" ht="45.75" thickBot="1" x14ac:dyDescent="0.3">
      <c r="B3" s="63" t="s">
        <v>99</v>
      </c>
      <c r="C3" s="64" t="s">
        <v>293</v>
      </c>
      <c r="D3" s="64" t="s">
        <v>294</v>
      </c>
      <c r="E3" s="65" t="s">
        <v>295</v>
      </c>
      <c r="F3" s="66" t="s">
        <v>6</v>
      </c>
      <c r="G3" s="162" t="s">
        <v>404</v>
      </c>
      <c r="H3" s="162" t="s">
        <v>406</v>
      </c>
      <c r="I3" s="162" t="s">
        <v>405</v>
      </c>
      <c r="J3" s="162" t="s">
        <v>407</v>
      </c>
      <c r="L3" s="182" t="s">
        <v>371</v>
      </c>
      <c r="M3" s="182" t="s">
        <v>373</v>
      </c>
      <c r="N3" s="182" t="s">
        <v>374</v>
      </c>
      <c r="O3" s="182" t="s">
        <v>375</v>
      </c>
      <c r="P3" s="160" t="s">
        <v>372</v>
      </c>
    </row>
    <row r="4" spans="2:16" ht="15.75" thickBot="1" x14ac:dyDescent="0.3">
      <c r="B4" s="54" t="s">
        <v>345</v>
      </c>
      <c r="C4" s="67">
        <v>4</v>
      </c>
      <c r="D4" s="96" t="s">
        <v>315</v>
      </c>
      <c r="E4" s="96" t="s">
        <v>316</v>
      </c>
      <c r="F4" s="68" t="s">
        <v>317</v>
      </c>
      <c r="G4" s="201">
        <v>1</v>
      </c>
      <c r="H4" s="201">
        <v>1</v>
      </c>
      <c r="I4" s="201">
        <v>1</v>
      </c>
      <c r="J4" s="202">
        <v>1</v>
      </c>
      <c r="L4" s="116">
        <f t="shared" ref="L4:L9" si="0">C4*G4</f>
        <v>4</v>
      </c>
      <c r="M4" s="104">
        <f t="shared" ref="M4:M9" si="1">$C4*H4</f>
        <v>4</v>
      </c>
      <c r="N4" s="104">
        <f t="shared" ref="N4:N9" si="2">$C4*I4</f>
        <v>4</v>
      </c>
      <c r="O4" s="104">
        <f t="shared" ref="O4:O9" si="3">$C4*J4</f>
        <v>4</v>
      </c>
      <c r="P4" s="117">
        <f t="shared" ref="P4:P9" si="4">SUM(L4:O4)</f>
        <v>16</v>
      </c>
    </row>
    <row r="5" spans="2:16" x14ac:dyDescent="0.25">
      <c r="B5" s="56" t="s">
        <v>346</v>
      </c>
      <c r="C5" s="69">
        <v>4</v>
      </c>
      <c r="D5" s="93" t="s">
        <v>347</v>
      </c>
      <c r="E5" s="93" t="s">
        <v>348</v>
      </c>
      <c r="F5" s="448" t="s">
        <v>349</v>
      </c>
      <c r="G5" s="195">
        <v>1</v>
      </c>
      <c r="H5" s="195">
        <v>1</v>
      </c>
      <c r="I5" s="195">
        <v>1</v>
      </c>
      <c r="J5" s="196">
        <v>1</v>
      </c>
      <c r="L5" s="118">
        <f t="shared" si="0"/>
        <v>4</v>
      </c>
      <c r="M5" s="71">
        <f t="shared" si="1"/>
        <v>4</v>
      </c>
      <c r="N5" s="71">
        <f t="shared" si="2"/>
        <v>4</v>
      </c>
      <c r="O5" s="71">
        <f t="shared" si="3"/>
        <v>4</v>
      </c>
      <c r="P5" s="119">
        <f t="shared" si="4"/>
        <v>16</v>
      </c>
    </row>
    <row r="6" spans="2:16" x14ac:dyDescent="0.25">
      <c r="B6" s="56" t="s">
        <v>350</v>
      </c>
      <c r="C6" s="69">
        <v>6</v>
      </c>
      <c r="D6" s="93" t="s">
        <v>328</v>
      </c>
      <c r="E6" s="93" t="s">
        <v>329</v>
      </c>
      <c r="F6" s="449"/>
      <c r="G6" s="197">
        <v>1</v>
      </c>
      <c r="H6" s="197">
        <v>1</v>
      </c>
      <c r="I6" s="197">
        <v>1</v>
      </c>
      <c r="J6" s="198">
        <v>1</v>
      </c>
      <c r="L6" s="118">
        <f t="shared" si="0"/>
        <v>6</v>
      </c>
      <c r="M6" s="71">
        <f t="shared" si="1"/>
        <v>6</v>
      </c>
      <c r="N6" s="71">
        <f t="shared" si="2"/>
        <v>6</v>
      </c>
      <c r="O6" s="71">
        <f t="shared" si="3"/>
        <v>6</v>
      </c>
      <c r="P6" s="119">
        <f t="shared" si="4"/>
        <v>24</v>
      </c>
    </row>
    <row r="7" spans="2:16" x14ac:dyDescent="0.25">
      <c r="B7" s="56" t="s">
        <v>351</v>
      </c>
      <c r="C7" s="69">
        <v>2</v>
      </c>
      <c r="D7" s="93" t="s">
        <v>328</v>
      </c>
      <c r="E7" s="93" t="s">
        <v>329</v>
      </c>
      <c r="F7" s="449"/>
      <c r="G7" s="197">
        <v>1</v>
      </c>
      <c r="H7" s="197">
        <v>1</v>
      </c>
      <c r="I7" s="197">
        <v>1</v>
      </c>
      <c r="J7" s="198">
        <v>1</v>
      </c>
      <c r="L7" s="118">
        <f t="shared" si="0"/>
        <v>2</v>
      </c>
      <c r="M7" s="71">
        <f t="shared" si="1"/>
        <v>2</v>
      </c>
      <c r="N7" s="71">
        <f t="shared" si="2"/>
        <v>2</v>
      </c>
      <c r="O7" s="71">
        <f t="shared" si="3"/>
        <v>2</v>
      </c>
      <c r="P7" s="119">
        <f t="shared" si="4"/>
        <v>8</v>
      </c>
    </row>
    <row r="8" spans="2:16" x14ac:dyDescent="0.25">
      <c r="B8" s="56" t="s">
        <v>352</v>
      </c>
      <c r="C8" s="69">
        <v>5</v>
      </c>
      <c r="D8" s="93" t="s">
        <v>301</v>
      </c>
      <c r="E8" s="93" t="s">
        <v>302</v>
      </c>
      <c r="F8" s="449"/>
      <c r="G8" s="197">
        <v>1</v>
      </c>
      <c r="H8" s="197">
        <v>1</v>
      </c>
      <c r="I8" s="197">
        <v>1</v>
      </c>
      <c r="J8" s="198">
        <v>1</v>
      </c>
      <c r="L8" s="118">
        <f t="shared" si="0"/>
        <v>5</v>
      </c>
      <c r="M8" s="71">
        <f t="shared" si="1"/>
        <v>5</v>
      </c>
      <c r="N8" s="71">
        <f t="shared" si="2"/>
        <v>5</v>
      </c>
      <c r="O8" s="71">
        <f t="shared" si="3"/>
        <v>5</v>
      </c>
      <c r="P8" s="119">
        <f t="shared" si="4"/>
        <v>20</v>
      </c>
    </row>
    <row r="9" spans="2:16" ht="15.75" thickBot="1" x14ac:dyDescent="0.3">
      <c r="B9" s="58" t="s">
        <v>353</v>
      </c>
      <c r="C9" s="70">
        <v>5</v>
      </c>
      <c r="D9" s="94" t="s">
        <v>304</v>
      </c>
      <c r="E9" s="94" t="s">
        <v>323</v>
      </c>
      <c r="F9" s="450"/>
      <c r="G9" s="199">
        <v>1</v>
      </c>
      <c r="H9" s="199">
        <v>1</v>
      </c>
      <c r="I9" s="199">
        <v>1</v>
      </c>
      <c r="J9" s="200">
        <v>1</v>
      </c>
      <c r="L9" s="110">
        <f t="shared" si="0"/>
        <v>5</v>
      </c>
      <c r="M9" s="107">
        <f t="shared" si="1"/>
        <v>5</v>
      </c>
      <c r="N9" s="107">
        <f t="shared" si="2"/>
        <v>5</v>
      </c>
      <c r="O9" s="107">
        <f t="shared" si="3"/>
        <v>5</v>
      </c>
      <c r="P9" s="120">
        <f t="shared" si="4"/>
        <v>20</v>
      </c>
    </row>
    <row r="10" spans="2:16" ht="15.75" thickBot="1" x14ac:dyDescent="0.3">
      <c r="L10" s="179">
        <f>SUM(L4:L9)</f>
        <v>26</v>
      </c>
      <c r="M10" s="179">
        <f t="shared" ref="M10:P10" si="5">SUM(M4:M9)</f>
        <v>26</v>
      </c>
      <c r="N10" s="179">
        <f t="shared" si="5"/>
        <v>26</v>
      </c>
      <c r="O10" s="180">
        <f t="shared" si="5"/>
        <v>26</v>
      </c>
      <c r="P10" s="181">
        <f t="shared" si="5"/>
        <v>104</v>
      </c>
    </row>
    <row r="11" spans="2:16" ht="15.75" thickBot="1" x14ac:dyDescent="0.3">
      <c r="L11" s="187" t="s">
        <v>378</v>
      </c>
      <c r="M11" s="187" t="s">
        <v>378</v>
      </c>
      <c r="N11" s="187" t="s">
        <v>378</v>
      </c>
      <c r="O11" s="187" t="s">
        <v>378</v>
      </c>
      <c r="P11" s="188" t="s">
        <v>382</v>
      </c>
    </row>
  </sheetData>
  <sheetProtection sheet="1" objects="1" scenarios="1"/>
  <mergeCells count="1">
    <mergeCell ref="F5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38B6-A7BB-40F2-8BA4-8D9F7AD60C11}">
  <dimension ref="B1:L10"/>
  <sheetViews>
    <sheetView workbookViewId="0">
      <selection activeCell="F10" sqref="F10"/>
    </sheetView>
  </sheetViews>
  <sheetFormatPr defaultRowHeight="15" x14ac:dyDescent="0.25"/>
  <cols>
    <col min="2" max="2" width="18.28515625" customWidth="1"/>
    <col min="3" max="3" width="12.28515625" customWidth="1"/>
    <col min="4" max="4" width="16.42578125" customWidth="1"/>
    <col min="5" max="5" width="9.5703125" bestFit="1" customWidth="1"/>
    <col min="6" max="6" width="20.7109375" customWidth="1"/>
    <col min="7" max="7" width="17.28515625" customWidth="1"/>
    <col min="8" max="8" width="12.85546875" customWidth="1"/>
    <col min="9" max="9" width="14.28515625" customWidth="1"/>
    <col min="10" max="10" width="12.140625" customWidth="1"/>
    <col min="11" max="11" width="13.85546875" customWidth="1"/>
    <col min="12" max="12" width="17.85546875" customWidth="1"/>
  </cols>
  <sheetData>
    <row r="1" spans="2:12" ht="21.75" thickBot="1" x14ac:dyDescent="0.3">
      <c r="B1" s="11" t="s">
        <v>20</v>
      </c>
      <c r="C1" s="18" t="s">
        <v>380</v>
      </c>
      <c r="D1" s="10"/>
      <c r="E1" s="10"/>
      <c r="F1" s="10"/>
      <c r="G1" s="10"/>
    </row>
    <row r="2" spans="2:12" ht="48.75" thickBot="1" x14ac:dyDescent="0.3">
      <c r="B2" s="30" t="s">
        <v>361</v>
      </c>
      <c r="C2" s="3" t="s">
        <v>21</v>
      </c>
      <c r="D2" s="31" t="s">
        <v>4</v>
      </c>
      <c r="E2" s="31" t="s">
        <v>5</v>
      </c>
      <c r="F2" s="31" t="s">
        <v>6</v>
      </c>
      <c r="G2" s="32" t="s">
        <v>22</v>
      </c>
      <c r="H2" s="162" t="s">
        <v>404</v>
      </c>
      <c r="I2" s="78" t="s">
        <v>363</v>
      </c>
      <c r="J2" s="77" t="s">
        <v>364</v>
      </c>
      <c r="K2" s="211" t="s">
        <v>407</v>
      </c>
      <c r="L2" s="160" t="s">
        <v>366</v>
      </c>
    </row>
    <row r="3" spans="2:12" ht="15" customHeight="1" x14ac:dyDescent="0.25">
      <c r="B3" s="278" t="s">
        <v>8</v>
      </c>
      <c r="C3" s="284" t="s">
        <v>23</v>
      </c>
      <c r="D3" s="281" t="s">
        <v>10</v>
      </c>
      <c r="E3" s="284" t="s">
        <v>11</v>
      </c>
      <c r="F3" s="281" t="s">
        <v>24</v>
      </c>
      <c r="G3" s="287" t="s">
        <v>25</v>
      </c>
      <c r="H3" s="290"/>
      <c r="I3" s="105"/>
      <c r="J3" s="105"/>
      <c r="K3" s="293"/>
      <c r="L3" s="84">
        <f t="shared" ref="L3:L8" si="0">SUM(H3:K3)</f>
        <v>0</v>
      </c>
    </row>
    <row r="4" spans="2:12" x14ac:dyDescent="0.25">
      <c r="B4" s="279"/>
      <c r="C4" s="285"/>
      <c r="D4" s="282"/>
      <c r="E4" s="285"/>
      <c r="F4" s="282"/>
      <c r="G4" s="288"/>
      <c r="H4" s="291"/>
      <c r="I4" s="106"/>
      <c r="J4" s="106"/>
      <c r="K4" s="294"/>
      <c r="L4" s="85">
        <f t="shared" si="0"/>
        <v>0</v>
      </c>
    </row>
    <row r="5" spans="2:12" x14ac:dyDescent="0.25">
      <c r="B5" s="279"/>
      <c r="C5" s="285"/>
      <c r="D5" s="282"/>
      <c r="E5" s="285"/>
      <c r="F5" s="282"/>
      <c r="G5" s="288"/>
      <c r="H5" s="291"/>
      <c r="I5" s="106"/>
      <c r="J5" s="106"/>
      <c r="K5" s="294"/>
      <c r="L5" s="85">
        <f t="shared" si="0"/>
        <v>0</v>
      </c>
    </row>
    <row r="6" spans="2:12" x14ac:dyDescent="0.25">
      <c r="B6" s="279"/>
      <c r="C6" s="285"/>
      <c r="D6" s="282"/>
      <c r="E6" s="285"/>
      <c r="F6" s="282"/>
      <c r="G6" s="288"/>
      <c r="H6" s="291"/>
      <c r="I6" s="106"/>
      <c r="J6" s="106"/>
      <c r="K6" s="294"/>
      <c r="L6" s="85">
        <f t="shared" si="0"/>
        <v>0</v>
      </c>
    </row>
    <row r="7" spans="2:12" x14ac:dyDescent="0.25">
      <c r="B7" s="279"/>
      <c r="C7" s="285"/>
      <c r="D7" s="282"/>
      <c r="E7" s="285"/>
      <c r="F7" s="282"/>
      <c r="G7" s="288"/>
      <c r="H7" s="291"/>
      <c r="I7" s="106"/>
      <c r="J7" s="106"/>
      <c r="K7" s="294"/>
      <c r="L7" s="85">
        <f t="shared" si="0"/>
        <v>0</v>
      </c>
    </row>
    <row r="8" spans="2:12" ht="15.75" thickBot="1" x14ac:dyDescent="0.3">
      <c r="B8" s="280"/>
      <c r="C8" s="286"/>
      <c r="D8" s="283"/>
      <c r="E8" s="286"/>
      <c r="F8" s="283"/>
      <c r="G8" s="289"/>
      <c r="H8" s="292"/>
      <c r="I8" s="108"/>
      <c r="J8" s="108"/>
      <c r="K8" s="295"/>
      <c r="L8" s="111">
        <f t="shared" si="0"/>
        <v>0</v>
      </c>
    </row>
    <row r="9" spans="2:12" ht="15.75" thickBot="1" x14ac:dyDescent="0.3">
      <c r="H9" s="73">
        <f>SUM(H3:H8)</f>
        <v>0</v>
      </c>
      <c r="K9" s="73">
        <f>SUM(K2:K8)</f>
        <v>0</v>
      </c>
      <c r="L9" s="109">
        <f>SUM(L2:L8)</f>
        <v>0</v>
      </c>
    </row>
    <row r="10" spans="2:12" ht="15.75" thickBot="1" x14ac:dyDescent="0.3">
      <c r="H10" s="187" t="s">
        <v>378</v>
      </c>
      <c r="I10" s="187"/>
      <c r="J10" s="187"/>
      <c r="K10" s="187" t="s">
        <v>378</v>
      </c>
      <c r="L10" s="188" t="s">
        <v>398</v>
      </c>
    </row>
  </sheetData>
  <sheetProtection sheet="1" objects="1" scenarios="1"/>
  <mergeCells count="8">
    <mergeCell ref="H3:H8"/>
    <mergeCell ref="K3:K8"/>
    <mergeCell ref="B3:B8"/>
    <mergeCell ref="C3:C8"/>
    <mergeCell ref="D3:D8"/>
    <mergeCell ref="E3:E8"/>
    <mergeCell ref="F3:F8"/>
    <mergeCell ref="G3:G8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56C7-B6CD-4D9B-A805-4B8BB9FE4003}">
  <dimension ref="B2:M8"/>
  <sheetViews>
    <sheetView workbookViewId="0">
      <selection activeCell="I4" sqref="I4"/>
    </sheetView>
  </sheetViews>
  <sheetFormatPr defaultRowHeight="15" x14ac:dyDescent="0.25"/>
  <cols>
    <col min="2" max="2" width="18.28515625" customWidth="1"/>
    <col min="3" max="3" width="16.140625" customWidth="1"/>
    <col min="4" max="4" width="16.42578125" customWidth="1"/>
    <col min="5" max="5" width="15.7109375" customWidth="1"/>
    <col min="6" max="6" width="20.7109375" customWidth="1"/>
    <col min="7" max="7" width="17.28515625" customWidth="1"/>
    <col min="8" max="8" width="12.85546875" customWidth="1"/>
    <col min="9" max="9" width="14.28515625" customWidth="1"/>
    <col min="10" max="10" width="12.140625" customWidth="1"/>
    <col min="11" max="11" width="13.85546875" customWidth="1"/>
    <col min="12" max="12" width="17.85546875" customWidth="1"/>
  </cols>
  <sheetData>
    <row r="2" spans="2:13" ht="21.75" thickBot="1" x14ac:dyDescent="0.4">
      <c r="B2" s="1" t="s">
        <v>26</v>
      </c>
      <c r="C2" s="18" t="s">
        <v>380</v>
      </c>
    </row>
    <row r="3" spans="2:13" ht="45.75" thickBot="1" x14ac:dyDescent="0.3">
      <c r="B3" s="31" t="s">
        <v>361</v>
      </c>
      <c r="C3" s="3" t="s">
        <v>3</v>
      </c>
      <c r="D3" s="31" t="s">
        <v>4</v>
      </c>
      <c r="E3" s="31" t="s">
        <v>5</v>
      </c>
      <c r="F3" s="31" t="s">
        <v>6</v>
      </c>
      <c r="G3" s="32" t="s">
        <v>22</v>
      </c>
      <c r="H3" s="77" t="s">
        <v>362</v>
      </c>
      <c r="I3" s="211" t="s">
        <v>406</v>
      </c>
      <c r="J3" s="77" t="s">
        <v>364</v>
      </c>
      <c r="K3" s="211" t="s">
        <v>407</v>
      </c>
      <c r="L3" s="160" t="s">
        <v>366</v>
      </c>
    </row>
    <row r="4" spans="2:13" ht="22.5" customHeight="1" x14ac:dyDescent="0.25">
      <c r="B4" s="296" t="s">
        <v>27</v>
      </c>
      <c r="C4" s="80" t="s">
        <v>28</v>
      </c>
      <c r="D4" s="299" t="s">
        <v>29</v>
      </c>
      <c r="E4" s="302" t="s">
        <v>11</v>
      </c>
      <c r="F4" s="302" t="s">
        <v>12</v>
      </c>
      <c r="G4" s="305" t="s">
        <v>30</v>
      </c>
      <c r="H4" s="105"/>
      <c r="I4" s="195"/>
      <c r="J4" s="105"/>
      <c r="K4" s="265"/>
      <c r="L4" s="74">
        <f t="shared" ref="L4:L6" si="0">SUM(H4:K4)</f>
        <v>0</v>
      </c>
    </row>
    <row r="5" spans="2:13" ht="22.5" customHeight="1" x14ac:dyDescent="0.25">
      <c r="B5" s="297"/>
      <c r="C5" s="81" t="s">
        <v>31</v>
      </c>
      <c r="D5" s="300"/>
      <c r="E5" s="303"/>
      <c r="F5" s="303"/>
      <c r="G5" s="306"/>
      <c r="H5" s="106"/>
      <c r="I5" s="197"/>
      <c r="J5" s="106"/>
      <c r="K5" s="261"/>
      <c r="L5" s="75">
        <f t="shared" si="0"/>
        <v>0</v>
      </c>
    </row>
    <row r="6" spans="2:13" ht="22.5" customHeight="1" thickBot="1" x14ac:dyDescent="0.3">
      <c r="B6" s="298"/>
      <c r="C6" s="82" t="s">
        <v>32</v>
      </c>
      <c r="D6" s="301"/>
      <c r="E6" s="304"/>
      <c r="F6" s="304"/>
      <c r="G6" s="307"/>
      <c r="H6" s="108"/>
      <c r="I6" s="199"/>
      <c r="J6" s="108"/>
      <c r="K6" s="262"/>
      <c r="L6" s="76">
        <f t="shared" si="0"/>
        <v>0</v>
      </c>
    </row>
    <row r="7" spans="2:13" ht="15.75" thickBot="1" x14ac:dyDescent="0.3">
      <c r="I7" s="73">
        <f>SUM(I4:I6)</f>
        <v>0</v>
      </c>
      <c r="K7" s="73">
        <f>SUM(K4:K6)</f>
        <v>0</v>
      </c>
      <c r="L7" s="109">
        <f>SUM(L4:L6)</f>
        <v>0</v>
      </c>
      <c r="M7" s="72"/>
    </row>
    <row r="8" spans="2:13" ht="15.75" thickBot="1" x14ac:dyDescent="0.3">
      <c r="H8" s="187"/>
      <c r="I8" s="187" t="s">
        <v>378</v>
      </c>
      <c r="J8" s="187"/>
      <c r="K8" s="187" t="s">
        <v>378</v>
      </c>
      <c r="L8" s="188" t="s">
        <v>399</v>
      </c>
    </row>
  </sheetData>
  <sheetProtection sheet="1" objects="1" scenarios="1"/>
  <mergeCells count="5">
    <mergeCell ref="B4:B6"/>
    <mergeCell ref="D4:D6"/>
    <mergeCell ref="E4:E6"/>
    <mergeCell ref="F4:F6"/>
    <mergeCell ref="G4:G6"/>
  </mergeCells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0A15-DD69-4194-89B6-25D96CFB48E9}">
  <dimension ref="B1:L17"/>
  <sheetViews>
    <sheetView workbookViewId="0">
      <selection activeCell="L2" sqref="L2"/>
    </sheetView>
  </sheetViews>
  <sheetFormatPr defaultRowHeight="15" x14ac:dyDescent="0.25"/>
  <cols>
    <col min="2" max="2" width="17.7109375" bestFit="1" customWidth="1"/>
    <col min="3" max="3" width="14.42578125" customWidth="1"/>
    <col min="4" max="4" width="24.5703125" customWidth="1"/>
    <col min="5" max="5" width="21.5703125" customWidth="1"/>
    <col min="6" max="6" width="24" customWidth="1"/>
    <col min="7" max="11" width="12.140625" customWidth="1"/>
  </cols>
  <sheetData>
    <row r="1" spans="2:12" ht="21.75" thickBot="1" x14ac:dyDescent="0.4">
      <c r="B1" s="1" t="s">
        <v>33</v>
      </c>
      <c r="C1" s="18" t="s">
        <v>380</v>
      </c>
    </row>
    <row r="2" spans="2:12" ht="48.75" thickBot="1" x14ac:dyDescent="0.3">
      <c r="B2" s="2" t="s">
        <v>2</v>
      </c>
      <c r="C2" s="3" t="s">
        <v>3</v>
      </c>
      <c r="D2" s="3" t="s">
        <v>34</v>
      </c>
      <c r="E2" s="3" t="s">
        <v>35</v>
      </c>
      <c r="F2" s="4" t="s">
        <v>6</v>
      </c>
      <c r="G2" s="162" t="s">
        <v>404</v>
      </c>
      <c r="H2" s="161" t="s">
        <v>363</v>
      </c>
      <c r="I2" s="162" t="s">
        <v>405</v>
      </c>
      <c r="J2" s="115" t="s">
        <v>365</v>
      </c>
      <c r="K2" s="79" t="s">
        <v>366</v>
      </c>
    </row>
    <row r="3" spans="2:12" ht="14.45" customHeight="1" x14ac:dyDescent="0.25">
      <c r="B3" s="278" t="s">
        <v>37</v>
      </c>
      <c r="C3" s="12" t="s">
        <v>38</v>
      </c>
      <c r="D3" s="281" t="s">
        <v>39</v>
      </c>
      <c r="E3" s="112" t="s">
        <v>40</v>
      </c>
      <c r="F3" s="239" t="s">
        <v>41</v>
      </c>
      <c r="G3" s="232"/>
      <c r="H3" s="105"/>
      <c r="I3" s="129"/>
      <c r="J3" s="123"/>
      <c r="K3" s="126">
        <f>SUM(G3:J3)</f>
        <v>0</v>
      </c>
    </row>
    <row r="4" spans="2:12" x14ac:dyDescent="0.25">
      <c r="B4" s="279"/>
      <c r="C4" s="13" t="s">
        <v>42</v>
      </c>
      <c r="D4" s="282"/>
      <c r="E4" s="113" t="s">
        <v>43</v>
      </c>
      <c r="F4" s="240" t="s">
        <v>44</v>
      </c>
      <c r="G4" s="214"/>
      <c r="H4" s="106"/>
      <c r="I4" s="130"/>
      <c r="J4" s="124"/>
      <c r="K4" s="127">
        <f t="shared" ref="K4:K15" si="0">SUM(G4:J4)</f>
        <v>0</v>
      </c>
    </row>
    <row r="5" spans="2:12" x14ac:dyDescent="0.25">
      <c r="B5" s="279"/>
      <c r="C5" s="13" t="s">
        <v>45</v>
      </c>
      <c r="D5" s="282"/>
      <c r="E5" s="113" t="s">
        <v>46</v>
      </c>
      <c r="F5" s="240" t="s">
        <v>47</v>
      </c>
      <c r="G5" s="214"/>
      <c r="H5" s="106"/>
      <c r="I5" s="130"/>
      <c r="J5" s="124"/>
      <c r="K5" s="127">
        <f t="shared" si="0"/>
        <v>0</v>
      </c>
    </row>
    <row r="6" spans="2:12" x14ac:dyDescent="0.25">
      <c r="B6" s="279"/>
      <c r="C6" s="13" t="s">
        <v>48</v>
      </c>
      <c r="D6" s="282"/>
      <c r="E6" s="113" t="s">
        <v>49</v>
      </c>
      <c r="F6" s="240" t="s">
        <v>50</v>
      </c>
      <c r="G6" s="214"/>
      <c r="H6" s="106"/>
      <c r="I6" s="130"/>
      <c r="J6" s="124"/>
      <c r="K6" s="127">
        <f t="shared" si="0"/>
        <v>0</v>
      </c>
    </row>
    <row r="7" spans="2:12" x14ac:dyDescent="0.25">
      <c r="B7" s="279"/>
      <c r="C7" s="13" t="s">
        <v>51</v>
      </c>
      <c r="D7" s="308"/>
      <c r="E7" s="113" t="s">
        <v>52</v>
      </c>
      <c r="F7" s="240" t="s">
        <v>53</v>
      </c>
      <c r="G7" s="214"/>
      <c r="H7" s="106"/>
      <c r="I7" s="130"/>
      <c r="J7" s="124"/>
      <c r="K7" s="127">
        <f t="shared" si="0"/>
        <v>0</v>
      </c>
    </row>
    <row r="8" spans="2:12" ht="15.75" thickBot="1" x14ac:dyDescent="0.3">
      <c r="B8" s="279"/>
      <c r="C8" s="234" t="s">
        <v>54</v>
      </c>
      <c r="D8" s="87" t="s">
        <v>55</v>
      </c>
      <c r="E8" s="235" t="s">
        <v>56</v>
      </c>
      <c r="F8" s="241" t="s">
        <v>57</v>
      </c>
      <c r="G8" s="233"/>
      <c r="H8" s="106"/>
      <c r="I8" s="130"/>
      <c r="J8" s="124"/>
      <c r="K8" s="236">
        <f t="shared" si="0"/>
        <v>0</v>
      </c>
    </row>
    <row r="9" spans="2:12" ht="6.75" customHeight="1" thickBot="1" x14ac:dyDescent="0.3">
      <c r="B9" s="247"/>
      <c r="C9" s="248"/>
      <c r="D9" s="249"/>
      <c r="E9" s="250"/>
      <c r="F9" s="251"/>
      <c r="G9" s="252"/>
      <c r="H9" s="253"/>
      <c r="I9" s="253"/>
      <c r="J9" s="253"/>
      <c r="K9" s="254"/>
    </row>
    <row r="10" spans="2:12" ht="15" customHeight="1" x14ac:dyDescent="0.25">
      <c r="B10" s="279" t="s">
        <v>37</v>
      </c>
      <c r="C10" s="237" t="s">
        <v>58</v>
      </c>
      <c r="D10" s="282" t="s">
        <v>39</v>
      </c>
      <c r="E10" s="238" t="s">
        <v>40</v>
      </c>
      <c r="F10" s="242" t="s">
        <v>41</v>
      </c>
      <c r="G10" s="130"/>
      <c r="H10" s="106"/>
      <c r="I10" s="213"/>
      <c r="J10" s="124"/>
      <c r="K10" s="167">
        <f t="shared" si="0"/>
        <v>0</v>
      </c>
    </row>
    <row r="11" spans="2:12" x14ac:dyDescent="0.25">
      <c r="B11" s="279"/>
      <c r="C11" s="13" t="s">
        <v>59</v>
      </c>
      <c r="D11" s="282"/>
      <c r="E11" s="113" t="s">
        <v>43</v>
      </c>
      <c r="F11" s="240" t="s">
        <v>44</v>
      </c>
      <c r="G11" s="130"/>
      <c r="H11" s="106"/>
      <c r="I11" s="214"/>
      <c r="J11" s="124"/>
      <c r="K11" s="127">
        <f t="shared" si="0"/>
        <v>0</v>
      </c>
      <c r="L11" s="72"/>
    </row>
    <row r="12" spans="2:12" x14ac:dyDescent="0.25">
      <c r="B12" s="279"/>
      <c r="C12" s="13" t="s">
        <v>60</v>
      </c>
      <c r="D12" s="282"/>
      <c r="E12" s="113" t="s">
        <v>46</v>
      </c>
      <c r="F12" s="240" t="s">
        <v>47</v>
      </c>
      <c r="G12" s="130"/>
      <c r="H12" s="106"/>
      <c r="I12" s="214"/>
      <c r="J12" s="124"/>
      <c r="K12" s="127">
        <f t="shared" si="0"/>
        <v>0</v>
      </c>
    </row>
    <row r="13" spans="2:12" x14ac:dyDescent="0.25">
      <c r="B13" s="279"/>
      <c r="C13" s="13" t="s">
        <v>61</v>
      </c>
      <c r="D13" s="282"/>
      <c r="E13" s="113" t="s">
        <v>49</v>
      </c>
      <c r="F13" s="240" t="s">
        <v>50</v>
      </c>
      <c r="G13" s="130"/>
      <c r="H13" s="106"/>
      <c r="I13" s="214"/>
      <c r="J13" s="124"/>
      <c r="K13" s="127">
        <f t="shared" si="0"/>
        <v>0</v>
      </c>
    </row>
    <row r="14" spans="2:12" x14ac:dyDescent="0.25">
      <c r="B14" s="279"/>
      <c r="C14" s="13" t="s">
        <v>62</v>
      </c>
      <c r="D14" s="308"/>
      <c r="E14" s="113" t="s">
        <v>52</v>
      </c>
      <c r="F14" s="240" t="s">
        <v>53</v>
      </c>
      <c r="G14" s="130"/>
      <c r="H14" s="106"/>
      <c r="I14" s="214"/>
      <c r="J14" s="124"/>
      <c r="K14" s="127">
        <f t="shared" si="0"/>
        <v>0</v>
      </c>
    </row>
    <row r="15" spans="2:12" ht="15.75" thickBot="1" x14ac:dyDescent="0.3">
      <c r="B15" s="280"/>
      <c r="C15" s="14" t="s">
        <v>63</v>
      </c>
      <c r="D15" s="88" t="s">
        <v>55</v>
      </c>
      <c r="E15" s="114" t="s">
        <v>56</v>
      </c>
      <c r="F15" s="243" t="s">
        <v>57</v>
      </c>
      <c r="G15" s="131"/>
      <c r="H15" s="108"/>
      <c r="I15" s="215"/>
      <c r="J15" s="125"/>
      <c r="K15" s="128">
        <f t="shared" si="0"/>
        <v>0</v>
      </c>
    </row>
    <row r="16" spans="2:12" ht="15.75" thickBot="1" x14ac:dyDescent="0.3">
      <c r="G16" s="109">
        <f>SUM(G3:G15)</f>
        <v>0</v>
      </c>
      <c r="I16" s="109">
        <f>SUM(I3:I15)</f>
        <v>0</v>
      </c>
      <c r="K16" s="109">
        <f>SUM(K3:K15)</f>
        <v>0</v>
      </c>
    </row>
    <row r="17" spans="7:11" ht="15.75" thickBot="1" x14ac:dyDescent="0.3">
      <c r="G17" s="187" t="s">
        <v>378</v>
      </c>
      <c r="H17" s="187"/>
      <c r="I17" s="187" t="s">
        <v>378</v>
      </c>
      <c r="J17" s="187"/>
      <c r="K17" s="188" t="s">
        <v>394</v>
      </c>
    </row>
  </sheetData>
  <sheetProtection sheet="1" objects="1" scenarios="1"/>
  <mergeCells count="4">
    <mergeCell ref="B3:B8"/>
    <mergeCell ref="D3:D7"/>
    <mergeCell ref="B10:B15"/>
    <mergeCell ref="D10:D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7F0E-C665-46C3-AABC-FACD0DF4F603}">
  <dimension ref="B2:M11"/>
  <sheetViews>
    <sheetView workbookViewId="0">
      <selection activeCell="G13" sqref="G13"/>
    </sheetView>
  </sheetViews>
  <sheetFormatPr defaultRowHeight="15" x14ac:dyDescent="0.25"/>
  <cols>
    <col min="2" max="2" width="17.7109375" bestFit="1" customWidth="1"/>
    <col min="3" max="3" width="14.42578125" customWidth="1"/>
    <col min="4" max="4" width="24.5703125" customWidth="1"/>
    <col min="5" max="5" width="21.5703125" customWidth="1"/>
    <col min="6" max="6" width="20.7109375" customWidth="1"/>
    <col min="7" max="7" width="24" customWidth="1"/>
    <col min="8" max="12" width="12.140625" customWidth="1"/>
  </cols>
  <sheetData>
    <row r="2" spans="2:13" ht="21.75" thickBot="1" x14ac:dyDescent="0.4">
      <c r="B2" s="1" t="s">
        <v>64</v>
      </c>
      <c r="C2" s="18" t="s">
        <v>380</v>
      </c>
    </row>
    <row r="3" spans="2:13" ht="48.75" thickBot="1" x14ac:dyDescent="0.3">
      <c r="B3" s="3" t="s">
        <v>2</v>
      </c>
      <c r="C3" s="3" t="s">
        <v>3</v>
      </c>
      <c r="D3" s="3" t="s">
        <v>34</v>
      </c>
      <c r="E3" s="3" t="s">
        <v>35</v>
      </c>
      <c r="F3" s="3" t="s">
        <v>36</v>
      </c>
      <c r="G3" s="3" t="s">
        <v>6</v>
      </c>
      <c r="H3" s="102" t="s">
        <v>362</v>
      </c>
      <c r="I3" s="162" t="s">
        <v>406</v>
      </c>
      <c r="J3" s="102" t="s">
        <v>364</v>
      </c>
      <c r="K3" s="115" t="s">
        <v>365</v>
      </c>
      <c r="L3" s="79" t="s">
        <v>366</v>
      </c>
    </row>
    <row r="4" spans="2:13" ht="14.45" customHeight="1" x14ac:dyDescent="0.25">
      <c r="B4" s="281" t="s">
        <v>37</v>
      </c>
      <c r="C4" s="12" t="s">
        <v>65</v>
      </c>
      <c r="D4" s="281" t="s">
        <v>66</v>
      </c>
      <c r="E4" s="112" t="s">
        <v>67</v>
      </c>
      <c r="F4" s="309">
        <v>2027</v>
      </c>
      <c r="G4" s="132" t="s">
        <v>68</v>
      </c>
      <c r="H4" s="129"/>
      <c r="I4" s="244"/>
      <c r="J4" s="105"/>
      <c r="K4" s="105"/>
      <c r="L4" s="117">
        <f>SUM(H4:K4)</f>
        <v>0</v>
      </c>
    </row>
    <row r="5" spans="2:13" x14ac:dyDescent="0.25">
      <c r="B5" s="282"/>
      <c r="C5" s="13" t="s">
        <v>69</v>
      </c>
      <c r="D5" s="282"/>
      <c r="E5" s="113" t="s">
        <v>70</v>
      </c>
      <c r="F5" s="310"/>
      <c r="G5" s="133" t="s">
        <v>71</v>
      </c>
      <c r="H5" s="130"/>
      <c r="I5" s="245"/>
      <c r="J5" s="106"/>
      <c r="K5" s="106"/>
      <c r="L5" s="119">
        <f t="shared" ref="L5:L9" si="0">SUM(H5:K5)</f>
        <v>0</v>
      </c>
    </row>
    <row r="6" spans="2:13" x14ac:dyDescent="0.25">
      <c r="B6" s="282"/>
      <c r="C6" s="13" t="s">
        <v>72</v>
      </c>
      <c r="D6" s="282"/>
      <c r="E6" s="113" t="s">
        <v>40</v>
      </c>
      <c r="F6" s="310"/>
      <c r="G6" s="133" t="s">
        <v>41</v>
      </c>
      <c r="H6" s="130"/>
      <c r="I6" s="245"/>
      <c r="J6" s="106"/>
      <c r="K6" s="106"/>
      <c r="L6" s="119">
        <f t="shared" si="0"/>
        <v>0</v>
      </c>
    </row>
    <row r="7" spans="2:13" x14ac:dyDescent="0.25">
      <c r="B7" s="282"/>
      <c r="C7" s="13" t="s">
        <v>73</v>
      </c>
      <c r="D7" s="282"/>
      <c r="E7" s="113" t="s">
        <v>46</v>
      </c>
      <c r="F7" s="310"/>
      <c r="G7" s="133" t="s">
        <v>47</v>
      </c>
      <c r="H7" s="130"/>
      <c r="I7" s="245"/>
      <c r="J7" s="106"/>
      <c r="K7" s="106"/>
      <c r="L7" s="119">
        <f t="shared" si="0"/>
        <v>0</v>
      </c>
    </row>
    <row r="8" spans="2:13" x14ac:dyDescent="0.25">
      <c r="B8" s="282"/>
      <c r="C8" s="13" t="s">
        <v>74</v>
      </c>
      <c r="D8" s="308"/>
      <c r="E8" s="113" t="s">
        <v>75</v>
      </c>
      <c r="F8" s="310"/>
      <c r="G8" s="133" t="s">
        <v>76</v>
      </c>
      <c r="H8" s="130"/>
      <c r="I8" s="245"/>
      <c r="J8" s="106"/>
      <c r="K8" s="106"/>
      <c r="L8" s="119">
        <f t="shared" si="0"/>
        <v>0</v>
      </c>
    </row>
    <row r="9" spans="2:13" ht="15.75" thickBot="1" x14ac:dyDescent="0.3">
      <c r="B9" s="283"/>
      <c r="C9" s="14" t="s">
        <v>77</v>
      </c>
      <c r="D9" s="88" t="s">
        <v>78</v>
      </c>
      <c r="E9" s="114" t="s">
        <v>79</v>
      </c>
      <c r="F9" s="311"/>
      <c r="G9" s="134" t="s">
        <v>80</v>
      </c>
      <c r="H9" s="131"/>
      <c r="I9" s="246"/>
      <c r="J9" s="108"/>
      <c r="K9" s="108"/>
      <c r="L9" s="120">
        <f t="shared" si="0"/>
        <v>0</v>
      </c>
    </row>
    <row r="10" spans="2:13" ht="15.75" thickBot="1" x14ac:dyDescent="0.3">
      <c r="I10" s="73">
        <f>SUM(I4:I9)</f>
        <v>0</v>
      </c>
      <c r="L10" s="109">
        <f>SUM(L4:L9)</f>
        <v>0</v>
      </c>
      <c r="M10" s="72"/>
    </row>
    <row r="11" spans="2:13" ht="15.75" thickBot="1" x14ac:dyDescent="0.3">
      <c r="H11" s="187"/>
      <c r="I11" s="187" t="s">
        <v>378</v>
      </c>
      <c r="J11" s="187"/>
      <c r="K11" s="187"/>
      <c r="L11" s="188" t="s">
        <v>395</v>
      </c>
    </row>
  </sheetData>
  <sheetProtection sheet="1" objects="1" scenarios="1"/>
  <mergeCells count="3">
    <mergeCell ref="B4:B9"/>
    <mergeCell ref="D4:D8"/>
    <mergeCell ref="F4:F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3F7A-BECA-49C5-BD27-4639AE750DC3}">
  <dimension ref="B2:M11"/>
  <sheetViews>
    <sheetView workbookViewId="0">
      <selection activeCell="F4" sqref="F4:F9"/>
    </sheetView>
  </sheetViews>
  <sheetFormatPr defaultRowHeight="15" x14ac:dyDescent="0.25"/>
  <cols>
    <col min="2" max="2" width="18.28515625" customWidth="1"/>
    <col min="3" max="3" width="16.140625" customWidth="1"/>
    <col min="4" max="4" width="16.42578125" customWidth="1"/>
    <col min="5" max="5" width="9.5703125" bestFit="1" customWidth="1"/>
    <col min="6" max="6" width="20.7109375" customWidth="1"/>
    <col min="7" max="7" width="13.28515625" bestFit="1" customWidth="1"/>
    <col min="8" max="8" width="12.85546875" customWidth="1"/>
    <col min="9" max="9" width="14.28515625" customWidth="1"/>
    <col min="10" max="10" width="12.140625" customWidth="1"/>
    <col min="11" max="11" width="13.85546875" customWidth="1"/>
    <col min="12" max="12" width="17.85546875" customWidth="1"/>
  </cols>
  <sheetData>
    <row r="2" spans="2:13" ht="21.75" thickBot="1" x14ac:dyDescent="0.4">
      <c r="B2" s="1" t="s">
        <v>81</v>
      </c>
      <c r="C2" s="18" t="s">
        <v>380</v>
      </c>
    </row>
    <row r="3" spans="2:13" ht="63" customHeight="1" thickBot="1" x14ac:dyDescent="0.3">
      <c r="B3" s="3" t="s">
        <v>361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22</v>
      </c>
      <c r="H3" s="162" t="s">
        <v>404</v>
      </c>
      <c r="I3" s="162" t="s">
        <v>406</v>
      </c>
      <c r="J3" s="162" t="s">
        <v>405</v>
      </c>
      <c r="K3" s="162" t="s">
        <v>407</v>
      </c>
      <c r="L3" s="160" t="s">
        <v>366</v>
      </c>
    </row>
    <row r="4" spans="2:13" x14ac:dyDescent="0.25">
      <c r="B4" s="315" t="s">
        <v>82</v>
      </c>
      <c r="C4" s="302" t="s">
        <v>83</v>
      </c>
      <c r="D4" s="281" t="s">
        <v>84</v>
      </c>
      <c r="E4" s="284" t="s">
        <v>11</v>
      </c>
      <c r="F4" s="284" t="s">
        <v>403</v>
      </c>
      <c r="G4" s="312" t="s">
        <v>85</v>
      </c>
      <c r="H4" s="195"/>
      <c r="I4" s="195"/>
      <c r="J4" s="195"/>
      <c r="K4" s="265"/>
      <c r="L4" s="74">
        <f t="shared" ref="L4:L9" si="0">SUM(H4:K4)</f>
        <v>0</v>
      </c>
    </row>
    <row r="5" spans="2:13" x14ac:dyDescent="0.25">
      <c r="B5" s="316"/>
      <c r="C5" s="303"/>
      <c r="D5" s="282"/>
      <c r="E5" s="285"/>
      <c r="F5" s="285"/>
      <c r="G5" s="313"/>
      <c r="H5" s="197"/>
      <c r="I5" s="197"/>
      <c r="J5" s="197"/>
      <c r="K5" s="261"/>
      <c r="L5" s="75">
        <f t="shared" si="0"/>
        <v>0</v>
      </c>
    </row>
    <row r="6" spans="2:13" x14ac:dyDescent="0.25">
      <c r="B6" s="316"/>
      <c r="C6" s="303"/>
      <c r="D6" s="282"/>
      <c r="E6" s="285"/>
      <c r="F6" s="285"/>
      <c r="G6" s="313"/>
      <c r="H6" s="197"/>
      <c r="I6" s="197"/>
      <c r="J6" s="197"/>
      <c r="K6" s="261"/>
      <c r="L6" s="75">
        <f t="shared" si="0"/>
        <v>0</v>
      </c>
    </row>
    <row r="7" spans="2:13" x14ac:dyDescent="0.25">
      <c r="B7" s="316"/>
      <c r="C7" s="303" t="s">
        <v>86</v>
      </c>
      <c r="D7" s="282"/>
      <c r="E7" s="285"/>
      <c r="F7" s="285"/>
      <c r="G7" s="313"/>
      <c r="H7" s="197"/>
      <c r="I7" s="197"/>
      <c r="J7" s="197"/>
      <c r="K7" s="261"/>
      <c r="L7" s="75">
        <f t="shared" si="0"/>
        <v>0</v>
      </c>
    </row>
    <row r="8" spans="2:13" x14ac:dyDescent="0.25">
      <c r="B8" s="316"/>
      <c r="C8" s="303"/>
      <c r="D8" s="282"/>
      <c r="E8" s="285"/>
      <c r="F8" s="285"/>
      <c r="G8" s="313"/>
      <c r="H8" s="197"/>
      <c r="I8" s="197"/>
      <c r="J8" s="197"/>
      <c r="K8" s="261"/>
      <c r="L8" s="75">
        <f t="shared" si="0"/>
        <v>0</v>
      </c>
    </row>
    <row r="9" spans="2:13" ht="15.75" thickBot="1" x14ac:dyDescent="0.3">
      <c r="B9" s="317"/>
      <c r="C9" s="304"/>
      <c r="D9" s="283"/>
      <c r="E9" s="286"/>
      <c r="F9" s="286"/>
      <c r="G9" s="314"/>
      <c r="H9" s="199"/>
      <c r="I9" s="199"/>
      <c r="J9" s="199"/>
      <c r="K9" s="262"/>
      <c r="L9" s="76">
        <f t="shared" si="0"/>
        <v>0</v>
      </c>
    </row>
    <row r="10" spans="2:13" ht="15.75" thickBot="1" x14ac:dyDescent="0.3">
      <c r="H10" s="73">
        <f>SUM(H4:H9)</f>
        <v>0</v>
      </c>
      <c r="I10" s="73">
        <f>SUM(I4:I9)</f>
        <v>0</v>
      </c>
      <c r="J10" s="73">
        <f>SUM(J4:J9)</f>
        <v>0</v>
      </c>
      <c r="K10" s="73">
        <f>SUM(K4:K9)</f>
        <v>0</v>
      </c>
      <c r="L10" s="109">
        <f>SUM(L4:L9)</f>
        <v>0</v>
      </c>
      <c r="M10" s="72"/>
    </row>
    <row r="11" spans="2:13" ht="15.75" thickBot="1" x14ac:dyDescent="0.3">
      <c r="H11" s="187" t="s">
        <v>378</v>
      </c>
      <c r="I11" s="187" t="s">
        <v>378</v>
      </c>
      <c r="J11" s="187" t="s">
        <v>378</v>
      </c>
      <c r="K11" s="187" t="s">
        <v>378</v>
      </c>
      <c r="L11" s="188" t="s">
        <v>400</v>
      </c>
    </row>
  </sheetData>
  <sheetProtection sheet="1" objects="1" scenarios="1"/>
  <mergeCells count="7">
    <mergeCell ref="G4:G9"/>
    <mergeCell ref="C7:C9"/>
    <mergeCell ref="B4:B9"/>
    <mergeCell ref="C4:C6"/>
    <mergeCell ref="D4:D9"/>
    <mergeCell ref="E4:E9"/>
    <mergeCell ref="F4:F9"/>
  </mergeCells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1684-CF38-42E8-ACF3-42247B46C917}">
  <dimension ref="B1:L7"/>
  <sheetViews>
    <sheetView workbookViewId="0">
      <selection activeCell="J2" sqref="J2"/>
    </sheetView>
  </sheetViews>
  <sheetFormatPr defaultRowHeight="15" x14ac:dyDescent="0.25"/>
  <cols>
    <col min="2" max="2" width="25.85546875" customWidth="1"/>
    <col min="3" max="3" width="16.140625" customWidth="1"/>
    <col min="4" max="4" width="24.5703125" customWidth="1"/>
    <col min="5" max="5" width="21.5703125" customWidth="1"/>
    <col min="6" max="6" width="20.7109375" customWidth="1"/>
    <col min="7" max="7" width="14.7109375" customWidth="1"/>
    <col min="8" max="8" width="12.42578125" customWidth="1"/>
    <col min="9" max="9" width="14.5703125" customWidth="1"/>
    <col min="10" max="10" width="13.140625" customWidth="1"/>
    <col min="11" max="11" width="15.28515625" customWidth="1"/>
  </cols>
  <sheetData>
    <row r="1" spans="2:12" ht="21.75" thickBot="1" x14ac:dyDescent="0.4">
      <c r="B1" s="1" t="s">
        <v>87</v>
      </c>
      <c r="C1" s="18" t="s">
        <v>380</v>
      </c>
    </row>
    <row r="2" spans="2:12" ht="48.75" thickBot="1" x14ac:dyDescent="0.3">
      <c r="B2" s="3" t="s">
        <v>2</v>
      </c>
      <c r="C2" s="3" t="s">
        <v>3</v>
      </c>
      <c r="D2" s="3" t="s">
        <v>5</v>
      </c>
      <c r="E2" s="3" t="s">
        <v>6</v>
      </c>
      <c r="F2" s="4" t="s">
        <v>22</v>
      </c>
      <c r="G2" s="162" t="s">
        <v>404</v>
      </c>
      <c r="H2" s="162" t="s">
        <v>384</v>
      </c>
      <c r="I2" s="162" t="s">
        <v>405</v>
      </c>
      <c r="J2" s="162" t="s">
        <v>385</v>
      </c>
      <c r="K2" s="79" t="s">
        <v>366</v>
      </c>
    </row>
    <row r="3" spans="2:12" ht="40.15" customHeight="1" thickBot="1" x14ac:dyDescent="0.3">
      <c r="B3" s="318" t="s">
        <v>88</v>
      </c>
      <c r="C3" s="15" t="s">
        <v>89</v>
      </c>
      <c r="D3" s="318" t="s">
        <v>90</v>
      </c>
      <c r="E3" s="318" t="s">
        <v>91</v>
      </c>
      <c r="F3" s="320" t="s">
        <v>92</v>
      </c>
      <c r="G3" s="203"/>
      <c r="H3" s="156"/>
      <c r="I3" s="206"/>
      <c r="J3" s="156"/>
      <c r="K3" s="74">
        <f>SUM(G3:J3)</f>
        <v>0</v>
      </c>
    </row>
    <row r="4" spans="2:12" ht="40.15" customHeight="1" thickBot="1" x14ac:dyDescent="0.3">
      <c r="B4" s="319"/>
      <c r="C4" s="15" t="s">
        <v>93</v>
      </c>
      <c r="D4" s="319"/>
      <c r="E4" s="319"/>
      <c r="F4" s="319"/>
      <c r="G4" s="204"/>
      <c r="H4" s="158"/>
      <c r="I4" s="207"/>
      <c r="J4" s="158"/>
      <c r="K4" s="76">
        <f>SUM(G4:J4)</f>
        <v>0</v>
      </c>
    </row>
    <row r="5" spans="2:12" ht="90.6" customHeight="1" thickBot="1" x14ac:dyDescent="0.3">
      <c r="B5" s="16" t="s">
        <v>94</v>
      </c>
      <c r="C5" s="15" t="s">
        <v>95</v>
      </c>
      <c r="D5" s="15" t="s">
        <v>11</v>
      </c>
      <c r="E5" s="15" t="s">
        <v>96</v>
      </c>
      <c r="F5" s="15" t="s">
        <v>97</v>
      </c>
      <c r="G5" s="205"/>
      <c r="H5" s="158"/>
      <c r="I5" s="208"/>
      <c r="J5" s="158"/>
      <c r="K5" s="151">
        <f>SUM(G5:J5)</f>
        <v>0</v>
      </c>
    </row>
    <row r="6" spans="2:12" ht="15.75" thickBot="1" x14ac:dyDescent="0.3">
      <c r="G6" s="73">
        <f>SUM(G3:G5)</f>
        <v>0</v>
      </c>
      <c r="I6" s="73">
        <f t="shared" ref="I6:K6" si="0">SUM(I3:I5)</f>
        <v>0</v>
      </c>
      <c r="K6" s="109">
        <f t="shared" si="0"/>
        <v>0</v>
      </c>
      <c r="L6" t="s">
        <v>368</v>
      </c>
    </row>
    <row r="7" spans="2:12" ht="15.75" thickBot="1" x14ac:dyDescent="0.3">
      <c r="G7" s="187" t="s">
        <v>378</v>
      </c>
      <c r="H7" s="187"/>
      <c r="I7" s="187" t="s">
        <v>378</v>
      </c>
      <c r="J7" s="187"/>
      <c r="K7" s="188" t="s">
        <v>383</v>
      </c>
    </row>
  </sheetData>
  <mergeCells count="4">
    <mergeCell ref="B3:B4"/>
    <mergeCell ref="D3:D4"/>
    <mergeCell ref="E3:E4"/>
    <mergeCell ref="F3:F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8269-6668-4B9D-BF23-B63996B14054}">
  <dimension ref="B2:M16"/>
  <sheetViews>
    <sheetView topLeftCell="A3" workbookViewId="0">
      <selection activeCell="H3" sqref="H3:K3"/>
    </sheetView>
  </sheetViews>
  <sheetFormatPr defaultRowHeight="15" x14ac:dyDescent="0.25"/>
  <cols>
    <col min="2" max="2" width="29.140625" customWidth="1"/>
    <col min="3" max="3" width="14.42578125" customWidth="1"/>
    <col min="4" max="4" width="24.5703125" customWidth="1"/>
    <col min="5" max="5" width="21.5703125" customWidth="1"/>
    <col min="6" max="6" width="20.7109375" customWidth="1"/>
    <col min="7" max="7" width="24" customWidth="1"/>
    <col min="8" max="12" width="12.140625" customWidth="1"/>
  </cols>
  <sheetData>
    <row r="2" spans="2:13" ht="24" thickBot="1" x14ac:dyDescent="0.4">
      <c r="B2" s="17" t="s">
        <v>98</v>
      </c>
      <c r="C2" s="18" t="s">
        <v>380</v>
      </c>
    </row>
    <row r="3" spans="2:13" ht="48.75" thickBot="1" x14ac:dyDescent="0.3">
      <c r="B3" s="3" t="s">
        <v>99</v>
      </c>
      <c r="C3" s="3" t="s">
        <v>100</v>
      </c>
      <c r="D3" s="3" t="s">
        <v>101</v>
      </c>
      <c r="E3" s="3" t="s">
        <v>102</v>
      </c>
      <c r="F3" s="3" t="s">
        <v>103</v>
      </c>
      <c r="G3" s="3" t="s">
        <v>6</v>
      </c>
      <c r="H3" s="162" t="s">
        <v>404</v>
      </c>
      <c r="I3" s="162" t="s">
        <v>406</v>
      </c>
      <c r="J3" s="162" t="s">
        <v>405</v>
      </c>
      <c r="K3" s="162" t="s">
        <v>407</v>
      </c>
      <c r="L3" s="79" t="s">
        <v>366</v>
      </c>
    </row>
    <row r="4" spans="2:13" ht="18" customHeight="1" x14ac:dyDescent="0.25">
      <c r="B4" s="340" t="s">
        <v>104</v>
      </c>
      <c r="C4" s="100" t="s">
        <v>105</v>
      </c>
      <c r="D4" s="341" t="s">
        <v>106</v>
      </c>
      <c r="E4" s="343">
        <v>0.01</v>
      </c>
      <c r="F4" s="342" t="s">
        <v>107</v>
      </c>
      <c r="G4" s="337" t="s">
        <v>108</v>
      </c>
      <c r="H4" s="216"/>
      <c r="I4" s="217"/>
      <c r="J4" s="217"/>
      <c r="K4" s="217"/>
      <c r="L4" s="140">
        <f>SUM(H4:K4)</f>
        <v>0</v>
      </c>
    </row>
    <row r="5" spans="2:13" ht="18" customHeight="1" x14ac:dyDescent="0.25">
      <c r="B5" s="333"/>
      <c r="C5" s="98" t="s">
        <v>109</v>
      </c>
      <c r="D5" s="329"/>
      <c r="E5" s="344"/>
      <c r="F5" s="331"/>
      <c r="G5" s="338"/>
      <c r="H5" s="219"/>
      <c r="I5" s="220"/>
      <c r="J5" s="220"/>
      <c r="K5" s="220"/>
      <c r="L5" s="141">
        <f t="shared" ref="L5:L14" si="0">SUM(H5:K5)</f>
        <v>0</v>
      </c>
    </row>
    <row r="6" spans="2:13" ht="26.25" thickBot="1" x14ac:dyDescent="0.3">
      <c r="B6" s="334"/>
      <c r="C6" s="99" t="s">
        <v>110</v>
      </c>
      <c r="D6" s="97" t="s">
        <v>111</v>
      </c>
      <c r="E6" s="345"/>
      <c r="F6" s="135" t="s">
        <v>112</v>
      </c>
      <c r="G6" s="338"/>
      <c r="H6" s="255"/>
      <c r="I6" s="256"/>
      <c r="J6" s="256"/>
      <c r="K6" s="256"/>
      <c r="L6" s="142">
        <f t="shared" si="0"/>
        <v>0</v>
      </c>
    </row>
    <row r="7" spans="2:13" x14ac:dyDescent="0.25">
      <c r="B7" s="340" t="s">
        <v>113</v>
      </c>
      <c r="C7" s="340" t="s">
        <v>114</v>
      </c>
      <c r="D7" s="341" t="s">
        <v>115</v>
      </c>
      <c r="E7" s="341">
        <v>1.0000000000000001E-5</v>
      </c>
      <c r="F7" s="342" t="s">
        <v>116</v>
      </c>
      <c r="G7" s="338"/>
      <c r="H7" s="321"/>
      <c r="I7" s="323"/>
      <c r="J7" s="323"/>
      <c r="K7" s="323"/>
      <c r="L7" s="325">
        <f t="shared" si="0"/>
        <v>0</v>
      </c>
    </row>
    <row r="8" spans="2:13" x14ac:dyDescent="0.25">
      <c r="B8" s="333"/>
      <c r="C8" s="333"/>
      <c r="D8" s="329"/>
      <c r="E8" s="329"/>
      <c r="F8" s="331"/>
      <c r="G8" s="338"/>
      <c r="H8" s="335"/>
      <c r="I8" s="336"/>
      <c r="J8" s="336"/>
      <c r="K8" s="336"/>
      <c r="L8" s="328">
        <f t="shared" si="0"/>
        <v>0</v>
      </c>
    </row>
    <row r="9" spans="2:13" x14ac:dyDescent="0.25">
      <c r="B9" s="333"/>
      <c r="C9" s="333" t="s">
        <v>117</v>
      </c>
      <c r="D9" s="329"/>
      <c r="E9" s="329"/>
      <c r="F9" s="331"/>
      <c r="G9" s="338"/>
      <c r="H9" s="335"/>
      <c r="I9" s="336"/>
      <c r="J9" s="336"/>
      <c r="K9" s="336"/>
      <c r="L9" s="327">
        <f t="shared" si="0"/>
        <v>0</v>
      </c>
    </row>
    <row r="10" spans="2:13" x14ac:dyDescent="0.25">
      <c r="B10" s="333"/>
      <c r="C10" s="333"/>
      <c r="D10" s="329" t="s">
        <v>118</v>
      </c>
      <c r="E10" s="329">
        <v>1E-4</v>
      </c>
      <c r="F10" s="331" t="s">
        <v>119</v>
      </c>
      <c r="G10" s="338"/>
      <c r="H10" s="335"/>
      <c r="I10" s="336"/>
      <c r="J10" s="336"/>
      <c r="K10" s="336"/>
      <c r="L10" s="328">
        <f t="shared" si="0"/>
        <v>0</v>
      </c>
    </row>
    <row r="11" spans="2:13" x14ac:dyDescent="0.25">
      <c r="B11" s="333"/>
      <c r="C11" s="333" t="s">
        <v>120</v>
      </c>
      <c r="D11" s="329"/>
      <c r="E11" s="329"/>
      <c r="F11" s="331"/>
      <c r="G11" s="338"/>
      <c r="H11" s="335"/>
      <c r="I11" s="336"/>
      <c r="J11" s="336"/>
      <c r="K11" s="336"/>
      <c r="L11" s="327">
        <f t="shared" si="0"/>
        <v>0</v>
      </c>
    </row>
    <row r="12" spans="2:13" ht="15.75" thickBot="1" x14ac:dyDescent="0.3">
      <c r="B12" s="334"/>
      <c r="C12" s="334"/>
      <c r="D12" s="330"/>
      <c r="E12" s="330"/>
      <c r="F12" s="332"/>
      <c r="G12" s="338"/>
      <c r="H12" s="322"/>
      <c r="I12" s="324"/>
      <c r="J12" s="324"/>
      <c r="K12" s="324"/>
      <c r="L12" s="326">
        <f t="shared" si="0"/>
        <v>0</v>
      </c>
    </row>
    <row r="13" spans="2:13" x14ac:dyDescent="0.25">
      <c r="B13" s="340" t="s">
        <v>121</v>
      </c>
      <c r="C13" s="340" t="s">
        <v>122</v>
      </c>
      <c r="D13" s="101" t="s">
        <v>123</v>
      </c>
      <c r="E13" s="101">
        <v>1.0000000000000001E-5</v>
      </c>
      <c r="F13" s="136" t="s">
        <v>124</v>
      </c>
      <c r="G13" s="338"/>
      <c r="H13" s="321"/>
      <c r="I13" s="323"/>
      <c r="J13" s="323"/>
      <c r="K13" s="323"/>
      <c r="L13" s="325">
        <f t="shared" si="0"/>
        <v>0</v>
      </c>
    </row>
    <row r="14" spans="2:13" ht="15.75" thickBot="1" x14ac:dyDescent="0.3">
      <c r="B14" s="334"/>
      <c r="C14" s="334"/>
      <c r="D14" s="97" t="s">
        <v>125</v>
      </c>
      <c r="E14" s="97">
        <v>1E-4</v>
      </c>
      <c r="F14" s="135" t="s">
        <v>126</v>
      </c>
      <c r="G14" s="339"/>
      <c r="H14" s="322"/>
      <c r="I14" s="324"/>
      <c r="J14" s="324"/>
      <c r="K14" s="324"/>
      <c r="L14" s="326">
        <f t="shared" si="0"/>
        <v>0</v>
      </c>
    </row>
    <row r="15" spans="2:13" ht="15.75" thickBot="1" x14ac:dyDescent="0.3">
      <c r="B15" s="137"/>
      <c r="C15" s="137"/>
      <c r="D15" s="138"/>
      <c r="E15" s="138"/>
      <c r="F15" s="139"/>
      <c r="G15" s="138"/>
      <c r="H15" s="144">
        <f t="shared" ref="H15:K15" si="1">SUM(H4:H14)</f>
        <v>0</v>
      </c>
      <c r="I15" s="145">
        <f t="shared" si="1"/>
        <v>0</v>
      </c>
      <c r="J15" s="144">
        <f t="shared" si="1"/>
        <v>0</v>
      </c>
      <c r="K15" s="146">
        <f t="shared" si="1"/>
        <v>0</v>
      </c>
      <c r="L15" s="147">
        <f>SUM(L4:L14)</f>
        <v>0</v>
      </c>
      <c r="M15" s="72"/>
    </row>
    <row r="16" spans="2:13" ht="15.75" thickBot="1" x14ac:dyDescent="0.3">
      <c r="B16" s="18"/>
      <c r="C16" s="18"/>
      <c r="D16" s="18"/>
      <c r="E16" s="18"/>
      <c r="F16" s="18"/>
      <c r="G16" s="18"/>
      <c r="H16" s="187" t="s">
        <v>378</v>
      </c>
      <c r="I16" s="187" t="s">
        <v>378</v>
      </c>
      <c r="J16" s="187" t="s">
        <v>378</v>
      </c>
      <c r="K16" s="187" t="s">
        <v>378</v>
      </c>
      <c r="L16" s="188" t="s">
        <v>386</v>
      </c>
    </row>
  </sheetData>
  <sheetProtection sheet="1" objects="1" scenarios="1"/>
  <mergeCells count="37">
    <mergeCell ref="F4:F5"/>
    <mergeCell ref="B13:B14"/>
    <mergeCell ref="C13:C14"/>
    <mergeCell ref="B4:B6"/>
    <mergeCell ref="D4:D5"/>
    <mergeCell ref="E4:E6"/>
    <mergeCell ref="B7:B12"/>
    <mergeCell ref="C7:C8"/>
    <mergeCell ref="D7:D9"/>
    <mergeCell ref="E7:E9"/>
    <mergeCell ref="F7:F9"/>
    <mergeCell ref="H7:H8"/>
    <mergeCell ref="I7:I8"/>
    <mergeCell ref="J7:J8"/>
    <mergeCell ref="K7:K8"/>
    <mergeCell ref="L7:L8"/>
    <mergeCell ref="L9:L10"/>
    <mergeCell ref="D10:D12"/>
    <mergeCell ref="E10:E12"/>
    <mergeCell ref="F10:F12"/>
    <mergeCell ref="C11:C12"/>
    <mergeCell ref="H11:H12"/>
    <mergeCell ref="I11:I12"/>
    <mergeCell ref="J11:J12"/>
    <mergeCell ref="K11:K12"/>
    <mergeCell ref="L11:L12"/>
    <mergeCell ref="C9:C10"/>
    <mergeCell ref="H9:H10"/>
    <mergeCell ref="I9:I10"/>
    <mergeCell ref="J9:J10"/>
    <mergeCell ref="K9:K10"/>
    <mergeCell ref="G4:G14"/>
    <mergeCell ref="H13:H14"/>
    <mergeCell ref="I13:I14"/>
    <mergeCell ref="J13:J14"/>
    <mergeCell ref="K13:K14"/>
    <mergeCell ref="L13:L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BC5C-BA44-430F-9ACB-6857BD6E3AA2}">
  <dimension ref="B1:M13"/>
  <sheetViews>
    <sheetView workbookViewId="0">
      <selection activeCell="G2" sqref="G2"/>
    </sheetView>
  </sheetViews>
  <sheetFormatPr defaultRowHeight="15" x14ac:dyDescent="0.25"/>
  <cols>
    <col min="2" max="2" width="22.42578125" customWidth="1"/>
    <col min="3" max="3" width="14.42578125" customWidth="1"/>
    <col min="4" max="4" width="24.5703125" customWidth="1"/>
    <col min="5" max="5" width="13.140625" bestFit="1" customWidth="1"/>
    <col min="6" max="6" width="20.7109375" customWidth="1"/>
    <col min="7" max="7" width="24" customWidth="1"/>
    <col min="8" max="12" width="12.140625" customWidth="1"/>
  </cols>
  <sheetData>
    <row r="1" spans="2:13" x14ac:dyDescent="0.25">
      <c r="B1" s="18"/>
      <c r="C1" s="18"/>
      <c r="D1" s="18"/>
      <c r="E1" s="18"/>
      <c r="F1" s="18"/>
      <c r="G1" s="18"/>
    </row>
    <row r="2" spans="2:13" ht="24" thickBot="1" x14ac:dyDescent="0.4">
      <c r="B2" s="19" t="s">
        <v>127</v>
      </c>
      <c r="C2" s="18" t="s">
        <v>380</v>
      </c>
      <c r="D2" s="18"/>
      <c r="E2" s="18"/>
      <c r="F2" s="18"/>
      <c r="G2" s="18"/>
    </row>
    <row r="3" spans="2:13" ht="48.75" thickBot="1" x14ac:dyDescent="0.3">
      <c r="B3" s="20" t="s">
        <v>99</v>
      </c>
      <c r="C3" s="20" t="s">
        <v>100</v>
      </c>
      <c r="D3" s="20" t="s">
        <v>101</v>
      </c>
      <c r="E3" s="20" t="s">
        <v>102</v>
      </c>
      <c r="F3" s="20" t="s">
        <v>103</v>
      </c>
      <c r="G3" s="4" t="s">
        <v>6</v>
      </c>
      <c r="H3" s="162" t="s">
        <v>404</v>
      </c>
      <c r="I3" s="162" t="s">
        <v>406</v>
      </c>
      <c r="J3" s="162" t="s">
        <v>405</v>
      </c>
      <c r="K3" s="162" t="s">
        <v>407</v>
      </c>
      <c r="L3" s="79" t="s">
        <v>366</v>
      </c>
    </row>
    <row r="4" spans="2:13" ht="35.25" customHeight="1" x14ac:dyDescent="0.25">
      <c r="B4" s="346" t="s">
        <v>104</v>
      </c>
      <c r="C4" s="22" t="s">
        <v>128</v>
      </c>
      <c r="D4" s="23" t="s">
        <v>129</v>
      </c>
      <c r="E4" s="309">
        <v>0.01</v>
      </c>
      <c r="F4" s="24" t="s">
        <v>130</v>
      </c>
      <c r="G4" s="348" t="s">
        <v>108</v>
      </c>
      <c r="H4" s="257"/>
      <c r="I4" s="257"/>
      <c r="J4" s="257"/>
      <c r="K4" s="257"/>
      <c r="L4" s="148">
        <f>SUM(H4:K4)</f>
        <v>0</v>
      </c>
    </row>
    <row r="5" spans="2:13" ht="35.25" customHeight="1" thickBot="1" x14ac:dyDescent="0.3">
      <c r="B5" s="347"/>
      <c r="C5" s="25" t="s">
        <v>131</v>
      </c>
      <c r="D5" s="26" t="s">
        <v>106</v>
      </c>
      <c r="E5" s="311"/>
      <c r="F5" s="27" t="s">
        <v>132</v>
      </c>
      <c r="G5" s="349"/>
      <c r="H5" s="258"/>
      <c r="I5" s="258"/>
      <c r="J5" s="258"/>
      <c r="K5" s="258"/>
      <c r="L5" s="149">
        <f>SUM(H5:K5)</f>
        <v>0</v>
      </c>
    </row>
    <row r="6" spans="2:13" x14ac:dyDescent="0.25">
      <c r="B6" s="350" t="s">
        <v>113</v>
      </c>
      <c r="C6" s="346" t="s">
        <v>133</v>
      </c>
      <c r="D6" s="354" t="s">
        <v>115</v>
      </c>
      <c r="E6" s="354">
        <v>1.0000000000000001E-5</v>
      </c>
      <c r="F6" s="356" t="s">
        <v>116</v>
      </c>
      <c r="G6" s="358" t="s">
        <v>134</v>
      </c>
      <c r="H6" s="364"/>
      <c r="I6" s="364"/>
      <c r="J6" s="364"/>
      <c r="K6" s="364"/>
      <c r="L6" s="361">
        <f>SUM(H6:K6)</f>
        <v>0</v>
      </c>
    </row>
    <row r="7" spans="2:13" x14ac:dyDescent="0.25">
      <c r="B7" s="351"/>
      <c r="C7" s="353"/>
      <c r="D7" s="355"/>
      <c r="E7" s="355"/>
      <c r="F7" s="357"/>
      <c r="G7" s="358"/>
      <c r="H7" s="365"/>
      <c r="I7" s="365"/>
      <c r="J7" s="365"/>
      <c r="K7" s="365"/>
      <c r="L7" s="362">
        <f t="shared" ref="L7:L10" si="0">SUM(H7:K7)</f>
        <v>0</v>
      </c>
    </row>
    <row r="8" spans="2:13" x14ac:dyDescent="0.25">
      <c r="B8" s="351"/>
      <c r="C8" s="353"/>
      <c r="D8" s="355"/>
      <c r="E8" s="355"/>
      <c r="F8" s="357"/>
      <c r="G8" s="358"/>
      <c r="H8" s="365"/>
      <c r="I8" s="365"/>
      <c r="J8" s="365"/>
      <c r="K8" s="365"/>
      <c r="L8" s="362">
        <f t="shared" si="0"/>
        <v>0</v>
      </c>
    </row>
    <row r="9" spans="2:13" x14ac:dyDescent="0.25">
      <c r="B9" s="351"/>
      <c r="C9" s="353"/>
      <c r="D9" s="355" t="s">
        <v>118</v>
      </c>
      <c r="E9" s="355">
        <v>1E-4</v>
      </c>
      <c r="F9" s="357" t="s">
        <v>119</v>
      </c>
      <c r="G9" s="358"/>
      <c r="H9" s="365"/>
      <c r="I9" s="365"/>
      <c r="J9" s="365"/>
      <c r="K9" s="365"/>
      <c r="L9" s="362">
        <f t="shared" si="0"/>
        <v>0</v>
      </c>
    </row>
    <row r="10" spans="2:13" x14ac:dyDescent="0.25">
      <c r="B10" s="351"/>
      <c r="C10" s="353"/>
      <c r="D10" s="355"/>
      <c r="E10" s="355"/>
      <c r="F10" s="357"/>
      <c r="G10" s="358"/>
      <c r="H10" s="365"/>
      <c r="I10" s="365"/>
      <c r="J10" s="365"/>
      <c r="K10" s="365"/>
      <c r="L10" s="362">
        <f t="shared" si="0"/>
        <v>0</v>
      </c>
    </row>
    <row r="11" spans="2:13" ht="15.75" thickBot="1" x14ac:dyDescent="0.3">
      <c r="B11" s="352"/>
      <c r="C11" s="347"/>
      <c r="D11" s="359"/>
      <c r="E11" s="359"/>
      <c r="F11" s="360"/>
      <c r="G11" s="349"/>
      <c r="H11" s="366"/>
      <c r="I11" s="366"/>
      <c r="J11" s="366"/>
      <c r="K11" s="366"/>
      <c r="L11" s="363"/>
    </row>
    <row r="12" spans="2:13" ht="15.75" thickBot="1" x14ac:dyDescent="0.3">
      <c r="H12" s="144">
        <f>SUM(H4:H11)</f>
        <v>0</v>
      </c>
      <c r="I12" s="144">
        <f t="shared" ref="I12:K12" si="1">SUM(I4:I11)</f>
        <v>0</v>
      </c>
      <c r="J12" s="144">
        <f t="shared" si="1"/>
        <v>0</v>
      </c>
      <c r="K12" s="150">
        <f t="shared" si="1"/>
        <v>0</v>
      </c>
      <c r="L12" s="147">
        <f>SUM(L1:L11)</f>
        <v>0</v>
      </c>
      <c r="M12" s="72"/>
    </row>
    <row r="13" spans="2:13" ht="15.75" thickBot="1" x14ac:dyDescent="0.3">
      <c r="H13" s="187" t="s">
        <v>378</v>
      </c>
      <c r="I13" s="187" t="s">
        <v>378</v>
      </c>
      <c r="J13" s="187" t="s">
        <v>378</v>
      </c>
      <c r="K13" s="187" t="s">
        <v>378</v>
      </c>
      <c r="L13" s="188" t="s">
        <v>396</v>
      </c>
    </row>
  </sheetData>
  <sheetProtection sheet="1" objects="1" scenarios="1"/>
  <mergeCells count="17">
    <mergeCell ref="L6:L11"/>
    <mergeCell ref="H6:H11"/>
    <mergeCell ref="I6:I11"/>
    <mergeCell ref="J6:J11"/>
    <mergeCell ref="K6:K11"/>
    <mergeCell ref="B4:B5"/>
    <mergeCell ref="E4:E5"/>
    <mergeCell ref="G4:G5"/>
    <mergeCell ref="B6:B11"/>
    <mergeCell ref="C6:C11"/>
    <mergeCell ref="D6:D8"/>
    <mergeCell ref="E6:E8"/>
    <mergeCell ref="F6:F8"/>
    <mergeCell ref="G6:G11"/>
    <mergeCell ref="D9:D11"/>
    <mergeCell ref="E9:E11"/>
    <mergeCell ref="F9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19</vt:i4>
      </vt:variant>
    </vt:vector>
  </HeadingPairs>
  <TitlesOfParts>
    <vt:vector size="19" baseType="lpstr"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Lot 10</vt:lpstr>
      <vt:lpstr>Lot 11</vt:lpstr>
      <vt:lpstr>Lot 12</vt:lpstr>
      <vt:lpstr>Lot 13</vt:lpstr>
      <vt:lpstr>Lot 14</vt:lpstr>
      <vt:lpstr>Lot 15</vt:lpstr>
      <vt:lpstr>Lot 16</vt:lpstr>
      <vt:lpstr>Lot 17</vt:lpstr>
      <vt:lpstr>Lot 18</vt:lpstr>
      <vt:lpstr>Lot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Esteban, Ines Maria</dc:creator>
  <cp:lastModifiedBy>Febas Rodriguez, Agustin</cp:lastModifiedBy>
  <dcterms:created xsi:type="dcterms:W3CDTF">2026-03-13T19:22:33Z</dcterms:created>
  <dcterms:modified xsi:type="dcterms:W3CDTF">2026-06-04T09:19:40Z</dcterms:modified>
</cp:coreProperties>
</file>