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ractacio\PLECS\PLECS 2025\PLECS SUBMINISTRAMENTS\AUPAC 12101 2025 Subministrament aliments Formació\Models oferta\"/>
    </mc:Choice>
  </mc:AlternateContent>
  <xr:revisionPtr revIDLastSave="0" documentId="13_ncr:1_{79CB5CA5-5556-40BC-A680-A14EC5ED6D27}" xr6:coauthVersionLast="36" xr6:coauthVersionMax="36" xr10:uidLastSave="{00000000-0000-0000-0000-000000000000}"/>
  <bookViews>
    <workbookView xWindow="0" yWindow="0" windowWidth="19200" windowHeight="11265" xr2:uid="{D59B9F4D-DE3E-4AAE-AE30-2F511E9228C2}"/>
  </bookViews>
  <sheets>
    <sheet name="Lot 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4" i="1"/>
  <c r="B28" i="1" l="1"/>
  <c r="B30" i="1" s="1"/>
  <c r="B27" i="1"/>
  <c r="B29" i="1" s="1"/>
  <c r="B26" i="1"/>
  <c r="B31" i="1" l="1"/>
</calcChain>
</file>

<file path=xl/sharedStrings.xml><?xml version="1.0" encoding="utf-8"?>
<sst xmlns="http://schemas.openxmlformats.org/spreadsheetml/2006/main" count="58" uniqueCount="42">
  <si>
    <t>PRODUCTE</t>
  </si>
  <si>
    <t>UNITATS</t>
  </si>
  <si>
    <t>COMPRA</t>
  </si>
  <si>
    <t xml:space="preserve">QUANTITAT </t>
  </si>
  <si>
    <t>P. UNITARI OFERT (IVA excl.)</t>
  </si>
  <si>
    <t xml:space="preserve"> TOTAL (IVA excl.)</t>
  </si>
  <si>
    <t>LOT 4. BEGUDES</t>
  </si>
  <si>
    <t xml:space="preserve"> P. UNITARI MÀX (IVA excl.)</t>
  </si>
  <si>
    <t>AIGUA</t>
  </si>
  <si>
    <t>PLÀSTIC - 8 L</t>
  </si>
  <si>
    <t>PLÀSTIC - 0,5 L</t>
  </si>
  <si>
    <t xml:space="preserve">AIGUA </t>
  </si>
  <si>
    <t xml:space="preserve">VIDRE 1 L X 12 </t>
  </si>
  <si>
    <t>AIGUA AMB GAS</t>
  </si>
  <si>
    <t xml:space="preserve">VIDRE 0,5 L </t>
  </si>
  <si>
    <t>CAVA - BRUT NATURE</t>
  </si>
  <si>
    <t>0,75 CL</t>
  </si>
  <si>
    <t>CERVESA - VARIES ESPECIALITATS</t>
  </si>
  <si>
    <t>33 CL</t>
  </si>
  <si>
    <t>GINEBRA - VÀRIES ESPECIALITATS</t>
  </si>
  <si>
    <t>70 CL</t>
  </si>
  <si>
    <t>LICOR - VARIS SABORS</t>
  </si>
  <si>
    <t>REFRESC - VARIS SABORS I TIPUS</t>
  </si>
  <si>
    <t>20 CL</t>
  </si>
  <si>
    <t>75 CL</t>
  </si>
  <si>
    <t>2 L</t>
  </si>
  <si>
    <t>RON - VARIES ESPECIALITATS</t>
  </si>
  <si>
    <t>SUC - VARIS SABORS</t>
  </si>
  <si>
    <t>PACK 6 X 1 L</t>
  </si>
  <si>
    <t>VERMUT - VARIES ESPECIALITATS</t>
  </si>
  <si>
    <t>VI - BLANC, DIFERENTS D.O.</t>
  </si>
  <si>
    <t>VI - NEGRE, DIFERENTS D.O.</t>
  </si>
  <si>
    <t>VI - ROSAT, DIFERENTS D.O.</t>
  </si>
  <si>
    <t>VODKA</t>
  </si>
  <si>
    <t>WHISKEY</t>
  </si>
  <si>
    <t>XAROPS VARIS SABORS</t>
  </si>
  <si>
    <t>TOTAL LOT 4 (IVA excl.)</t>
  </si>
  <si>
    <t>TOTAL LOT 4 (IVA incl.)</t>
  </si>
  <si>
    <t>Part IVA 10 %</t>
  </si>
  <si>
    <t>Part IVA 21 %</t>
  </si>
  <si>
    <t>IVA (10 %)</t>
  </si>
  <si>
    <t>IVA (21 %)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</si>
</sst>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44" fontId="4" fillId="0" borderId="3" xfId="1" applyFont="1" applyBorder="1" applyAlignment="1">
      <alignment horizontal="center" vertical="center"/>
    </xf>
    <xf numFmtId="44" fontId="4" fillId="0" borderId="5" xfId="1" applyFont="1" applyBorder="1" applyAlignment="1">
      <alignment horizontal="right" vertical="center" wrapText="1"/>
    </xf>
    <xf numFmtId="44" fontId="4" fillId="0" borderId="5" xfId="1" applyFont="1" applyBorder="1" applyAlignment="1">
      <alignment horizontal="center" vertical="center"/>
    </xf>
    <xf numFmtId="44" fontId="4" fillId="0" borderId="5" xfId="1" applyFont="1" applyBorder="1" applyAlignment="1">
      <alignment horizontal="right"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4" fontId="4" fillId="0" borderId="9" xfId="1" applyFont="1" applyBorder="1" applyAlignment="1">
      <alignment horizontal="center" vertical="center"/>
    </xf>
    <xf numFmtId="44" fontId="4" fillId="0" borderId="9" xfId="1" applyFont="1" applyBorder="1" applyAlignment="1">
      <alignment horizontal="right" vertical="center" wrapText="1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1" xfId="1" applyFont="1" applyBorder="1" applyAlignment="1">
      <alignment horizontal="right" vertical="center" wrapText="1"/>
    </xf>
    <xf numFmtId="44" fontId="4" fillId="2" borderId="6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44" fontId="4" fillId="2" borderId="6" xfId="1" applyFont="1" applyFill="1" applyBorder="1" applyAlignment="1">
      <alignment horizontal="right" vertical="center"/>
    </xf>
    <xf numFmtId="44" fontId="4" fillId="2" borderId="7" xfId="1" applyFont="1" applyFill="1" applyBorder="1" applyAlignment="1">
      <alignment horizontal="right" vertical="center"/>
    </xf>
    <xf numFmtId="44" fontId="4" fillId="2" borderId="3" xfId="1" applyFont="1" applyFill="1" applyBorder="1" applyAlignment="1">
      <alignment horizontal="right" vertical="center"/>
    </xf>
    <xf numFmtId="44" fontId="4" fillId="0" borderId="6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4" fontId="4" fillId="2" borderId="6" xfId="1" applyFont="1" applyFill="1" applyBorder="1" applyAlignment="1">
      <alignment horizontal="center" vertical="center"/>
    </xf>
    <xf numFmtId="44" fontId="4" fillId="2" borderId="7" xfId="1" applyFont="1" applyFill="1" applyBorder="1" applyAlignment="1">
      <alignment horizontal="center" vertical="center"/>
    </xf>
    <xf numFmtId="44" fontId="4" fillId="2" borderId="3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8985-2E18-429E-872B-1188A3749936}">
  <dimension ref="A1:F31"/>
  <sheetViews>
    <sheetView tabSelected="1" workbookViewId="0">
      <selection activeCell="E5" sqref="E5"/>
    </sheetView>
  </sheetViews>
  <sheetFormatPr defaultRowHeight="15" x14ac:dyDescent="0.25"/>
  <cols>
    <col min="1" max="1" width="30.42578125" bestFit="1" customWidth="1"/>
    <col min="2" max="2" width="13.42578125" bestFit="1" customWidth="1"/>
    <col min="3" max="3" width="10.7109375" bestFit="1" customWidth="1"/>
    <col min="4" max="4" width="13.42578125" bestFit="1" customWidth="1"/>
    <col min="5" max="5" width="15" bestFit="1" customWidth="1"/>
    <col min="6" max="6" width="10.42578125" bestFit="1" customWidth="1"/>
  </cols>
  <sheetData>
    <row r="1" spans="1:6" ht="15.75" thickBot="1" x14ac:dyDescent="0.3">
      <c r="A1" s="1" t="s">
        <v>6</v>
      </c>
    </row>
    <row r="2" spans="1:6" ht="32.25" customHeight="1" x14ac:dyDescent="0.25">
      <c r="A2" s="34" t="s">
        <v>0</v>
      </c>
      <c r="B2" s="2" t="s">
        <v>1</v>
      </c>
      <c r="C2" s="34" t="s">
        <v>3</v>
      </c>
      <c r="D2" s="36" t="s">
        <v>7</v>
      </c>
      <c r="E2" s="36" t="s">
        <v>4</v>
      </c>
      <c r="F2" s="36" t="s">
        <v>5</v>
      </c>
    </row>
    <row r="3" spans="1:6" ht="15.75" thickBot="1" x14ac:dyDescent="0.3">
      <c r="A3" s="35"/>
      <c r="B3" s="3" t="s">
        <v>2</v>
      </c>
      <c r="C3" s="35"/>
      <c r="D3" s="37"/>
      <c r="E3" s="37"/>
      <c r="F3" s="37"/>
    </row>
    <row r="4" spans="1:6" ht="15.75" thickBot="1" x14ac:dyDescent="0.3">
      <c r="A4" s="4" t="s">
        <v>8</v>
      </c>
      <c r="B4" s="5" t="s">
        <v>9</v>
      </c>
      <c r="C4" s="6">
        <v>120</v>
      </c>
      <c r="D4" s="11">
        <v>2.19</v>
      </c>
      <c r="E4" s="12">
        <v>0</v>
      </c>
      <c r="F4" s="14">
        <f>ROUND(C4*E4,2)</f>
        <v>0</v>
      </c>
    </row>
    <row r="5" spans="1:6" ht="15.75" thickBot="1" x14ac:dyDescent="0.3">
      <c r="A5" s="4" t="s">
        <v>8</v>
      </c>
      <c r="B5" s="5" t="s">
        <v>10</v>
      </c>
      <c r="C5" s="7">
        <v>100</v>
      </c>
      <c r="D5" s="13">
        <v>0.46</v>
      </c>
      <c r="E5" s="12">
        <v>0</v>
      </c>
      <c r="F5" s="14">
        <f t="shared" ref="F5:F25" si="0">ROUND(C5*E5,2)</f>
        <v>0</v>
      </c>
    </row>
    <row r="6" spans="1:6" ht="15.75" thickBot="1" x14ac:dyDescent="0.3">
      <c r="A6" s="4" t="s">
        <v>11</v>
      </c>
      <c r="B6" s="5" t="s">
        <v>12</v>
      </c>
      <c r="C6" s="7">
        <v>50</v>
      </c>
      <c r="D6" s="13">
        <v>17.25</v>
      </c>
      <c r="E6" s="12">
        <v>0</v>
      </c>
      <c r="F6" s="14">
        <f t="shared" si="0"/>
        <v>0</v>
      </c>
    </row>
    <row r="7" spans="1:6" ht="15.75" thickBot="1" x14ac:dyDescent="0.3">
      <c r="A7" s="4" t="s">
        <v>13</v>
      </c>
      <c r="B7" s="5" t="s">
        <v>12</v>
      </c>
      <c r="C7" s="7">
        <v>6</v>
      </c>
      <c r="D7" s="13">
        <v>25.3</v>
      </c>
      <c r="E7" s="12">
        <v>0</v>
      </c>
      <c r="F7" s="14">
        <f t="shared" si="0"/>
        <v>0</v>
      </c>
    </row>
    <row r="8" spans="1:6" ht="15.75" thickBot="1" x14ac:dyDescent="0.3">
      <c r="A8" s="15" t="s">
        <v>13</v>
      </c>
      <c r="B8" s="16" t="s">
        <v>14</v>
      </c>
      <c r="C8" s="17">
        <v>30</v>
      </c>
      <c r="D8" s="18">
        <v>1.32</v>
      </c>
      <c r="E8" s="19">
        <v>0</v>
      </c>
      <c r="F8" s="14">
        <f t="shared" si="0"/>
        <v>0</v>
      </c>
    </row>
    <row r="9" spans="1:6" ht="15.75" thickBot="1" x14ac:dyDescent="0.3">
      <c r="A9" s="20" t="s">
        <v>15</v>
      </c>
      <c r="B9" s="21" t="s">
        <v>16</v>
      </c>
      <c r="C9" s="22">
        <v>90</v>
      </c>
      <c r="D9" s="23">
        <v>5.75</v>
      </c>
      <c r="E9" s="24">
        <v>0</v>
      </c>
      <c r="F9" s="14">
        <f t="shared" si="0"/>
        <v>0</v>
      </c>
    </row>
    <row r="10" spans="1:6" ht="15.75" thickBot="1" x14ac:dyDescent="0.3">
      <c r="A10" s="4" t="s">
        <v>17</v>
      </c>
      <c r="B10" s="5" t="s">
        <v>18</v>
      </c>
      <c r="C10" s="7">
        <v>114</v>
      </c>
      <c r="D10" s="13">
        <v>1.63</v>
      </c>
      <c r="E10" s="12">
        <v>0</v>
      </c>
      <c r="F10" s="14">
        <f t="shared" si="0"/>
        <v>0</v>
      </c>
    </row>
    <row r="11" spans="1:6" ht="15.75" thickBot="1" x14ac:dyDescent="0.3">
      <c r="A11" s="4" t="s">
        <v>19</v>
      </c>
      <c r="B11" s="5" t="s">
        <v>20</v>
      </c>
      <c r="C11" s="7">
        <v>50</v>
      </c>
      <c r="D11" s="13">
        <v>17.25</v>
      </c>
      <c r="E11" s="12">
        <v>0</v>
      </c>
      <c r="F11" s="14">
        <f t="shared" si="0"/>
        <v>0</v>
      </c>
    </row>
    <row r="12" spans="1:6" ht="15.75" thickBot="1" x14ac:dyDescent="0.3">
      <c r="A12" s="4" t="s">
        <v>21</v>
      </c>
      <c r="B12" s="5" t="s">
        <v>20</v>
      </c>
      <c r="C12" s="7">
        <v>50</v>
      </c>
      <c r="D12" s="13">
        <v>17.25</v>
      </c>
      <c r="E12" s="12">
        <v>0</v>
      </c>
      <c r="F12" s="14">
        <f t="shared" si="0"/>
        <v>0</v>
      </c>
    </row>
    <row r="13" spans="1:6" ht="15.75" thickBot="1" x14ac:dyDescent="0.3">
      <c r="A13" s="4" t="s">
        <v>22</v>
      </c>
      <c r="B13" s="5" t="s">
        <v>23</v>
      </c>
      <c r="C13" s="7">
        <v>204</v>
      </c>
      <c r="D13" s="13">
        <v>1.53</v>
      </c>
      <c r="E13" s="12">
        <v>0</v>
      </c>
      <c r="F13" s="14">
        <f t="shared" si="0"/>
        <v>0</v>
      </c>
    </row>
    <row r="14" spans="1:6" ht="15.75" thickBot="1" x14ac:dyDescent="0.3">
      <c r="A14" s="4" t="s">
        <v>22</v>
      </c>
      <c r="B14" s="5" t="s">
        <v>18</v>
      </c>
      <c r="C14" s="7">
        <v>72</v>
      </c>
      <c r="D14" s="13">
        <v>0.63</v>
      </c>
      <c r="E14" s="12">
        <v>0</v>
      </c>
      <c r="F14" s="14">
        <f t="shared" si="0"/>
        <v>0</v>
      </c>
    </row>
    <row r="15" spans="1:6" ht="15.75" thickBot="1" x14ac:dyDescent="0.3">
      <c r="A15" s="4" t="s">
        <v>22</v>
      </c>
      <c r="B15" s="5" t="s">
        <v>24</v>
      </c>
      <c r="C15" s="7">
        <v>12</v>
      </c>
      <c r="D15" s="13">
        <v>2.31</v>
      </c>
      <c r="E15" s="12">
        <v>0</v>
      </c>
      <c r="F15" s="14">
        <f t="shared" si="0"/>
        <v>0</v>
      </c>
    </row>
    <row r="16" spans="1:6" ht="15.75" thickBot="1" x14ac:dyDescent="0.3">
      <c r="A16" s="4" t="s">
        <v>22</v>
      </c>
      <c r="B16" s="5" t="s">
        <v>25</v>
      </c>
      <c r="C16" s="7">
        <v>12</v>
      </c>
      <c r="D16" s="13">
        <v>2.0099999999999998</v>
      </c>
      <c r="E16" s="12">
        <v>0</v>
      </c>
      <c r="F16" s="14">
        <f t="shared" si="0"/>
        <v>0</v>
      </c>
    </row>
    <row r="17" spans="1:6" ht="15.75" thickBot="1" x14ac:dyDescent="0.3">
      <c r="A17" s="4" t="s">
        <v>26</v>
      </c>
      <c r="B17" s="5" t="s">
        <v>20</v>
      </c>
      <c r="C17" s="7">
        <v>4</v>
      </c>
      <c r="D17" s="13">
        <v>15.82</v>
      </c>
      <c r="E17" s="12">
        <v>0</v>
      </c>
      <c r="F17" s="14">
        <f t="shared" si="0"/>
        <v>0</v>
      </c>
    </row>
    <row r="18" spans="1:6" ht="15.75" thickBot="1" x14ac:dyDescent="0.3">
      <c r="A18" s="4" t="s">
        <v>27</v>
      </c>
      <c r="B18" s="5" t="s">
        <v>28</v>
      </c>
      <c r="C18" s="7">
        <v>20</v>
      </c>
      <c r="D18" s="13">
        <v>26.45</v>
      </c>
      <c r="E18" s="12">
        <v>0</v>
      </c>
      <c r="F18" s="14">
        <f t="shared" si="0"/>
        <v>0</v>
      </c>
    </row>
    <row r="19" spans="1:6" ht="15.75" thickBot="1" x14ac:dyDescent="0.3">
      <c r="A19" s="4" t="s">
        <v>29</v>
      </c>
      <c r="B19" s="5" t="s">
        <v>24</v>
      </c>
      <c r="C19" s="7">
        <v>55</v>
      </c>
      <c r="D19" s="13">
        <v>12.28</v>
      </c>
      <c r="E19" s="12">
        <v>0</v>
      </c>
      <c r="F19" s="14">
        <f t="shared" si="0"/>
        <v>0</v>
      </c>
    </row>
    <row r="20" spans="1:6" ht="15.75" thickBot="1" x14ac:dyDescent="0.3">
      <c r="A20" s="4" t="s">
        <v>30</v>
      </c>
      <c r="B20" s="5" t="s">
        <v>24</v>
      </c>
      <c r="C20" s="7">
        <v>90</v>
      </c>
      <c r="D20" s="13">
        <v>9.1999999999999993</v>
      </c>
      <c r="E20" s="12">
        <v>0</v>
      </c>
      <c r="F20" s="14">
        <f t="shared" si="0"/>
        <v>0</v>
      </c>
    </row>
    <row r="21" spans="1:6" ht="15.75" thickBot="1" x14ac:dyDescent="0.3">
      <c r="A21" s="4" t="s">
        <v>31</v>
      </c>
      <c r="B21" s="5" t="s">
        <v>24</v>
      </c>
      <c r="C21" s="7">
        <v>100</v>
      </c>
      <c r="D21" s="13">
        <v>11.5</v>
      </c>
      <c r="E21" s="12">
        <v>0</v>
      </c>
      <c r="F21" s="14">
        <f t="shared" si="0"/>
        <v>0</v>
      </c>
    </row>
    <row r="22" spans="1:6" ht="15.75" thickBot="1" x14ac:dyDescent="0.3">
      <c r="A22" s="4" t="s">
        <v>32</v>
      </c>
      <c r="B22" s="5" t="s">
        <v>24</v>
      </c>
      <c r="C22" s="7">
        <v>90</v>
      </c>
      <c r="D22" s="13">
        <v>9.1999999999999993</v>
      </c>
      <c r="E22" s="12">
        <v>0</v>
      </c>
      <c r="F22" s="14">
        <f t="shared" si="0"/>
        <v>0</v>
      </c>
    </row>
    <row r="23" spans="1:6" ht="15.75" thickBot="1" x14ac:dyDescent="0.3">
      <c r="A23" s="4" t="s">
        <v>33</v>
      </c>
      <c r="B23" s="5" t="s">
        <v>20</v>
      </c>
      <c r="C23" s="7">
        <v>20</v>
      </c>
      <c r="D23" s="13">
        <v>28.75</v>
      </c>
      <c r="E23" s="12">
        <v>0</v>
      </c>
      <c r="F23" s="14">
        <f t="shared" si="0"/>
        <v>0</v>
      </c>
    </row>
    <row r="24" spans="1:6" ht="15.75" thickBot="1" x14ac:dyDescent="0.3">
      <c r="A24" s="4" t="s">
        <v>34</v>
      </c>
      <c r="B24" s="5" t="s">
        <v>20</v>
      </c>
      <c r="C24" s="7">
        <v>24</v>
      </c>
      <c r="D24" s="13">
        <v>28.75</v>
      </c>
      <c r="E24" s="12">
        <v>0</v>
      </c>
      <c r="F24" s="14">
        <f t="shared" si="0"/>
        <v>0</v>
      </c>
    </row>
    <row r="25" spans="1:6" ht="15.75" thickBot="1" x14ac:dyDescent="0.3">
      <c r="A25" s="4" t="s">
        <v>35</v>
      </c>
      <c r="B25" s="5" t="s">
        <v>20</v>
      </c>
      <c r="C25" s="7">
        <v>50</v>
      </c>
      <c r="D25" s="13">
        <v>13.8</v>
      </c>
      <c r="E25" s="12">
        <v>0</v>
      </c>
      <c r="F25" s="14">
        <f t="shared" si="0"/>
        <v>0</v>
      </c>
    </row>
    <row r="26" spans="1:6" ht="15.75" thickBot="1" x14ac:dyDescent="0.3">
      <c r="A26" s="8" t="s">
        <v>36</v>
      </c>
      <c r="B26" s="25">
        <f>SUM(F4:F25)</f>
        <v>0</v>
      </c>
      <c r="C26" s="26"/>
      <c r="D26" s="26"/>
      <c r="E26" s="26"/>
      <c r="F26" s="27"/>
    </row>
    <row r="27" spans="1:6" ht="15.75" thickBot="1" x14ac:dyDescent="0.3">
      <c r="A27" s="9" t="s">
        <v>38</v>
      </c>
      <c r="B27" s="28">
        <f>SUM(F4:F8)</f>
        <v>0</v>
      </c>
      <c r="C27" s="29"/>
      <c r="D27" s="29"/>
      <c r="E27" s="29"/>
      <c r="F27" s="30"/>
    </row>
    <row r="28" spans="1:6" ht="15.75" thickBot="1" x14ac:dyDescent="0.3">
      <c r="A28" s="9" t="s">
        <v>39</v>
      </c>
      <c r="B28" s="38">
        <f>SUM(F9:F25)</f>
        <v>0</v>
      </c>
      <c r="C28" s="39"/>
      <c r="D28" s="39"/>
      <c r="E28" s="39"/>
      <c r="F28" s="40"/>
    </row>
    <row r="29" spans="1:6" ht="15.75" thickBot="1" x14ac:dyDescent="0.3">
      <c r="A29" s="9" t="s">
        <v>40</v>
      </c>
      <c r="B29" s="38">
        <f>ROUND(B27*10%,2)</f>
        <v>0</v>
      </c>
      <c r="C29" s="39"/>
      <c r="D29" s="39"/>
      <c r="E29" s="39"/>
      <c r="F29" s="40"/>
    </row>
    <row r="30" spans="1:6" ht="15.75" thickBot="1" x14ac:dyDescent="0.3">
      <c r="A30" s="9" t="s">
        <v>41</v>
      </c>
      <c r="B30" s="38">
        <f>ROUND(B28*21%,2)</f>
        <v>0</v>
      </c>
      <c r="C30" s="39"/>
      <c r="D30" s="39"/>
      <c r="E30" s="39"/>
      <c r="F30" s="40"/>
    </row>
    <row r="31" spans="1:6" ht="15.75" thickBot="1" x14ac:dyDescent="0.3">
      <c r="A31" s="10" t="s">
        <v>37</v>
      </c>
      <c r="B31" s="31">
        <f>B26+B29+B30</f>
        <v>0</v>
      </c>
      <c r="C31" s="32"/>
      <c r="D31" s="32"/>
      <c r="E31" s="32"/>
      <c r="F31" s="33"/>
    </row>
  </sheetData>
  <sheetProtection sheet="1" objects="1" scenarios="1" formatColumns="0"/>
  <protectedRanges>
    <protectedRange sqref="E4:E25" name="Interval1"/>
  </protectedRanges>
  <mergeCells count="11">
    <mergeCell ref="B26:F26"/>
    <mergeCell ref="B27:F27"/>
    <mergeCell ref="B31:F31"/>
    <mergeCell ref="A2:A3"/>
    <mergeCell ref="C2:C3"/>
    <mergeCell ref="D2:D3"/>
    <mergeCell ref="E2:E3"/>
    <mergeCell ref="F2:F3"/>
    <mergeCell ref="B28:F28"/>
    <mergeCell ref="B29:F29"/>
    <mergeCell ref="B30:F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Fernandez_ Judit</dc:creator>
  <cp:lastModifiedBy>Navarro Fernandez_ Judit</cp:lastModifiedBy>
  <dcterms:created xsi:type="dcterms:W3CDTF">2026-04-17T11:09:37Z</dcterms:created>
  <dcterms:modified xsi:type="dcterms:W3CDTF">2026-05-20T06:50:56Z</dcterms:modified>
</cp:coreProperties>
</file>