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actacio\PLECS\PLECS 2025\PLECS SUBMINISTRAMENTS\AUPAC 12101 2025 Subministrament aliments Formació\Models oferta\"/>
    </mc:Choice>
  </mc:AlternateContent>
  <xr:revisionPtr revIDLastSave="0" documentId="13_ncr:1_{40B390CE-D087-4CFB-93F7-2100330B1E5F}" xr6:coauthVersionLast="36" xr6:coauthVersionMax="36" xr10:uidLastSave="{00000000-0000-0000-0000-000000000000}"/>
  <bookViews>
    <workbookView xWindow="0" yWindow="0" windowWidth="28800" windowHeight="12105" xr2:uid="{863A04FF-60B7-48A9-9B93-1C8B84925FFF}"/>
  </bookViews>
  <sheets>
    <sheet name="Lot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" i="1"/>
  <c r="B37" i="1" l="1"/>
  <c r="B39" i="1" s="1"/>
</calcChain>
</file>

<file path=xl/sharedStrings.xml><?xml version="1.0" encoding="utf-8"?>
<sst xmlns="http://schemas.openxmlformats.org/spreadsheetml/2006/main" count="78" uniqueCount="49">
  <si>
    <t>LOT 2. PRODUCTES DEL MAR</t>
  </si>
  <si>
    <t>PRODUCTE</t>
  </si>
  <si>
    <t>UNITATS</t>
  </si>
  <si>
    <t>COMPRA</t>
  </si>
  <si>
    <t>QUANTITAT</t>
  </si>
  <si>
    <t>P. UNITARI</t>
  </si>
  <si>
    <t>MÀX (IVA excl.)</t>
  </si>
  <si>
    <t>P. UNITARI OFERT (IVA excl.)</t>
  </si>
  <si>
    <t>TOTAL (IVA excl.)</t>
  </si>
  <si>
    <t>BACALLÀ - ARREBOSSAT</t>
  </si>
  <si>
    <t>1 KG</t>
  </si>
  <si>
    <t>BACALLÀ - D'ISLÀNDIA LLOM</t>
  </si>
  <si>
    <t>BACALLÀ-  LLOM</t>
  </si>
  <si>
    <t>BACALLÀ - LLOM 250/300GR 7 KG CONG</t>
  </si>
  <si>
    <t>7 KG</t>
  </si>
  <si>
    <t>BACALLÀ - LLOM PUNT DE SAL 7 KG CONG</t>
  </si>
  <si>
    <t>BONÍTOL - MEDITERRANI</t>
  </si>
  <si>
    <t>CALAMAR</t>
  </si>
  <si>
    <t>CLOÏSA</t>
  </si>
  <si>
    <t>CONGELATS - FRUITES I VERDURES</t>
  </si>
  <si>
    <t>GAMBA - PELADA</t>
  </si>
  <si>
    <t xml:space="preserve">GAMBA - VERMELLA </t>
  </si>
  <si>
    <t>GAMBÓ - ARGENTINA Nº 2 CAIXA 2 KG CONG</t>
  </si>
  <si>
    <t>2 KG</t>
  </si>
  <si>
    <t>GAMBÓ - ARGENTINA VAIXELL</t>
  </si>
  <si>
    <t>GAMBÓ - SENCER 20/30 2 KG CONG</t>
  </si>
  <si>
    <t>GEL - PICAT</t>
  </si>
  <si>
    <t>GELAT - DIFERENTS TIPUS</t>
  </si>
  <si>
    <t>1 LITRE</t>
  </si>
  <si>
    <t>LLAGOSTÍ - CUA</t>
  </si>
  <si>
    <t>LLENGUAT - FRANCÈS</t>
  </si>
  <si>
    <t>LLUÇ - FILET AUTRAL</t>
  </si>
  <si>
    <t xml:space="preserve">MORRALLA </t>
  </si>
  <si>
    <t>MUSCLO - GALLEC</t>
  </si>
  <si>
    <t>ORADA</t>
  </si>
  <si>
    <t>POP - CUIT</t>
  </si>
  <si>
    <t>POP - CUIT POTES</t>
  </si>
  <si>
    <t>PURE - VARIS SABORS</t>
  </si>
  <si>
    <t>RAP - CAP</t>
  </si>
  <si>
    <t>RAP - CUA NEGRE</t>
  </si>
  <si>
    <t>RAP - CUES S/PELL CONG 1 KG</t>
  </si>
  <si>
    <t>RAP - GALTES</t>
  </si>
  <si>
    <t>SALMÓ</t>
  </si>
  <si>
    <t xml:space="preserve">SARDINA </t>
  </si>
  <si>
    <t>SÍPIA - BRUTA</t>
  </si>
  <si>
    <t xml:space="preserve">SORBET - MANDARINA CLEMENTINA </t>
  </si>
  <si>
    <t>TOTAL LOT 2 (IVA excl.)</t>
  </si>
  <si>
    <t>TOTAL LOT 2 (IVA incl.)</t>
  </si>
  <si>
    <t>IVA (10 %)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</si>
</sst>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44" fontId="5" fillId="0" borderId="3" xfId="1" applyFont="1" applyBorder="1" applyAlignment="1">
      <alignment horizontal="center" vertical="center"/>
    </xf>
    <xf numFmtId="44" fontId="4" fillId="0" borderId="5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/>
    </xf>
    <xf numFmtId="44" fontId="5" fillId="0" borderId="5" xfId="1" applyFont="1" applyBorder="1" applyAlignment="1">
      <alignment horizontal="center" vertical="center"/>
    </xf>
    <xf numFmtId="44" fontId="4" fillId="0" borderId="7" xfId="1" applyFont="1" applyBorder="1" applyAlignment="1">
      <alignment horizontal="right" vertical="center" wrapText="1"/>
    </xf>
    <xf numFmtId="44" fontId="4" fillId="0" borderId="8" xfId="1" applyFont="1" applyBorder="1" applyAlignment="1">
      <alignment horizontal="right" vertical="center" wrapText="1"/>
    </xf>
    <xf numFmtId="44" fontId="4" fillId="0" borderId="3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4" fillId="2" borderId="7" xfId="1" applyFont="1" applyFill="1" applyBorder="1" applyAlignment="1">
      <alignment horizontal="right" vertical="center"/>
    </xf>
    <xf numFmtId="44" fontId="4" fillId="2" borderId="8" xfId="1" applyFont="1" applyFill="1" applyBorder="1" applyAlignment="1">
      <alignment horizontal="right" vertical="center"/>
    </xf>
    <xf numFmtId="44" fontId="4" fillId="2" borderId="3" xfId="1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6660-D9EC-476E-BE63-96AF2175047C}">
  <dimension ref="A1:F39"/>
  <sheetViews>
    <sheetView tabSelected="1" workbookViewId="0">
      <selection activeCell="J23" sqref="J23"/>
    </sheetView>
  </sheetViews>
  <sheetFormatPr defaultRowHeight="15" x14ac:dyDescent="0.25"/>
  <cols>
    <col min="1" max="1" width="37.7109375" bestFit="1" customWidth="1"/>
    <col min="2" max="2" width="8.28515625" bestFit="1" customWidth="1"/>
    <col min="3" max="3" width="10.28515625" bestFit="1" customWidth="1"/>
    <col min="4" max="4" width="9" bestFit="1" customWidth="1"/>
    <col min="5" max="5" width="15" bestFit="1" customWidth="1"/>
  </cols>
  <sheetData>
    <row r="1" spans="1:6" ht="15.75" thickBot="1" x14ac:dyDescent="0.3">
      <c r="A1" s="1" t="s">
        <v>0</v>
      </c>
    </row>
    <row r="2" spans="1:6" ht="24" x14ac:dyDescent="0.25">
      <c r="A2" s="20" t="s">
        <v>1</v>
      </c>
      <c r="B2" s="2" t="s">
        <v>2</v>
      </c>
      <c r="C2" s="20" t="s">
        <v>4</v>
      </c>
      <c r="D2" s="2" t="s">
        <v>5</v>
      </c>
      <c r="E2" s="22" t="s">
        <v>7</v>
      </c>
      <c r="F2" s="22" t="s">
        <v>8</v>
      </c>
    </row>
    <row r="3" spans="1:6" ht="24.75" thickBot="1" x14ac:dyDescent="0.3">
      <c r="A3" s="21"/>
      <c r="B3" s="3" t="s">
        <v>3</v>
      </c>
      <c r="C3" s="21"/>
      <c r="D3" s="4" t="s">
        <v>6</v>
      </c>
      <c r="E3" s="23"/>
      <c r="F3" s="23"/>
    </row>
    <row r="4" spans="1:6" ht="15.75" thickBot="1" x14ac:dyDescent="0.3">
      <c r="A4" s="5" t="s">
        <v>9</v>
      </c>
      <c r="B4" s="6" t="s">
        <v>10</v>
      </c>
      <c r="C4" s="7">
        <v>78</v>
      </c>
      <c r="D4" s="13">
        <v>5.18</v>
      </c>
      <c r="E4" s="14">
        <v>0</v>
      </c>
      <c r="F4" s="15">
        <f>ROUND(C4*E4,2)</f>
        <v>0</v>
      </c>
    </row>
    <row r="5" spans="1:6" ht="15.75" thickBot="1" x14ac:dyDescent="0.3">
      <c r="A5" s="5" t="s">
        <v>11</v>
      </c>
      <c r="B5" s="6" t="s">
        <v>10</v>
      </c>
      <c r="C5" s="8">
        <v>15</v>
      </c>
      <c r="D5" s="16">
        <v>19.93</v>
      </c>
      <c r="E5" s="14">
        <v>0</v>
      </c>
      <c r="F5" s="15">
        <f t="shared" ref="F5:F36" si="0">ROUND(C5*E5,2)</f>
        <v>0</v>
      </c>
    </row>
    <row r="6" spans="1:6" ht="15.75" thickBot="1" x14ac:dyDescent="0.3">
      <c r="A6" s="5" t="s">
        <v>12</v>
      </c>
      <c r="B6" s="6" t="s">
        <v>10</v>
      </c>
      <c r="C6" s="8">
        <v>7</v>
      </c>
      <c r="D6" s="16">
        <v>9.0299999999999994</v>
      </c>
      <c r="E6" s="14">
        <v>0</v>
      </c>
      <c r="F6" s="15">
        <f t="shared" si="0"/>
        <v>0</v>
      </c>
    </row>
    <row r="7" spans="1:6" ht="15.75" thickBot="1" x14ac:dyDescent="0.3">
      <c r="A7" s="5" t="s">
        <v>13</v>
      </c>
      <c r="B7" s="6" t="s">
        <v>14</v>
      </c>
      <c r="C7" s="8">
        <v>1</v>
      </c>
      <c r="D7" s="16">
        <v>112.7</v>
      </c>
      <c r="E7" s="14">
        <v>0</v>
      </c>
      <c r="F7" s="15">
        <f t="shared" si="0"/>
        <v>0</v>
      </c>
    </row>
    <row r="8" spans="1:6" ht="15.75" thickBot="1" x14ac:dyDescent="0.3">
      <c r="A8" s="5" t="s">
        <v>15</v>
      </c>
      <c r="B8" s="6" t="s">
        <v>14</v>
      </c>
      <c r="C8" s="8">
        <v>2</v>
      </c>
      <c r="D8" s="16">
        <v>133.04</v>
      </c>
      <c r="E8" s="14">
        <v>0</v>
      </c>
      <c r="F8" s="15">
        <f t="shared" si="0"/>
        <v>0</v>
      </c>
    </row>
    <row r="9" spans="1:6" ht="15.75" thickBot="1" x14ac:dyDescent="0.3">
      <c r="A9" s="5" t="s">
        <v>16</v>
      </c>
      <c r="B9" s="6" t="s">
        <v>10</v>
      </c>
      <c r="C9" s="8">
        <v>2</v>
      </c>
      <c r="D9" s="16">
        <v>15.47</v>
      </c>
      <c r="E9" s="14">
        <v>0</v>
      </c>
      <c r="F9" s="15">
        <f t="shared" si="0"/>
        <v>0</v>
      </c>
    </row>
    <row r="10" spans="1:6" ht="15.75" thickBot="1" x14ac:dyDescent="0.3">
      <c r="A10" s="5" t="s">
        <v>17</v>
      </c>
      <c r="B10" s="6" t="s">
        <v>10</v>
      </c>
      <c r="C10" s="8">
        <v>18</v>
      </c>
      <c r="D10" s="16">
        <v>18.399999999999999</v>
      </c>
      <c r="E10" s="14">
        <v>0</v>
      </c>
      <c r="F10" s="15">
        <f t="shared" si="0"/>
        <v>0</v>
      </c>
    </row>
    <row r="11" spans="1:6" ht="15.75" thickBot="1" x14ac:dyDescent="0.3">
      <c r="A11" s="5" t="s">
        <v>18</v>
      </c>
      <c r="B11" s="6" t="s">
        <v>10</v>
      </c>
      <c r="C11" s="8">
        <v>2</v>
      </c>
      <c r="D11" s="16">
        <v>24.15</v>
      </c>
      <c r="E11" s="14">
        <v>0</v>
      </c>
      <c r="F11" s="15">
        <f t="shared" si="0"/>
        <v>0</v>
      </c>
    </row>
    <row r="12" spans="1:6" ht="15.75" thickBot="1" x14ac:dyDescent="0.3">
      <c r="A12" s="9" t="s">
        <v>19</v>
      </c>
      <c r="B12" s="10" t="s">
        <v>10</v>
      </c>
      <c r="C12" s="8">
        <v>15</v>
      </c>
      <c r="D12" s="16">
        <v>2.5499999999999998</v>
      </c>
      <c r="E12" s="14">
        <v>0</v>
      </c>
      <c r="F12" s="15">
        <f t="shared" si="0"/>
        <v>0</v>
      </c>
    </row>
    <row r="13" spans="1:6" ht="15.75" thickBot="1" x14ac:dyDescent="0.3">
      <c r="A13" s="5" t="s">
        <v>20</v>
      </c>
      <c r="B13" s="6" t="s">
        <v>10</v>
      </c>
      <c r="C13" s="8">
        <v>3</v>
      </c>
      <c r="D13" s="16">
        <v>8.18</v>
      </c>
      <c r="E13" s="14">
        <v>0</v>
      </c>
      <c r="F13" s="15">
        <f t="shared" si="0"/>
        <v>0</v>
      </c>
    </row>
    <row r="14" spans="1:6" ht="15.75" thickBot="1" x14ac:dyDescent="0.3">
      <c r="A14" s="5" t="s">
        <v>21</v>
      </c>
      <c r="B14" s="6" t="s">
        <v>10</v>
      </c>
      <c r="C14" s="8">
        <v>1</v>
      </c>
      <c r="D14" s="16">
        <v>35.96</v>
      </c>
      <c r="E14" s="14">
        <v>0</v>
      </c>
      <c r="F14" s="15">
        <f t="shared" si="0"/>
        <v>0</v>
      </c>
    </row>
    <row r="15" spans="1:6" ht="15.75" thickBot="1" x14ac:dyDescent="0.3">
      <c r="A15" s="5" t="s">
        <v>22</v>
      </c>
      <c r="B15" s="6" t="s">
        <v>23</v>
      </c>
      <c r="C15" s="8">
        <v>1</v>
      </c>
      <c r="D15" s="16">
        <v>29.41</v>
      </c>
      <c r="E15" s="14">
        <v>0</v>
      </c>
      <c r="F15" s="15">
        <f t="shared" si="0"/>
        <v>0</v>
      </c>
    </row>
    <row r="16" spans="1:6" ht="15.75" thickBot="1" x14ac:dyDescent="0.3">
      <c r="A16" s="5" t="s">
        <v>24</v>
      </c>
      <c r="B16" s="6" t="s">
        <v>10</v>
      </c>
      <c r="C16" s="8">
        <v>2</v>
      </c>
      <c r="D16" s="16">
        <v>11.5</v>
      </c>
      <c r="E16" s="14">
        <v>0</v>
      </c>
      <c r="F16" s="15">
        <f t="shared" si="0"/>
        <v>0</v>
      </c>
    </row>
    <row r="17" spans="1:6" ht="15.75" thickBot="1" x14ac:dyDescent="0.3">
      <c r="A17" s="5" t="s">
        <v>25</v>
      </c>
      <c r="B17" s="6" t="s">
        <v>23</v>
      </c>
      <c r="C17" s="8">
        <v>1</v>
      </c>
      <c r="D17" s="16">
        <v>24.15</v>
      </c>
      <c r="E17" s="14">
        <v>0</v>
      </c>
      <c r="F17" s="15">
        <f t="shared" si="0"/>
        <v>0</v>
      </c>
    </row>
    <row r="18" spans="1:6" ht="15.75" thickBot="1" x14ac:dyDescent="0.3">
      <c r="A18" s="5" t="s">
        <v>26</v>
      </c>
      <c r="B18" s="6" t="s">
        <v>23</v>
      </c>
      <c r="C18" s="8">
        <v>10</v>
      </c>
      <c r="D18" s="16">
        <v>2.2999999999999998</v>
      </c>
      <c r="E18" s="14">
        <v>0</v>
      </c>
      <c r="F18" s="15">
        <f t="shared" si="0"/>
        <v>0</v>
      </c>
    </row>
    <row r="19" spans="1:6" ht="15.75" thickBot="1" x14ac:dyDescent="0.3">
      <c r="A19" s="9" t="s">
        <v>27</v>
      </c>
      <c r="B19" s="10" t="s">
        <v>28</v>
      </c>
      <c r="C19" s="8">
        <v>5</v>
      </c>
      <c r="D19" s="16">
        <v>16.190000000000001</v>
      </c>
      <c r="E19" s="14">
        <v>0</v>
      </c>
      <c r="F19" s="15">
        <f t="shared" si="0"/>
        <v>0</v>
      </c>
    </row>
    <row r="20" spans="1:6" ht="15.75" thickBot="1" x14ac:dyDescent="0.3">
      <c r="A20" s="5" t="s">
        <v>29</v>
      </c>
      <c r="B20" s="6" t="s">
        <v>10</v>
      </c>
      <c r="C20" s="8">
        <v>8</v>
      </c>
      <c r="D20" s="16">
        <v>11.57</v>
      </c>
      <c r="E20" s="14">
        <v>0</v>
      </c>
      <c r="F20" s="15">
        <f t="shared" si="0"/>
        <v>0</v>
      </c>
    </row>
    <row r="21" spans="1:6" ht="15.75" thickBot="1" x14ac:dyDescent="0.3">
      <c r="A21" s="5" t="s">
        <v>30</v>
      </c>
      <c r="B21" s="6" t="s">
        <v>10</v>
      </c>
      <c r="C21" s="8">
        <v>4</v>
      </c>
      <c r="D21" s="16">
        <v>36.69</v>
      </c>
      <c r="E21" s="14">
        <v>0</v>
      </c>
      <c r="F21" s="15">
        <f t="shared" si="0"/>
        <v>0</v>
      </c>
    </row>
    <row r="22" spans="1:6" ht="15.75" thickBot="1" x14ac:dyDescent="0.3">
      <c r="A22" s="5" t="s">
        <v>31</v>
      </c>
      <c r="B22" s="6" t="s">
        <v>10</v>
      </c>
      <c r="C22" s="8">
        <v>20</v>
      </c>
      <c r="D22" s="16">
        <v>8.86</v>
      </c>
      <c r="E22" s="14">
        <v>0</v>
      </c>
      <c r="F22" s="15">
        <f t="shared" si="0"/>
        <v>0</v>
      </c>
    </row>
    <row r="23" spans="1:6" ht="15.75" thickBot="1" x14ac:dyDescent="0.3">
      <c r="A23" s="5" t="s">
        <v>32</v>
      </c>
      <c r="B23" s="6" t="s">
        <v>10</v>
      </c>
      <c r="C23" s="8">
        <v>5</v>
      </c>
      <c r="D23" s="16">
        <v>9.5</v>
      </c>
      <c r="E23" s="14">
        <v>0</v>
      </c>
      <c r="F23" s="15">
        <f t="shared" si="0"/>
        <v>0</v>
      </c>
    </row>
    <row r="24" spans="1:6" ht="15.75" thickBot="1" x14ac:dyDescent="0.3">
      <c r="A24" s="5" t="s">
        <v>33</v>
      </c>
      <c r="B24" s="6" t="s">
        <v>10</v>
      </c>
      <c r="C24" s="8">
        <v>5</v>
      </c>
      <c r="D24" s="16">
        <v>2.77</v>
      </c>
      <c r="E24" s="14">
        <v>0</v>
      </c>
      <c r="F24" s="15">
        <f t="shared" si="0"/>
        <v>0</v>
      </c>
    </row>
    <row r="25" spans="1:6" ht="15.75" thickBot="1" x14ac:dyDescent="0.3">
      <c r="A25" s="5" t="s">
        <v>34</v>
      </c>
      <c r="B25" s="6" t="s">
        <v>10</v>
      </c>
      <c r="C25" s="8">
        <v>16</v>
      </c>
      <c r="D25" s="16">
        <v>10.35</v>
      </c>
      <c r="E25" s="14">
        <v>0</v>
      </c>
      <c r="F25" s="15">
        <f t="shared" si="0"/>
        <v>0</v>
      </c>
    </row>
    <row r="26" spans="1:6" ht="15.75" thickBot="1" x14ac:dyDescent="0.3">
      <c r="A26" s="5" t="s">
        <v>35</v>
      </c>
      <c r="B26" s="6" t="s">
        <v>10</v>
      </c>
      <c r="C26" s="8">
        <v>3</v>
      </c>
      <c r="D26" s="16">
        <v>21.85</v>
      </c>
      <c r="E26" s="14">
        <v>0</v>
      </c>
      <c r="F26" s="15">
        <f t="shared" si="0"/>
        <v>0</v>
      </c>
    </row>
    <row r="27" spans="1:6" ht="15.75" thickBot="1" x14ac:dyDescent="0.3">
      <c r="A27" s="5" t="s">
        <v>36</v>
      </c>
      <c r="B27" s="6" t="s">
        <v>10</v>
      </c>
      <c r="C27" s="8">
        <v>2</v>
      </c>
      <c r="D27" s="16">
        <v>47.02</v>
      </c>
      <c r="E27" s="14">
        <v>0</v>
      </c>
      <c r="F27" s="15">
        <f t="shared" si="0"/>
        <v>0</v>
      </c>
    </row>
    <row r="28" spans="1:6" ht="15.75" thickBot="1" x14ac:dyDescent="0.3">
      <c r="A28" s="5" t="s">
        <v>37</v>
      </c>
      <c r="B28" s="6" t="s">
        <v>10</v>
      </c>
      <c r="C28" s="8">
        <v>10</v>
      </c>
      <c r="D28" s="16">
        <v>11.5</v>
      </c>
      <c r="E28" s="14">
        <v>0</v>
      </c>
      <c r="F28" s="15">
        <f t="shared" si="0"/>
        <v>0</v>
      </c>
    </row>
    <row r="29" spans="1:6" ht="15.75" thickBot="1" x14ac:dyDescent="0.3">
      <c r="A29" s="5" t="s">
        <v>38</v>
      </c>
      <c r="B29" s="6" t="s">
        <v>10</v>
      </c>
      <c r="C29" s="8">
        <v>5</v>
      </c>
      <c r="D29" s="16">
        <v>11.44</v>
      </c>
      <c r="E29" s="14">
        <v>0</v>
      </c>
      <c r="F29" s="15">
        <f t="shared" si="0"/>
        <v>0</v>
      </c>
    </row>
    <row r="30" spans="1:6" ht="15.75" thickBot="1" x14ac:dyDescent="0.3">
      <c r="A30" s="5" t="s">
        <v>39</v>
      </c>
      <c r="B30" s="6" t="s">
        <v>10</v>
      </c>
      <c r="C30" s="8">
        <v>8</v>
      </c>
      <c r="D30" s="16">
        <v>30.36</v>
      </c>
      <c r="E30" s="14">
        <v>0</v>
      </c>
      <c r="F30" s="15">
        <f t="shared" si="0"/>
        <v>0</v>
      </c>
    </row>
    <row r="31" spans="1:6" ht="15.75" thickBot="1" x14ac:dyDescent="0.3">
      <c r="A31" s="5" t="s">
        <v>40</v>
      </c>
      <c r="B31" s="6" t="s">
        <v>10</v>
      </c>
      <c r="C31" s="8">
        <v>4</v>
      </c>
      <c r="D31" s="16">
        <v>4.96</v>
      </c>
      <c r="E31" s="14">
        <v>0</v>
      </c>
      <c r="F31" s="15">
        <f t="shared" si="0"/>
        <v>0</v>
      </c>
    </row>
    <row r="32" spans="1:6" ht="15.75" thickBot="1" x14ac:dyDescent="0.3">
      <c r="A32" s="5" t="s">
        <v>41</v>
      </c>
      <c r="B32" s="6" t="s">
        <v>10</v>
      </c>
      <c r="C32" s="8">
        <v>4</v>
      </c>
      <c r="D32" s="16">
        <v>20.7</v>
      </c>
      <c r="E32" s="14">
        <v>0</v>
      </c>
      <c r="F32" s="15">
        <f t="shared" si="0"/>
        <v>0</v>
      </c>
    </row>
    <row r="33" spans="1:6" ht="15.75" thickBot="1" x14ac:dyDescent="0.3">
      <c r="A33" s="5" t="s">
        <v>42</v>
      </c>
      <c r="B33" s="6" t="s">
        <v>10</v>
      </c>
      <c r="C33" s="8">
        <v>20</v>
      </c>
      <c r="D33" s="16">
        <v>10.64</v>
      </c>
      <c r="E33" s="14">
        <v>0</v>
      </c>
      <c r="F33" s="15">
        <f t="shared" si="0"/>
        <v>0</v>
      </c>
    </row>
    <row r="34" spans="1:6" ht="15.75" thickBot="1" x14ac:dyDescent="0.3">
      <c r="A34" s="5" t="s">
        <v>43</v>
      </c>
      <c r="B34" s="6" t="s">
        <v>10</v>
      </c>
      <c r="C34" s="8">
        <v>3</v>
      </c>
      <c r="D34" s="16">
        <v>4.1399999999999997</v>
      </c>
      <c r="E34" s="14">
        <v>0</v>
      </c>
      <c r="F34" s="15">
        <f t="shared" si="0"/>
        <v>0</v>
      </c>
    </row>
    <row r="35" spans="1:6" ht="15.75" thickBot="1" x14ac:dyDescent="0.3">
      <c r="A35" s="5" t="s">
        <v>44</v>
      </c>
      <c r="B35" s="6" t="s">
        <v>10</v>
      </c>
      <c r="C35" s="8">
        <v>8</v>
      </c>
      <c r="D35" s="16">
        <v>12.9</v>
      </c>
      <c r="E35" s="14">
        <v>0</v>
      </c>
      <c r="F35" s="15">
        <f t="shared" si="0"/>
        <v>0</v>
      </c>
    </row>
    <row r="36" spans="1:6" ht="15.75" thickBot="1" x14ac:dyDescent="0.3">
      <c r="A36" s="5" t="s">
        <v>45</v>
      </c>
      <c r="B36" s="6" t="s">
        <v>10</v>
      </c>
      <c r="C36" s="8">
        <v>1</v>
      </c>
      <c r="D36" s="16">
        <v>17.25</v>
      </c>
      <c r="E36" s="14">
        <v>0</v>
      </c>
      <c r="F36" s="15">
        <f t="shared" si="0"/>
        <v>0</v>
      </c>
    </row>
    <row r="37" spans="1:6" ht="15.75" thickBot="1" x14ac:dyDescent="0.3">
      <c r="A37" s="11" t="s">
        <v>46</v>
      </c>
      <c r="B37" s="24">
        <f>SUM(F4:F36)</f>
        <v>0</v>
      </c>
      <c r="C37" s="25"/>
      <c r="D37" s="25"/>
      <c r="E37" s="25"/>
      <c r="F37" s="26"/>
    </row>
    <row r="38" spans="1:6" ht="15.75" thickBot="1" x14ac:dyDescent="0.3">
      <c r="A38" s="11" t="s">
        <v>48</v>
      </c>
      <c r="B38" s="24">
        <f>ROUND(B37*10%,2)</f>
        <v>0</v>
      </c>
      <c r="C38" s="25"/>
      <c r="D38" s="25"/>
      <c r="E38" s="25"/>
      <c r="F38" s="26"/>
    </row>
    <row r="39" spans="1:6" ht="15.75" thickBot="1" x14ac:dyDescent="0.3">
      <c r="A39" s="12" t="s">
        <v>47</v>
      </c>
      <c r="B39" s="17">
        <f>B37+B38</f>
        <v>0</v>
      </c>
      <c r="C39" s="18"/>
      <c r="D39" s="18"/>
      <c r="E39" s="18"/>
      <c r="F39" s="19"/>
    </row>
  </sheetData>
  <sheetProtection sheet="1" objects="1" scenarios="1" formatColumns="0"/>
  <protectedRanges>
    <protectedRange sqref="E4:E36" name="Interval1"/>
  </protectedRanges>
  <mergeCells count="7">
    <mergeCell ref="B39:F39"/>
    <mergeCell ref="A2:A3"/>
    <mergeCell ref="C2:C3"/>
    <mergeCell ref="E2:E3"/>
    <mergeCell ref="F2:F3"/>
    <mergeCell ref="B37:F37"/>
    <mergeCell ref="B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Fernandez_ Judit</dc:creator>
  <cp:lastModifiedBy>Navarro Fernandez_ Judit</cp:lastModifiedBy>
  <dcterms:created xsi:type="dcterms:W3CDTF">2026-04-17T11:03:17Z</dcterms:created>
  <dcterms:modified xsi:type="dcterms:W3CDTF">2026-04-17T12:29:40Z</dcterms:modified>
</cp:coreProperties>
</file>