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PROCEDIMENTS OBERTS\ANY 2026\0232 2026 - INVERSIONS\2 DOC ADMINISTRATIVA\"/>
    </mc:Choice>
  </mc:AlternateContent>
  <xr:revisionPtr revIDLastSave="0" documentId="13_ncr:1_{4FCE592B-B827-4A97-BB0C-4658A82B2418}" xr6:coauthVersionLast="47" xr6:coauthVersionMax="47" xr10:uidLastSave="{00000000-0000-0000-0000-000000000000}"/>
  <bookViews>
    <workbookView xWindow="-108" yWindow="-108" windowWidth="23256" windowHeight="12576" xr2:uid="{00000000-000D-0000-FFFF-FFFF00000000}"/>
  </bookViews>
  <sheets>
    <sheet name="IMPORTS UNITARIS" sheetId="1" r:id="rId1"/>
  </sheets>
  <definedNames>
    <definedName name="_2" localSheetId="0">#REF!</definedName>
    <definedName name="_2">#REF!</definedName>
    <definedName name="_xlnm._FilterDatabase" localSheetId="0" hidden="1">'IMPORTS UNITARIS'!$A$3:$F$11</definedName>
    <definedName name="aaa" localSheetId="0">#REF!</definedName>
    <definedName name="aaa">#REF!</definedName>
    <definedName name="_xlnm.Print_Area" localSheetId="0">'IMPORTS UNITARIS'!$A$1:$H$10</definedName>
    <definedName name="CP" localSheetId="0">#REF!</definedName>
    <definedName name="CP">#REF!</definedName>
    <definedName name="IMATGES">#REF!</definedName>
    <definedName name="k" localSheetId="0">#REF!</definedName>
    <definedName name="k">#REF!</definedName>
    <definedName name="manteniment" localSheetId="0">#REF!</definedName>
    <definedName name="manteniment">#REF!</definedName>
    <definedName name="MMMM">#REF!</definedName>
    <definedName name="proritat_1" localSheetId="0">#REF!</definedName>
    <definedName name="proritat_1">#REF!</definedName>
    <definedName name="RaÏmat" localSheetId="0">#REF!</definedName>
    <definedName name="RaÏmat">#REF!</definedName>
    <definedName name="sa" localSheetId="0">#REF!</definedName>
    <definedName name="sa">#REF!</definedName>
    <definedName name="sfa" localSheetId="0">#REF!</definedName>
    <definedName name="sfa">#REF!</definedName>
    <definedName name="z" localSheetId="0">#REF!</definedName>
    <definedName name="z">#REF!</definedName>
    <definedName name="zx" localSheetId="0">#REF!</definedName>
    <definedName name="z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7" i="1"/>
  <c r="H8" i="1"/>
  <c r="H9" i="1"/>
  <c r="H5" i="1"/>
  <c r="H10" i="1" s="1"/>
  <c r="F8" i="1" l="1"/>
  <c r="F7" i="1" l="1"/>
  <c r="F9" i="1" l="1"/>
  <c r="F6" i="1"/>
  <c r="F5" i="1"/>
  <c r="F10" i="1" s="1"/>
</calcChain>
</file>

<file path=xl/sharedStrings.xml><?xml version="1.0" encoding="utf-8"?>
<sst xmlns="http://schemas.openxmlformats.org/spreadsheetml/2006/main" count="28" uniqueCount="23">
  <si>
    <t>CENTRE</t>
  </si>
  <si>
    <t>TALLER</t>
  </si>
  <si>
    <t>DESCRIPCIÓ</t>
  </si>
  <si>
    <t>UNITATS</t>
  </si>
  <si>
    <t>IMPORT UNITARI</t>
  </si>
  <si>
    <t>TOTAL SENSE IVA</t>
  </si>
  <si>
    <t>CP Brians 1</t>
  </si>
  <si>
    <t>CP Ponent</t>
  </si>
  <si>
    <t>Transpalet manual amb timó de 3 posicions: aixecar, neutre i baixada. Mides llarg forquilles 1150mm. Mides aproximades amplada forquilles 155mm. Separació entre forquilles 230mm. Amplada total 540mm. Llargada total 1520mm. Alçada forquilles en posició baixa 80mm. Alçada forquilles en posició alta 200mm. Alçada del timó aproximada 1220mm. 60-75kg de pes propi. Rodes Poliuretà Ø180mmx50mm / Ø80mmx70mm aprox. Capacitat de càrrega 2000-2500kg aprox. El més semblant Still Model HPT 25</t>
  </si>
  <si>
    <t>TOTAL</t>
  </si>
  <si>
    <t>Alimentació</t>
  </si>
  <si>
    <t>Tallers</t>
  </si>
  <si>
    <t>CP Lledoners</t>
  </si>
  <si>
    <t>Diferents centres</t>
  </si>
  <si>
    <t>Botigues</t>
  </si>
  <si>
    <t>Transpalet elèctrica. Capacitat de càrrega nominal de 1.500 kg. Bateria de Liti 24 V 20 AH, amb carregador extern. Xassís compacte (especial per a espais reduïts). Centre de gravetat de càrrega 500 mm. Indicador de càrrega de bateria. Forquilles robustes, control electrònic de la velocitat. Facilitat per extraure la bateria. Motor tracció sense escombretes ni manteniment. Polsador d'emergència. Fre electromagnètic/regeneratiu. Longitud total 1550 mm.</t>
  </si>
  <si>
    <t>CP Brians 2</t>
  </si>
  <si>
    <t>EXPEDIENT PO SU 0262 2026</t>
  </si>
  <si>
    <t xml:space="preserve">Carretó elevador elèctric contrapesat, 4 rodes tipus Mitsubishi FB16N2. Capacitat de càrrega nominal: 1.600 kg. Centre de càrrega: 500 mm. Amplada total: 1.090 mm. Alçada estructural: 2.125 mm. Alçada màxima d’elevació (estàndard): 4,30 m. Radi de gir: 1,77 m. Pes total de la màquina: aproximadament 2.280 kg. Pes de la bateria: aproximadament 679 kg. Tensió del sistema: 48 V. Motor de tracció: 11 kW. Motor d’elevació: 10 kW. Sistema de propulsió: elèctric, AC. Velocitat de desplaçament (amb/sense càrrega): fins a 17 km/h. Velocitat d’elevació (amb/sense càrrega): 0,52 / 0,62 m/s. Velocitat de descens amb càrrega: 0,56 m/s. Tipus de pneumàtics estàndard: superelàstics (SE), 2x / 2. Configuració: carretilla estable i maniobrable, apta per a espais interiors i entorns industrials. Amb màstil Tríplex 3FP340 . Amb desplaçador lateral. </t>
  </si>
  <si>
    <t>TOTAL LOT 8</t>
  </si>
  <si>
    <t>Lot 8 Elements per transport de mercaderies</t>
  </si>
  <si>
    <t>PREU OF.</t>
  </si>
  <si>
    <r>
      <rPr>
        <b/>
        <sz val="10"/>
        <color theme="1"/>
        <rFont val="Arial"/>
        <family val="2"/>
      </rPr>
      <t xml:space="preserve">EMPRESA </t>
    </r>
    <r>
      <rPr>
        <sz val="10"/>
        <color theme="1"/>
        <rFont val="Arial"/>
        <family val="2"/>
      </rPr>
      <t>(INDICAR EL NOM DE L'EMPRESA)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</si>
</sst>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sz val="10"/>
      <color theme="1"/>
      <name val="Arial"/>
      <family val="2"/>
    </font>
    <font>
      <b/>
      <sz val="10"/>
      <color theme="1"/>
      <name val="Arial"/>
      <family val="2"/>
    </font>
    <font>
      <b/>
      <u/>
      <sz val="10"/>
      <color theme="1"/>
      <name val="Arial"/>
      <family val="2"/>
    </font>
    <font>
      <sz val="10"/>
      <name val="Arial"/>
      <family val="2"/>
    </font>
    <font>
      <b/>
      <sz val="1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1">
    <xf numFmtId="0" fontId="0" fillId="0" borderId="0"/>
  </cellStyleXfs>
  <cellXfs count="41">
    <xf numFmtId="0" fontId="0" fillId="0" borderId="0" xfId="0"/>
    <xf numFmtId="0" fontId="1" fillId="0" borderId="0" xfId="0" applyFont="1" applyAlignment="1">
      <alignment horizontal="left" wrapText="1"/>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pplyAlignment="1" applyProtection="1">
      <alignment horizontal="center"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center" vertical="center" wrapText="1" shrinkToFit="1"/>
      <protection locked="0"/>
    </xf>
    <xf numFmtId="0" fontId="1" fillId="0" borderId="0" xfId="0" applyFont="1" applyBorder="1" applyAlignment="1">
      <alignment horizontal="left" wrapText="1"/>
    </xf>
    <xf numFmtId="164" fontId="4" fillId="0" borderId="1" xfId="0" applyNumberFormat="1" applyFont="1" applyFill="1" applyBorder="1" applyAlignment="1" applyProtection="1">
      <alignment horizontal="center" vertical="center" wrapText="1" shrinkToFit="1"/>
      <protection locked="0"/>
    </xf>
    <xf numFmtId="164" fontId="4" fillId="0" borderId="0" xfId="0" applyNumberFormat="1"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4" fillId="0" borderId="8"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8" xfId="0" applyFont="1" applyFill="1" applyBorder="1" applyAlignment="1" applyProtection="1">
      <alignment horizontal="left" vertical="center" wrapText="1" shrinkToFit="1"/>
      <protection locked="0"/>
    </xf>
    <xf numFmtId="0" fontId="1" fillId="0" borderId="0" xfId="0" applyFont="1" applyAlignment="1">
      <alignment horizontal="center"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0" xfId="0" applyFont="1" applyAlignment="1">
      <alignment horizontal="left" vertical="center"/>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164" fontId="2" fillId="2" borderId="3"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shrinkToFit="1"/>
      <protection locked="0"/>
    </xf>
    <xf numFmtId="164" fontId="4" fillId="0" borderId="2" xfId="0" applyNumberFormat="1" applyFont="1" applyFill="1" applyBorder="1" applyAlignment="1" applyProtection="1">
      <alignment horizontal="center" vertical="center" wrapText="1" shrinkToFit="1"/>
      <protection locked="0"/>
    </xf>
    <xf numFmtId="164" fontId="2" fillId="2" borderId="17" xfId="0" applyNumberFormat="1" applyFont="1" applyFill="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13" xfId="0" applyFont="1" applyFill="1" applyBorder="1" applyAlignment="1">
      <alignment horizontal="center" vertical="center" wrapText="1"/>
    </xf>
    <xf numFmtId="164" fontId="1" fillId="0" borderId="14"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5" fillId="3" borderId="16" xfId="0" applyNumberFormat="1" applyFont="1" applyFill="1" applyBorder="1" applyAlignment="1" applyProtection="1">
      <alignment horizontal="center" vertical="center" wrapText="1" shrinkToFit="1"/>
      <protection locked="0"/>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164" fontId="4" fillId="0" borderId="21" xfId="0" applyNumberFormat="1" applyFont="1" applyFill="1" applyBorder="1" applyAlignment="1" applyProtection="1">
      <alignment horizontal="center" vertical="center" wrapText="1" shrinkToFit="1"/>
      <protection locked="0"/>
    </xf>
    <xf numFmtId="164" fontId="4" fillId="0" borderId="18" xfId="0" applyNumberFormat="1" applyFont="1" applyFill="1" applyBorder="1" applyAlignment="1" applyProtection="1">
      <alignment horizontal="center" vertical="center" wrapText="1" shrinkToFit="1"/>
      <protection locked="0"/>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tabSelected="1" topLeftCell="A8" zoomScale="90" zoomScaleNormal="90" zoomScaleSheetLayoutView="80" workbookViewId="0">
      <selection activeCell="F17" sqref="F17"/>
    </sheetView>
  </sheetViews>
  <sheetFormatPr defaultColWidth="16.5546875" defaultRowHeight="13.2" x14ac:dyDescent="0.25"/>
  <cols>
    <col min="1" max="1" width="15.5546875" style="13" customWidth="1"/>
    <col min="2" max="2" width="20.77734375" style="13" bestFit="1" customWidth="1"/>
    <col min="3" max="3" width="69.77734375" style="18" customWidth="1"/>
    <col min="4" max="4" width="11.5546875" style="13" customWidth="1"/>
    <col min="5" max="5" width="16.5546875" style="17" customWidth="1"/>
    <col min="6" max="6" width="17.77734375" style="17" customWidth="1"/>
    <col min="7" max="8" width="16.5546875" style="13"/>
    <col min="9" max="16384" width="16.5546875" style="1"/>
  </cols>
  <sheetData>
    <row r="1" spans="1:8" x14ac:dyDescent="0.25">
      <c r="A1" s="16" t="s">
        <v>17</v>
      </c>
    </row>
    <row r="2" spans="1:8" ht="13.8" thickBot="1" x14ac:dyDescent="0.3"/>
    <row r="3" spans="1:8" s="6" customFormat="1" ht="25.95" customHeight="1" thickBot="1" x14ac:dyDescent="0.3">
      <c r="A3" s="38" t="s">
        <v>20</v>
      </c>
      <c r="B3" s="39"/>
      <c r="C3" s="39"/>
      <c r="D3" s="39"/>
      <c r="E3" s="39"/>
      <c r="F3" s="40"/>
      <c r="G3" s="36" t="s">
        <v>22</v>
      </c>
      <c r="H3" s="37"/>
    </row>
    <row r="4" spans="1:8" s="6" customFormat="1" ht="13.8" thickBot="1" x14ac:dyDescent="0.3">
      <c r="A4" s="15" t="s">
        <v>0</v>
      </c>
      <c r="B4" s="14" t="s">
        <v>1</v>
      </c>
      <c r="C4" s="14" t="s">
        <v>2</v>
      </c>
      <c r="D4" s="14" t="s">
        <v>3</v>
      </c>
      <c r="E4" s="19" t="s">
        <v>4</v>
      </c>
      <c r="F4" s="22" t="s">
        <v>5</v>
      </c>
      <c r="G4" s="25" t="s">
        <v>21</v>
      </c>
      <c r="H4" s="26" t="s">
        <v>9</v>
      </c>
    </row>
    <row r="5" spans="1:8" s="6" customFormat="1" ht="92.4" x14ac:dyDescent="0.25">
      <c r="A5" s="11" t="s">
        <v>13</v>
      </c>
      <c r="B5" s="3" t="s">
        <v>11</v>
      </c>
      <c r="C5" s="2" t="s">
        <v>8</v>
      </c>
      <c r="D5" s="3">
        <v>8</v>
      </c>
      <c r="E5" s="7">
        <v>375</v>
      </c>
      <c r="F5" s="35">
        <f>E5*D5</f>
        <v>3000</v>
      </c>
      <c r="G5" s="32"/>
      <c r="H5" s="24">
        <f t="shared" ref="H5:H9" si="0">D5*G5</f>
        <v>0</v>
      </c>
    </row>
    <row r="6" spans="1:8" ht="92.4" x14ac:dyDescent="0.25">
      <c r="A6" s="11" t="s">
        <v>10</v>
      </c>
      <c r="B6" s="3" t="s">
        <v>12</v>
      </c>
      <c r="C6" s="2" t="s">
        <v>8</v>
      </c>
      <c r="D6" s="3">
        <v>3</v>
      </c>
      <c r="E6" s="7">
        <v>375</v>
      </c>
      <c r="F6" s="35">
        <f>E6*D6</f>
        <v>1125</v>
      </c>
      <c r="G6" s="31"/>
      <c r="H6" s="23">
        <f t="shared" si="0"/>
        <v>0</v>
      </c>
    </row>
    <row r="7" spans="1:8" ht="92.4" x14ac:dyDescent="0.25">
      <c r="A7" s="11" t="s">
        <v>14</v>
      </c>
      <c r="B7" s="3" t="s">
        <v>6</v>
      </c>
      <c r="C7" s="2" t="s">
        <v>8</v>
      </c>
      <c r="D7" s="3">
        <v>3</v>
      </c>
      <c r="E7" s="7">
        <v>375</v>
      </c>
      <c r="F7" s="35">
        <f>E7*D7</f>
        <v>1125</v>
      </c>
      <c r="G7" s="31"/>
      <c r="H7" s="23">
        <f t="shared" si="0"/>
        <v>0</v>
      </c>
    </row>
    <row r="8" spans="1:8" ht="79.2" x14ac:dyDescent="0.25">
      <c r="A8" s="11" t="s">
        <v>14</v>
      </c>
      <c r="B8" s="3" t="s">
        <v>16</v>
      </c>
      <c r="C8" s="2" t="s">
        <v>15</v>
      </c>
      <c r="D8" s="3">
        <v>1</v>
      </c>
      <c r="E8" s="7">
        <v>1800</v>
      </c>
      <c r="F8" s="35">
        <f>E8*D8</f>
        <v>1800</v>
      </c>
      <c r="G8" s="31"/>
      <c r="H8" s="23">
        <f t="shared" si="0"/>
        <v>0</v>
      </c>
    </row>
    <row r="9" spans="1:8" ht="145.80000000000001" thickBot="1" x14ac:dyDescent="0.3">
      <c r="A9" s="9" t="s">
        <v>11</v>
      </c>
      <c r="B9" s="10" t="s">
        <v>7</v>
      </c>
      <c r="C9" s="12" t="s">
        <v>18</v>
      </c>
      <c r="D9" s="20">
        <v>1</v>
      </c>
      <c r="E9" s="21">
        <v>40000</v>
      </c>
      <c r="F9" s="34">
        <f>E9*D9</f>
        <v>40000</v>
      </c>
      <c r="G9" s="33"/>
      <c r="H9" s="27">
        <f t="shared" si="0"/>
        <v>0</v>
      </c>
    </row>
    <row r="10" spans="1:8" ht="13.8" thickBot="1" x14ac:dyDescent="0.3">
      <c r="A10" s="5"/>
      <c r="B10" s="5"/>
      <c r="C10" s="4"/>
      <c r="D10" s="38" t="s">
        <v>19</v>
      </c>
      <c r="E10" s="39"/>
      <c r="F10" s="30">
        <f>SUM(F5:F9)</f>
        <v>47050</v>
      </c>
      <c r="G10" s="28" t="s">
        <v>19</v>
      </c>
      <c r="H10" s="29">
        <f>SUM(H5:H9)</f>
        <v>0</v>
      </c>
    </row>
    <row r="11" spans="1:8" x14ac:dyDescent="0.25">
      <c r="A11" s="5"/>
      <c r="B11" s="5"/>
      <c r="C11" s="4"/>
      <c r="D11" s="5"/>
      <c r="E11" s="8"/>
      <c r="F11" s="8"/>
    </row>
  </sheetData>
  <mergeCells count="3">
    <mergeCell ref="A3:F3"/>
    <mergeCell ref="G3:H3"/>
    <mergeCell ref="D10:E10"/>
  </mergeCells>
  <dataValidations count="2">
    <dataValidation type="list" allowBlank="1" showInputMessage="1" showErrorMessage="1" sqref="B10:B11" xr:uid="{00000000-0002-0000-0200-000000000000}">
      <formula1>#REF!</formula1>
    </dataValidation>
    <dataValidation type="list" allowBlank="1" showInputMessage="1" showErrorMessage="1" sqref="A10:A11" xr:uid="{00000000-0002-0000-0200-000001000000}">
      <formula1>$B$3:$B$11</formula1>
    </dataValidation>
  </dataValidations>
  <printOptions horizontalCentered="1" verticalCentered="1"/>
  <pageMargins left="0.19685039370078741" right="0.19685039370078741" top="0.19685039370078741" bottom="0.19685039370078741" header="0" footer="0"/>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IMPORTS UNITARIS</vt:lpstr>
      <vt:lpstr>'IMPORTS UNITARIS'!Àrea_d'impressió</vt:lpstr>
    </vt:vector>
  </TitlesOfParts>
  <Company>T-Systems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Gill, Maria Gisela</dc:creator>
  <cp:lastModifiedBy>Sanchez Calvo, Olaya</cp:lastModifiedBy>
  <cp:lastPrinted>2026-06-04T06:38:53Z</cp:lastPrinted>
  <dcterms:created xsi:type="dcterms:W3CDTF">2025-05-24T04:46:25Z</dcterms:created>
  <dcterms:modified xsi:type="dcterms:W3CDTF">2026-06-04T06:38:56Z</dcterms:modified>
</cp:coreProperties>
</file>