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5058C3FF-CAD4-4118-9BE0-5FC5CE722A9E}" xr6:coauthVersionLast="47" xr6:coauthVersionMax="47" xr10:uidLastSave="{00000000-0000-0000-0000-000000000000}"/>
  <bookViews>
    <workbookView xWindow="7230" yWindow="2925" windowWidth="28800" windowHeight="11295" xr2:uid="{00000000-000D-0000-FFFF-FFFF00000000}"/>
  </bookViews>
  <sheets>
    <sheet name="ANNEX QUADRE DE PREUS" sheetId="3" r:id="rId1"/>
    <sheet name="BASE DE PREU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G27" i="2" s="1"/>
  <c r="F28" i="2"/>
  <c r="G28" i="2" s="1"/>
  <c r="F26" i="2"/>
  <c r="G26" i="2" s="1"/>
  <c r="F25" i="2"/>
  <c r="G25" i="2" s="1"/>
  <c r="F24" i="2"/>
  <c r="G24" i="2" s="1"/>
  <c r="F23" i="2" l="1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F5" i="2"/>
  <c r="G5" i="2" s="1"/>
  <c r="F4" i="2"/>
  <c r="F3" i="2"/>
  <c r="G3" i="2" s="1"/>
  <c r="F2" i="2"/>
  <c r="G2" i="2" s="1"/>
  <c r="G4" i="2" l="1"/>
  <c r="G6" i="2"/>
  <c r="G14" i="2"/>
</calcChain>
</file>

<file path=xl/sharedStrings.xml><?xml version="1.0" encoding="utf-8"?>
<sst xmlns="http://schemas.openxmlformats.org/spreadsheetml/2006/main" count="242" uniqueCount="108">
  <si>
    <t>DESCRIPCIÓ</t>
  </si>
  <si>
    <t>UTS</t>
  </si>
  <si>
    <t>m3</t>
  </si>
  <si>
    <t>m2</t>
  </si>
  <si>
    <t>m</t>
  </si>
  <si>
    <t>CODI</t>
  </si>
  <si>
    <t>P2146-DJ3J</t>
  </si>
  <si>
    <t>Demolició de paviment de panots col·locats sobre formigó, de fins a 20 cm de gruix i fins a 2 m d'amplària, amb compressor i càrrega sobre camió</t>
  </si>
  <si>
    <t>Demolició de vorada col·locada sobre formigó, amb compressor i càrrega manual i mecànica de runa sobre camió o contenidor</t>
  </si>
  <si>
    <t>P2148-49L5</t>
  </si>
  <si>
    <t>u</t>
  </si>
  <si>
    <t>P21R0-92HN</t>
  </si>
  <si>
    <t>P21R0-92I8</t>
  </si>
  <si>
    <t>P21R1-92JT</t>
  </si>
  <si>
    <t>Trituració de soca soterrada de 100 a 140 cm de perímetre amb tractor amb braç triturador de soques</t>
  </si>
  <si>
    <t>P221E-AWE8</t>
  </si>
  <si>
    <t>Excavació de rasa en presència de serveis fins a 2 m de fondària, en terreny compacte (SPT 20-50), realitzada amb mitjans manuals i amb les terres deixades a la vora</t>
  </si>
  <si>
    <t>P2241-52ST</t>
  </si>
  <si>
    <t>Repàs i piconatge de sòl de rasa de més de 0,6 i menys d'1,5 m d'amplària, amb compactació del 95% PM</t>
  </si>
  <si>
    <t>Càrrega amb mitjans mecànics i transport de terres contaminades a instal·lació autoritzada de gestió de residus, amb camió de 7 t, amb un recorregut de més de 10 i fins a 15 km</t>
  </si>
  <si>
    <t>PARTIDA</t>
  </si>
  <si>
    <t>P-1</t>
  </si>
  <si>
    <t>P-2</t>
  </si>
  <si>
    <t>P-3</t>
  </si>
  <si>
    <t>P-4</t>
  </si>
  <si>
    <t>P-7</t>
  </si>
  <si>
    <t>P-5</t>
  </si>
  <si>
    <t>P-6</t>
  </si>
  <si>
    <t>P-8</t>
  </si>
  <si>
    <t>P-9</t>
  </si>
  <si>
    <t>P-10</t>
  </si>
  <si>
    <t>P-11</t>
  </si>
  <si>
    <t>Càrrega amb mitjans mecànics i transport de terres no contaminades a obra exterior o centre de valorització, amb camió de 7 t, amb un recorregut de fins a 15 km</t>
  </si>
  <si>
    <t>P2R5-DT1A</t>
  </si>
  <si>
    <t>Transport de residus a instal·lació autoritzada de gestió de residus, amb camió de 7 t i temps d'espera per a la càrrega a màquina, amb un recorregut de més de 10 i fins a 15 km</t>
  </si>
  <si>
    <t>P-12</t>
  </si>
  <si>
    <t>P2RA-EU1Z</t>
  </si>
  <si>
    <t>P-13</t>
  </si>
  <si>
    <t>P2RB-HIFS</t>
  </si>
  <si>
    <t>Disposició de terres no contaminades de densitat aparent 1,6 t/m3, a valoritzador de materials naturals excavats amb codi VNME</t>
  </si>
  <si>
    <t>P-14</t>
  </si>
  <si>
    <t>P-15</t>
  </si>
  <si>
    <t>P-16</t>
  </si>
  <si>
    <t>P-17</t>
  </si>
  <si>
    <t>P981-ETYI</t>
  </si>
  <si>
    <t>P-18</t>
  </si>
  <si>
    <t>P9E1-DMWL</t>
  </si>
  <si>
    <t>Paviment de panot per a vorera gris de 20x20x4 cm, classe 1a, preu alt, col·locat a truc de maceta amb morter mixt 1:2:10 i beurada de ciment pòrtland</t>
  </si>
  <si>
    <t>P-19</t>
  </si>
  <si>
    <t>P9E1-DN0Y</t>
  </si>
  <si>
    <t>Paviment de panot per a pas de vianants de color amb tacs de 20x20x4 cm, col·locat a truc de maceta amb morter mixt 1:2:10 i beurada de color amb ciment blanc de ram de paleta</t>
  </si>
  <si>
    <t>P-20</t>
  </si>
  <si>
    <t>P-21</t>
  </si>
  <si>
    <t>P-22</t>
  </si>
  <si>
    <t>ml</t>
  </si>
  <si>
    <t>A aquests preus unitaris només se'ls ha d'afegir l'IVA, ja inclouen despeses generals i benefici industrial.</t>
  </si>
  <si>
    <t>P2R4-IZ81</t>
  </si>
  <si>
    <t>P2R4-VSRL</t>
  </si>
  <si>
    <t>Base de Formigó en massa HM - 20 / B / 20 / X0 amb una quantitat de ciment de 200 kg/m3 i relació aigua ciment =&lt; 0.6, abocat amb transport interior mecànic, amb dúmper de gasoil, amb estesa i vibratge manual, amb acabat reglejat, incloent els encofrats laterals i els dels junts de dilatació</t>
  </si>
  <si>
    <t>P931-10RTK</t>
  </si>
  <si>
    <t>Rampa per a gual de 35 cm d'amplària, amb Peça de formigó per a guals de vehícles de doble capa per a posició central, de 40x35x25 cm, de color gris, fabricada amb granulats reciclats, col·locat sobre base de Formigó d'ús no estructural HNE-15/P/40 de resistència a compressió 15 N/mm2, consistència plàstica i grandària màxima del granulat 40 mm, de 20 a 25 cm d'alçària, i rejuntat amb morter</t>
  </si>
  <si>
    <t>Tall en paviment de formigó/peces/asfalt de 10 cm de fondària com a mínim amb Màquina tallajunts amb disc de diamant per a paviment, per a delimitar la zona a demolir</t>
  </si>
  <si>
    <t>P214W-FEMJ</t>
  </si>
  <si>
    <t>P21Q2-HBAJ</t>
  </si>
  <si>
    <t>Desmuntatge i recol·locació posterior de banc metàl·lic/paperera/senyal, col·locat amb fixacions mecàniques amb mitjans manuals i aplec</t>
  </si>
  <si>
    <t>P9ZE-HBRS</t>
  </si>
  <si>
    <t>Sanejament de la base del paviment amb retirada d'arrels i elements que generen irregularitats, per a execució d'una nova base de paviment</t>
  </si>
  <si>
    <t>P2241-HR89</t>
  </si>
  <si>
    <t>inclou 19% DG+BI</t>
  </si>
  <si>
    <t>Tallada controlada amb cistella mecànica, d'arbre de 6 a 10 m d'alçària de port mitjà, arrencant la soca, aplec de la brossa generada, càrrega sobre camió grua amb pinça i transport a planta de compostatge (no més lluny de 20 km)</t>
  </si>
  <si>
    <t>Tallada controlada amb cistella mecànica, d'arbre de &lt; 6 m d'alçària de port petit, arrencant la soca, aplec de la brossa generada, càrrega sobre camió grua amb pinça i transport a planta de compostatge (no més lluny de 20 km)</t>
  </si>
  <si>
    <t>Disposició controlada en centre de reciclatge de residus barrejats no perillosos amb una densitat 0,17 t/m3, procedents de construcció o demolició, amb codi 17 09 04 segons la Llista Europea de Residus</t>
  </si>
  <si>
    <t>P92A-DX8H</t>
  </si>
  <si>
    <t>Subbase de Tot-u artificial procedent de granulats reciclats de formigó, amb estesa i piconatge del material al 95% del PM</t>
  </si>
  <si>
    <t>135% criteris ITEC rehabilitació (apartat 2,2,3 coeficients de preus en funció del volum d'obra)</t>
  </si>
  <si>
    <t>Desmuntatge i col·locació per a situar en nova rasant, de marc i tapa de pous de clavegueres en obres de recobriment asfàltic/panot/formigó, amb morter de ciment</t>
  </si>
  <si>
    <t>P-23</t>
  </si>
  <si>
    <t>P-24</t>
  </si>
  <si>
    <t>Col·locació de paperera de &gt; 60 l de capacitat, ancorada amb dau de formigó utilitzant martell trencador manual</t>
  </si>
  <si>
    <t>PQ2Y-MA97</t>
  </si>
  <si>
    <t>P-25</t>
  </si>
  <si>
    <t>PBBY-M8J6</t>
  </si>
  <si>
    <t>Col·locació de suport de senyal vertical de tub d'acer galvanitzat de &lt;= 3 m d'alçària, per a suport de senyalització vertical, fixat a una base de formigó d'ús no estructural HNE-20/F/20 de resistència a compressió 20 N/mm2, consistència fluïda i grandària màxima del granulat 20 mm</t>
  </si>
  <si>
    <t>P-26</t>
  </si>
  <si>
    <t>PBBY-M8J8</t>
  </si>
  <si>
    <t>Col·locació de placa de senyalització vertical provinent d'ús anterior, sobre suport de peu o paraments verticals,  de superfície &lt; 0,5 m2, a una alçària de &lt;= 3 m amb mitjans manuals</t>
  </si>
  <si>
    <t>P-27</t>
  </si>
  <si>
    <t>PQ1Y-JZCV</t>
  </si>
  <si>
    <t>Col·locació de banc de fusta, resines o metàl·lic de 70 a 200 cm de llargària, amb fixacions mecàniques, en entorn urbà sense dificultat de mobilitat</t>
  </si>
  <si>
    <t>Col·locació de pilona de forma prismàtica o cilíndrica amb màquina taladradora amb broca de diamant, ancorada &gt;= 20 cm amb morter polimèric de ciment amb resines sintètiques i fibres, en entorn urbà sense dificultat de mobilitat</t>
  </si>
  <si>
    <t>PQ4Y-I66E</t>
  </si>
  <si>
    <t>P967-164Y5</t>
  </si>
  <si>
    <t>Vorada feta amb peça recta de formigó per a vorades, monocapa, amb secció normalitzada per a vianants A1 20x14 cm, segons UNE 127340, de classe climàtica B, classe resistent a l'abrasió H i classe resistent a flexió S (R-3,5 MPa) segons UNE-EN 1340, fabricada amb granulats reciclats, col·locada sobre base de formigó d'ús no estructural amb granulat reciclat HRNE-235/P/20 de 20 a 25 cm d'alçària, i rejuntat amb morter per a ram de paleta. En formació de gual per a vianants, amb dues peces a nivell de calçada i les altres dues extremes fins assolir el nivell de la vorera.</t>
  </si>
  <si>
    <t>Configuració banc Itec</t>
  </si>
  <si>
    <t>Base de dades</t>
  </si>
  <si>
    <t>Preus</t>
  </si>
  <si>
    <t>Tarragona</t>
  </si>
  <si>
    <t>Plecs</t>
  </si>
  <si>
    <t>Catalunya</t>
  </si>
  <si>
    <t>Volum d'obra</t>
  </si>
  <si>
    <t>Urbanització PEM 0,402 M euros</t>
  </si>
  <si>
    <t>Tipus de preu</t>
  </si>
  <si>
    <t>CD (cost directe)</t>
  </si>
  <si>
    <t>2026-01</t>
  </si>
  <si>
    <t>CD cost directe           (banc bedec 2026-01)</t>
  </si>
  <si>
    <t>PREU SORTIDA              (SENSE IVA)</t>
  </si>
  <si>
    <t>PREU OFERTAT             (SENSE IVA)</t>
  </si>
  <si>
    <t>FACTOR DE PONDERACIÓ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</si>
</sst>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11827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AB9A-2F18-4D26-9E99-0644D18D2962}">
  <sheetPr>
    <pageSetUpPr fitToPage="1"/>
  </sheetPr>
  <dimension ref="A1:G30"/>
  <sheetViews>
    <sheetView tabSelected="1" topLeftCell="A21" zoomScale="70" zoomScaleNormal="70" workbookViewId="0">
      <selection activeCell="F2" sqref="F2"/>
    </sheetView>
  </sheetViews>
  <sheetFormatPr baseColWidth="10" defaultColWidth="9.28515625" defaultRowHeight="15" x14ac:dyDescent="0.25"/>
  <cols>
    <col min="3" max="3" width="12.7109375" customWidth="1"/>
    <col min="4" max="4" width="100.7109375" style="1" customWidth="1"/>
    <col min="5" max="7" width="20.7109375" customWidth="1"/>
  </cols>
  <sheetData>
    <row r="1" spans="1:7" ht="114" customHeight="1" x14ac:dyDescent="0.25">
      <c r="A1" s="2" t="s">
        <v>20</v>
      </c>
      <c r="B1" s="2" t="s">
        <v>1</v>
      </c>
      <c r="C1" s="2" t="s">
        <v>5</v>
      </c>
      <c r="D1" s="3" t="s">
        <v>0</v>
      </c>
      <c r="E1" s="5" t="s">
        <v>105</v>
      </c>
      <c r="F1" s="5" t="s">
        <v>106</v>
      </c>
      <c r="G1" s="5" t="s">
        <v>107</v>
      </c>
    </row>
    <row r="2" spans="1:7" ht="30" x14ac:dyDescent="0.25">
      <c r="A2" s="6" t="s">
        <v>21</v>
      </c>
      <c r="B2" s="6" t="s">
        <v>3</v>
      </c>
      <c r="C2" s="6" t="s">
        <v>67</v>
      </c>
      <c r="D2" s="7" t="s">
        <v>66</v>
      </c>
      <c r="E2" s="13">
        <v>77.38510500000001</v>
      </c>
      <c r="F2" s="13"/>
      <c r="G2" s="13">
        <v>0.08</v>
      </c>
    </row>
    <row r="3" spans="1:7" ht="30" x14ac:dyDescent="0.25">
      <c r="A3" s="6" t="s">
        <v>22</v>
      </c>
      <c r="B3" s="6" t="s">
        <v>3</v>
      </c>
      <c r="C3" s="6" t="s">
        <v>6</v>
      </c>
      <c r="D3" s="8" t="s">
        <v>7</v>
      </c>
      <c r="E3" s="13">
        <v>27.679994999999998</v>
      </c>
      <c r="F3" s="13"/>
      <c r="G3" s="13">
        <v>0.6</v>
      </c>
    </row>
    <row r="4" spans="1:7" ht="30" x14ac:dyDescent="0.25">
      <c r="A4" s="6" t="s">
        <v>23</v>
      </c>
      <c r="B4" s="6" t="s">
        <v>4</v>
      </c>
      <c r="C4" s="6" t="s">
        <v>9</v>
      </c>
      <c r="D4" s="8" t="s">
        <v>8</v>
      </c>
      <c r="E4" s="13">
        <v>7.920045</v>
      </c>
      <c r="F4" s="13"/>
      <c r="G4" s="13">
        <v>0.6</v>
      </c>
    </row>
    <row r="5" spans="1:7" ht="45.75" customHeight="1" x14ac:dyDescent="0.25">
      <c r="A5" s="6" t="s">
        <v>24</v>
      </c>
      <c r="B5" s="6" t="s">
        <v>10</v>
      </c>
      <c r="C5" s="6" t="s">
        <v>11</v>
      </c>
      <c r="D5" s="8" t="s">
        <v>70</v>
      </c>
      <c r="E5" s="13">
        <v>262.71094499999998</v>
      </c>
      <c r="F5" s="13"/>
      <c r="G5" s="13">
        <v>0.08</v>
      </c>
    </row>
    <row r="6" spans="1:7" ht="42" customHeight="1" x14ac:dyDescent="0.25">
      <c r="A6" s="6" t="s">
        <v>26</v>
      </c>
      <c r="B6" s="6" t="s">
        <v>10</v>
      </c>
      <c r="C6" s="6" t="s">
        <v>12</v>
      </c>
      <c r="D6" s="8" t="s">
        <v>69</v>
      </c>
      <c r="E6" s="13">
        <v>410.65352999999999</v>
      </c>
      <c r="F6" s="13"/>
      <c r="G6" s="13">
        <v>0.08</v>
      </c>
    </row>
    <row r="7" spans="1:7" x14ac:dyDescent="0.25">
      <c r="A7" s="6" t="s">
        <v>27</v>
      </c>
      <c r="B7" s="6" t="s">
        <v>10</v>
      </c>
      <c r="C7" s="6" t="s">
        <v>13</v>
      </c>
      <c r="D7" s="8" t="s">
        <v>14</v>
      </c>
      <c r="E7" s="13">
        <v>137.339685</v>
      </c>
      <c r="F7" s="13"/>
      <c r="G7" s="13">
        <v>0.08</v>
      </c>
    </row>
    <row r="8" spans="1:7" ht="30" x14ac:dyDescent="0.25">
      <c r="A8" s="6" t="s">
        <v>25</v>
      </c>
      <c r="B8" s="6" t="s">
        <v>2</v>
      </c>
      <c r="C8" s="6" t="s">
        <v>15</v>
      </c>
      <c r="D8" s="8" t="s">
        <v>16</v>
      </c>
      <c r="E8" s="13">
        <v>123.459525</v>
      </c>
      <c r="F8" s="13"/>
      <c r="G8" s="13">
        <v>0.08</v>
      </c>
    </row>
    <row r="9" spans="1:7" x14ac:dyDescent="0.25">
      <c r="A9" s="6" t="s">
        <v>28</v>
      </c>
      <c r="B9" s="6" t="s">
        <v>3</v>
      </c>
      <c r="C9" s="6" t="s">
        <v>17</v>
      </c>
      <c r="D9" s="8" t="s">
        <v>18</v>
      </c>
      <c r="E9" s="13">
        <v>4.5142650000000009</v>
      </c>
      <c r="F9" s="13"/>
      <c r="G9" s="13">
        <v>0.08</v>
      </c>
    </row>
    <row r="10" spans="1:7" ht="30" x14ac:dyDescent="0.25">
      <c r="A10" s="6" t="s">
        <v>29</v>
      </c>
      <c r="B10" s="6" t="s">
        <v>2</v>
      </c>
      <c r="C10" s="6" t="s">
        <v>56</v>
      </c>
      <c r="D10" s="8" t="s">
        <v>19</v>
      </c>
      <c r="E10" s="13">
        <v>24.177825000000002</v>
      </c>
      <c r="F10" s="13"/>
      <c r="G10" s="13">
        <v>0.08</v>
      </c>
    </row>
    <row r="11" spans="1:7" ht="30" x14ac:dyDescent="0.25">
      <c r="A11" s="6" t="s">
        <v>30</v>
      </c>
      <c r="B11" s="6" t="s">
        <v>2</v>
      </c>
      <c r="C11" s="6" t="s">
        <v>57</v>
      </c>
      <c r="D11" s="8" t="s">
        <v>32</v>
      </c>
      <c r="E11" s="13">
        <v>24.177825000000002</v>
      </c>
      <c r="F11" s="13"/>
      <c r="G11" s="13">
        <v>0.08</v>
      </c>
    </row>
    <row r="12" spans="1:7" ht="30" x14ac:dyDescent="0.25">
      <c r="A12" s="6" t="s">
        <v>31</v>
      </c>
      <c r="B12" s="6" t="s">
        <v>2</v>
      </c>
      <c r="C12" s="6" t="s">
        <v>33</v>
      </c>
      <c r="D12" s="8" t="s">
        <v>34</v>
      </c>
      <c r="E12" s="13">
        <v>23.422770000000003</v>
      </c>
      <c r="F12" s="13"/>
      <c r="G12" s="13">
        <v>0.08</v>
      </c>
    </row>
    <row r="13" spans="1:7" ht="30" x14ac:dyDescent="0.25">
      <c r="A13" s="6" t="s">
        <v>35</v>
      </c>
      <c r="B13" s="6" t="s">
        <v>2</v>
      </c>
      <c r="C13" s="6" t="s">
        <v>36</v>
      </c>
      <c r="D13" s="8" t="s">
        <v>71</v>
      </c>
      <c r="E13" s="13">
        <v>50.283450000000002</v>
      </c>
      <c r="F13" s="13"/>
      <c r="G13" s="13">
        <v>0.08</v>
      </c>
    </row>
    <row r="14" spans="1:7" ht="30" x14ac:dyDescent="0.25">
      <c r="A14" s="6" t="s">
        <v>37</v>
      </c>
      <c r="B14" s="6" t="s">
        <v>2</v>
      </c>
      <c r="C14" s="6" t="s">
        <v>38</v>
      </c>
      <c r="D14" s="8" t="s">
        <v>39</v>
      </c>
      <c r="E14" s="13">
        <v>16.225649999999998</v>
      </c>
      <c r="F14" s="13"/>
      <c r="G14" s="13">
        <v>0.08</v>
      </c>
    </row>
    <row r="15" spans="1:7" ht="30" x14ac:dyDescent="0.25">
      <c r="A15" s="6" t="s">
        <v>40</v>
      </c>
      <c r="B15" s="6" t="s">
        <v>2</v>
      </c>
      <c r="C15" s="6" t="s">
        <v>72</v>
      </c>
      <c r="D15" s="8" t="s">
        <v>73</v>
      </c>
      <c r="E15" s="13">
        <v>68.870654999999999</v>
      </c>
      <c r="F15" s="13"/>
      <c r="G15" s="13">
        <v>0.6</v>
      </c>
    </row>
    <row r="16" spans="1:7" ht="45" x14ac:dyDescent="0.25">
      <c r="A16" s="6" t="s">
        <v>41</v>
      </c>
      <c r="B16" s="6" t="s">
        <v>2</v>
      </c>
      <c r="C16" s="6" t="s">
        <v>59</v>
      </c>
      <c r="D16" s="8" t="s">
        <v>58</v>
      </c>
      <c r="E16" s="13">
        <v>236.460735</v>
      </c>
      <c r="F16" s="13"/>
      <c r="G16" s="13">
        <v>1</v>
      </c>
    </row>
    <row r="17" spans="1:7" ht="90" x14ac:dyDescent="0.25">
      <c r="A17" s="6" t="s">
        <v>42</v>
      </c>
      <c r="B17" s="6" t="s">
        <v>54</v>
      </c>
      <c r="C17" s="6" t="s">
        <v>91</v>
      </c>
      <c r="D17" s="8" t="s">
        <v>92</v>
      </c>
      <c r="E17" s="13">
        <v>59.633279999999999</v>
      </c>
      <c r="F17" s="13"/>
      <c r="G17" s="13">
        <v>0.08</v>
      </c>
    </row>
    <row r="18" spans="1:7" ht="60" x14ac:dyDescent="0.25">
      <c r="A18" s="6" t="s">
        <v>43</v>
      </c>
      <c r="B18" s="6" t="s">
        <v>4</v>
      </c>
      <c r="C18" s="6" t="s">
        <v>44</v>
      </c>
      <c r="D18" s="8" t="s">
        <v>60</v>
      </c>
      <c r="E18" s="13">
        <v>110.68785000000001</v>
      </c>
      <c r="F18" s="13"/>
      <c r="G18" s="13">
        <v>0.08</v>
      </c>
    </row>
    <row r="19" spans="1:7" ht="30" x14ac:dyDescent="0.25">
      <c r="A19" s="6" t="s">
        <v>45</v>
      </c>
      <c r="B19" s="6" t="s">
        <v>3</v>
      </c>
      <c r="C19" s="6" t="s">
        <v>46</v>
      </c>
      <c r="D19" s="8" t="s">
        <v>47</v>
      </c>
      <c r="E19" s="13">
        <v>71.955134999999999</v>
      </c>
      <c r="F19" s="13"/>
      <c r="G19" s="13">
        <v>0.6</v>
      </c>
    </row>
    <row r="20" spans="1:7" ht="30" x14ac:dyDescent="0.25">
      <c r="A20" s="6" t="s">
        <v>48</v>
      </c>
      <c r="B20" s="6" t="s">
        <v>3</v>
      </c>
      <c r="C20" s="6" t="s">
        <v>49</v>
      </c>
      <c r="D20" s="8" t="s">
        <v>50</v>
      </c>
      <c r="E20" s="13">
        <v>90.895769999999999</v>
      </c>
      <c r="F20" s="13"/>
      <c r="G20" s="13">
        <v>0.6</v>
      </c>
    </row>
    <row r="21" spans="1:7" ht="30" x14ac:dyDescent="0.25">
      <c r="A21" s="6" t="s">
        <v>51</v>
      </c>
      <c r="B21" s="6" t="s">
        <v>10</v>
      </c>
      <c r="C21" s="6" t="s">
        <v>65</v>
      </c>
      <c r="D21" s="9" t="s">
        <v>75</v>
      </c>
      <c r="E21" s="13">
        <v>178.94803500000003</v>
      </c>
      <c r="F21" s="13"/>
      <c r="G21" s="13">
        <v>0.08</v>
      </c>
    </row>
    <row r="22" spans="1:7" ht="30" x14ac:dyDescent="0.25">
      <c r="A22" s="6" t="s">
        <v>52</v>
      </c>
      <c r="B22" s="6" t="s">
        <v>10</v>
      </c>
      <c r="C22" s="6" t="s">
        <v>63</v>
      </c>
      <c r="D22" s="10" t="s">
        <v>64</v>
      </c>
      <c r="E22" s="13">
        <v>42.556184999999999</v>
      </c>
      <c r="F22" s="13"/>
      <c r="G22" s="13">
        <v>0.08</v>
      </c>
    </row>
    <row r="23" spans="1:7" ht="33.75" customHeight="1" x14ac:dyDescent="0.25">
      <c r="A23" s="6" t="s">
        <v>53</v>
      </c>
      <c r="B23" s="6" t="s">
        <v>54</v>
      </c>
      <c r="C23" s="6" t="s">
        <v>62</v>
      </c>
      <c r="D23" s="9" t="s">
        <v>61</v>
      </c>
      <c r="E23" s="13">
        <v>15.615180000000002</v>
      </c>
      <c r="F23" s="13"/>
      <c r="G23" s="13">
        <v>0.2</v>
      </c>
    </row>
    <row r="24" spans="1:7" ht="33.75" customHeight="1" x14ac:dyDescent="0.25">
      <c r="A24" s="6" t="s">
        <v>76</v>
      </c>
      <c r="B24" s="6" t="s">
        <v>10</v>
      </c>
      <c r="C24" s="6" t="s">
        <v>87</v>
      </c>
      <c r="D24" s="9" t="s">
        <v>88</v>
      </c>
      <c r="E24" s="13">
        <v>173.45380499999999</v>
      </c>
      <c r="F24" s="13"/>
      <c r="G24" s="13">
        <v>0.08</v>
      </c>
    </row>
    <row r="25" spans="1:7" ht="33.75" customHeight="1" x14ac:dyDescent="0.25">
      <c r="A25" s="6" t="s">
        <v>77</v>
      </c>
      <c r="B25" s="6" t="s">
        <v>10</v>
      </c>
      <c r="C25" s="6" t="s">
        <v>79</v>
      </c>
      <c r="D25" s="9" t="s">
        <v>78</v>
      </c>
      <c r="E25" s="13">
        <v>63.344294999999995</v>
      </c>
      <c r="F25" s="13"/>
      <c r="G25" s="13">
        <v>0.08</v>
      </c>
    </row>
    <row r="26" spans="1:7" ht="42" customHeight="1" x14ac:dyDescent="0.25">
      <c r="A26" s="6" t="s">
        <v>80</v>
      </c>
      <c r="B26" s="6" t="s">
        <v>10</v>
      </c>
      <c r="C26" s="6" t="s">
        <v>90</v>
      </c>
      <c r="D26" s="9" t="s">
        <v>89</v>
      </c>
      <c r="E26" s="13">
        <v>71.778419999999997</v>
      </c>
      <c r="F26" s="13"/>
      <c r="G26" s="13">
        <v>0.08</v>
      </c>
    </row>
    <row r="27" spans="1:7" ht="46.15" customHeight="1" x14ac:dyDescent="0.25">
      <c r="A27" s="6" t="s">
        <v>83</v>
      </c>
      <c r="B27" s="6" t="s">
        <v>10</v>
      </c>
      <c r="C27" s="6" t="s">
        <v>84</v>
      </c>
      <c r="D27" s="9" t="s">
        <v>82</v>
      </c>
      <c r="E27" s="13">
        <v>62.396460000000005</v>
      </c>
      <c r="F27" s="13"/>
      <c r="G27" s="13">
        <v>0.08</v>
      </c>
    </row>
    <row r="28" spans="1:7" ht="33.75" customHeight="1" x14ac:dyDescent="0.25">
      <c r="A28" s="6" t="s">
        <v>86</v>
      </c>
      <c r="B28" s="6" t="s">
        <v>10</v>
      </c>
      <c r="C28" s="6" t="s">
        <v>81</v>
      </c>
      <c r="D28" s="9" t="s">
        <v>85</v>
      </c>
      <c r="E28" s="13">
        <v>20.322225</v>
      </c>
      <c r="F28" s="13"/>
      <c r="G28" s="13">
        <v>0.08</v>
      </c>
    </row>
    <row r="30" spans="1:7" x14ac:dyDescent="0.25">
      <c r="A30" s="12"/>
      <c r="B30" s="11"/>
      <c r="C30" s="11"/>
    </row>
  </sheetData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zoomScale="70" zoomScaleNormal="70" workbookViewId="0">
      <selection activeCell="D31" sqref="D31"/>
    </sheetView>
  </sheetViews>
  <sheetFormatPr baseColWidth="10" defaultColWidth="9.28515625" defaultRowHeight="15" x14ac:dyDescent="0.25"/>
  <cols>
    <col min="3" max="3" width="12.7109375" customWidth="1"/>
    <col min="4" max="4" width="100.7109375" style="1" customWidth="1"/>
    <col min="7" max="7" width="14.7109375" customWidth="1"/>
  </cols>
  <sheetData>
    <row r="1" spans="1:7" ht="114" customHeight="1" x14ac:dyDescent="0.25">
      <c r="A1" s="2" t="s">
        <v>20</v>
      </c>
      <c r="B1" s="2" t="s">
        <v>1</v>
      </c>
      <c r="C1" s="2" t="s">
        <v>5</v>
      </c>
      <c r="D1" s="3" t="s">
        <v>0</v>
      </c>
      <c r="E1" s="5" t="s">
        <v>104</v>
      </c>
      <c r="F1" s="4" t="s">
        <v>68</v>
      </c>
      <c r="G1" s="5" t="s">
        <v>74</v>
      </c>
    </row>
    <row r="2" spans="1:7" ht="30" x14ac:dyDescent="0.25">
      <c r="A2" s="6" t="s">
        <v>21</v>
      </c>
      <c r="B2" s="6" t="s">
        <v>3</v>
      </c>
      <c r="C2" s="6" t="s">
        <v>67</v>
      </c>
      <c r="D2" s="7" t="s">
        <v>66</v>
      </c>
      <c r="E2" s="13">
        <v>48.17</v>
      </c>
      <c r="F2" s="13">
        <f>E2*1.19</f>
        <v>57.322299999999998</v>
      </c>
      <c r="G2" s="14">
        <f>F2*1.35</f>
        <v>77.38510500000001</v>
      </c>
    </row>
    <row r="3" spans="1:7" ht="30" x14ac:dyDescent="0.25">
      <c r="A3" s="6" t="s">
        <v>22</v>
      </c>
      <c r="B3" s="6" t="s">
        <v>3</v>
      </c>
      <c r="C3" s="6" t="s">
        <v>6</v>
      </c>
      <c r="D3" s="8" t="s">
        <v>7</v>
      </c>
      <c r="E3" s="13">
        <v>17.23</v>
      </c>
      <c r="F3" s="13">
        <f t="shared" ref="F3:F23" si="0">E3*1.19</f>
        <v>20.503699999999998</v>
      </c>
      <c r="G3" s="14">
        <f t="shared" ref="G3:G23" si="1">F3*1.35</f>
        <v>27.679994999999998</v>
      </c>
    </row>
    <row r="4" spans="1:7" ht="30" x14ac:dyDescent="0.25">
      <c r="A4" s="6" t="s">
        <v>23</v>
      </c>
      <c r="B4" s="6" t="s">
        <v>4</v>
      </c>
      <c r="C4" s="6" t="s">
        <v>9</v>
      </c>
      <c r="D4" s="8" t="s">
        <v>8</v>
      </c>
      <c r="E4" s="13">
        <v>4.93</v>
      </c>
      <c r="F4" s="13">
        <f t="shared" si="0"/>
        <v>5.8666999999999998</v>
      </c>
      <c r="G4" s="14">
        <f t="shared" si="1"/>
        <v>7.920045</v>
      </c>
    </row>
    <row r="5" spans="1:7" ht="45.75" customHeight="1" x14ac:dyDescent="0.25">
      <c r="A5" s="6" t="s">
        <v>24</v>
      </c>
      <c r="B5" s="6" t="s">
        <v>10</v>
      </c>
      <c r="C5" s="6" t="s">
        <v>11</v>
      </c>
      <c r="D5" s="8" t="s">
        <v>70</v>
      </c>
      <c r="E5" s="13">
        <v>163.53</v>
      </c>
      <c r="F5" s="13">
        <f t="shared" si="0"/>
        <v>194.60069999999999</v>
      </c>
      <c r="G5" s="14">
        <f t="shared" si="1"/>
        <v>262.71094499999998</v>
      </c>
    </row>
    <row r="6" spans="1:7" ht="42" customHeight="1" x14ac:dyDescent="0.25">
      <c r="A6" s="6" t="s">
        <v>26</v>
      </c>
      <c r="B6" s="6" t="s">
        <v>10</v>
      </c>
      <c r="C6" s="6" t="s">
        <v>12</v>
      </c>
      <c r="D6" s="8" t="s">
        <v>69</v>
      </c>
      <c r="E6" s="13">
        <v>255.62</v>
      </c>
      <c r="F6" s="13">
        <f t="shared" si="0"/>
        <v>304.18779999999998</v>
      </c>
      <c r="G6" s="14">
        <f t="shared" si="1"/>
        <v>410.65352999999999</v>
      </c>
    </row>
    <row r="7" spans="1:7" x14ac:dyDescent="0.25">
      <c r="A7" s="6" t="s">
        <v>27</v>
      </c>
      <c r="B7" s="6" t="s">
        <v>10</v>
      </c>
      <c r="C7" s="6" t="s">
        <v>13</v>
      </c>
      <c r="D7" s="8" t="s">
        <v>14</v>
      </c>
      <c r="E7" s="13">
        <v>85.49</v>
      </c>
      <c r="F7" s="13">
        <f t="shared" si="0"/>
        <v>101.73309999999999</v>
      </c>
      <c r="G7" s="14">
        <f t="shared" si="1"/>
        <v>137.339685</v>
      </c>
    </row>
    <row r="8" spans="1:7" ht="30" x14ac:dyDescent="0.25">
      <c r="A8" s="6" t="s">
        <v>25</v>
      </c>
      <c r="B8" s="6" t="s">
        <v>2</v>
      </c>
      <c r="C8" s="6" t="s">
        <v>15</v>
      </c>
      <c r="D8" s="8" t="s">
        <v>16</v>
      </c>
      <c r="E8" s="13">
        <v>76.849999999999994</v>
      </c>
      <c r="F8" s="13">
        <f t="shared" si="0"/>
        <v>91.451499999999996</v>
      </c>
      <c r="G8" s="14">
        <f t="shared" si="1"/>
        <v>123.459525</v>
      </c>
    </row>
    <row r="9" spans="1:7" x14ac:dyDescent="0.25">
      <c r="A9" s="6" t="s">
        <v>28</v>
      </c>
      <c r="B9" s="6" t="s">
        <v>3</v>
      </c>
      <c r="C9" s="6" t="s">
        <v>17</v>
      </c>
      <c r="D9" s="8" t="s">
        <v>18</v>
      </c>
      <c r="E9" s="13">
        <v>2.81</v>
      </c>
      <c r="F9" s="13">
        <f t="shared" si="0"/>
        <v>3.3439000000000001</v>
      </c>
      <c r="G9" s="14">
        <f t="shared" si="1"/>
        <v>4.5142650000000009</v>
      </c>
    </row>
    <row r="10" spans="1:7" ht="30" x14ac:dyDescent="0.25">
      <c r="A10" s="6" t="s">
        <v>29</v>
      </c>
      <c r="B10" s="6" t="s">
        <v>2</v>
      </c>
      <c r="C10" s="6" t="s">
        <v>56</v>
      </c>
      <c r="D10" s="8" t="s">
        <v>19</v>
      </c>
      <c r="E10" s="13">
        <v>15.05</v>
      </c>
      <c r="F10" s="13">
        <f t="shared" si="0"/>
        <v>17.909500000000001</v>
      </c>
      <c r="G10" s="14">
        <f t="shared" si="1"/>
        <v>24.177825000000002</v>
      </c>
    </row>
    <row r="11" spans="1:7" ht="30" x14ac:dyDescent="0.25">
      <c r="A11" s="6" t="s">
        <v>30</v>
      </c>
      <c r="B11" s="6" t="s">
        <v>2</v>
      </c>
      <c r="C11" s="6" t="s">
        <v>57</v>
      </c>
      <c r="D11" s="8" t="s">
        <v>32</v>
      </c>
      <c r="E11" s="13">
        <v>15.05</v>
      </c>
      <c r="F11" s="13">
        <f t="shared" si="0"/>
        <v>17.909500000000001</v>
      </c>
      <c r="G11" s="14">
        <f t="shared" si="1"/>
        <v>24.177825000000002</v>
      </c>
    </row>
    <row r="12" spans="1:7" ht="30" x14ac:dyDescent="0.25">
      <c r="A12" s="6" t="s">
        <v>31</v>
      </c>
      <c r="B12" s="6" t="s">
        <v>2</v>
      </c>
      <c r="C12" s="6" t="s">
        <v>33</v>
      </c>
      <c r="D12" s="8" t="s">
        <v>34</v>
      </c>
      <c r="E12" s="13">
        <v>14.58</v>
      </c>
      <c r="F12" s="13">
        <f t="shared" si="0"/>
        <v>17.350200000000001</v>
      </c>
      <c r="G12" s="14">
        <f t="shared" si="1"/>
        <v>23.422770000000003</v>
      </c>
    </row>
    <row r="13" spans="1:7" ht="30" x14ac:dyDescent="0.25">
      <c r="A13" s="6" t="s">
        <v>35</v>
      </c>
      <c r="B13" s="6" t="s">
        <v>2</v>
      </c>
      <c r="C13" s="6" t="s">
        <v>36</v>
      </c>
      <c r="D13" s="8" t="s">
        <v>71</v>
      </c>
      <c r="E13" s="13">
        <v>31.3</v>
      </c>
      <c r="F13" s="13">
        <f t="shared" si="0"/>
        <v>37.247</v>
      </c>
      <c r="G13" s="14">
        <f t="shared" si="1"/>
        <v>50.283450000000002</v>
      </c>
    </row>
    <row r="14" spans="1:7" ht="30" x14ac:dyDescent="0.25">
      <c r="A14" s="6" t="s">
        <v>37</v>
      </c>
      <c r="B14" s="6" t="s">
        <v>2</v>
      </c>
      <c r="C14" s="6" t="s">
        <v>38</v>
      </c>
      <c r="D14" s="8" t="s">
        <v>39</v>
      </c>
      <c r="E14" s="13">
        <v>10.1</v>
      </c>
      <c r="F14" s="13">
        <f t="shared" si="0"/>
        <v>12.018999999999998</v>
      </c>
      <c r="G14" s="14">
        <f t="shared" si="1"/>
        <v>16.225649999999998</v>
      </c>
    </row>
    <row r="15" spans="1:7" ht="30" x14ac:dyDescent="0.25">
      <c r="A15" s="6" t="s">
        <v>40</v>
      </c>
      <c r="B15" s="6" t="s">
        <v>2</v>
      </c>
      <c r="C15" s="6" t="s">
        <v>72</v>
      </c>
      <c r="D15" s="8" t="s">
        <v>73</v>
      </c>
      <c r="E15" s="13">
        <v>42.87</v>
      </c>
      <c r="F15" s="13">
        <f t="shared" si="0"/>
        <v>51.015299999999996</v>
      </c>
      <c r="G15" s="14">
        <f t="shared" si="1"/>
        <v>68.870654999999999</v>
      </c>
    </row>
    <row r="16" spans="1:7" ht="45" x14ac:dyDescent="0.25">
      <c r="A16" s="6" t="s">
        <v>41</v>
      </c>
      <c r="B16" s="6" t="s">
        <v>2</v>
      </c>
      <c r="C16" s="6" t="s">
        <v>59</v>
      </c>
      <c r="D16" s="8" t="s">
        <v>58</v>
      </c>
      <c r="E16" s="13">
        <v>147.19</v>
      </c>
      <c r="F16" s="13">
        <f t="shared" si="0"/>
        <v>175.15609999999998</v>
      </c>
      <c r="G16" s="14">
        <f t="shared" si="1"/>
        <v>236.460735</v>
      </c>
    </row>
    <row r="17" spans="1:7" ht="90" x14ac:dyDescent="0.25">
      <c r="A17" s="6" t="s">
        <v>42</v>
      </c>
      <c r="B17" s="6" t="s">
        <v>54</v>
      </c>
      <c r="C17" s="6" t="s">
        <v>91</v>
      </c>
      <c r="D17" s="8" t="s">
        <v>92</v>
      </c>
      <c r="E17" s="13">
        <v>37.119999999999997</v>
      </c>
      <c r="F17" s="13">
        <f t="shared" si="0"/>
        <v>44.172799999999995</v>
      </c>
      <c r="G17" s="14">
        <f t="shared" si="1"/>
        <v>59.633279999999999</v>
      </c>
    </row>
    <row r="18" spans="1:7" ht="60" x14ac:dyDescent="0.25">
      <c r="A18" s="6" t="s">
        <v>43</v>
      </c>
      <c r="B18" s="6" t="s">
        <v>4</v>
      </c>
      <c r="C18" s="6" t="s">
        <v>44</v>
      </c>
      <c r="D18" s="8" t="s">
        <v>60</v>
      </c>
      <c r="E18" s="13">
        <v>68.900000000000006</v>
      </c>
      <c r="F18" s="13">
        <f t="shared" si="0"/>
        <v>81.991</v>
      </c>
      <c r="G18" s="14">
        <f t="shared" si="1"/>
        <v>110.68785000000001</v>
      </c>
    </row>
    <row r="19" spans="1:7" ht="30" x14ac:dyDescent="0.25">
      <c r="A19" s="6" t="s">
        <v>45</v>
      </c>
      <c r="B19" s="6" t="s">
        <v>3</v>
      </c>
      <c r="C19" s="6" t="s">
        <v>46</v>
      </c>
      <c r="D19" s="8" t="s">
        <v>47</v>
      </c>
      <c r="E19" s="13">
        <v>44.79</v>
      </c>
      <c r="F19" s="13">
        <f t="shared" si="0"/>
        <v>53.300099999999993</v>
      </c>
      <c r="G19" s="14">
        <f t="shared" si="1"/>
        <v>71.955134999999999</v>
      </c>
    </row>
    <row r="20" spans="1:7" ht="30" x14ac:dyDescent="0.25">
      <c r="A20" s="6" t="s">
        <v>48</v>
      </c>
      <c r="B20" s="6" t="s">
        <v>3</v>
      </c>
      <c r="C20" s="6" t="s">
        <v>49</v>
      </c>
      <c r="D20" s="8" t="s">
        <v>50</v>
      </c>
      <c r="E20" s="13">
        <v>56.58</v>
      </c>
      <c r="F20" s="13">
        <f t="shared" si="0"/>
        <v>67.330199999999991</v>
      </c>
      <c r="G20" s="14">
        <f t="shared" si="1"/>
        <v>90.895769999999999</v>
      </c>
    </row>
    <row r="21" spans="1:7" ht="30" x14ac:dyDescent="0.25">
      <c r="A21" s="6" t="s">
        <v>51</v>
      </c>
      <c r="B21" s="6" t="s">
        <v>10</v>
      </c>
      <c r="C21" s="6" t="s">
        <v>65</v>
      </c>
      <c r="D21" s="9" t="s">
        <v>75</v>
      </c>
      <c r="E21" s="13">
        <v>111.39</v>
      </c>
      <c r="F21" s="13">
        <f t="shared" si="0"/>
        <v>132.55410000000001</v>
      </c>
      <c r="G21" s="14">
        <f t="shared" si="1"/>
        <v>178.94803500000003</v>
      </c>
    </row>
    <row r="22" spans="1:7" ht="30" x14ac:dyDescent="0.25">
      <c r="A22" s="6" t="s">
        <v>52</v>
      </c>
      <c r="B22" s="6" t="s">
        <v>10</v>
      </c>
      <c r="C22" s="6" t="s">
        <v>63</v>
      </c>
      <c r="D22" s="10" t="s">
        <v>64</v>
      </c>
      <c r="E22" s="13">
        <v>26.49</v>
      </c>
      <c r="F22" s="13">
        <f t="shared" si="0"/>
        <v>31.523099999999996</v>
      </c>
      <c r="G22" s="14">
        <f t="shared" si="1"/>
        <v>42.556184999999999</v>
      </c>
    </row>
    <row r="23" spans="1:7" ht="33.75" customHeight="1" x14ac:dyDescent="0.25">
      <c r="A23" s="6" t="s">
        <v>53</v>
      </c>
      <c r="B23" s="6" t="s">
        <v>54</v>
      </c>
      <c r="C23" s="6" t="s">
        <v>62</v>
      </c>
      <c r="D23" s="9" t="s">
        <v>61</v>
      </c>
      <c r="E23" s="13">
        <v>9.7200000000000006</v>
      </c>
      <c r="F23" s="13">
        <f t="shared" si="0"/>
        <v>11.566800000000001</v>
      </c>
      <c r="G23" s="14">
        <f t="shared" si="1"/>
        <v>15.615180000000002</v>
      </c>
    </row>
    <row r="24" spans="1:7" ht="33.75" customHeight="1" x14ac:dyDescent="0.25">
      <c r="A24" s="6" t="s">
        <v>76</v>
      </c>
      <c r="B24" s="6" t="s">
        <v>10</v>
      </c>
      <c r="C24" s="6" t="s">
        <v>87</v>
      </c>
      <c r="D24" s="9" t="s">
        <v>88</v>
      </c>
      <c r="E24" s="13">
        <v>107.97</v>
      </c>
      <c r="F24" s="13">
        <f t="shared" ref="F24" si="2">E24*1.19</f>
        <v>128.48429999999999</v>
      </c>
      <c r="G24" s="14">
        <f t="shared" ref="G24" si="3">F24*1.35</f>
        <v>173.45380499999999</v>
      </c>
    </row>
    <row r="25" spans="1:7" ht="33.75" customHeight="1" x14ac:dyDescent="0.25">
      <c r="A25" s="6" t="s">
        <v>77</v>
      </c>
      <c r="B25" s="6" t="s">
        <v>10</v>
      </c>
      <c r="C25" s="6" t="s">
        <v>79</v>
      </c>
      <c r="D25" s="9" t="s">
        <v>78</v>
      </c>
      <c r="E25" s="13">
        <v>39.43</v>
      </c>
      <c r="F25" s="13">
        <f t="shared" ref="F25" si="4">E25*1.19</f>
        <v>46.921699999999994</v>
      </c>
      <c r="G25" s="14">
        <f t="shared" ref="G25" si="5">F25*1.35</f>
        <v>63.344294999999995</v>
      </c>
    </row>
    <row r="26" spans="1:7" ht="42" customHeight="1" x14ac:dyDescent="0.25">
      <c r="A26" s="6" t="s">
        <v>80</v>
      </c>
      <c r="B26" s="6" t="s">
        <v>10</v>
      </c>
      <c r="C26" s="6" t="s">
        <v>90</v>
      </c>
      <c r="D26" s="9" t="s">
        <v>89</v>
      </c>
      <c r="E26" s="13">
        <v>44.68</v>
      </c>
      <c r="F26" s="13">
        <f t="shared" ref="F26:F27" si="6">E26*1.19</f>
        <v>53.169199999999996</v>
      </c>
      <c r="G26" s="15">
        <f t="shared" ref="G26:G27" si="7">F26*1.35</f>
        <v>71.778419999999997</v>
      </c>
    </row>
    <row r="27" spans="1:7" ht="46.15" customHeight="1" x14ac:dyDescent="0.25">
      <c r="A27" s="6" t="s">
        <v>83</v>
      </c>
      <c r="B27" s="6" t="s">
        <v>10</v>
      </c>
      <c r="C27" s="6" t="s">
        <v>84</v>
      </c>
      <c r="D27" s="9" t="s">
        <v>82</v>
      </c>
      <c r="E27" s="13">
        <v>38.840000000000003</v>
      </c>
      <c r="F27" s="13">
        <f t="shared" si="6"/>
        <v>46.2196</v>
      </c>
      <c r="G27" s="14">
        <f t="shared" si="7"/>
        <v>62.396460000000005</v>
      </c>
    </row>
    <row r="28" spans="1:7" ht="33.75" customHeight="1" x14ac:dyDescent="0.25">
      <c r="A28" s="6" t="s">
        <v>86</v>
      </c>
      <c r="B28" s="6" t="s">
        <v>10</v>
      </c>
      <c r="C28" s="6" t="s">
        <v>81</v>
      </c>
      <c r="D28" s="9" t="s">
        <v>85</v>
      </c>
      <c r="E28" s="13">
        <v>12.65</v>
      </c>
      <c r="F28" s="13">
        <f t="shared" ref="F28" si="8">E28*1.19</f>
        <v>15.0535</v>
      </c>
      <c r="G28" s="14">
        <f t="shared" ref="G28" si="9">F28*1.35</f>
        <v>20.322225</v>
      </c>
    </row>
    <row r="30" spans="1:7" x14ac:dyDescent="0.25">
      <c r="A30" s="12" t="s">
        <v>55</v>
      </c>
      <c r="B30" s="11"/>
      <c r="C30" s="11"/>
    </row>
    <row r="32" spans="1:7" x14ac:dyDescent="0.25">
      <c r="A32" t="s">
        <v>93</v>
      </c>
    </row>
    <row r="33" spans="1:3" x14ac:dyDescent="0.25">
      <c r="A33" t="s">
        <v>94</v>
      </c>
      <c r="C33" t="s">
        <v>103</v>
      </c>
    </row>
    <row r="34" spans="1:3" x14ac:dyDescent="0.25">
      <c r="A34" t="s">
        <v>95</v>
      </c>
      <c r="C34" t="s">
        <v>96</v>
      </c>
    </row>
    <row r="35" spans="1:3" x14ac:dyDescent="0.25">
      <c r="A35" t="s">
        <v>97</v>
      </c>
      <c r="C35" t="s">
        <v>98</v>
      </c>
    </row>
    <row r="36" spans="1:3" x14ac:dyDescent="0.25">
      <c r="A36" t="s">
        <v>99</v>
      </c>
      <c r="C36" t="s">
        <v>100</v>
      </c>
    </row>
    <row r="37" spans="1:3" x14ac:dyDescent="0.25">
      <c r="A37" t="s">
        <v>101</v>
      </c>
      <c r="C37" t="s">
        <v>102</v>
      </c>
    </row>
  </sheetData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QUADRE DE PREUS</vt:lpstr>
      <vt:lpstr>BASE DE PREUS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2026-06-03T09:45:38Z</dcterms:modified>
</cp:coreProperties>
</file>