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omentCV\Departaments\Servei Juridic Gestió de sol i Patrimoni\CONTRACTACIÓ\DIRECCIÓ TÈCNICA\2026\F26_337_DO Mieres\DOC PRÈVIA\"/>
    </mc:Choice>
  </mc:AlternateContent>
  <xr:revisionPtr revIDLastSave="0" documentId="13_ncr:1_{A02C261E-73C9-49EA-9538-5394FECD047A}" xr6:coauthVersionLast="47" xr6:coauthVersionMax="47" xr10:uidLastSave="{00000000-0000-0000-0000-000000000000}"/>
  <bookViews>
    <workbookView xWindow="2730" yWindow="2730" windowWidth="21600" windowHeight="11235" xr2:uid="{00000000-000D-0000-FFFF-FFFF00000000}"/>
  </bookViews>
  <sheets>
    <sheet name="Full1" sheetId="1" r:id="rId1"/>
  </sheets>
  <definedNames>
    <definedName name="_xlnm.Print_Area" localSheetId="0">Full1!$A$1:$I$29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H20" i="1"/>
  <c r="H19" i="1"/>
  <c r="H18" i="1"/>
  <c r="H17" i="1"/>
  <c r="H14" i="1"/>
  <c r="H13" i="1"/>
  <c r="H12" i="1"/>
  <c r="H11" i="1"/>
  <c r="H8" i="1"/>
  <c r="H9" i="1"/>
  <c r="H6" i="1" l="1"/>
  <c r="H7" i="1" l="1"/>
  <c r="H23" i="1" s="1"/>
</calcChain>
</file>

<file path=xl/sharedStrings.xml><?xml version="1.0" encoding="utf-8"?>
<sst xmlns="http://schemas.openxmlformats.org/spreadsheetml/2006/main" count="50" uniqueCount="25">
  <si>
    <t>Objecte</t>
  </si>
  <si>
    <t>Descripció</t>
  </si>
  <si>
    <t>Posició segons Conveni col·lectiu</t>
  </si>
  <si>
    <t>Preu unitari mensual</t>
  </si>
  <si>
    <t>Dedicació %</t>
  </si>
  <si>
    <t>Mesos</t>
  </si>
  <si>
    <t>Preu ofertat</t>
  </si>
  <si>
    <r>
      <t>Preu de referència màxim</t>
    </r>
    <r>
      <rPr>
        <i/>
        <vertAlign val="superscript"/>
        <sz val="9"/>
        <color theme="1"/>
        <rFont val="Calibri"/>
        <family val="2"/>
        <scheme val="minor"/>
      </rPr>
      <t>2</t>
    </r>
  </si>
  <si>
    <t>Direcció de l'obra</t>
  </si>
  <si>
    <t>I.1</t>
  </si>
  <si>
    <t>Ajudant a la Direcció de l'obra</t>
  </si>
  <si>
    <t>I.2</t>
  </si>
  <si>
    <t>Redacció de As-built i gestió de recepció d'obra</t>
  </si>
  <si>
    <t>Preu total (IVA exclòs)</t>
  </si>
  <si>
    <t>Omplir només les cel·les blaves</t>
  </si>
  <si>
    <t xml:space="preserve">Veure plec de condicions. </t>
  </si>
  <si>
    <t>Coordinació de seguretat i salut</t>
  </si>
  <si>
    <t>Tomàs Mieres</t>
  </si>
  <si>
    <t>Suport valoració d'ofertes</t>
  </si>
  <si>
    <t>Julià Portet</t>
  </si>
  <si>
    <t>Ortigosa</t>
  </si>
  <si>
    <t xml:space="preserve">SERVEI DE DIRECCIÓ D’OBRA I CONTROL DE SEGURETAT I SALUT DE LES OBRES RELATIVES AL PROJECTE D'EXECUCIÓ DE LA REMODELACIÓ DEL C. ORTIGOSA AL BARRI DE SANT PERE, SANTA CATERINA I LA RIBERA, I ELS C. TOMÀS MIERES I C.JULIÀ PORTET AL BARRI GÒTIC, AL DISTRICTE DE CIUTAT VELLA, AMB MESURES DE CONTRACTACIÓ PÚBLICA SOSTENIBLE </t>
  </si>
  <si>
    <t>Direcció de l'obra (fase arqueologia)</t>
  </si>
  <si>
    <t>Suport valoració d'ofertes TM i JP</t>
  </si>
  <si>
    <t>F260000337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</si>
</sst>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u/>
      <sz val="9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vertAlign val="superscript"/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9"/>
      <color theme="1"/>
      <name val="Arial"/>
      <family val="2"/>
    </font>
    <font>
      <u/>
      <sz val="9"/>
      <color theme="1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  <font>
      <i/>
      <sz val="10"/>
      <color theme="0" tint="-0.499984740745262"/>
      <name val="Arial"/>
      <family val="2"/>
    </font>
    <font>
      <i/>
      <sz val="10.5"/>
      <color theme="0" tint="-0.499984740745262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Up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 applyAlignment="1" applyProtection="1">
      <alignment vertical="center" wrapText="1"/>
      <protection locked="0"/>
    </xf>
    <xf numFmtId="0" fontId="4" fillId="0" borderId="0" xfId="0" applyFont="1"/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justify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44" fontId="5" fillId="3" borderId="7" xfId="0" applyNumberFormat="1" applyFont="1" applyFill="1" applyBorder="1"/>
    <xf numFmtId="10" fontId="5" fillId="0" borderId="7" xfId="2" applyNumberFormat="1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vertical="center" wrapText="1"/>
    </xf>
    <xf numFmtId="0" fontId="8" fillId="0" borderId="15" xfId="0" applyFont="1" applyBorder="1" applyAlignment="1">
      <alignment horizontal="center" wrapText="1"/>
    </xf>
    <xf numFmtId="0" fontId="9" fillId="0" borderId="15" xfId="0" applyFont="1" applyBorder="1" applyAlignment="1">
      <alignment wrapText="1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justify" vertical="justify" wrapText="1"/>
    </xf>
    <xf numFmtId="44" fontId="4" fillId="0" borderId="0" xfId="0" applyNumberFormat="1" applyFont="1"/>
    <xf numFmtId="0" fontId="5" fillId="0" borderId="0" xfId="0" applyFont="1" applyAlignment="1">
      <alignment horizontal="left" vertical="justify"/>
    </xf>
    <xf numFmtId="0" fontId="12" fillId="0" borderId="0" xfId="0" applyFont="1"/>
    <xf numFmtId="0" fontId="13" fillId="0" borderId="7" xfId="0" applyFont="1" applyBorder="1" applyAlignment="1">
      <alignment horizontal="justify" vertical="center"/>
    </xf>
    <xf numFmtId="44" fontId="5" fillId="0" borderId="14" xfId="0" applyNumberFormat="1" applyFont="1" applyBorder="1" applyAlignment="1">
      <alignment wrapText="1"/>
    </xf>
    <xf numFmtId="44" fontId="14" fillId="0" borderId="13" xfId="1" applyFont="1" applyBorder="1" applyAlignment="1">
      <alignment horizontal="right" vertical="center" wrapText="1"/>
    </xf>
    <xf numFmtId="4" fontId="15" fillId="0" borderId="4" xfId="0" applyNumberFormat="1" applyFont="1" applyBorder="1"/>
    <xf numFmtId="0" fontId="5" fillId="0" borderId="7" xfId="0" applyFont="1" applyBorder="1" applyAlignment="1">
      <alignment horizontal="center" vertical="center" wrapText="1"/>
    </xf>
    <xf numFmtId="0" fontId="16" fillId="0" borderId="0" xfId="0" applyFont="1"/>
    <xf numFmtId="44" fontId="14" fillId="0" borderId="5" xfId="1" applyFont="1" applyBorder="1" applyAlignment="1">
      <alignment horizontal="righ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/>
    </xf>
    <xf numFmtId="44" fontId="5" fillId="3" borderId="18" xfId="0" applyNumberFormat="1" applyFont="1" applyFill="1" applyBorder="1"/>
    <xf numFmtId="10" fontId="5" fillId="0" borderId="18" xfId="2" applyNumberFormat="1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vertical="center" wrapText="1"/>
    </xf>
    <xf numFmtId="44" fontId="5" fillId="3" borderId="21" xfId="0" applyNumberFormat="1" applyFont="1" applyFill="1" applyBorder="1"/>
    <xf numFmtId="10" fontId="5" fillId="0" borderId="21" xfId="2" applyNumberFormat="1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 wrapText="1"/>
    </xf>
    <xf numFmtId="44" fontId="5" fillId="0" borderId="8" xfId="1" applyFont="1" applyBorder="1" applyAlignment="1">
      <alignment vertical="center" wrapText="1"/>
    </xf>
    <xf numFmtId="44" fontId="5" fillId="3" borderId="22" xfId="1" applyFont="1" applyFill="1" applyBorder="1"/>
    <xf numFmtId="44" fontId="5" fillId="3" borderId="23" xfId="1" applyFont="1" applyFill="1" applyBorder="1"/>
    <xf numFmtId="0" fontId="0" fillId="4" borderId="0" xfId="0" applyFill="1"/>
    <xf numFmtId="0" fontId="5" fillId="2" borderId="26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vertical="center" wrapText="1"/>
    </xf>
    <xf numFmtId="44" fontId="5" fillId="3" borderId="27" xfId="1" applyFont="1" applyFill="1" applyBorder="1"/>
    <xf numFmtId="0" fontId="13" fillId="0" borderId="21" xfId="0" applyFont="1" applyBorder="1" applyAlignment="1">
      <alignment horizontal="justify" vertical="center"/>
    </xf>
    <xf numFmtId="0" fontId="5" fillId="0" borderId="21" xfId="0" applyFont="1" applyBorder="1" applyAlignment="1">
      <alignment horizontal="center" vertical="center"/>
    </xf>
    <xf numFmtId="44" fontId="5" fillId="0" borderId="22" xfId="1" applyFont="1" applyBorder="1" applyAlignment="1">
      <alignment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justify"/>
    </xf>
    <xf numFmtId="0" fontId="8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10" fillId="0" borderId="0" xfId="0" applyFont="1" applyAlignment="1">
      <alignment horizontal="left" vertical="justify"/>
    </xf>
    <xf numFmtId="0" fontId="5" fillId="0" borderId="9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44" fontId="14" fillId="0" borderId="16" xfId="1" applyFont="1" applyBorder="1" applyAlignment="1">
      <alignment horizontal="center" vertical="center" wrapText="1"/>
    </xf>
    <xf numFmtId="44" fontId="14" fillId="0" borderId="5" xfId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0" fillId="0" borderId="16" xfId="0" applyBorder="1" applyAlignment="1">
      <alignment horizontal="justify" vertical="center" textRotation="90" wrapText="1"/>
    </xf>
    <xf numFmtId="0" fontId="0" fillId="0" borderId="5" xfId="0" applyBorder="1" applyAlignment="1">
      <alignment horizontal="justify" vertical="center" textRotation="90" wrapText="1"/>
    </xf>
    <xf numFmtId="0" fontId="0" fillId="0" borderId="24" xfId="0" applyBorder="1" applyAlignment="1">
      <alignment horizontal="justify" vertical="center" textRotation="90" wrapText="1"/>
    </xf>
    <xf numFmtId="0" fontId="5" fillId="0" borderId="11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6" xfId="0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 textRotation="90" wrapText="1"/>
    </xf>
    <xf numFmtId="0" fontId="0" fillId="0" borderId="24" xfId="0" applyBorder="1" applyAlignment="1">
      <alignment horizontal="center" vertical="center" textRotation="90" wrapText="1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80</xdr:row>
      <xdr:rowOff>161925</xdr:rowOff>
    </xdr:from>
    <xdr:to>
      <xdr:col>2</xdr:col>
      <xdr:colOff>209550</xdr:colOff>
      <xdr:row>82</xdr:row>
      <xdr:rowOff>171450</xdr:rowOff>
    </xdr:to>
    <xdr:sp macro="" textlink="">
      <xdr:nvSpPr>
        <xdr:cNvPr id="1027" name="Quadre de text 2">
          <a:extLst>
            <a:ext uri="{FF2B5EF4-FFF2-40B4-BE49-F238E27FC236}">
              <a16:creationId xmlns:a16="http://schemas.microsoft.com/office/drawing/2014/main" id="{60F9736D-46FB-C0DB-A1F7-CEDA5B7B6E68}"/>
            </a:ext>
          </a:extLst>
        </xdr:cNvPr>
        <xdr:cNvSpPr txBox="1">
          <a:spLocks noChangeArrowheads="1"/>
        </xdr:cNvSpPr>
      </xdr:nvSpPr>
      <xdr:spPr bwMode="auto">
        <a:xfrm>
          <a:off x="0" y="15182850"/>
          <a:ext cx="24860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91440" rIns="91440" bIns="9144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DC002E"/>
              </a:solidFill>
              <a:latin typeface="Arial"/>
              <a:cs typeface="Arial"/>
            </a:rPr>
            <a:t>ajuntament.barcelona.cat/fomentdeciutat/ca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8"/>
  <sheetViews>
    <sheetView tabSelected="1" view="pageBreakPreview" zoomScaleNormal="100" zoomScaleSheetLayoutView="100" workbookViewId="0">
      <selection activeCell="B10" sqref="B10:C10"/>
    </sheetView>
  </sheetViews>
  <sheetFormatPr defaultRowHeight="15" x14ac:dyDescent="0.25"/>
  <cols>
    <col min="2" max="2" width="15.7109375" customWidth="1"/>
    <col min="3" max="3" width="45.42578125" customWidth="1"/>
    <col min="4" max="4" width="0" hidden="1" customWidth="1"/>
    <col min="5" max="5" width="13.28515625" customWidth="1"/>
    <col min="6" max="6" width="10.140625" customWidth="1"/>
    <col min="7" max="7" width="9.28515625" bestFit="1" customWidth="1"/>
    <col min="8" max="8" width="14.85546875" bestFit="1" customWidth="1"/>
    <col min="9" max="9" width="13.5703125" bestFit="1" customWidth="1"/>
  </cols>
  <sheetData>
    <row r="2" spans="1:9" ht="61.5" customHeight="1" x14ac:dyDescent="0.25">
      <c r="B2" s="51" t="s">
        <v>21</v>
      </c>
      <c r="C2" s="51"/>
      <c r="D2" s="51"/>
      <c r="E2" s="51"/>
      <c r="F2" s="51"/>
      <c r="G2" s="51"/>
      <c r="H2" s="51"/>
      <c r="I2" s="51"/>
    </row>
    <row r="3" spans="1:9" x14ac:dyDescent="0.25">
      <c r="B3" s="29" t="s">
        <v>24</v>
      </c>
      <c r="C3" s="52"/>
      <c r="D3" s="52"/>
      <c r="E3" s="1"/>
      <c r="F3" s="1"/>
      <c r="G3" s="1"/>
      <c r="H3" s="1"/>
    </row>
    <row r="4" spans="1:9" ht="15.75" thickBot="1" x14ac:dyDescent="0.3">
      <c r="B4" s="2"/>
      <c r="C4" s="2"/>
      <c r="D4" s="2"/>
      <c r="E4" s="2"/>
      <c r="F4" s="2"/>
      <c r="G4" s="2"/>
      <c r="H4" s="2"/>
    </row>
    <row r="5" spans="1:9" ht="51.75" thickBot="1" x14ac:dyDescent="0.3">
      <c r="B5" s="3" t="s">
        <v>0</v>
      </c>
      <c r="C5" s="4" t="s">
        <v>1</v>
      </c>
      <c r="D5" s="4" t="s">
        <v>2</v>
      </c>
      <c r="E5" s="5" t="s">
        <v>3</v>
      </c>
      <c r="F5" s="5" t="s">
        <v>4</v>
      </c>
      <c r="G5" s="5" t="s">
        <v>5</v>
      </c>
      <c r="H5" s="6" t="s">
        <v>6</v>
      </c>
      <c r="I5" s="7" t="s">
        <v>7</v>
      </c>
    </row>
    <row r="6" spans="1:9" x14ac:dyDescent="0.25">
      <c r="A6" s="66" t="s">
        <v>17</v>
      </c>
      <c r="B6" s="8" t="s">
        <v>8</v>
      </c>
      <c r="C6" s="24" t="s">
        <v>15</v>
      </c>
      <c r="D6" s="9" t="s">
        <v>9</v>
      </c>
      <c r="E6" s="10"/>
      <c r="F6" s="11">
        <v>0.2</v>
      </c>
      <c r="G6" s="28">
        <v>4</v>
      </c>
      <c r="H6" s="41">
        <f>E6*F6*G6</f>
        <v>0</v>
      </c>
      <c r="I6" s="59">
        <v>21735.51</v>
      </c>
    </row>
    <row r="7" spans="1:9" ht="25.5" x14ac:dyDescent="0.25">
      <c r="A7" s="67"/>
      <c r="B7" s="12" t="s">
        <v>10</v>
      </c>
      <c r="C7" s="24" t="s">
        <v>15</v>
      </c>
      <c r="D7" s="13" t="s">
        <v>11</v>
      </c>
      <c r="E7" s="10"/>
      <c r="F7" s="11">
        <v>0.2</v>
      </c>
      <c r="G7" s="28">
        <v>4</v>
      </c>
      <c r="H7" s="41">
        <f>E7*F7*G7</f>
        <v>0</v>
      </c>
      <c r="I7" s="60"/>
    </row>
    <row r="8" spans="1:9" ht="25.5" x14ac:dyDescent="0.25">
      <c r="A8" s="67"/>
      <c r="B8" s="31" t="s">
        <v>16</v>
      </c>
      <c r="C8" s="24" t="s">
        <v>15</v>
      </c>
      <c r="D8" s="32"/>
      <c r="E8" s="38"/>
      <c r="F8" s="39">
        <v>0.2</v>
      </c>
      <c r="G8" s="40">
        <v>4</v>
      </c>
      <c r="H8" s="41">
        <f t="shared" ref="H8:H9" si="0">E8*F8*G8</f>
        <v>0</v>
      </c>
      <c r="I8" s="61"/>
    </row>
    <row r="9" spans="1:9" ht="25.5" x14ac:dyDescent="0.25">
      <c r="A9" s="67"/>
      <c r="B9" s="31" t="s">
        <v>22</v>
      </c>
      <c r="C9" s="24" t="s">
        <v>15</v>
      </c>
      <c r="D9" s="32"/>
      <c r="E9" s="33"/>
      <c r="F9" s="34">
        <v>0.2</v>
      </c>
      <c r="G9" s="35">
        <v>2.5</v>
      </c>
      <c r="H9" s="41">
        <f t="shared" si="0"/>
        <v>0</v>
      </c>
      <c r="I9" s="62"/>
    </row>
    <row r="10" spans="1:9" ht="15.75" thickBot="1" x14ac:dyDescent="0.3">
      <c r="A10" s="67"/>
      <c r="B10" s="57" t="s">
        <v>12</v>
      </c>
      <c r="C10" s="58"/>
      <c r="D10" s="36"/>
      <c r="E10" s="37"/>
      <c r="F10" s="37"/>
      <c r="G10" s="37"/>
      <c r="H10" s="42"/>
      <c r="I10" s="26">
        <v>2500</v>
      </c>
    </row>
    <row r="11" spans="1:9" ht="15" customHeight="1" x14ac:dyDescent="0.25">
      <c r="A11" s="71" t="s">
        <v>19</v>
      </c>
      <c r="B11" s="8" t="s">
        <v>8</v>
      </c>
      <c r="C11" s="24" t="s">
        <v>15</v>
      </c>
      <c r="D11" s="9" t="s">
        <v>9</v>
      </c>
      <c r="E11" s="10"/>
      <c r="F11" s="11">
        <v>0.2</v>
      </c>
      <c r="G11" s="28">
        <v>4</v>
      </c>
      <c r="H11" s="41">
        <f>E11*F11*G11</f>
        <v>0</v>
      </c>
      <c r="I11" s="59">
        <v>24296.54</v>
      </c>
    </row>
    <row r="12" spans="1:9" ht="25.5" x14ac:dyDescent="0.25">
      <c r="A12" s="72"/>
      <c r="B12" s="12" t="s">
        <v>10</v>
      </c>
      <c r="C12" s="24" t="s">
        <v>15</v>
      </c>
      <c r="D12" s="13" t="s">
        <v>11</v>
      </c>
      <c r="E12" s="10"/>
      <c r="F12" s="11">
        <v>0.2</v>
      </c>
      <c r="G12" s="28">
        <v>4</v>
      </c>
      <c r="H12" s="41">
        <f>E12*F12*G12</f>
        <v>0</v>
      </c>
      <c r="I12" s="60"/>
    </row>
    <row r="13" spans="1:9" ht="25.5" x14ac:dyDescent="0.25">
      <c r="A13" s="72"/>
      <c r="B13" s="31" t="s">
        <v>16</v>
      </c>
      <c r="C13" s="24" t="s">
        <v>15</v>
      </c>
      <c r="D13" s="32"/>
      <c r="E13" s="38"/>
      <c r="F13" s="39">
        <v>0.2</v>
      </c>
      <c r="G13" s="40">
        <v>4</v>
      </c>
      <c r="H13" s="41">
        <f t="shared" ref="H13:H14" si="1">E13*F13*G13</f>
        <v>0</v>
      </c>
      <c r="I13" s="61"/>
    </row>
    <row r="14" spans="1:9" ht="25.5" x14ac:dyDescent="0.25">
      <c r="A14" s="72"/>
      <c r="B14" s="31" t="s">
        <v>22</v>
      </c>
      <c r="C14" s="24" t="s">
        <v>15</v>
      </c>
      <c r="D14" s="32"/>
      <c r="E14" s="33"/>
      <c r="F14" s="34">
        <v>0.2</v>
      </c>
      <c r="G14" s="35">
        <v>4</v>
      </c>
      <c r="H14" s="41">
        <f t="shared" si="1"/>
        <v>0</v>
      </c>
      <c r="I14" s="62"/>
    </row>
    <row r="15" spans="1:9" ht="15.75" thickBot="1" x14ac:dyDescent="0.3">
      <c r="A15" s="73"/>
      <c r="B15" s="57" t="s">
        <v>12</v>
      </c>
      <c r="C15" s="58"/>
      <c r="D15" s="36"/>
      <c r="E15" s="37"/>
      <c r="F15" s="37"/>
      <c r="G15" s="37"/>
      <c r="H15" s="42"/>
      <c r="I15" s="26">
        <v>2500</v>
      </c>
    </row>
    <row r="16" spans="1:9" ht="15.75" customHeight="1" thickBot="1" x14ac:dyDescent="0.3">
      <c r="A16" s="63" t="s">
        <v>23</v>
      </c>
      <c r="B16" s="64"/>
      <c r="C16" s="65"/>
      <c r="D16" s="45"/>
      <c r="E16" s="46"/>
      <c r="F16" s="46"/>
      <c r="G16" s="46"/>
      <c r="H16" s="47"/>
      <c r="I16" s="30">
        <v>2100</v>
      </c>
    </row>
    <row r="17" spans="1:9" x14ac:dyDescent="0.25">
      <c r="A17" s="66" t="s">
        <v>20</v>
      </c>
      <c r="B17" s="12" t="s">
        <v>8</v>
      </c>
      <c r="C17" s="48" t="s">
        <v>15</v>
      </c>
      <c r="D17" s="49" t="s">
        <v>9</v>
      </c>
      <c r="E17" s="38"/>
      <c r="F17" s="39">
        <v>0.2</v>
      </c>
      <c r="G17" s="40">
        <v>11</v>
      </c>
      <c r="H17" s="50">
        <f>E17*F17*G17</f>
        <v>0</v>
      </c>
      <c r="I17" s="59">
        <v>63135.26</v>
      </c>
    </row>
    <row r="18" spans="1:9" ht="25.5" x14ac:dyDescent="0.25">
      <c r="A18" s="67"/>
      <c r="B18" s="12" t="s">
        <v>10</v>
      </c>
      <c r="C18" s="24" t="s">
        <v>15</v>
      </c>
      <c r="D18" s="13" t="s">
        <v>11</v>
      </c>
      <c r="E18" s="10"/>
      <c r="F18" s="11">
        <v>0.2</v>
      </c>
      <c r="G18" s="28">
        <v>11</v>
      </c>
      <c r="H18" s="41">
        <f>E18*F18*G18</f>
        <v>0</v>
      </c>
      <c r="I18" s="60"/>
    </row>
    <row r="19" spans="1:9" ht="25.5" x14ac:dyDescent="0.25">
      <c r="A19" s="67"/>
      <c r="B19" s="31" t="s">
        <v>16</v>
      </c>
      <c r="C19" s="24" t="s">
        <v>15</v>
      </c>
      <c r="D19" s="32"/>
      <c r="E19" s="38"/>
      <c r="F19" s="39">
        <v>0.2</v>
      </c>
      <c r="G19" s="40">
        <v>11</v>
      </c>
      <c r="H19" s="41">
        <f t="shared" ref="H19:H20" si="2">E19*F19*G19</f>
        <v>0</v>
      </c>
      <c r="I19" s="61"/>
    </row>
    <row r="20" spans="1:9" ht="25.5" x14ac:dyDescent="0.25">
      <c r="A20" s="67"/>
      <c r="B20" s="31" t="s">
        <v>22</v>
      </c>
      <c r="C20" s="24" t="s">
        <v>15</v>
      </c>
      <c r="D20" s="32"/>
      <c r="E20" s="33"/>
      <c r="F20" s="34">
        <v>0.2</v>
      </c>
      <c r="G20" s="35">
        <v>6</v>
      </c>
      <c r="H20" s="41">
        <f t="shared" si="2"/>
        <v>0</v>
      </c>
      <c r="I20" s="62"/>
    </row>
    <row r="21" spans="1:9" x14ac:dyDescent="0.25">
      <c r="A21" s="67"/>
      <c r="B21" s="57" t="s">
        <v>12</v>
      </c>
      <c r="C21" s="58"/>
      <c r="D21" s="36"/>
      <c r="E21" s="37"/>
      <c r="F21" s="37"/>
      <c r="G21" s="37"/>
      <c r="H21" s="42"/>
      <c r="I21" s="26">
        <v>2500</v>
      </c>
    </row>
    <row r="22" spans="1:9" ht="15.75" thickBot="1" x14ac:dyDescent="0.3">
      <c r="A22" s="68"/>
      <c r="B22" s="69" t="s">
        <v>18</v>
      </c>
      <c r="C22" s="70"/>
      <c r="D22" s="14"/>
      <c r="E22" s="15"/>
      <c r="F22" s="15"/>
      <c r="G22" s="15"/>
      <c r="H22" s="43"/>
      <c r="I22" s="30">
        <v>2100</v>
      </c>
    </row>
    <row r="23" spans="1:9" ht="15.75" thickBot="1" x14ac:dyDescent="0.3">
      <c r="B23" s="54" t="s">
        <v>13</v>
      </c>
      <c r="C23" s="55"/>
      <c r="D23" s="16"/>
      <c r="E23" s="17"/>
      <c r="F23" s="17"/>
      <c r="G23" s="17"/>
      <c r="H23" s="25">
        <f>SUM(H6:H22)</f>
        <v>0</v>
      </c>
      <c r="I23" s="27">
        <f>SUM(I6:I22)</f>
        <v>120867.31</v>
      </c>
    </row>
    <row r="24" spans="1:9" x14ac:dyDescent="0.25">
      <c r="B24" s="18"/>
      <c r="C24" s="18"/>
      <c r="D24" s="19"/>
      <c r="E24" s="19"/>
      <c r="F24" s="20"/>
      <c r="G24" s="2"/>
      <c r="H24" s="21"/>
    </row>
    <row r="25" spans="1:9" x14ac:dyDescent="0.25">
      <c r="B25" s="22"/>
      <c r="C25" s="22"/>
      <c r="D25" s="23"/>
      <c r="E25" s="23"/>
      <c r="F25" s="23"/>
      <c r="G25" s="2"/>
      <c r="H25" s="21"/>
    </row>
    <row r="26" spans="1:9" x14ac:dyDescent="0.25">
      <c r="A26" s="44"/>
      <c r="B26" s="56" t="s">
        <v>14</v>
      </c>
      <c r="C26" s="56"/>
      <c r="D26" s="22"/>
      <c r="E26" s="22"/>
      <c r="F26" s="22"/>
      <c r="G26" s="2"/>
      <c r="H26" s="21"/>
    </row>
    <row r="27" spans="1:9" x14ac:dyDescent="0.25">
      <c r="B27" s="22"/>
      <c r="C27" s="22"/>
      <c r="D27" s="22"/>
      <c r="E27" s="22"/>
      <c r="F27" s="22"/>
      <c r="G27" s="2"/>
      <c r="H27" s="2"/>
    </row>
    <row r="28" spans="1:9" x14ac:dyDescent="0.25">
      <c r="B28" s="53"/>
      <c r="C28" s="53"/>
      <c r="D28" s="53"/>
      <c r="E28" s="53"/>
      <c r="F28" s="53"/>
      <c r="G28" s="2"/>
      <c r="H28" s="2"/>
    </row>
  </sheetData>
  <mergeCells count="16">
    <mergeCell ref="B2:I2"/>
    <mergeCell ref="C3:D3"/>
    <mergeCell ref="B28:F28"/>
    <mergeCell ref="B23:C23"/>
    <mergeCell ref="B26:C26"/>
    <mergeCell ref="B10:C10"/>
    <mergeCell ref="I6:I9"/>
    <mergeCell ref="A16:C16"/>
    <mergeCell ref="A17:A22"/>
    <mergeCell ref="I17:I20"/>
    <mergeCell ref="B21:C21"/>
    <mergeCell ref="B22:C22"/>
    <mergeCell ref="A6:A10"/>
    <mergeCell ref="I11:I14"/>
    <mergeCell ref="B15:C15"/>
    <mergeCell ref="A11:A15"/>
  </mergeCells>
  <pageMargins left="0.7" right="0.7" top="0.75" bottom="0.75" header="0.3" footer="0.3"/>
  <pageSetup paperSize="9" scale="70" orientation="landscape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Full1</vt:lpstr>
      <vt:lpstr>Full1!Àrea_d'impressió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EXPOSITO NAVAS, ANABEL</cp:lastModifiedBy>
  <dcterms:created xsi:type="dcterms:W3CDTF">2024-10-08T10:35:26Z</dcterms:created>
  <dcterms:modified xsi:type="dcterms:W3CDTF">2026-06-01T13:52:17Z</dcterms:modified>
</cp:coreProperties>
</file>