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NO HARM\2026\F26_268 Prelaboral St Andreu\PUBLICAR\"/>
    </mc:Choice>
  </mc:AlternateContent>
  <xr:revisionPtr revIDLastSave="0" documentId="13_ncr:1_{668C7C06-E993-428D-B0A9-9466ED394A25}" xr6:coauthVersionLast="47" xr6:coauthVersionMax="47" xr10:uidLastSave="{00000000-0000-0000-0000-000000000000}"/>
  <bookViews>
    <workbookView xWindow="31215" yWindow="1245" windowWidth="21600" windowHeight="11295" xr2:uid="{00000000-000D-0000-FFFF-FFFF00000000}"/>
  </bookViews>
  <sheets>
    <sheet name="QP0" sheetId="3" r:id="rId1"/>
  </sheets>
  <definedNames>
    <definedName name="_xlnm.Print_Area" localSheetId="0">QP0!$A$1:$J$37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1" i="3"/>
  <c r="G10" i="3"/>
  <c r="G13" i="3"/>
  <c r="G14" i="3"/>
  <c r="G15" i="3"/>
  <c r="G12" i="3"/>
  <c r="C16" i="3"/>
  <c r="E11" i="3"/>
  <c r="G17" i="3"/>
  <c r="G18" i="3"/>
  <c r="G19" i="3"/>
  <c r="G20" i="3"/>
  <c r="H10" i="3"/>
  <c r="E10" i="3"/>
  <c r="G21" i="3" l="1"/>
</calcChain>
</file>

<file path=xl/sharedStrings.xml><?xml version="1.0" encoding="utf-8"?>
<sst xmlns="http://schemas.openxmlformats.org/spreadsheetml/2006/main" count="35" uniqueCount="35">
  <si>
    <t>Mesos</t>
  </si>
  <si>
    <t>Dedicació %</t>
  </si>
  <si>
    <t>Preu total (IVA exclòs)</t>
  </si>
  <si>
    <t>Preu ofertat</t>
  </si>
  <si>
    <t>omplir només les cel·les blaves</t>
  </si>
  <si>
    <t>Partides alçades</t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</si>
  <si>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</si>
  <si>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</si>
  <si>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</si>
  <si>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</si>
  <si>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Foment de Ciutat, S.A.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</si>
  <si>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</si>
  <si>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</si>
  <si>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</si>
  <si>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Veure detall del Plec de condicions particulars, que prevaldrà sobre qualsevol altra descripció</t>
    </r>
  </si>
  <si>
    <r>
      <t>Preu unitari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</t>
    </r>
  </si>
  <si>
    <r>
      <rPr>
        <vertAlign val="super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</si>
  <si>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>Partida a preus unitaris</t>
  </si>
  <si>
    <t xml:space="preserve">PROJECTE PRELABORAL PER PERSONES ADULTES ALS BARRIS DE PLA DE BARRIS DE BON PASTOR, BARÓ DE VIVER I TRINITAT VELLA, AMB MESURES DE CONTRACTACIÓ PÚBLICA SOSTENIBLE
</t>
  </si>
  <si>
    <t>Concepte</t>
  </si>
  <si>
    <t>Formació profesionalitzadora</t>
  </si>
  <si>
    <t>Suport legal</t>
  </si>
  <si>
    <t>Suport emocional</t>
  </si>
  <si>
    <t>Canguratge</t>
  </si>
  <si>
    <t>Beca</t>
  </si>
  <si>
    <t>PA transport</t>
  </si>
  <si>
    <t>PA gestió permisos i tràmits</t>
  </si>
  <si>
    <t>PA material</t>
  </si>
  <si>
    <t>PA comunicació</t>
  </si>
  <si>
    <t>Veure PCT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</si>
  <si>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Pel que fa al personal a contractar, l'amidament fa referència al nombre de treballadors/es mínims. En relació a les partides a preus unitaris, fa referència a les hores de dedicació a prestar, excepte a la partida de beca que fa referència a 150 hores pels 100 alumnes beneficiàris dels serveis.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</si>
  <si>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Els preus unitaris en relació al personal fan referència a €/mes. En relació a la partida a preus unitaris, fa referència al cost (preu/hora)</t>
    </r>
  </si>
  <si>
    <t>Coordinació</t>
  </si>
  <si>
    <t>Tècnic/a de tutorització</t>
  </si>
  <si>
    <t>F260000268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</si>
</sst>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8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8" fontId="2" fillId="0" borderId="2" xfId="1" applyNumberFormat="1" applyFont="1" applyBorder="1" applyAlignment="1">
      <alignment horizontal="center" vertical="center" wrapText="1"/>
    </xf>
    <xf numFmtId="8" fontId="2" fillId="0" borderId="3" xfId="1" applyNumberFormat="1" applyFont="1" applyBorder="1" applyAlignment="1">
      <alignment horizontal="center" vertical="center" wrapText="1"/>
    </xf>
    <xf numFmtId="8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4" fontId="2" fillId="0" borderId="1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0</xdr:col>
      <xdr:colOff>1276985</xdr:colOff>
      <xdr:row>1</xdr:row>
      <xdr:rowOff>320675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9075"/>
          <a:ext cx="1219835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146685</xdr:colOff>
      <xdr:row>1</xdr:row>
      <xdr:rowOff>395605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5678B49A-9A15-4CB5-339D-11ECCDD5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161925"/>
          <a:ext cx="100393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topLeftCell="A2" zoomScaleNormal="100" zoomScaleSheetLayoutView="100" workbookViewId="0">
      <selection activeCell="D11" sqref="D11"/>
    </sheetView>
  </sheetViews>
  <sheetFormatPr defaultColWidth="9.140625" defaultRowHeight="12.75" x14ac:dyDescent="0.2"/>
  <cols>
    <col min="1" max="1" width="28.28515625" style="19" customWidth="1"/>
    <col min="2" max="2" width="29.7109375" style="19" bestFit="1" customWidth="1"/>
    <col min="3" max="3" width="12.140625" style="19" customWidth="1"/>
    <col min="4" max="4" width="11.7109375" style="19" customWidth="1"/>
    <col min="5" max="5" width="11.42578125" style="19" bestFit="1" customWidth="1"/>
    <col min="6" max="6" width="10.85546875" style="19" bestFit="1" customWidth="1"/>
    <col min="7" max="9" width="12.85546875" style="19" bestFit="1" customWidth="1"/>
    <col min="10" max="10" width="16" style="12" customWidth="1"/>
    <col min="11" max="16384" width="9.140625" style="12"/>
  </cols>
  <sheetData>
    <row r="1" spans="1:9" x14ac:dyDescent="0.2">
      <c r="A1" s="5"/>
      <c r="B1" s="31"/>
      <c r="C1" s="31"/>
      <c r="D1" s="5"/>
      <c r="E1" s="5"/>
      <c r="F1" s="5"/>
      <c r="G1" s="5"/>
      <c r="H1" s="5"/>
      <c r="I1" s="5"/>
    </row>
    <row r="2" spans="1:9" ht="44.25" customHeight="1" x14ac:dyDescent="0.2">
      <c r="A2" s="13" t="s">
        <v>10</v>
      </c>
      <c r="B2" s="5"/>
      <c r="C2" s="5"/>
      <c r="D2" s="5"/>
      <c r="E2" s="14"/>
      <c r="F2" s="14"/>
      <c r="G2" s="5"/>
      <c r="H2" s="5"/>
      <c r="I2" s="5"/>
    </row>
    <row r="3" spans="1:9" x14ac:dyDescent="0.2">
      <c r="A3" s="13"/>
      <c r="B3" s="5"/>
      <c r="C3" s="5"/>
      <c r="D3" s="5"/>
      <c r="E3" s="14"/>
      <c r="F3" s="14"/>
      <c r="G3" s="5"/>
      <c r="H3" s="5"/>
      <c r="I3" s="5"/>
    </row>
    <row r="4" spans="1:9" x14ac:dyDescent="0.2">
      <c r="A4" s="1" t="s">
        <v>34</v>
      </c>
      <c r="B4" s="1"/>
      <c r="C4" s="5"/>
      <c r="D4" s="5"/>
      <c r="E4" s="14"/>
      <c r="F4" s="14"/>
      <c r="G4" s="5"/>
      <c r="H4" s="5"/>
      <c r="I4" s="5"/>
    </row>
    <row r="5" spans="1:9" x14ac:dyDescent="0.2">
      <c r="A5" s="15"/>
      <c r="B5" s="14"/>
      <c r="C5" s="14"/>
      <c r="D5" s="14"/>
      <c r="E5" s="14"/>
      <c r="F5" s="14"/>
      <c r="G5" s="5"/>
      <c r="H5" s="5"/>
      <c r="I5" s="5"/>
    </row>
    <row r="6" spans="1:9" ht="27" customHeight="1" x14ac:dyDescent="0.2">
      <c r="A6" s="32" t="s">
        <v>18</v>
      </c>
      <c r="B6" s="32"/>
      <c r="C6" s="32"/>
      <c r="D6" s="32"/>
      <c r="E6" s="32"/>
      <c r="F6" s="32"/>
      <c r="G6" s="32"/>
      <c r="H6" s="32"/>
      <c r="I6" s="32"/>
    </row>
    <row r="7" spans="1:9" x14ac:dyDescent="0.2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">
      <c r="A8" s="5"/>
      <c r="B8" s="5"/>
      <c r="C8" s="5"/>
      <c r="D8" s="5"/>
      <c r="E8" s="5"/>
      <c r="F8" s="5"/>
      <c r="G8" s="5"/>
      <c r="H8" s="5"/>
      <c r="I8" s="12"/>
    </row>
    <row r="9" spans="1:9" ht="39.75" x14ac:dyDescent="0.2">
      <c r="A9" s="21" t="s">
        <v>19</v>
      </c>
      <c r="B9" s="22" t="s">
        <v>11</v>
      </c>
      <c r="C9" s="7" t="s">
        <v>12</v>
      </c>
      <c r="D9" s="7" t="s">
        <v>15</v>
      </c>
      <c r="E9" s="23" t="s">
        <v>1</v>
      </c>
      <c r="F9" s="23" t="s">
        <v>0</v>
      </c>
      <c r="G9" s="23" t="s">
        <v>3</v>
      </c>
      <c r="H9" s="7" t="s">
        <v>13</v>
      </c>
      <c r="I9" s="12"/>
    </row>
    <row r="10" spans="1:9" x14ac:dyDescent="0.2">
      <c r="A10" s="2" t="s">
        <v>32</v>
      </c>
      <c r="B10" s="36" t="s">
        <v>29</v>
      </c>
      <c r="C10" s="7">
        <v>1</v>
      </c>
      <c r="D10" s="8"/>
      <c r="E10" s="24">
        <f>38/38</f>
        <v>1</v>
      </c>
      <c r="F10" s="7">
        <v>24</v>
      </c>
      <c r="G10" s="25">
        <f>D10*E10*F10</f>
        <v>0</v>
      </c>
      <c r="H10" s="38">
        <f>H21-H20-H19-H18-H17</f>
        <v>388866.54</v>
      </c>
      <c r="I10" s="12"/>
    </row>
    <row r="11" spans="1:9" x14ac:dyDescent="0.2">
      <c r="A11" s="2" t="s">
        <v>33</v>
      </c>
      <c r="B11" s="41"/>
      <c r="C11" s="7">
        <v>1</v>
      </c>
      <c r="D11" s="8"/>
      <c r="E11" s="24">
        <f>38/38</f>
        <v>1</v>
      </c>
      <c r="F11" s="7">
        <v>24</v>
      </c>
      <c r="G11" s="25">
        <f>D11*E11*F11</f>
        <v>0</v>
      </c>
      <c r="H11" s="39"/>
      <c r="I11" s="12"/>
    </row>
    <row r="12" spans="1:9" ht="15" customHeight="1" x14ac:dyDescent="0.2">
      <c r="A12" s="36" t="s">
        <v>17</v>
      </c>
      <c r="B12" s="2" t="s">
        <v>20</v>
      </c>
      <c r="C12" s="7">
        <v>500</v>
      </c>
      <c r="D12" s="8"/>
      <c r="E12" s="10"/>
      <c r="F12" s="10"/>
      <c r="G12" s="25">
        <f>C12*D12</f>
        <v>0</v>
      </c>
      <c r="H12" s="39"/>
      <c r="I12" s="12"/>
    </row>
    <row r="13" spans="1:9" x14ac:dyDescent="0.2">
      <c r="A13" s="37"/>
      <c r="B13" s="2" t="s">
        <v>21</v>
      </c>
      <c r="C13" s="7">
        <v>100</v>
      </c>
      <c r="D13" s="8"/>
      <c r="E13" s="10"/>
      <c r="F13" s="10"/>
      <c r="G13" s="25">
        <f t="shared" ref="G13:G16" si="0">C13*D13</f>
        <v>0</v>
      </c>
      <c r="H13" s="39"/>
      <c r="I13" s="12"/>
    </row>
    <row r="14" spans="1:9" x14ac:dyDescent="0.2">
      <c r="A14" s="37"/>
      <c r="B14" s="2" t="s">
        <v>22</v>
      </c>
      <c r="C14" s="7">
        <v>150</v>
      </c>
      <c r="D14" s="8"/>
      <c r="E14" s="10"/>
      <c r="F14" s="10"/>
      <c r="G14" s="25">
        <f t="shared" si="0"/>
        <v>0</v>
      </c>
      <c r="H14" s="39"/>
      <c r="I14" s="12"/>
    </row>
    <row r="15" spans="1:9" x14ac:dyDescent="0.2">
      <c r="A15" s="37"/>
      <c r="B15" s="2" t="s">
        <v>23</v>
      </c>
      <c r="C15" s="7">
        <v>1920</v>
      </c>
      <c r="D15" s="8"/>
      <c r="E15" s="10"/>
      <c r="F15" s="10"/>
      <c r="G15" s="25">
        <f t="shared" si="0"/>
        <v>0</v>
      </c>
      <c r="H15" s="39"/>
      <c r="I15" s="12"/>
    </row>
    <row r="16" spans="1:9" x14ac:dyDescent="0.2">
      <c r="A16" s="37"/>
      <c r="B16" s="2" t="s">
        <v>24</v>
      </c>
      <c r="C16" s="7">
        <f>100*150</f>
        <v>15000</v>
      </c>
      <c r="D16" s="46">
        <v>6</v>
      </c>
      <c r="E16" s="10"/>
      <c r="F16" s="10"/>
      <c r="G16" s="25">
        <f>C16*D16</f>
        <v>90000</v>
      </c>
      <c r="H16" s="40"/>
      <c r="I16" s="12"/>
    </row>
    <row r="17" spans="1:10" x14ac:dyDescent="0.2">
      <c r="A17" s="33" t="s">
        <v>5</v>
      </c>
      <c r="B17" s="2" t="s">
        <v>25</v>
      </c>
      <c r="C17" s="10"/>
      <c r="D17" s="10"/>
      <c r="E17" s="10"/>
      <c r="F17" s="10"/>
      <c r="G17" s="28">
        <f>H17</f>
        <v>34200</v>
      </c>
      <c r="H17" s="28">
        <v>34200</v>
      </c>
      <c r="I17" s="12"/>
    </row>
    <row r="18" spans="1:10" x14ac:dyDescent="0.2">
      <c r="A18" s="34"/>
      <c r="B18" s="2" t="s">
        <v>26</v>
      </c>
      <c r="C18" s="10"/>
      <c r="D18" s="10"/>
      <c r="E18" s="10"/>
      <c r="F18" s="10"/>
      <c r="G18" s="28">
        <f>H18</f>
        <v>10000</v>
      </c>
      <c r="H18" s="28">
        <v>10000</v>
      </c>
      <c r="I18" s="12"/>
    </row>
    <row r="19" spans="1:10" x14ac:dyDescent="0.2">
      <c r="A19" s="34"/>
      <c r="B19" s="2" t="s">
        <v>27</v>
      </c>
      <c r="C19" s="10"/>
      <c r="D19" s="10"/>
      <c r="E19" s="10"/>
      <c r="F19" s="10"/>
      <c r="G19" s="28">
        <f>H19</f>
        <v>10000</v>
      </c>
      <c r="H19" s="28">
        <v>10000</v>
      </c>
      <c r="I19" s="12"/>
    </row>
    <row r="20" spans="1:10" x14ac:dyDescent="0.2">
      <c r="A20" s="35"/>
      <c r="B20" s="2" t="s">
        <v>28</v>
      </c>
      <c r="C20" s="9"/>
      <c r="D20" s="9"/>
      <c r="E20" s="9"/>
      <c r="F20" s="9"/>
      <c r="G20" s="28">
        <f>H20</f>
        <v>3000</v>
      </c>
      <c r="H20" s="28">
        <v>3000</v>
      </c>
      <c r="I20" s="12"/>
    </row>
    <row r="21" spans="1:10" x14ac:dyDescent="0.2">
      <c r="A21" s="42" t="s">
        <v>2</v>
      </c>
      <c r="B21" s="43"/>
      <c r="C21" s="43"/>
      <c r="D21" s="43"/>
      <c r="E21" s="43"/>
      <c r="F21" s="44"/>
      <c r="G21" s="26">
        <f>SUM(G10:G20)</f>
        <v>147200</v>
      </c>
      <c r="H21" s="27">
        <v>446066.54</v>
      </c>
      <c r="I21" s="12"/>
    </row>
    <row r="22" spans="1:10" x14ac:dyDescent="0.2">
      <c r="A22" s="3"/>
      <c r="B22" s="4"/>
      <c r="C22" s="5"/>
      <c r="D22" s="5"/>
      <c r="E22" s="5"/>
      <c r="F22" s="5"/>
      <c r="G22" s="5"/>
      <c r="H22" s="5"/>
      <c r="I22" s="16"/>
    </row>
    <row r="23" spans="1:10" x14ac:dyDescent="0.2">
      <c r="A23" s="6"/>
      <c r="B23" s="11" t="s">
        <v>4</v>
      </c>
      <c r="C23" s="5"/>
      <c r="D23" s="5"/>
      <c r="E23" s="5"/>
      <c r="F23" s="5"/>
      <c r="G23" s="5"/>
      <c r="H23" s="16"/>
      <c r="I23" s="5"/>
    </row>
    <row r="24" spans="1:10" x14ac:dyDescent="0.2">
      <c r="A24" s="11"/>
      <c r="B24" s="17"/>
      <c r="C24" s="17"/>
      <c r="D24" s="17"/>
      <c r="E24" s="17"/>
      <c r="F24" s="17"/>
      <c r="G24" s="17"/>
      <c r="H24" s="17"/>
      <c r="I24" s="17"/>
    </row>
    <row r="25" spans="1:10" ht="14.25" x14ac:dyDescent="0.2">
      <c r="A25" s="30" t="s">
        <v>14</v>
      </c>
      <c r="B25" s="30"/>
      <c r="C25" s="30"/>
      <c r="D25" s="30"/>
      <c r="E25" s="4"/>
      <c r="F25" s="4"/>
      <c r="G25" s="4"/>
      <c r="H25" s="4"/>
      <c r="I25" s="4"/>
      <c r="J25" s="4"/>
    </row>
    <row r="26" spans="1:10" ht="50.25" customHeight="1" x14ac:dyDescent="0.2">
      <c r="A26" s="45" t="s">
        <v>30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9.25" customHeight="1" x14ac:dyDescent="0.2">
      <c r="A27" s="29" t="s">
        <v>16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14.25" x14ac:dyDescent="0.2">
      <c r="A28" s="4" t="s">
        <v>31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 t="s">
        <v>6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 t="s">
        <v>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 t="s">
        <v>8</v>
      </c>
      <c r="B33" s="18"/>
      <c r="C33" s="18"/>
      <c r="D33" s="18"/>
      <c r="E33" s="18"/>
      <c r="F33" s="18"/>
      <c r="G33" s="18"/>
      <c r="H33" s="18"/>
      <c r="I33" s="18"/>
      <c r="J33" s="4"/>
    </row>
    <row r="34" spans="1:10" x14ac:dyDescent="0.2">
      <c r="A34" s="4" t="s">
        <v>9</v>
      </c>
      <c r="B34" s="18"/>
      <c r="C34" s="18"/>
      <c r="D34" s="18"/>
      <c r="E34" s="18"/>
      <c r="F34" s="18"/>
      <c r="G34" s="18"/>
      <c r="H34" s="18"/>
      <c r="I34" s="18"/>
      <c r="J34" s="4"/>
    </row>
    <row r="35" spans="1:10" x14ac:dyDescent="0.2">
      <c r="A35" s="4"/>
      <c r="B35" s="5"/>
      <c r="C35" s="5"/>
      <c r="D35" s="5"/>
      <c r="E35" s="5"/>
      <c r="F35" s="5"/>
      <c r="G35" s="5"/>
      <c r="H35" s="5"/>
      <c r="I35" s="5"/>
      <c r="J35" s="1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5"/>
      <c r="J36" s="4"/>
    </row>
    <row r="37" spans="1:10" x14ac:dyDescent="0.2">
      <c r="J37" s="20"/>
    </row>
  </sheetData>
  <mergeCells count="10">
    <mergeCell ref="A27:J27"/>
    <mergeCell ref="A25:D25"/>
    <mergeCell ref="B1:C1"/>
    <mergeCell ref="A6:I7"/>
    <mergeCell ref="A17:A20"/>
    <mergeCell ref="A12:A16"/>
    <mergeCell ref="H10:H16"/>
    <mergeCell ref="B10:B11"/>
    <mergeCell ref="A21:F21"/>
    <mergeCell ref="A26:J26"/>
  </mergeCells>
  <pageMargins left="0.23622047244094491" right="0.23622047244094491" top="0.74803149606299213" bottom="0.74803149606299213" header="0.31496062992125984" footer="0.31496062992125984"/>
  <pageSetup paperSize="9" scale="84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QP0</vt:lpstr>
      <vt:lpstr>QP0!Àrea_d'impressió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EXPOSITO NAVAS, ANABEL</cp:lastModifiedBy>
  <cp:lastPrinted>2022-09-13T09:29:45Z</cp:lastPrinted>
  <dcterms:created xsi:type="dcterms:W3CDTF">2017-10-26T07:57:29Z</dcterms:created>
  <dcterms:modified xsi:type="dcterms:W3CDTF">2026-05-29T10:45:53Z</dcterms:modified>
</cp:coreProperties>
</file>