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cmb.sharepoint.com/sites/CONTRACTACI495/Documentos compartidos/LRC/Compres/Licitacions/2026/6 - POCT HOSPITAL/2. Doc. Definitiva/"/>
    </mc:Choice>
  </mc:AlternateContent>
  <xr:revisionPtr revIDLastSave="2" documentId="8_{1B97F228-C9D5-4AD6-910B-B243211FDFE3}" xr6:coauthVersionLast="47" xr6:coauthVersionMax="47" xr10:uidLastSave="{BDDBB275-61C0-441A-9FC1-F49DE3BCD4FC}"/>
  <bookViews>
    <workbookView xWindow="-120" yWindow="-120" windowWidth="29040" windowHeight="15720" xr2:uid="{00000000-000D-0000-FFFF-FFFF00000000}"/>
  </bookViews>
  <sheets>
    <sheet name="Especificacions" sheetId="2" r:id="rId1"/>
  </sheets>
  <definedNames>
    <definedName name="_xlnm.Print_Area" localSheetId="0">Especificacions!$A:$I</definedName>
    <definedName name="_xlnm.Print_Titles" localSheetId="0">Especificacions!$4:$12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14" i="2"/>
  <c r="F15" i="2"/>
  <c r="F16" i="2"/>
  <c r="F17" i="2"/>
  <c r="F18" i="2"/>
  <c r="F19" i="2"/>
  <c r="F20" i="2"/>
  <c r="F13" i="2"/>
</calcChain>
</file>

<file path=xl/sharedStrings.xml><?xml version="1.0" encoding="utf-8"?>
<sst xmlns="http://schemas.openxmlformats.org/spreadsheetml/2006/main" count="71" uniqueCount="38">
  <si>
    <t xml:space="preserve">Annex I – Activitat Anual per Centre i Relació d' Equips. </t>
  </si>
  <si>
    <t xml:space="preserve">Títol de l'Expedient: </t>
  </si>
  <si>
    <t xml:space="preserve">Subministrament de tracte successiu de reactius, material fungible i necessàriament </t>
  </si>
  <si>
    <t xml:space="preserve">complementari, controls de qualitat i cessió d’equips, incloent el seu manteniment, </t>
  </si>
  <si>
    <t>així com la cessió de l’ús de sistemes d’informació associats, per dur a terme les</t>
  </si>
  <si>
    <t>determinacions del tipus "a prop del pacient" o Point Of Care Testing (POCT) a la xarxa del</t>
  </si>
  <si>
    <t>Laboratori de Referència de Catalunya, SA.</t>
  </si>
  <si>
    <t xml:space="preserve">Número d' Expedient: </t>
  </si>
  <si>
    <t>LRC 6/2026-PH</t>
  </si>
  <si>
    <t>Lot</t>
  </si>
  <si>
    <t>Agrupació</t>
  </si>
  <si>
    <t>Centre</t>
  </si>
  <si>
    <t>Codi Prova</t>
  </si>
  <si>
    <t>Descripció Prova</t>
  </si>
  <si>
    <r>
      <t>Activitat anual</t>
    </r>
    <r>
      <rPr>
        <b/>
        <sz val="11"/>
        <color rgb="FFFF0000"/>
        <rFont val="Calibri"/>
        <family val="2"/>
        <scheme val="minor"/>
      </rPr>
      <t xml:space="preserve"> (1)</t>
    </r>
  </si>
  <si>
    <t>Equipament Necessari</t>
  </si>
  <si>
    <t xml:space="preserve">Lot 1 – POCT Oncologia-hematologia (Hospital de Dia, Hospital del Mar – CBPSM) 			</t>
  </si>
  <si>
    <t>Hemograma</t>
  </si>
  <si>
    <t>Hospital del Mar - CBPSM</t>
  </si>
  <si>
    <t>1 autoanalitzador</t>
  </si>
  <si>
    <t>Bioquimica</t>
  </si>
  <si>
    <t>Glucosa</t>
  </si>
  <si>
    <t>Urea</t>
  </si>
  <si>
    <t>Creatinina</t>
  </si>
  <si>
    <t>IONS (Na/k)</t>
  </si>
  <si>
    <t>Bilirubina total</t>
  </si>
  <si>
    <t>AST</t>
  </si>
  <si>
    <t>ALT</t>
  </si>
  <si>
    <t xml:space="preserve">Lot 2 – Proteïna C Reactiva (PCR) per als centres de Calella, Blanes i Aran Salut			</t>
  </si>
  <si>
    <t>Hospital de Calella</t>
  </si>
  <si>
    <t>Proteïna C Reactiva</t>
  </si>
  <si>
    <t>Hospital de Blanes</t>
  </si>
  <si>
    <t xml:space="preserve">Lot 2 – Proteïna C Reactiva (PCR) per als centres de Calella, Blanes i Aran Salut			</t>
  </si>
  <si>
    <t>Aran Salut</t>
  </si>
  <si>
    <t>Lot 3 – Troponina d’alta sensibilitat (CUAP Cambrils) </t>
  </si>
  <si>
    <t>CUAP Cambrils</t>
  </si>
  <si>
    <t>Troponina Alta Sensibilitat</t>
  </si>
  <si>
    <r>
      <rPr>
        <b/>
        <i/>
        <sz val="11"/>
        <color rgb="FFFF0000"/>
        <rFont val="Calibri"/>
        <family val="2"/>
        <scheme val="minor"/>
      </rPr>
      <t>(1) Activitat calculada assumint una determinació per pacient i per prova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</si>
</sst>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\ &quot;pacients/anuals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7030A0"/>
      <name val="Bierstadt"/>
      <family val="2"/>
    </font>
    <font>
      <sz val="14"/>
      <color rgb="FF7030A0"/>
      <name val="Bierstadt"/>
      <family val="2"/>
    </font>
    <font>
      <b/>
      <sz val="16"/>
      <color theme="5" tint="-0.249977111117893"/>
      <name val="Arial"/>
      <family val="2"/>
    </font>
    <font>
      <sz val="12"/>
      <color theme="1"/>
      <name val="Calibri"/>
      <family val="2"/>
      <scheme val="minor"/>
    </font>
    <font>
      <b/>
      <sz val="20"/>
      <color rgb="FF7030A0"/>
      <name val="Bierstadt"/>
      <family val="2"/>
    </font>
    <font>
      <sz val="10"/>
      <name val="Arial"/>
      <family val="2"/>
    </font>
    <font>
      <b/>
      <sz val="15"/>
      <color rgb="FF6F44B6"/>
      <name val="Bierstadt"/>
      <family val="2"/>
    </font>
    <font>
      <b/>
      <sz val="11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1" fillId="0" borderId="0"/>
  </cellStyleXfs>
  <cellXfs count="5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8" fillId="0" borderId="0" xfId="0" applyFont="1"/>
    <xf numFmtId="0" fontId="2" fillId="0" borderId="0" xfId="0" applyFont="1"/>
    <xf numFmtId="0" fontId="10" fillId="0" borderId="0" xfId="0" applyFont="1"/>
    <xf numFmtId="0" fontId="12" fillId="0" borderId="0" xfId="4" applyFont="1" applyAlignment="1">
      <alignment horizontal="lef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4" fillId="0" borderId="0" xfId="0" quotePrefix="1" applyFont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5">
    <cellStyle name="Millares 2" xfId="1" xr:uid="{00000000-0005-0000-0000-000001000000}"/>
    <cellStyle name="Moneda 2" xfId="2" xr:uid="{00000000-0005-0000-0000-000003000000}"/>
    <cellStyle name="Normal" xfId="0" builtinId="0"/>
    <cellStyle name="Normal 2" xfId="3" xr:uid="{06FEBA93-CC2D-4E4F-93F6-3C5FCEA5AEF6}"/>
    <cellStyle name="Normal 7" xfId="4" xr:uid="{89063A48-CF69-4936-A73E-90654DF49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zoomScaleNormal="100" zoomScaleSheetLayoutView="110" workbookViewId="0">
      <selection activeCell="A25" sqref="A25"/>
    </sheetView>
  </sheetViews>
  <sheetFormatPr defaultColWidth="11.42578125" defaultRowHeight="15"/>
  <cols>
    <col min="1" max="1" width="85.42578125" style="1" customWidth="1"/>
    <col min="2" max="2" width="21.28515625" style="1" customWidth="1"/>
    <col min="3" max="3" width="27.140625" style="1" customWidth="1"/>
    <col min="4" max="4" width="10.42578125" style="1" bestFit="1" customWidth="1"/>
    <col min="5" max="6" width="24.28515625" style="1" customWidth="1"/>
    <col min="7" max="7" width="20.85546875" style="2" bestFit="1" customWidth="1"/>
    <col min="8" max="8" width="21.42578125" style="4" customWidth="1"/>
    <col min="9" max="9" width="21.140625" style="4" customWidth="1"/>
    <col min="10" max="16384" width="11.42578125" style="4"/>
  </cols>
  <sheetData>
    <row r="1" spans="1:9" ht="26.25">
      <c r="A1" s="12" t="s">
        <v>0</v>
      </c>
      <c r="B1" s="12"/>
      <c r="C1" s="12"/>
      <c r="D1" s="12"/>
      <c r="E1" s="12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14" t="s">
        <v>1</v>
      </c>
      <c r="B4" s="13" t="s">
        <v>2</v>
      </c>
      <c r="C4" s="13"/>
      <c r="D4" s="6"/>
      <c r="E4" s="6"/>
      <c r="F4" s="6"/>
    </row>
    <row r="5" spans="1:9" ht="19.5">
      <c r="A5" s="7"/>
      <c r="B5" s="13" t="s">
        <v>3</v>
      </c>
      <c r="C5" s="13"/>
      <c r="D5" s="6"/>
      <c r="E5" s="6"/>
      <c r="F5" s="6"/>
    </row>
    <row r="6" spans="1:9" ht="19.5">
      <c r="A6" s="7"/>
      <c r="B6" s="13" t="s">
        <v>4</v>
      </c>
      <c r="C6" s="5"/>
      <c r="D6" s="6"/>
      <c r="E6" s="6"/>
      <c r="F6" s="6"/>
    </row>
    <row r="7" spans="1:9" ht="19.5">
      <c r="A7" s="7"/>
      <c r="B7" s="13" t="s">
        <v>5</v>
      </c>
      <c r="C7" s="5"/>
      <c r="D7" s="6"/>
      <c r="E7" s="6"/>
      <c r="F7" s="6"/>
    </row>
    <row r="8" spans="1:9" ht="19.5">
      <c r="A8" s="7"/>
      <c r="B8" s="13" t="s">
        <v>6</v>
      </c>
      <c r="C8" s="5"/>
      <c r="D8" s="6"/>
      <c r="E8" s="6"/>
      <c r="F8" s="6"/>
    </row>
    <row r="9" spans="1:9" ht="18.75">
      <c r="A9" s="7"/>
      <c r="B9" s="5"/>
      <c r="C9" s="5"/>
      <c r="D9" s="8"/>
      <c r="E9" s="8"/>
      <c r="F9" s="4"/>
    </row>
    <row r="10" spans="1:9" ht="18.75">
      <c r="A10" s="15" t="s">
        <v>7</v>
      </c>
      <c r="B10" s="5" t="s">
        <v>8</v>
      </c>
      <c r="C10" s="5"/>
      <c r="D10" s="8"/>
      <c r="E10" s="8"/>
      <c r="F10" s="4"/>
    </row>
    <row r="11" spans="1:9" ht="21" thickBot="1">
      <c r="A11" s="9"/>
      <c r="B11" s="9"/>
      <c r="C11" s="9"/>
      <c r="D11" s="9"/>
      <c r="E11" s="9"/>
      <c r="F11" s="10"/>
      <c r="G11" s="8"/>
      <c r="H11" s="8"/>
    </row>
    <row r="12" spans="1:9" s="11" customFormat="1" ht="15.75" thickBot="1">
      <c r="A12" s="28" t="s">
        <v>9</v>
      </c>
      <c r="B12" s="29" t="s">
        <v>10</v>
      </c>
      <c r="C12" s="30" t="s">
        <v>11</v>
      </c>
      <c r="D12" s="30" t="s">
        <v>12</v>
      </c>
      <c r="E12" s="30" t="s">
        <v>13</v>
      </c>
      <c r="F12" s="30" t="s">
        <v>14</v>
      </c>
      <c r="G12" s="31" t="s">
        <v>15</v>
      </c>
    </row>
    <row r="13" spans="1:9" ht="15.75" thickBot="1">
      <c r="A13" s="19" t="s">
        <v>16</v>
      </c>
      <c r="B13" s="20" t="s">
        <v>17</v>
      </c>
      <c r="C13" s="20" t="s">
        <v>18</v>
      </c>
      <c r="D13" s="20">
        <v>5014</v>
      </c>
      <c r="E13" s="20" t="s">
        <v>17</v>
      </c>
      <c r="F13" s="21">
        <f>250*12</f>
        <v>3000</v>
      </c>
      <c r="G13" s="22" t="s">
        <v>19</v>
      </c>
    </row>
    <row r="14" spans="1:9">
      <c r="A14" s="24" t="s">
        <v>16</v>
      </c>
      <c r="B14" s="25" t="s">
        <v>20</v>
      </c>
      <c r="C14" s="25" t="s">
        <v>18</v>
      </c>
      <c r="D14" s="25">
        <v>1014</v>
      </c>
      <c r="E14" s="25" t="s">
        <v>21</v>
      </c>
      <c r="F14" s="26">
        <f t="shared" ref="F14:F20" si="0">250*12</f>
        <v>3000</v>
      </c>
      <c r="G14" s="50" t="s">
        <v>19</v>
      </c>
    </row>
    <row r="15" spans="1:9">
      <c r="A15" s="27" t="s">
        <v>16</v>
      </c>
      <c r="B15" s="17" t="s">
        <v>20</v>
      </c>
      <c r="C15" s="17" t="s">
        <v>18</v>
      </c>
      <c r="D15" s="17">
        <v>1015</v>
      </c>
      <c r="E15" s="17" t="s">
        <v>22</v>
      </c>
      <c r="F15" s="18">
        <f t="shared" si="0"/>
        <v>3000</v>
      </c>
      <c r="G15" s="51"/>
    </row>
    <row r="16" spans="1:9">
      <c r="A16" s="27" t="s">
        <v>16</v>
      </c>
      <c r="B16" s="17" t="s">
        <v>20</v>
      </c>
      <c r="C16" s="17" t="s">
        <v>18</v>
      </c>
      <c r="D16" s="17">
        <v>1016</v>
      </c>
      <c r="E16" s="17" t="s">
        <v>23</v>
      </c>
      <c r="F16" s="18">
        <f t="shared" si="0"/>
        <v>3000</v>
      </c>
      <c r="G16" s="51"/>
    </row>
    <row r="17" spans="1:7">
      <c r="A17" s="27" t="s">
        <v>16</v>
      </c>
      <c r="B17" s="17" t="s">
        <v>20</v>
      </c>
      <c r="C17" s="17" t="s">
        <v>18</v>
      </c>
      <c r="D17" s="16">
        <v>1017</v>
      </c>
      <c r="E17" s="16" t="s">
        <v>24</v>
      </c>
      <c r="F17" s="18">
        <f t="shared" si="0"/>
        <v>3000</v>
      </c>
      <c r="G17" s="51"/>
    </row>
    <row r="18" spans="1:7">
      <c r="A18" s="27" t="s">
        <v>16</v>
      </c>
      <c r="B18" s="17" t="s">
        <v>20</v>
      </c>
      <c r="C18" s="17" t="s">
        <v>18</v>
      </c>
      <c r="D18" s="16">
        <v>1027</v>
      </c>
      <c r="E18" s="16" t="s">
        <v>25</v>
      </c>
      <c r="F18" s="18">
        <f t="shared" si="0"/>
        <v>3000</v>
      </c>
      <c r="G18" s="51"/>
    </row>
    <row r="19" spans="1:7">
      <c r="A19" s="27" t="s">
        <v>16</v>
      </c>
      <c r="B19" s="17" t="s">
        <v>20</v>
      </c>
      <c r="C19" s="17" t="s">
        <v>18</v>
      </c>
      <c r="D19" s="16">
        <v>1018</v>
      </c>
      <c r="E19" s="16" t="s">
        <v>26</v>
      </c>
      <c r="F19" s="18">
        <f t="shared" si="0"/>
        <v>3000</v>
      </c>
      <c r="G19" s="51"/>
    </row>
    <row r="20" spans="1:7" ht="15.75" thickBot="1">
      <c r="A20" s="35" t="s">
        <v>16</v>
      </c>
      <c r="B20" s="36" t="s">
        <v>20</v>
      </c>
      <c r="C20" s="36" t="s">
        <v>18</v>
      </c>
      <c r="D20" s="37">
        <v>1028</v>
      </c>
      <c r="E20" s="37" t="s">
        <v>27</v>
      </c>
      <c r="F20" s="38">
        <f t="shared" si="0"/>
        <v>3000</v>
      </c>
      <c r="G20" s="51"/>
    </row>
    <row r="21" spans="1:7">
      <c r="A21" s="32" t="s">
        <v>28</v>
      </c>
      <c r="B21" s="33" t="s">
        <v>20</v>
      </c>
      <c r="C21" s="33" t="s">
        <v>29</v>
      </c>
      <c r="D21" s="33"/>
      <c r="E21" s="33" t="s">
        <v>30</v>
      </c>
      <c r="F21" s="26">
        <f>26*12</f>
        <v>312</v>
      </c>
      <c r="G21" s="39" t="s">
        <v>19</v>
      </c>
    </row>
    <row r="22" spans="1:7">
      <c r="A22" s="34" t="s">
        <v>28</v>
      </c>
      <c r="B22" s="23" t="s">
        <v>20</v>
      </c>
      <c r="C22" s="16" t="s">
        <v>31</v>
      </c>
      <c r="D22" s="16"/>
      <c r="E22" s="23" t="s">
        <v>30</v>
      </c>
      <c r="F22" s="18">
        <f>14*12</f>
        <v>168</v>
      </c>
      <c r="G22" s="40" t="s">
        <v>19</v>
      </c>
    </row>
    <row r="23" spans="1:7">
      <c r="A23" s="42" t="s">
        <v>32</v>
      </c>
      <c r="B23" s="43" t="s">
        <v>20</v>
      </c>
      <c r="C23" s="44" t="s">
        <v>33</v>
      </c>
      <c r="D23" s="44"/>
      <c r="E23" s="43" t="s">
        <v>30</v>
      </c>
      <c r="F23" s="38">
        <f>81*12</f>
        <v>972</v>
      </c>
      <c r="G23" s="45" t="s">
        <v>19</v>
      </c>
    </row>
    <row r="24" spans="1:7">
      <c r="A24" s="46" t="s">
        <v>34</v>
      </c>
      <c r="B24" s="47" t="s">
        <v>20</v>
      </c>
      <c r="C24" s="47" t="s">
        <v>35</v>
      </c>
      <c r="D24" s="47">
        <v>4196</v>
      </c>
      <c r="E24" s="47" t="s">
        <v>36</v>
      </c>
      <c r="F24" s="48">
        <v>1350</v>
      </c>
      <c r="G24" s="49" t="s">
        <v>19</v>
      </c>
    </row>
    <row r="26" spans="1:7">
      <c r="A26" s="41" t="s">
        <v>37</v>
      </c>
    </row>
  </sheetData>
  <mergeCells count="1">
    <mergeCell ref="G14:G20"/>
  </mergeCells>
  <phoneticPr fontId="15" type="noConversion"/>
  <printOptions horizontalCentered="1" verticalCentered="1"/>
  <pageMargins left="0.31496062992125984" right="0.31496062992125984" top="0.55118110236220474" bottom="0.35433070866141736" header="0.51181102362204722" footer="0.31496062992125984"/>
  <pageSetup paperSize="9" scale="55" fitToHeight="80" orientation="landscape" horizontalDpi="300" verticalDpi="300" r:id="rId1"/>
  <headerFooter>
    <oddHeader>&amp;R&amp;G</oddHeader>
    <oddFooter>&amp;L&amp;N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515110185f4d88caf7ade069730f18f0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6e2086331c3d46f42a5da6246c043e12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Props1.xml><?xml version="1.0" encoding="utf-8"?>
<ds:datastoreItem xmlns:ds="http://schemas.openxmlformats.org/officeDocument/2006/customXml" ds:itemID="{045358B3-E7CC-4332-810D-E7214924166B}"/>
</file>

<file path=customXml/itemProps2.xml><?xml version="1.0" encoding="utf-8"?>
<ds:datastoreItem xmlns:ds="http://schemas.openxmlformats.org/officeDocument/2006/customXml" ds:itemID="{AFACC64B-58E2-445E-8253-0C4D21172ADB}"/>
</file>

<file path=customXml/itemProps3.xml><?xml version="1.0" encoding="utf-8"?>
<ds:datastoreItem xmlns:ds="http://schemas.openxmlformats.org/officeDocument/2006/customXml" ds:itemID="{D3A96E64-72F8-4567-8430-314482F18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J. Jiménez Molina</dc:creator>
  <cp:keywords/>
  <dc:description/>
  <cp:lastModifiedBy>David J. Jiménez Molina</cp:lastModifiedBy>
  <cp:revision/>
  <dcterms:created xsi:type="dcterms:W3CDTF">2020-12-16T09:22:53Z</dcterms:created>
  <dcterms:modified xsi:type="dcterms:W3CDTF">2026-05-26T11:46:10Z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