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I7" i="1"/>
  <c r="I6" i="1"/>
  <c r="I5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283" i="1" l="1"/>
  <c r="I284" i="1" s="1"/>
  <c r="I285" i="1" s="1"/>
  <c r="E283" i="1" l="1"/>
  <c r="E284" i="1" l="1"/>
  <c r="E285" i="1" s="1"/>
</calcChain>
</file>

<file path=xl/sharedStrings.xml><?xml version="1.0" encoding="utf-8"?>
<sst xmlns="http://schemas.openxmlformats.org/spreadsheetml/2006/main" count="290" uniqueCount="288">
  <si>
    <t>PRODUCTE</t>
  </si>
  <si>
    <t>QUANTITAT</t>
  </si>
  <si>
    <t>COST S/IVA</t>
  </si>
  <si>
    <t>Agenda anual amb espiral en català. 16 mesos.</t>
  </si>
  <si>
    <t>Agenda escolar amb espiral. Sistema de setmana vista en català. Paper 100% reciclatge i sobrecoberta de polipropilè amb vores arrodonides.</t>
  </si>
  <si>
    <t xml:space="preserve">Agenda escolar. Format M4. </t>
  </si>
  <si>
    <t xml:space="preserve">Anelles metàl·liques 20 mm. </t>
  </si>
  <si>
    <t xml:space="preserve">Anelles metàl·liques 25mm. </t>
  </si>
  <si>
    <t>Aquarel·les. Estoig de 12 aquarel·les de colors.</t>
  </si>
  <si>
    <t>Aquarel·les. Estoig de 24 aquarel·les de colors.</t>
  </si>
  <si>
    <t>Arxiu definitiu foli prolongat.</t>
  </si>
  <si>
    <t xml:space="preserve">Arxivador palanca DIN A4 45mm. </t>
  </si>
  <si>
    <t xml:space="preserve">Arxivador palanca DIN A4 65mm. </t>
  </si>
  <si>
    <t>Auricular diadema amb micròfon.</t>
  </si>
  <si>
    <t xml:space="preserve">Banderetes adhesives "posar i treure". 
</t>
  </si>
  <si>
    <t xml:space="preserve">Bloc de notes adhesives "posar i treure" 75x75 mm color groc. </t>
  </si>
  <si>
    <t xml:space="preserve">Bloc de notes adhesives "posar i treure" 75x75 mm de 4 colors. </t>
  </si>
  <si>
    <t xml:space="preserve">Bloc de notes adhesives "posar i treure" 75X75 mm de color groc fluor. </t>
  </si>
  <si>
    <t>Bola de suro 30mm, 2 unitats.</t>
  </si>
  <si>
    <t xml:space="preserve">Bola de suro 40mm, 2 unitats. </t>
  </si>
  <si>
    <t>Bola de suro 62mm, 2 unitats.</t>
  </si>
  <si>
    <t>Boligraf "cristall" color blau. 100 unitats.</t>
  </si>
  <si>
    <t>Boligraf "cristall" color blau. 50 unitats.</t>
  </si>
  <si>
    <t>Boligraf "cristall" colors assortits. Unitat.</t>
  </si>
  <si>
    <t>Boligraf "cristall" negre. 100 unitats.</t>
  </si>
  <si>
    <t>Boligraf "cristall" negre. 50 unitats.</t>
  </si>
  <si>
    <t>Boligraf blau amb tinta esborrable.</t>
  </si>
  <si>
    <t>Boligraf retràctil amb tinta de gel. Colors assortits.</t>
  </si>
  <si>
    <t xml:space="preserve">Bolígraf retràctil. Colors assortits. </t>
  </si>
  <si>
    <t xml:space="preserve">Bolígraf Súper Grip. Retràctil. </t>
  </si>
  <si>
    <t>Bossa funda A4 universal, 10 unitats.</t>
  </si>
  <si>
    <t xml:space="preserve">Bossa funda A4 universal, 100 unitats. </t>
  </si>
  <si>
    <t>Bossa funda foli universal,10 unitats.</t>
  </si>
  <si>
    <t xml:space="preserve">Bossa funda foli universal, 100 unitats. </t>
  </si>
  <si>
    <t>Botons de fusta mix colors assortits, 30 unitatas.</t>
  </si>
  <si>
    <t>Cabdells de llana, 4 unitats.</t>
  </si>
  <si>
    <t>Caixa de cartó automuntable amb tapa. Mides: 30x22,5x12,5 cm.</t>
  </si>
  <si>
    <t>Caixa de cartó automuntable amb tapa. Mides: 36,5x28,5x16,5 cm</t>
  </si>
  <si>
    <t>Caixa de cartó automuntable amb tapa. Mides: 45x35x20 cm.</t>
  </si>
  <si>
    <t>Caixa de plàstic 34x25x16 cm (8L).</t>
  </si>
  <si>
    <t>Caixa de plàstic 40x30x21 cm (16L).</t>
  </si>
  <si>
    <t>Caixa de plàstic 42x36x25 cm (25L).</t>
  </si>
  <si>
    <t>Caixa de plàstic 59x40x25 cm (36L).</t>
  </si>
  <si>
    <t xml:space="preserve">Calculadora de sobretaula de 12 dígits. </t>
  </si>
  <si>
    <t xml:space="preserve">Calculadora de sobretaula de 8 dígits. </t>
  </si>
  <si>
    <t xml:space="preserve">Carpeta 20 fundes A4. </t>
  </si>
  <si>
    <t xml:space="preserve">Carpeta 40 fundes A4. </t>
  </si>
  <si>
    <t>Carpeta espiral 50 fundes A4.</t>
  </si>
  <si>
    <t>Carpeta sense separadors mida foli de cartó.</t>
  </si>
  <si>
    <t>Carpeta sense separadors mida foli de plàstic.</t>
  </si>
  <si>
    <t>Cartó ploma 3mm DIN A3 5 fulls.</t>
  </si>
  <si>
    <t>Cartó ploma planxa de 10mm x 100 cm x 200 cm.</t>
  </si>
  <si>
    <t>Cartolina 50x65 cms 185g. 25 unitats. Colors assortits.</t>
  </si>
  <si>
    <t>Cartolina 50x65 cms 185g. Colors assortits.</t>
  </si>
  <si>
    <t>Cartolina 50x65 cms 240g. 25 unitats. Colors assortits.</t>
  </si>
  <si>
    <t>Cartolina A3 180G. 50u. Colors assortits.</t>
  </si>
  <si>
    <t>Cartolina A4 160gr. 250 unitats. Color blanc.</t>
  </si>
  <si>
    <t>Cartolina A4 185gr. 100 unitats. Color blanc.</t>
  </si>
  <si>
    <t>Cartolina A4 185gr. 100 unitats. Colors assortits.</t>
  </si>
  <si>
    <t>Cartolina A4 185gr. Colors assortits.</t>
  </si>
  <si>
    <t>Ceres . Caixa de 192 unitats.</t>
  </si>
  <si>
    <t>Cinta adhesiva color 19 mm x 33 m.</t>
  </si>
  <si>
    <t>Cinta adhesiva doble cara 50 mm x 20 m.</t>
  </si>
  <si>
    <t xml:space="preserve">Cinta adhesiva doble cara Nano Tape 30 mm x 3 m. </t>
  </si>
  <si>
    <t>Cinta adhesiva doble cara resistent 15 mm x 20 m.</t>
  </si>
  <si>
    <t xml:space="preserve">Cinta adhesiva invisible 19 mm x 33 m. </t>
  </si>
  <si>
    <t>Cinta adhesiva transparent 19 mm x 33 m.</t>
  </si>
  <si>
    <t>Cinta d'embalar de paper Kraft 50 mm x 50 m.</t>
  </si>
  <si>
    <t>Cinta d'embalar de PVC transparent 50 mm x 66 m.</t>
  </si>
  <si>
    <t>Cinta d'embalar PVC marró 48 mm x 66 m.</t>
  </si>
  <si>
    <t>Cinta DYMO-TAG marcar roba negre-blanc.</t>
  </si>
  <si>
    <t>Cinta DYMO-TAG paper.</t>
  </si>
  <si>
    <t>Cinta DYMO-TAG plàstic blanc.</t>
  </si>
  <si>
    <t>Cinta DYMO-TAG transparent plàstic.</t>
  </si>
  <si>
    <t xml:space="preserve">Cisalla de roda.  Longitud de tall: 320 mm. </t>
  </si>
  <si>
    <t>Clauer amb etiqueta. 10 unitats.</t>
  </si>
  <si>
    <t>Clips número 2 colors assortits.</t>
  </si>
  <si>
    <t xml:space="preserve">Clips número 2. </t>
  </si>
  <si>
    <t xml:space="preserve">Clips número 3. </t>
  </si>
  <si>
    <t>Cola blanca 500 ml.</t>
  </si>
  <si>
    <t>Cola en barra de 20gr.</t>
  </si>
  <si>
    <t>Cola en barra de 40 gr. Caixa de 12 unitats.</t>
  </si>
  <si>
    <t>Cola permanent en cinta.</t>
  </si>
  <si>
    <t>Cola termofusible color translúcida Ø 11 x 100 mm. 10 barres.</t>
  </si>
  <si>
    <t>Cola termofusible color translúcida Ø 11,5 x 200 mm. 12 barres.</t>
  </si>
  <si>
    <t>Cola termofusible color translúcida Ø 7,5 x 100 mm. 10 barres.</t>
  </si>
  <si>
    <t>Cola termofusible color translúcida Ø 8 x 95 mm. 22 barres.</t>
  </si>
  <si>
    <t>Corda de cotó per a macramé 3-4mm, 70 m.</t>
  </si>
  <si>
    <t>Corda de cotó per a macramé 5 mm, 60 m.</t>
  </si>
  <si>
    <t>Cordill de cànem 50 m.</t>
  </si>
  <si>
    <t>Cordill de pita 160 m.</t>
  </si>
  <si>
    <t>Corrector cinta 5 mm x 12 m.</t>
  </si>
  <si>
    <t>Corrector líquid. Flascó 20 ml.</t>
  </si>
  <si>
    <t>Cúter. Grandària: 14cm.</t>
  </si>
  <si>
    <t>Cúter. Grandària: 22cm.</t>
  </si>
  <si>
    <t>Desgrapadora de pinça.</t>
  </si>
  <si>
    <t>Desgrapadora metàl·lica de tisora.</t>
  </si>
  <si>
    <t xml:space="preserve">Destructora de paper 11 L. </t>
  </si>
  <si>
    <t>Destructora de paper 35 L.</t>
  </si>
  <si>
    <t>Dispensador de cinta adhesiva 33m, color negre.</t>
  </si>
  <si>
    <t xml:space="preserve">Dossier de plàstic amb ungla, 10 unitats. </t>
  </si>
  <si>
    <t xml:space="preserve">Dossier de plàstic amb ungla, 100 unitats. </t>
  </si>
  <si>
    <t xml:space="preserve">Enquadernadora espiral contínua metall. </t>
  </si>
  <si>
    <t>Espelma aniversari Nº1</t>
  </si>
  <si>
    <t>Espelma aniversari Nº2</t>
  </si>
  <si>
    <t>Espelma aniversari Nº3</t>
  </si>
  <si>
    <t xml:space="preserve">Espiral de metall 14 mm. 100 unitats. 
</t>
  </si>
  <si>
    <t xml:space="preserve">Espiral de metall 6 mm. 100 unitats. 
</t>
  </si>
  <si>
    <t xml:space="preserve">Espiral de metall 8 mm. 100 unitats. 
</t>
  </si>
  <si>
    <t xml:space="preserve">Esponges de formes per a pintar. </t>
  </si>
  <si>
    <t>Etiquetes adhesives de 105 x 37 mm. 100 fulls.</t>
  </si>
  <si>
    <t>Etiquetes adhesives de 105 x 48 mm. 100 fulls.</t>
  </si>
  <si>
    <t>Etiquetes adhesives de 105 x 74 mm. 100 fulls.</t>
  </si>
  <si>
    <t>Etiquetes adhesives de 210 x 297 mm. 100 fulls.</t>
  </si>
  <si>
    <t>Etiquetes adhesives de 35 x 70 mm. 100 fulls.</t>
  </si>
  <si>
    <t>Fang color blanc 100% natural 1,5 Kg.</t>
  </si>
  <si>
    <t>Fang color terra 100% natural 1,5 Kg.</t>
  </si>
  <si>
    <t>Fang color terra 100% natural 12,5 Kg.</t>
  </si>
  <si>
    <t xml:space="preserve">Feltre acrílic 20 x30 cm x 2mm. </t>
  </si>
  <si>
    <t>Fil de niló 350 m.</t>
  </si>
  <si>
    <t xml:space="preserve">Fil de silicona 100 m. </t>
  </si>
  <si>
    <t xml:space="preserve">Folre adhesiu 45 cm x 15 m. Colors assortits. </t>
  </si>
  <si>
    <t xml:space="preserve">Folre adhesiu 45 cm x 2 m. Colors assortits. </t>
  </si>
  <si>
    <t>Folre adhesiu 50 cm x 20 m transparent.</t>
  </si>
  <si>
    <t xml:space="preserve">Folre adhesiu 50 cm x 3 m transparent. </t>
  </si>
  <si>
    <t xml:space="preserve">Fundes plastificadores A3, 125 micres. </t>
  </si>
  <si>
    <t xml:space="preserve">Fundes plastificadores A4, 125 micres. </t>
  </si>
  <si>
    <t xml:space="preserve">Fundes plastificadores A4, 80 micres. </t>
  </si>
  <si>
    <t xml:space="preserve">Gemmes acríliques oval 1.080 unitats aprox. </t>
  </si>
  <si>
    <t>Globus. Paquet de globus de colors assortits. 100 unitats.</t>
  </si>
  <si>
    <t xml:space="preserve">Goma d’esborrar. Caixa 24 unitats. </t>
  </si>
  <si>
    <t>Goma eva adhesiva.  Làmina de 300 x 200 x 2 mm. 20 unitats.</t>
  </si>
  <si>
    <t>Goma eva amb purpurina. Làmina de 210 x 297 x 2 mm. 4 unitats.</t>
  </si>
  <si>
    <t>Goma eva. Làmina de 300 x 200 x 2 mm. 10 unitats.</t>
  </si>
  <si>
    <t>Goma eva. Làmina de 400 x 600 x 2 mm.</t>
  </si>
  <si>
    <t xml:space="preserve">Gomes elàstiques de 120 mm, 100g. </t>
  </si>
  <si>
    <t>Gomes elàstiques de colors 100 g.</t>
  </si>
  <si>
    <t xml:space="preserve">Gomes elàstiques fluor 25 g. </t>
  </si>
  <si>
    <t>Gomets figures geomètriques 27 mm.</t>
  </si>
  <si>
    <t>Gomets rodons 15 mm.</t>
  </si>
  <si>
    <t xml:space="preserve">Gomets rodons 20 mm. </t>
  </si>
  <si>
    <t>Gomets rodons 45 mm.</t>
  </si>
  <si>
    <t>Granadures de fusta natural. Pot de 532 unitats.</t>
  </si>
  <si>
    <t xml:space="preserve">Granadures de plàstic. Forma de papallones. </t>
  </si>
  <si>
    <t xml:space="preserve">Grapadora sobretaula. Capacitat 25 fulls. </t>
  </si>
  <si>
    <t>Grapes 22/6.</t>
  </si>
  <si>
    <t>Grapes 24/6.</t>
  </si>
  <si>
    <t>Grapes 26/6.</t>
  </si>
  <si>
    <t xml:space="preserve">Grapes de 10 x 11,2 x 0,75 mm. </t>
  </si>
  <si>
    <t>Guixos blancs.</t>
  </si>
  <si>
    <t>Guixos de colors.</t>
  </si>
  <si>
    <t>Identificador amb corda.</t>
  </si>
  <si>
    <t>Imants rodons 20 mm.</t>
  </si>
  <si>
    <t xml:space="preserve">Llapis de colors aquarel·lables, 24 unitatats. </t>
  </si>
  <si>
    <t xml:space="preserve">Llapis de grafit, 12 unitats. </t>
  </si>
  <si>
    <t>Llibreta amb espiral DIN A4 4x4 mm.</t>
  </si>
  <si>
    <t xml:space="preserve">Llibreta amb espiral Notebook, 200 fulls. </t>
  </si>
  <si>
    <t>Llibreta amb espiral Notebook, 80 fulls.</t>
  </si>
  <si>
    <t xml:space="preserve">Llibreta amb espiral, de quartilla llisa. Tapa tova. </t>
  </si>
  <si>
    <t xml:space="preserve">Llibreta amb espiral, foli 4x4mm. Tapa tova. </t>
  </si>
  <si>
    <t>Llibreta amb espiral, quartilla 4x4 mm. Tapa dura.</t>
  </si>
  <si>
    <t xml:space="preserve">Llibreta amb espiral, quartilla 4x4 mm. Tapa tova. </t>
  </si>
  <si>
    <t xml:space="preserve">Llibreta engrapada Din A4. </t>
  </si>
  <si>
    <t>Màquina de retolar Dymo Letratag 100H.</t>
  </si>
  <si>
    <t xml:space="preserve">Maquineta metàl·lica. </t>
  </si>
  <si>
    <t xml:space="preserve">Massilla adhesiva, 90 g. </t>
  </si>
  <si>
    <t>Memòria USB 3.0 16GB.</t>
  </si>
  <si>
    <t>Memòria USB 3.0 32GB</t>
  </si>
  <si>
    <t>Memòria USB 3.0 64GB</t>
  </si>
  <si>
    <t xml:space="preserve">Neteja pipes 30 cm. Colors assortits. </t>
  </si>
  <si>
    <t xml:space="preserve">Paletes per a plastilina. </t>
  </si>
  <si>
    <t>Pals cilíndrics de fusta natural de colors 150 x 5 mm.</t>
  </si>
  <si>
    <t xml:space="preserve">Pals cilíndrics de fusta natural sense tenyir 49 x 2 mm. </t>
  </si>
  <si>
    <t>Pals de polo de fusta natural 114 x 10 x 2 mm.</t>
  </si>
  <si>
    <t>Pals de polo jumbo de fusta natural 150 x 18 x 1,5 mm.</t>
  </si>
  <si>
    <t xml:space="preserve">Paper A3 blanc 1 x 500 fulls. </t>
  </si>
  <si>
    <t>Paper A3 reciclat 1 x 500 fulls.</t>
  </si>
  <si>
    <t xml:space="preserve">Paper A4 blanc 1 x 500 fulls. </t>
  </si>
  <si>
    <t xml:space="preserve">Paper A4 blanc 5 x 500 fulls. </t>
  </si>
  <si>
    <t>Paper A4 colors 1 x 100 fulls.</t>
  </si>
  <si>
    <t xml:space="preserve">Paper A4 colors 1 x 500 fulls. </t>
  </si>
  <si>
    <t xml:space="preserve">Paper A4 colors fluor 1 x 100 fulls. </t>
  </si>
  <si>
    <t>Paper A4 fotogràfic 120 g 1 x 100 fulls.</t>
  </si>
  <si>
    <t>Paper A4 fotogràfic 170 g 1 x 20 fulls.</t>
  </si>
  <si>
    <t xml:space="preserve">Paper A4 reciclat 1 x 500 fulls. </t>
  </si>
  <si>
    <t xml:space="preserve">Paper A4 reciclat 5 x 500 fulls. </t>
  </si>
  <si>
    <t xml:space="preserve">Paper cel·lofana rotlle 0,7 x 10 m 30 g. </t>
  </si>
  <si>
    <t>Paper d'embalar Kraft, blanc 65 g/m² 1 x 50 m.</t>
  </si>
  <si>
    <t>Paper d'embalar Kraft, blanc 65 g/m² 10 kg.</t>
  </si>
  <si>
    <t>Paper d'embalar Kraft, natural 65 g/m² 1 x 50 m.</t>
  </si>
  <si>
    <t>Paper d'embalar Kraft, natural 70 g/m² 10 kg.</t>
  </si>
  <si>
    <t xml:space="preserve">Paper seda 17 g 50 x 75 cm. 26 fulls. </t>
  </si>
  <si>
    <t xml:space="preserve">Paper seda 20 g rotllo de 50 x 500 cm. </t>
  </si>
  <si>
    <t xml:space="preserve">Pasta de modelar 500g blanc. </t>
  </si>
  <si>
    <t>Perforadora 25 fulls.</t>
  </si>
  <si>
    <t xml:space="preserve">Perforadora osques i cantonades. </t>
  </si>
  <si>
    <t xml:space="preserve">Perforadora siluetes. </t>
  </si>
  <si>
    <t>Picarols de metall 40 unitats.</t>
  </si>
  <si>
    <t>Pila AA LR6 alcalina 8 u.</t>
  </si>
  <si>
    <t>Pila AAA LR3 alcalina 8 u</t>
  </si>
  <si>
    <t>Pila alcalines R14 2 u.</t>
  </si>
  <si>
    <t>Pila alcalines R20 2 u.</t>
  </si>
  <si>
    <t>Pila botó alcalina LR54 1 u.</t>
  </si>
  <si>
    <t>Pila botó liti 3V CR2016 2 u.</t>
  </si>
  <si>
    <t>Pila botó liti 3V CR2025 2 u.</t>
  </si>
  <si>
    <t>Pila botó liti 3V CR2032 2 u.</t>
  </si>
  <si>
    <t>Pila botó LR44 1,5V 2 u</t>
  </si>
  <si>
    <t>Pinces de fusta colors de 25 x 3 mm. 45 unitats.</t>
  </si>
  <si>
    <t>Pinces de fusta colors de 48 x 7 mm. 48 unitats.</t>
  </si>
  <si>
    <t xml:space="preserve">Pinces de fusta colors de 72 x 10 mm 60 unitats. </t>
  </si>
  <si>
    <t>Pinces de fusta natural de 25 x 3 mm. 45 unitats.</t>
  </si>
  <si>
    <t>Pinces de fusta natural de 48 x 7 mm. 48 unitats.</t>
  </si>
  <si>
    <t xml:space="preserve">Pinces de fusta natural de 72 x 10 mm 60 unitats. </t>
  </si>
  <si>
    <t>Pintura dits 500ml. Colors assortits.</t>
  </si>
  <si>
    <t xml:space="preserve">Pintura esprai a l'aigua 100ml. </t>
  </si>
  <si>
    <t>Pinzells gruixuts. Pot 9 pinzells.</t>
  </si>
  <si>
    <t>Pinzells mitjans. Pot 20 pinzell</t>
  </si>
  <si>
    <t xml:space="preserve">Pinzells per aquarel·les. 4 unitats. </t>
  </si>
  <si>
    <t>Pissarra magnètica blanca 60 x 45 cm amb accessoris.</t>
  </si>
  <si>
    <t>Pistola termofusible maxi 60 W.</t>
  </si>
  <si>
    <t xml:space="preserve">Pistola termofusible mini 25 W. </t>
  </si>
  <si>
    <t xml:space="preserve">Plastificadora A3. </t>
  </si>
  <si>
    <t xml:space="preserve">Plastilina de color, 15 x 150 g. </t>
  </si>
  <si>
    <t>Pompons brillants, colors assortits.</t>
  </si>
  <si>
    <t>Pompons maxi 50 mm, colors assortits.</t>
  </si>
  <si>
    <t>Pompons mix 25 mm, colors assortits.</t>
  </si>
  <si>
    <t xml:space="preserve">Protector de dits 120 x 20 90°. </t>
  </si>
  <si>
    <t>Rafia natural colors 3 x 30 m.</t>
  </si>
  <si>
    <t>Rafia natural paper 30 m.</t>
  </si>
  <si>
    <t>Ratolí òptic USB.</t>
  </si>
  <si>
    <t>Regle de plàstic. 15 cm.</t>
  </si>
  <si>
    <t>Regle de plàstic. 20 cm.</t>
  </si>
  <si>
    <t>Regle de plàstic. 30 cm.</t>
  </si>
  <si>
    <t>Regle flexible. 20 cm.</t>
  </si>
  <si>
    <t>Retolador de fibra punta rodona 1 mm. 1 unitat.</t>
  </si>
  <si>
    <t>Retolador de fibra punta rodona 1 mm. 10 unitats.</t>
  </si>
  <si>
    <t>Retolador de fibra punta rodona 2 mm. 1 unitat.</t>
  </si>
  <si>
    <t>Retolador de fibra punta rodona 2 mm. 10 unitats.</t>
  </si>
  <si>
    <t>Retolador marcador fluorescent pastís. 8 unitats.</t>
  </si>
  <si>
    <t xml:space="preserve">Retolador marcador fluorescent. </t>
  </si>
  <si>
    <t>Retolador permanent duo.</t>
  </si>
  <si>
    <t>Retolador permanent negre. 4 unitats de mida assortida.</t>
  </si>
  <si>
    <t>Retolador permanent punta bisellada de 4-12 mm.</t>
  </si>
  <si>
    <t>Retolador permanent punta rodona de 1,5-3 mm.</t>
  </si>
  <si>
    <t>Retolador pintura punta cònica, 0,9-1,3 mm. Set de 8 retoladors.</t>
  </si>
  <si>
    <t>Retolador pintura punta cònica, 1,8-2,5 mm. Set de 8 retoladors.</t>
  </si>
  <si>
    <t xml:space="preserve">Retolador pissarra blanca.  </t>
  </si>
  <si>
    <t>Retolador punta pinzell color d'or, 10 unitats.</t>
  </si>
  <si>
    <t>Retolador punta pinzell color plata, 10 unitats.</t>
  </si>
  <si>
    <t>Retoladors per a teixits punta rodona 2-3 mm.</t>
  </si>
  <si>
    <t>Retoladors per a vidre punta rodona 2-3 mm.</t>
  </si>
  <si>
    <t>Rodet d'escuma per pintar, 7 cm.</t>
  </si>
  <si>
    <t>Rotllo de paper crespó 50 x 250 cm.</t>
  </si>
  <si>
    <t>Safata portapapers de sobretaula.</t>
  </si>
  <si>
    <t>Sobre 110X220 autoadhesiu blanc amb finestra. 15u.</t>
  </si>
  <si>
    <t>Sobre 110X220 autoadhesiu blanc amb finestra. 500u.</t>
  </si>
  <si>
    <t>Sobre 110X220 autoadhesiu blanc. 25u.</t>
  </si>
  <si>
    <t>Sobre 110X220 autoadhesiu blanc. 500u.</t>
  </si>
  <si>
    <t>Sobre 120x176 autoadhesiu blanc. 25u.</t>
  </si>
  <si>
    <t>Sobre bossa 229X324 Din C4 blanc. 250u.</t>
  </si>
  <si>
    <t>Sobre bossa 229X324 Din C4 kraft. 250u.</t>
  </si>
  <si>
    <t>Sobre bossa 250X353 foli blanc 250u.</t>
  </si>
  <si>
    <t>Sobre bossa 250X353 foli kraft 250u.</t>
  </si>
  <si>
    <t>Sobre plastic portadocuments 130 x 235 mm.</t>
  </si>
  <si>
    <t>Sobre plastic portadocuments A4 239 x 333 mm.</t>
  </si>
  <si>
    <t>Subcarpeta arxiu cartolina color. Foli</t>
  </si>
  <si>
    <t>Suro adhesiu 1,2mm x 45mm x 1 m.</t>
  </si>
  <si>
    <t>Tac de notes encolat colors 10 x 10 cm.</t>
  </si>
  <si>
    <t xml:space="preserve">Tauler de suro 100 x 150 cm </t>
  </si>
  <si>
    <t>Teclat USB.</t>
  </si>
  <si>
    <t xml:space="preserve">Tempera líquida 1000 ml. </t>
  </si>
  <si>
    <t>Tempera líquida fosforescent 250 ml. Diferents colors.</t>
  </si>
  <si>
    <t>Textil transfer medium 60 ml.</t>
  </si>
  <si>
    <t>Tisores d'oficina 16 cm.</t>
  </si>
  <si>
    <t>Tisores d'oficina 21 cm.</t>
  </si>
  <si>
    <t>Tisores escolars 13 cm.</t>
  </si>
  <si>
    <t>Tisores talla plastilina.</t>
  </si>
  <si>
    <t>Vernís fixador líquid 500ml.</t>
  </si>
  <si>
    <t xml:space="preserve">Vernís fixador mat esprai 400ml. </t>
  </si>
  <si>
    <t>Vinil permanent blanc 33 x 366 cm.</t>
  </si>
  <si>
    <t>Xinxetes niquelades 10 mm,  100 unitats.</t>
  </si>
  <si>
    <t>IVA 21%</t>
  </si>
  <si>
    <t>TOTAL/ANUALITAT AMB IVA</t>
  </si>
  <si>
    <t>TOTAL/ANUALITAT SENSE IVA</t>
  </si>
  <si>
    <t>Preu unitari sense IVA</t>
  </si>
  <si>
    <t>Preu unitari ofertat sense IVA</t>
  </si>
  <si>
    <t xml:space="preserve">Preu màxim de referència </t>
  </si>
  <si>
    <t xml:space="preserve">Preu ofertat licitador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</si>
</sst>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2" fontId="2" fillId="2" borderId="0" xfId="0" applyNumberFormat="1" applyFont="1" applyFill="1" applyProtection="1">
      <protection locked="0"/>
    </xf>
    <xf numFmtId="0" fontId="0" fillId="0" borderId="9" xfId="0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1" xfId="0" applyFont="1" applyBorder="1" applyProtection="1"/>
    <xf numFmtId="0" fontId="3" fillId="3" borderId="2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wrapText="1"/>
    </xf>
    <xf numFmtId="2" fontId="2" fillId="0" borderId="0" xfId="0" applyNumberFormat="1" applyFont="1" applyProtection="1"/>
    <xf numFmtId="0" fontId="2" fillId="0" borderId="7" xfId="0" applyFont="1" applyBorder="1" applyProtection="1"/>
    <xf numFmtId="2" fontId="2" fillId="0" borderId="8" xfId="0" applyNumberFormat="1" applyFont="1" applyBorder="1" applyProtection="1"/>
    <xf numFmtId="0" fontId="2" fillId="0" borderId="9" xfId="0" applyFont="1" applyBorder="1" applyAlignment="1" applyProtection="1">
      <alignment wrapText="1"/>
    </xf>
    <xf numFmtId="0" fontId="2" fillId="0" borderId="10" xfId="0" applyFont="1" applyBorder="1" applyProtection="1"/>
    <xf numFmtId="2" fontId="2" fillId="0" borderId="11" xfId="0" applyNumberFormat="1" applyFont="1" applyBorder="1" applyProtection="1"/>
    <xf numFmtId="0" fontId="2" fillId="0" borderId="9" xfId="0" applyFont="1" applyBorder="1" applyProtection="1"/>
    <xf numFmtId="0" fontId="2" fillId="0" borderId="12" xfId="0" applyFont="1" applyBorder="1" applyAlignment="1" applyProtection="1">
      <alignment wrapText="1"/>
    </xf>
    <xf numFmtId="2" fontId="2" fillId="0" borderId="13" xfId="0" applyNumberFormat="1" applyFont="1" applyBorder="1" applyProtection="1"/>
    <xf numFmtId="0" fontId="2" fillId="0" borderId="14" xfId="0" applyFont="1" applyBorder="1" applyProtection="1"/>
    <xf numFmtId="2" fontId="2" fillId="0" borderId="15" xfId="0" applyNumberFormat="1" applyFont="1" applyBorder="1" applyProtection="1"/>
    <xf numFmtId="0" fontId="3" fillId="0" borderId="2" xfId="0" applyFont="1" applyBorder="1" applyProtection="1"/>
    <xf numFmtId="0" fontId="2" fillId="0" borderId="13" xfId="0" applyFont="1" applyBorder="1" applyProtection="1"/>
    <xf numFmtId="0" fontId="2" fillId="0" borderId="16" xfId="0" applyFont="1" applyBorder="1" applyProtection="1"/>
    <xf numFmtId="44" fontId="3" fillId="0" borderId="2" xfId="1" applyFont="1" applyFill="1" applyBorder="1" applyProtection="1"/>
    <xf numFmtId="0" fontId="3" fillId="0" borderId="12" xfId="0" applyFont="1" applyBorder="1" applyAlignment="1" applyProtection="1">
      <alignment wrapText="1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1" xfId="0" applyFont="1" applyBorder="1" applyProtection="1"/>
    <xf numFmtId="44" fontId="3" fillId="0" borderId="5" xfId="1" applyFont="1" applyFill="1" applyBorder="1" applyAlignment="1" applyProtection="1">
      <alignment horizontal="center"/>
      <protection locked="0"/>
    </xf>
    <xf numFmtId="44" fontId="3" fillId="0" borderId="9" xfId="1" applyFont="1" applyFill="1" applyBorder="1" applyAlignment="1" applyProtection="1">
      <alignment horizontal="center"/>
      <protection locked="0"/>
    </xf>
    <xf numFmtId="44" fontId="3" fillId="0" borderId="12" xfId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5"/>
  <sheetViews>
    <sheetView tabSelected="1" workbookViewId="0">
      <selection activeCell="J9" sqref="J9"/>
    </sheetView>
  </sheetViews>
  <sheetFormatPr baseColWidth="10" defaultColWidth="11.5" defaultRowHeight="15"/>
  <cols>
    <col min="1" max="1" width="3.75" style="1" customWidth="1"/>
    <col min="2" max="2" width="67.375" style="10" customWidth="1"/>
    <col min="3" max="3" width="20.75" style="11" customWidth="1"/>
    <col min="4" max="4" width="16.5" style="10" customWidth="1"/>
    <col min="5" max="5" width="19.875" style="10" customWidth="1"/>
    <col min="6" max="6" width="1.25" style="1" customWidth="1"/>
    <col min="7" max="7" width="11.5" style="1"/>
    <col min="8" max="8" width="16.5" style="1" customWidth="1"/>
    <col min="9" max="9" width="19.875" style="1" customWidth="1"/>
    <col min="10" max="16384" width="11.5" style="1"/>
  </cols>
  <sheetData>
    <row r="1" spans="2:9" thickBot="1"/>
    <row r="2" spans="2:9" ht="14.45" customHeight="1" thickBot="1">
      <c r="B2" s="41"/>
      <c r="C2" s="43" t="s">
        <v>286</v>
      </c>
      <c r="D2" s="43"/>
      <c r="E2" s="43"/>
      <c r="F2" s="2"/>
      <c r="G2" s="44" t="s">
        <v>287</v>
      </c>
      <c r="H2" s="44"/>
      <c r="I2" s="44"/>
    </row>
    <row r="3" spans="2:9" ht="15.75" thickBot="1">
      <c r="B3" s="42"/>
      <c r="C3" s="43"/>
      <c r="D3" s="43"/>
      <c r="E3" s="43"/>
      <c r="F3" s="2"/>
      <c r="G3" s="44"/>
      <c r="H3" s="44"/>
      <c r="I3" s="44"/>
    </row>
    <row r="4" spans="2:9" ht="43.9" thickBot="1">
      <c r="B4" s="12" t="s">
        <v>0</v>
      </c>
      <c r="C4" s="13" t="s">
        <v>284</v>
      </c>
      <c r="D4" s="14" t="s">
        <v>1</v>
      </c>
      <c r="E4" s="15" t="s">
        <v>2</v>
      </c>
      <c r="F4" s="3"/>
      <c r="G4" s="4" t="s">
        <v>285</v>
      </c>
      <c r="H4" s="33" t="s">
        <v>1</v>
      </c>
      <c r="I4" s="34" t="s">
        <v>2</v>
      </c>
    </row>
    <row r="5" spans="2:9">
      <c r="B5" s="16" t="s">
        <v>3</v>
      </c>
      <c r="C5" s="17">
        <v>9.74</v>
      </c>
      <c r="D5" s="18">
        <v>4</v>
      </c>
      <c r="E5" s="19">
        <f t="shared" ref="E5:E68" si="0">C5*D5</f>
        <v>38.96</v>
      </c>
      <c r="F5" s="5"/>
      <c r="G5" s="6"/>
      <c r="H5" s="35">
        <v>4</v>
      </c>
      <c r="I5" s="19">
        <f>G5*H5</f>
        <v>0</v>
      </c>
    </row>
    <row r="6" spans="2:9" ht="30">
      <c r="B6" s="20" t="s">
        <v>4</v>
      </c>
      <c r="C6" s="17">
        <v>4.1399999999999997</v>
      </c>
      <c r="D6" s="21">
        <v>104</v>
      </c>
      <c r="E6" s="22">
        <f t="shared" si="0"/>
        <v>430.55999999999995</v>
      </c>
      <c r="F6" s="5"/>
      <c r="G6" s="6"/>
      <c r="H6" s="36">
        <v>104</v>
      </c>
      <c r="I6" s="22">
        <f t="shared" ref="I6:I69" si="1">G6*H6</f>
        <v>0</v>
      </c>
    </row>
    <row r="7" spans="2:9" ht="14.45">
      <c r="B7" s="20" t="s">
        <v>5</v>
      </c>
      <c r="C7" s="17">
        <v>15.51</v>
      </c>
      <c r="D7" s="21">
        <v>4</v>
      </c>
      <c r="E7" s="22">
        <f t="shared" si="0"/>
        <v>62.04</v>
      </c>
      <c r="F7" s="5"/>
      <c r="G7" s="6"/>
      <c r="H7" s="36">
        <v>4</v>
      </c>
      <c r="I7" s="22">
        <f t="shared" si="1"/>
        <v>0</v>
      </c>
    </row>
    <row r="8" spans="2:9">
      <c r="B8" s="20" t="s">
        <v>6</v>
      </c>
      <c r="C8" s="17">
        <v>3.18</v>
      </c>
      <c r="D8" s="21">
        <v>5</v>
      </c>
      <c r="E8" s="22">
        <f t="shared" si="0"/>
        <v>15.9</v>
      </c>
      <c r="F8" s="5"/>
      <c r="G8" s="6"/>
      <c r="H8" s="36">
        <v>5</v>
      </c>
      <c r="I8" s="22">
        <f t="shared" si="1"/>
        <v>0</v>
      </c>
    </row>
    <row r="9" spans="2:9">
      <c r="B9" s="20" t="s">
        <v>7</v>
      </c>
      <c r="C9" s="17">
        <v>3.23</v>
      </c>
      <c r="D9" s="21">
        <v>5</v>
      </c>
      <c r="E9" s="22">
        <f t="shared" si="0"/>
        <v>16.149999999999999</v>
      </c>
      <c r="F9" s="5"/>
      <c r="G9" s="6"/>
      <c r="H9" s="36">
        <v>5</v>
      </c>
      <c r="I9" s="22">
        <f t="shared" si="1"/>
        <v>0</v>
      </c>
    </row>
    <row r="10" spans="2:9">
      <c r="B10" s="20" t="s">
        <v>8</v>
      </c>
      <c r="C10" s="17">
        <v>4.1900000000000004</v>
      </c>
      <c r="D10" s="21">
        <v>6</v>
      </c>
      <c r="E10" s="22">
        <f t="shared" si="0"/>
        <v>25.14</v>
      </c>
      <c r="F10" s="5"/>
      <c r="G10" s="6"/>
      <c r="H10" s="36">
        <v>6</v>
      </c>
      <c r="I10" s="22">
        <f t="shared" si="1"/>
        <v>0</v>
      </c>
    </row>
    <row r="11" spans="2:9">
      <c r="B11" s="20" t="s">
        <v>9</v>
      </c>
      <c r="C11" s="17">
        <v>6.9</v>
      </c>
      <c r="D11" s="21">
        <v>6</v>
      </c>
      <c r="E11" s="22">
        <f t="shared" si="0"/>
        <v>41.400000000000006</v>
      </c>
      <c r="F11" s="5"/>
      <c r="G11" s="6"/>
      <c r="H11" s="36">
        <v>6</v>
      </c>
      <c r="I11" s="22">
        <f t="shared" si="1"/>
        <v>0</v>
      </c>
    </row>
    <row r="12" spans="2:9" ht="14.45">
      <c r="B12" s="20" t="s">
        <v>10</v>
      </c>
      <c r="C12" s="17">
        <v>1.08</v>
      </c>
      <c r="D12" s="21">
        <v>26</v>
      </c>
      <c r="E12" s="22">
        <f t="shared" si="0"/>
        <v>28.080000000000002</v>
      </c>
      <c r="F12" s="5"/>
      <c r="G12" s="6"/>
      <c r="H12" s="36">
        <v>26</v>
      </c>
      <c r="I12" s="22">
        <f t="shared" si="1"/>
        <v>0</v>
      </c>
    </row>
    <row r="13" spans="2:9" ht="14.45">
      <c r="B13" s="20" t="s">
        <v>11</v>
      </c>
      <c r="C13" s="17">
        <v>3.21</v>
      </c>
      <c r="D13" s="21">
        <v>18</v>
      </c>
      <c r="E13" s="22">
        <f t="shared" si="0"/>
        <v>57.78</v>
      </c>
      <c r="F13" s="5"/>
      <c r="G13" s="6"/>
      <c r="H13" s="36">
        <v>18</v>
      </c>
      <c r="I13" s="22">
        <f t="shared" si="1"/>
        <v>0</v>
      </c>
    </row>
    <row r="14" spans="2:9" ht="14.45">
      <c r="B14" s="20" t="s">
        <v>12</v>
      </c>
      <c r="C14" s="17">
        <v>3.21</v>
      </c>
      <c r="D14" s="21">
        <v>8</v>
      </c>
      <c r="E14" s="22">
        <f t="shared" si="0"/>
        <v>25.68</v>
      </c>
      <c r="F14" s="5"/>
      <c r="G14" s="6"/>
      <c r="H14" s="36">
        <v>8</v>
      </c>
      <c r="I14" s="22">
        <f t="shared" si="1"/>
        <v>0</v>
      </c>
    </row>
    <row r="15" spans="2:9">
      <c r="B15" s="20" t="s">
        <v>13</v>
      </c>
      <c r="C15" s="17">
        <v>6.33</v>
      </c>
      <c r="D15" s="21">
        <v>5</v>
      </c>
      <c r="E15" s="22">
        <f t="shared" si="0"/>
        <v>31.65</v>
      </c>
      <c r="F15" s="5"/>
      <c r="G15" s="6"/>
      <c r="H15" s="36">
        <v>5</v>
      </c>
      <c r="I15" s="22">
        <f t="shared" si="1"/>
        <v>0</v>
      </c>
    </row>
    <row r="16" spans="2:9" ht="14.45">
      <c r="B16" s="23" t="s">
        <v>14</v>
      </c>
      <c r="C16" s="17">
        <v>1.45</v>
      </c>
      <c r="D16" s="21">
        <v>6</v>
      </c>
      <c r="E16" s="22">
        <f t="shared" si="0"/>
        <v>8.6999999999999993</v>
      </c>
      <c r="F16" s="5"/>
      <c r="G16" s="6"/>
      <c r="H16" s="36">
        <v>6</v>
      </c>
      <c r="I16" s="22">
        <f t="shared" si="1"/>
        <v>0</v>
      </c>
    </row>
    <row r="17" spans="2:9" ht="14.45">
      <c r="B17" s="20" t="s">
        <v>15</v>
      </c>
      <c r="C17" s="17">
        <v>0.31</v>
      </c>
      <c r="D17" s="21">
        <v>8</v>
      </c>
      <c r="E17" s="22">
        <f t="shared" si="0"/>
        <v>2.48</v>
      </c>
      <c r="F17" s="5"/>
      <c r="G17" s="6"/>
      <c r="H17" s="36">
        <v>8</v>
      </c>
      <c r="I17" s="22">
        <f t="shared" si="1"/>
        <v>0</v>
      </c>
    </row>
    <row r="18" spans="2:9" ht="14.45">
      <c r="B18" s="20" t="s">
        <v>16</v>
      </c>
      <c r="C18" s="17">
        <v>2.25</v>
      </c>
      <c r="D18" s="21">
        <v>4</v>
      </c>
      <c r="E18" s="22">
        <f t="shared" si="0"/>
        <v>9</v>
      </c>
      <c r="F18" s="5"/>
      <c r="G18" s="6"/>
      <c r="H18" s="36">
        <v>4</v>
      </c>
      <c r="I18" s="22">
        <f t="shared" si="1"/>
        <v>0</v>
      </c>
    </row>
    <row r="19" spans="2:9" ht="14.45">
      <c r="B19" s="20" t="s">
        <v>17</v>
      </c>
      <c r="C19" s="17">
        <v>1.55</v>
      </c>
      <c r="D19" s="21">
        <v>19</v>
      </c>
      <c r="E19" s="22">
        <f t="shared" si="0"/>
        <v>29.45</v>
      </c>
      <c r="F19" s="5"/>
      <c r="G19" s="6"/>
      <c r="H19" s="36">
        <v>19</v>
      </c>
      <c r="I19" s="22">
        <f t="shared" si="1"/>
        <v>0</v>
      </c>
    </row>
    <row r="20" spans="2:9" ht="14.45">
      <c r="B20" s="20" t="s">
        <v>18</v>
      </c>
      <c r="C20" s="17">
        <v>3.83</v>
      </c>
      <c r="D20" s="21">
        <v>4</v>
      </c>
      <c r="E20" s="22">
        <f t="shared" si="0"/>
        <v>15.32</v>
      </c>
      <c r="F20" s="5"/>
      <c r="G20" s="6"/>
      <c r="H20" s="36">
        <v>4</v>
      </c>
      <c r="I20" s="22">
        <f t="shared" si="1"/>
        <v>0</v>
      </c>
    </row>
    <row r="21" spans="2:9" ht="14.45">
      <c r="B21" s="20" t="s">
        <v>19</v>
      </c>
      <c r="C21" s="17">
        <v>3.83</v>
      </c>
      <c r="D21" s="21">
        <v>4</v>
      </c>
      <c r="E21" s="22">
        <f t="shared" si="0"/>
        <v>15.32</v>
      </c>
      <c r="F21" s="5"/>
      <c r="G21" s="6"/>
      <c r="H21" s="36">
        <v>4</v>
      </c>
      <c r="I21" s="22">
        <f t="shared" si="1"/>
        <v>0</v>
      </c>
    </row>
    <row r="22" spans="2:9" ht="14.45">
      <c r="B22" s="20" t="s">
        <v>20</v>
      </c>
      <c r="C22" s="17">
        <v>7.9</v>
      </c>
      <c r="D22" s="21">
        <v>10</v>
      </c>
      <c r="E22" s="22">
        <f t="shared" si="0"/>
        <v>79</v>
      </c>
      <c r="F22" s="5"/>
      <c r="G22" s="6"/>
      <c r="H22" s="36">
        <v>10</v>
      </c>
      <c r="I22" s="22">
        <f t="shared" si="1"/>
        <v>0</v>
      </c>
    </row>
    <row r="23" spans="2:9" ht="14.45">
      <c r="B23" s="20" t="s">
        <v>21</v>
      </c>
      <c r="C23" s="17">
        <v>20.49</v>
      </c>
      <c r="D23" s="21">
        <v>1</v>
      </c>
      <c r="E23" s="22">
        <f t="shared" si="0"/>
        <v>20.49</v>
      </c>
      <c r="F23" s="5"/>
      <c r="G23" s="6"/>
      <c r="H23" s="36">
        <v>1</v>
      </c>
      <c r="I23" s="22">
        <f t="shared" si="1"/>
        <v>0</v>
      </c>
    </row>
    <row r="24" spans="2:9" ht="14.45">
      <c r="B24" s="20" t="s">
        <v>22</v>
      </c>
      <c r="C24" s="17">
        <v>12.51</v>
      </c>
      <c r="D24" s="21">
        <v>7</v>
      </c>
      <c r="E24" s="22">
        <f t="shared" si="0"/>
        <v>87.57</v>
      </c>
      <c r="F24" s="5"/>
      <c r="G24" s="6"/>
      <c r="H24" s="36">
        <v>7</v>
      </c>
      <c r="I24" s="22">
        <f t="shared" si="1"/>
        <v>0</v>
      </c>
    </row>
    <row r="25" spans="2:9" ht="14.45">
      <c r="B25" s="20" t="s">
        <v>23</v>
      </c>
      <c r="C25" s="17">
        <v>0.28000000000000003</v>
      </c>
      <c r="D25" s="21">
        <v>75</v>
      </c>
      <c r="E25" s="22">
        <f t="shared" si="0"/>
        <v>21.000000000000004</v>
      </c>
      <c r="F25" s="5"/>
      <c r="G25" s="6"/>
      <c r="H25" s="36">
        <v>75</v>
      </c>
      <c r="I25" s="22">
        <f t="shared" si="1"/>
        <v>0</v>
      </c>
    </row>
    <row r="26" spans="2:9" ht="14.45">
      <c r="B26" s="20" t="s">
        <v>24</v>
      </c>
      <c r="C26" s="17">
        <v>20.49</v>
      </c>
      <c r="D26" s="21">
        <v>1</v>
      </c>
      <c r="E26" s="22">
        <f t="shared" si="0"/>
        <v>20.49</v>
      </c>
      <c r="F26" s="5"/>
      <c r="G26" s="6"/>
      <c r="H26" s="36">
        <v>1</v>
      </c>
      <c r="I26" s="22">
        <f t="shared" si="1"/>
        <v>0</v>
      </c>
    </row>
    <row r="27" spans="2:9" ht="14.45">
      <c r="B27" s="20" t="s">
        <v>25</v>
      </c>
      <c r="C27" s="17">
        <v>12.51</v>
      </c>
      <c r="D27" s="21">
        <v>3</v>
      </c>
      <c r="E27" s="22">
        <f t="shared" si="0"/>
        <v>37.53</v>
      </c>
      <c r="F27" s="5"/>
      <c r="G27" s="6"/>
      <c r="H27" s="36">
        <v>3</v>
      </c>
      <c r="I27" s="22">
        <f t="shared" si="1"/>
        <v>0</v>
      </c>
    </row>
    <row r="28" spans="2:9" ht="14.45">
      <c r="B28" s="20" t="s">
        <v>26</v>
      </c>
      <c r="C28" s="17">
        <v>1.71</v>
      </c>
      <c r="D28" s="21">
        <v>12</v>
      </c>
      <c r="E28" s="22">
        <f t="shared" si="0"/>
        <v>20.52</v>
      </c>
      <c r="F28" s="5"/>
      <c r="G28" s="6"/>
      <c r="H28" s="36">
        <v>12</v>
      </c>
      <c r="I28" s="22">
        <f t="shared" si="1"/>
        <v>0</v>
      </c>
    </row>
    <row r="29" spans="2:9">
      <c r="B29" s="20" t="s">
        <v>27</v>
      </c>
      <c r="C29" s="17">
        <v>2.14</v>
      </c>
      <c r="D29" s="21">
        <v>12</v>
      </c>
      <c r="E29" s="22">
        <f t="shared" si="0"/>
        <v>25.68</v>
      </c>
      <c r="F29" s="5"/>
      <c r="G29" s="6"/>
      <c r="H29" s="36">
        <v>12</v>
      </c>
      <c r="I29" s="22">
        <f t="shared" si="1"/>
        <v>0</v>
      </c>
    </row>
    <row r="30" spans="2:9">
      <c r="B30" s="20" t="s">
        <v>28</v>
      </c>
      <c r="C30" s="17">
        <v>0.46</v>
      </c>
      <c r="D30" s="21">
        <v>52</v>
      </c>
      <c r="E30" s="22">
        <f t="shared" si="0"/>
        <v>23.92</v>
      </c>
      <c r="F30" s="5"/>
      <c r="G30" s="6"/>
      <c r="H30" s="36">
        <v>52</v>
      </c>
      <c r="I30" s="22">
        <f t="shared" si="1"/>
        <v>0</v>
      </c>
    </row>
    <row r="31" spans="2:9">
      <c r="B31" s="20" t="s">
        <v>29</v>
      </c>
      <c r="C31" s="17">
        <v>1.34</v>
      </c>
      <c r="D31" s="21">
        <v>25</v>
      </c>
      <c r="E31" s="22">
        <f t="shared" si="0"/>
        <v>33.5</v>
      </c>
      <c r="F31" s="5"/>
      <c r="G31" s="6"/>
      <c r="H31" s="36">
        <v>25</v>
      </c>
      <c r="I31" s="22">
        <f t="shared" si="1"/>
        <v>0</v>
      </c>
    </row>
    <row r="32" spans="2:9" ht="14.45">
      <c r="B32" s="20" t="s">
        <v>30</v>
      </c>
      <c r="C32" s="17">
        <v>1.78</v>
      </c>
      <c r="D32" s="21">
        <v>6</v>
      </c>
      <c r="E32" s="22">
        <f t="shared" si="0"/>
        <v>10.68</v>
      </c>
      <c r="F32" s="5"/>
      <c r="G32" s="6"/>
      <c r="H32" s="36">
        <v>6</v>
      </c>
      <c r="I32" s="22">
        <f t="shared" si="1"/>
        <v>0</v>
      </c>
    </row>
    <row r="33" spans="2:9" ht="14.45">
      <c r="B33" s="20" t="s">
        <v>31</v>
      </c>
      <c r="C33" s="17">
        <v>6.49</v>
      </c>
      <c r="D33" s="21">
        <v>2</v>
      </c>
      <c r="E33" s="22">
        <f t="shared" si="0"/>
        <v>12.98</v>
      </c>
      <c r="F33" s="5"/>
      <c r="G33" s="6"/>
      <c r="H33" s="36">
        <v>2</v>
      </c>
      <c r="I33" s="22">
        <f t="shared" si="1"/>
        <v>0</v>
      </c>
    </row>
    <row r="34" spans="2:9" ht="14.45">
      <c r="B34" s="20" t="s">
        <v>32</v>
      </c>
      <c r="C34" s="17">
        <v>2.06</v>
      </c>
      <c r="D34" s="21">
        <v>6</v>
      </c>
      <c r="E34" s="22">
        <f t="shared" si="0"/>
        <v>12.36</v>
      </c>
      <c r="F34" s="5"/>
      <c r="G34" s="6"/>
      <c r="H34" s="36">
        <v>6</v>
      </c>
      <c r="I34" s="22">
        <f t="shared" si="1"/>
        <v>0</v>
      </c>
    </row>
    <row r="35" spans="2:9" ht="14.45">
      <c r="B35" s="20" t="s">
        <v>33</v>
      </c>
      <c r="C35" s="17">
        <v>6.68</v>
      </c>
      <c r="D35" s="21">
        <v>2</v>
      </c>
      <c r="E35" s="22">
        <f t="shared" si="0"/>
        <v>13.36</v>
      </c>
      <c r="F35" s="5"/>
      <c r="G35" s="6"/>
      <c r="H35" s="36">
        <v>2</v>
      </c>
      <c r="I35" s="22">
        <f t="shared" si="1"/>
        <v>0</v>
      </c>
    </row>
    <row r="36" spans="2:9" ht="14.45">
      <c r="B36" s="20" t="s">
        <v>34</v>
      </c>
      <c r="C36" s="17">
        <v>1.49</v>
      </c>
      <c r="D36" s="21">
        <v>3</v>
      </c>
      <c r="E36" s="22">
        <f t="shared" si="0"/>
        <v>4.47</v>
      </c>
      <c r="F36" s="5"/>
      <c r="G36" s="6"/>
      <c r="H36" s="36">
        <v>3</v>
      </c>
      <c r="I36" s="22">
        <f t="shared" si="1"/>
        <v>0</v>
      </c>
    </row>
    <row r="37" spans="2:9" ht="14.45">
      <c r="B37" s="20" t="s">
        <v>35</v>
      </c>
      <c r="C37" s="17">
        <v>11.32</v>
      </c>
      <c r="D37" s="21">
        <v>5</v>
      </c>
      <c r="E37" s="22">
        <f t="shared" si="0"/>
        <v>56.6</v>
      </c>
      <c r="F37" s="5"/>
      <c r="G37" s="6"/>
      <c r="H37" s="36">
        <v>5</v>
      </c>
      <c r="I37" s="22">
        <f t="shared" si="1"/>
        <v>0</v>
      </c>
    </row>
    <row r="38" spans="2:9">
      <c r="B38" s="20" t="s">
        <v>36</v>
      </c>
      <c r="C38" s="17">
        <v>2.15</v>
      </c>
      <c r="D38" s="21">
        <v>6</v>
      </c>
      <c r="E38" s="22">
        <f t="shared" si="0"/>
        <v>12.899999999999999</v>
      </c>
      <c r="F38" s="5"/>
      <c r="G38" s="6"/>
      <c r="H38" s="36">
        <v>6</v>
      </c>
      <c r="I38" s="22">
        <f t="shared" si="1"/>
        <v>0</v>
      </c>
    </row>
    <row r="39" spans="2:9">
      <c r="B39" s="20" t="s">
        <v>37</v>
      </c>
      <c r="C39" s="17">
        <v>2.93</v>
      </c>
      <c r="D39" s="21">
        <v>6</v>
      </c>
      <c r="E39" s="22">
        <f t="shared" si="0"/>
        <v>17.580000000000002</v>
      </c>
      <c r="F39" s="5"/>
      <c r="G39" s="6"/>
      <c r="H39" s="36">
        <v>6</v>
      </c>
      <c r="I39" s="22">
        <f t="shared" si="1"/>
        <v>0</v>
      </c>
    </row>
    <row r="40" spans="2:9">
      <c r="B40" s="20" t="s">
        <v>38</v>
      </c>
      <c r="C40" s="17">
        <v>3.59</v>
      </c>
      <c r="D40" s="21">
        <v>3</v>
      </c>
      <c r="E40" s="22">
        <f t="shared" si="0"/>
        <v>10.77</v>
      </c>
      <c r="F40" s="5"/>
      <c r="G40" s="6"/>
      <c r="H40" s="36">
        <v>3</v>
      </c>
      <c r="I40" s="22">
        <f t="shared" si="1"/>
        <v>0</v>
      </c>
    </row>
    <row r="41" spans="2:9">
      <c r="B41" s="20" t="s">
        <v>39</v>
      </c>
      <c r="C41" s="17">
        <v>6.58</v>
      </c>
      <c r="D41" s="21">
        <v>4</v>
      </c>
      <c r="E41" s="22">
        <f t="shared" si="0"/>
        <v>26.32</v>
      </c>
      <c r="F41" s="5"/>
      <c r="G41" s="6"/>
      <c r="H41" s="36">
        <v>4</v>
      </c>
      <c r="I41" s="22">
        <f t="shared" si="1"/>
        <v>0</v>
      </c>
    </row>
    <row r="42" spans="2:9">
      <c r="B42" s="20" t="s">
        <v>40</v>
      </c>
      <c r="C42" s="17">
        <v>7.68</v>
      </c>
      <c r="D42" s="21">
        <v>3</v>
      </c>
      <c r="E42" s="22">
        <f t="shared" si="0"/>
        <v>23.04</v>
      </c>
      <c r="F42" s="5"/>
      <c r="G42" s="6"/>
      <c r="H42" s="36">
        <v>3</v>
      </c>
      <c r="I42" s="22">
        <f t="shared" si="1"/>
        <v>0</v>
      </c>
    </row>
    <row r="43" spans="2:9">
      <c r="B43" s="20" t="s">
        <v>41</v>
      </c>
      <c r="C43" s="17">
        <v>8.2799999999999994</v>
      </c>
      <c r="D43" s="21">
        <v>3</v>
      </c>
      <c r="E43" s="22">
        <f t="shared" si="0"/>
        <v>24.839999999999996</v>
      </c>
      <c r="F43" s="5"/>
      <c r="G43" s="6"/>
      <c r="H43" s="36">
        <v>3</v>
      </c>
      <c r="I43" s="22">
        <f t="shared" si="1"/>
        <v>0</v>
      </c>
    </row>
    <row r="44" spans="2:9">
      <c r="B44" s="20" t="s">
        <v>42</v>
      </c>
      <c r="C44" s="17">
        <v>10.69</v>
      </c>
      <c r="D44" s="21">
        <v>3</v>
      </c>
      <c r="E44" s="22">
        <f t="shared" si="0"/>
        <v>32.07</v>
      </c>
      <c r="F44" s="5"/>
      <c r="G44" s="6"/>
      <c r="H44" s="36">
        <v>3</v>
      </c>
      <c r="I44" s="22">
        <f t="shared" si="1"/>
        <v>0</v>
      </c>
    </row>
    <row r="45" spans="2:9">
      <c r="B45" s="20" t="s">
        <v>43</v>
      </c>
      <c r="C45" s="17">
        <v>10.38</v>
      </c>
      <c r="D45" s="21">
        <v>4</v>
      </c>
      <c r="E45" s="22">
        <f t="shared" si="0"/>
        <v>41.52</v>
      </c>
      <c r="F45" s="5"/>
      <c r="G45" s="6"/>
      <c r="H45" s="36">
        <v>4</v>
      </c>
      <c r="I45" s="22">
        <f t="shared" si="1"/>
        <v>0</v>
      </c>
    </row>
    <row r="46" spans="2:9">
      <c r="B46" s="20" t="s">
        <v>44</v>
      </c>
      <c r="C46" s="17">
        <v>7.29</v>
      </c>
      <c r="D46" s="21">
        <v>2</v>
      </c>
      <c r="E46" s="22">
        <f t="shared" si="0"/>
        <v>14.58</v>
      </c>
      <c r="F46" s="5"/>
      <c r="G46" s="6"/>
      <c r="H46" s="36">
        <v>2</v>
      </c>
      <c r="I46" s="22">
        <f t="shared" si="1"/>
        <v>0</v>
      </c>
    </row>
    <row r="47" spans="2:9">
      <c r="B47" s="20" t="s">
        <v>45</v>
      </c>
      <c r="C47" s="17">
        <v>2.74</v>
      </c>
      <c r="D47" s="21">
        <v>15</v>
      </c>
      <c r="E47" s="22">
        <f t="shared" si="0"/>
        <v>41.1</v>
      </c>
      <c r="F47" s="5"/>
      <c r="G47" s="6"/>
      <c r="H47" s="36">
        <v>15</v>
      </c>
      <c r="I47" s="22">
        <f t="shared" si="1"/>
        <v>0</v>
      </c>
    </row>
    <row r="48" spans="2:9">
      <c r="B48" s="20" t="s">
        <v>46</v>
      </c>
      <c r="C48" s="17">
        <v>3.92</v>
      </c>
      <c r="D48" s="21">
        <v>35</v>
      </c>
      <c r="E48" s="22">
        <f t="shared" si="0"/>
        <v>137.19999999999999</v>
      </c>
      <c r="F48" s="5"/>
      <c r="G48" s="6"/>
      <c r="H48" s="36">
        <v>35</v>
      </c>
      <c r="I48" s="22">
        <f t="shared" si="1"/>
        <v>0</v>
      </c>
    </row>
    <row r="49" spans="2:9">
      <c r="B49" s="20" t="s">
        <v>47</v>
      </c>
      <c r="C49" s="17">
        <v>7.01</v>
      </c>
      <c r="D49" s="21">
        <v>5</v>
      </c>
      <c r="E49" s="22">
        <f t="shared" si="0"/>
        <v>35.049999999999997</v>
      </c>
      <c r="F49" s="5"/>
      <c r="G49" s="6"/>
      <c r="H49" s="36">
        <v>5</v>
      </c>
      <c r="I49" s="22">
        <f t="shared" si="1"/>
        <v>0</v>
      </c>
    </row>
    <row r="50" spans="2:9">
      <c r="B50" s="20" t="s">
        <v>48</v>
      </c>
      <c r="C50" s="17">
        <v>1.21</v>
      </c>
      <c r="D50" s="21">
        <v>21</v>
      </c>
      <c r="E50" s="22">
        <f t="shared" si="0"/>
        <v>25.41</v>
      </c>
      <c r="F50" s="5"/>
      <c r="G50" s="6"/>
      <c r="H50" s="36">
        <v>21</v>
      </c>
      <c r="I50" s="22">
        <f t="shared" si="1"/>
        <v>0</v>
      </c>
    </row>
    <row r="51" spans="2:9">
      <c r="B51" s="20" t="s">
        <v>49</v>
      </c>
      <c r="C51" s="17">
        <v>1.92</v>
      </c>
      <c r="D51" s="21">
        <v>6</v>
      </c>
      <c r="E51" s="22">
        <f t="shared" si="0"/>
        <v>11.52</v>
      </c>
      <c r="F51" s="5"/>
      <c r="G51" s="6"/>
      <c r="H51" s="36">
        <v>6</v>
      </c>
      <c r="I51" s="22">
        <f t="shared" si="1"/>
        <v>0</v>
      </c>
    </row>
    <row r="52" spans="2:9">
      <c r="B52" s="20" t="s">
        <v>50</v>
      </c>
      <c r="C52" s="17">
        <v>8.2200000000000006</v>
      </c>
      <c r="D52" s="21">
        <v>3</v>
      </c>
      <c r="E52" s="22">
        <f t="shared" si="0"/>
        <v>24.660000000000004</v>
      </c>
      <c r="F52" s="5"/>
      <c r="G52" s="6"/>
      <c r="H52" s="36">
        <v>3</v>
      </c>
      <c r="I52" s="22">
        <f t="shared" si="1"/>
        <v>0</v>
      </c>
    </row>
    <row r="53" spans="2:9">
      <c r="B53" s="20" t="s">
        <v>51</v>
      </c>
      <c r="C53" s="17">
        <v>20.38</v>
      </c>
      <c r="D53" s="21">
        <v>3</v>
      </c>
      <c r="E53" s="22">
        <f t="shared" si="0"/>
        <v>61.14</v>
      </c>
      <c r="F53" s="5"/>
      <c r="G53" s="6"/>
      <c r="H53" s="36">
        <v>3</v>
      </c>
      <c r="I53" s="22">
        <f t="shared" si="1"/>
        <v>0</v>
      </c>
    </row>
    <row r="54" spans="2:9">
      <c r="B54" s="20" t="s">
        <v>52</v>
      </c>
      <c r="C54" s="17">
        <v>14.63</v>
      </c>
      <c r="D54" s="21">
        <v>17</v>
      </c>
      <c r="E54" s="22">
        <f t="shared" si="0"/>
        <v>248.71</v>
      </c>
      <c r="F54" s="5"/>
      <c r="G54" s="6"/>
      <c r="H54" s="36">
        <v>17</v>
      </c>
      <c r="I54" s="22">
        <f t="shared" si="1"/>
        <v>0</v>
      </c>
    </row>
    <row r="55" spans="2:9">
      <c r="B55" s="20" t="s">
        <v>53</v>
      </c>
      <c r="C55" s="17">
        <v>0.96</v>
      </c>
      <c r="D55" s="21">
        <v>183</v>
      </c>
      <c r="E55" s="22">
        <f t="shared" si="0"/>
        <v>175.68</v>
      </c>
      <c r="F55" s="5"/>
      <c r="G55" s="6"/>
      <c r="H55" s="36">
        <v>183</v>
      </c>
      <c r="I55" s="22">
        <f t="shared" si="1"/>
        <v>0</v>
      </c>
    </row>
    <row r="56" spans="2:9">
      <c r="B56" s="20" t="s">
        <v>54</v>
      </c>
      <c r="C56" s="17">
        <v>21.09</v>
      </c>
      <c r="D56" s="21">
        <v>1</v>
      </c>
      <c r="E56" s="22">
        <f t="shared" si="0"/>
        <v>21.09</v>
      </c>
      <c r="F56" s="5"/>
      <c r="G56" s="6"/>
      <c r="H56" s="36">
        <v>1</v>
      </c>
      <c r="I56" s="22">
        <f t="shared" si="1"/>
        <v>0</v>
      </c>
    </row>
    <row r="57" spans="2:9">
      <c r="B57" s="20" t="s">
        <v>55</v>
      </c>
      <c r="C57" s="17">
        <v>13.68</v>
      </c>
      <c r="D57" s="21">
        <v>5</v>
      </c>
      <c r="E57" s="22">
        <f t="shared" si="0"/>
        <v>68.400000000000006</v>
      </c>
      <c r="F57" s="5"/>
      <c r="G57" s="6"/>
      <c r="H57" s="36">
        <v>5</v>
      </c>
      <c r="I57" s="22">
        <f t="shared" si="1"/>
        <v>0</v>
      </c>
    </row>
    <row r="58" spans="2:9">
      <c r="B58" s="20" t="s">
        <v>56</v>
      </c>
      <c r="C58" s="17">
        <v>13.69</v>
      </c>
      <c r="D58" s="21">
        <v>2</v>
      </c>
      <c r="E58" s="22">
        <f t="shared" si="0"/>
        <v>27.38</v>
      </c>
      <c r="F58" s="5"/>
      <c r="G58" s="6"/>
      <c r="H58" s="36">
        <v>2</v>
      </c>
      <c r="I58" s="22">
        <f t="shared" si="1"/>
        <v>0</v>
      </c>
    </row>
    <row r="59" spans="2:9">
      <c r="B59" s="20" t="s">
        <v>57</v>
      </c>
      <c r="C59" s="17">
        <v>9.17</v>
      </c>
      <c r="D59" s="21">
        <v>6</v>
      </c>
      <c r="E59" s="22">
        <f t="shared" si="0"/>
        <v>55.019999999999996</v>
      </c>
      <c r="F59" s="5"/>
      <c r="G59" s="6"/>
      <c r="H59" s="36">
        <v>6</v>
      </c>
      <c r="I59" s="22">
        <f t="shared" si="1"/>
        <v>0</v>
      </c>
    </row>
    <row r="60" spans="2:9">
      <c r="B60" s="20" t="s">
        <v>58</v>
      </c>
      <c r="C60" s="17">
        <v>14.18</v>
      </c>
      <c r="D60" s="21">
        <v>6</v>
      </c>
      <c r="E60" s="22">
        <f t="shared" si="0"/>
        <v>85.08</v>
      </c>
      <c r="F60" s="5"/>
      <c r="G60" s="6"/>
      <c r="H60" s="36">
        <v>6</v>
      </c>
      <c r="I60" s="22">
        <f t="shared" si="1"/>
        <v>0</v>
      </c>
    </row>
    <row r="61" spans="2:9">
      <c r="B61" s="20" t="s">
        <v>59</v>
      </c>
      <c r="C61" s="17">
        <v>0.2</v>
      </c>
      <c r="D61" s="21">
        <v>187</v>
      </c>
      <c r="E61" s="22">
        <f t="shared" si="0"/>
        <v>37.4</v>
      </c>
      <c r="F61" s="5"/>
      <c r="G61" s="6"/>
      <c r="H61" s="36">
        <v>187</v>
      </c>
      <c r="I61" s="22">
        <f t="shared" si="1"/>
        <v>0</v>
      </c>
    </row>
    <row r="62" spans="2:9">
      <c r="B62" s="20" t="s">
        <v>60</v>
      </c>
      <c r="C62" s="17">
        <v>31.94</v>
      </c>
      <c r="D62" s="21">
        <v>2</v>
      </c>
      <c r="E62" s="22">
        <f t="shared" si="0"/>
        <v>63.88</v>
      </c>
      <c r="F62" s="5"/>
      <c r="G62" s="6"/>
      <c r="H62" s="36">
        <v>2</v>
      </c>
      <c r="I62" s="22">
        <f t="shared" si="1"/>
        <v>0</v>
      </c>
    </row>
    <row r="63" spans="2:9">
      <c r="B63" s="20" t="s">
        <v>61</v>
      </c>
      <c r="C63" s="17">
        <v>1.1299999999999999</v>
      </c>
      <c r="D63" s="21">
        <v>4</v>
      </c>
      <c r="E63" s="22">
        <f t="shared" si="0"/>
        <v>4.5199999999999996</v>
      </c>
      <c r="F63" s="5"/>
      <c r="G63" s="6"/>
      <c r="H63" s="36">
        <v>4</v>
      </c>
      <c r="I63" s="22">
        <f t="shared" si="1"/>
        <v>0</v>
      </c>
    </row>
    <row r="64" spans="2:9">
      <c r="B64" s="20" t="s">
        <v>62</v>
      </c>
      <c r="C64" s="17">
        <v>8.18</v>
      </c>
      <c r="D64" s="21">
        <v>5</v>
      </c>
      <c r="E64" s="22">
        <f t="shared" si="0"/>
        <v>40.9</v>
      </c>
      <c r="F64" s="5"/>
      <c r="G64" s="6"/>
      <c r="H64" s="36">
        <v>5</v>
      </c>
      <c r="I64" s="22">
        <f t="shared" si="1"/>
        <v>0</v>
      </c>
    </row>
    <row r="65" spans="2:9">
      <c r="B65" s="20" t="s">
        <v>63</v>
      </c>
      <c r="C65" s="17">
        <v>6.85</v>
      </c>
      <c r="D65" s="21">
        <v>4</v>
      </c>
      <c r="E65" s="22">
        <f t="shared" si="0"/>
        <v>27.4</v>
      </c>
      <c r="F65" s="5"/>
      <c r="G65" s="6"/>
      <c r="H65" s="36">
        <v>4</v>
      </c>
      <c r="I65" s="22">
        <f t="shared" si="1"/>
        <v>0</v>
      </c>
    </row>
    <row r="66" spans="2:9">
      <c r="B66" s="20" t="s">
        <v>64</v>
      </c>
      <c r="C66" s="17">
        <v>4.8499999999999996</v>
      </c>
      <c r="D66" s="21">
        <v>2</v>
      </c>
      <c r="E66" s="22">
        <f t="shared" si="0"/>
        <v>9.6999999999999993</v>
      </c>
      <c r="F66" s="5"/>
      <c r="G66" s="6"/>
      <c r="H66" s="36">
        <v>2</v>
      </c>
      <c r="I66" s="22">
        <f t="shared" si="1"/>
        <v>0</v>
      </c>
    </row>
    <row r="67" spans="2:9">
      <c r="B67" s="20" t="s">
        <v>65</v>
      </c>
      <c r="C67" s="17">
        <v>1.1299999999999999</v>
      </c>
      <c r="D67" s="21">
        <v>2</v>
      </c>
      <c r="E67" s="22">
        <f t="shared" si="0"/>
        <v>2.2599999999999998</v>
      </c>
      <c r="F67" s="5"/>
      <c r="G67" s="6"/>
      <c r="H67" s="36">
        <v>2</v>
      </c>
      <c r="I67" s="22">
        <f t="shared" si="1"/>
        <v>0</v>
      </c>
    </row>
    <row r="68" spans="2:9">
      <c r="B68" s="20" t="s">
        <v>66</v>
      </c>
      <c r="C68" s="17">
        <v>1</v>
      </c>
      <c r="D68" s="21">
        <v>195</v>
      </c>
      <c r="E68" s="22">
        <f t="shared" si="0"/>
        <v>195</v>
      </c>
      <c r="F68" s="5"/>
      <c r="G68" s="6"/>
      <c r="H68" s="36">
        <v>195</v>
      </c>
      <c r="I68" s="22">
        <f t="shared" si="1"/>
        <v>0</v>
      </c>
    </row>
    <row r="69" spans="2:9">
      <c r="B69" s="20" t="s">
        <v>67</v>
      </c>
      <c r="C69" s="17">
        <v>5.88</v>
      </c>
      <c r="D69" s="21">
        <v>5</v>
      </c>
      <c r="E69" s="22">
        <f t="shared" ref="E69:E132" si="2">C69*D69</f>
        <v>29.4</v>
      </c>
      <c r="F69" s="5"/>
      <c r="G69" s="6"/>
      <c r="H69" s="36">
        <v>5</v>
      </c>
      <c r="I69" s="22">
        <f t="shared" si="1"/>
        <v>0</v>
      </c>
    </row>
    <row r="70" spans="2:9">
      <c r="B70" s="20" t="s">
        <v>68</v>
      </c>
      <c r="C70" s="17">
        <v>3.97</v>
      </c>
      <c r="D70" s="21">
        <v>51</v>
      </c>
      <c r="E70" s="22">
        <f t="shared" si="2"/>
        <v>202.47</v>
      </c>
      <c r="F70" s="5"/>
      <c r="G70" s="6"/>
      <c r="H70" s="36">
        <v>51</v>
      </c>
      <c r="I70" s="22">
        <f t="shared" ref="I70:I133" si="3">G70*H70</f>
        <v>0</v>
      </c>
    </row>
    <row r="71" spans="2:9">
      <c r="B71" s="20" t="s">
        <v>69</v>
      </c>
      <c r="C71" s="17">
        <v>4.0199999999999996</v>
      </c>
      <c r="D71" s="21">
        <v>3</v>
      </c>
      <c r="E71" s="22">
        <f t="shared" si="2"/>
        <v>12.059999999999999</v>
      </c>
      <c r="F71" s="5"/>
      <c r="G71" s="6"/>
      <c r="H71" s="36">
        <v>3</v>
      </c>
      <c r="I71" s="22">
        <f t="shared" si="3"/>
        <v>0</v>
      </c>
    </row>
    <row r="72" spans="2:9">
      <c r="B72" s="20" t="s">
        <v>70</v>
      </c>
      <c r="C72" s="17">
        <v>7.54</v>
      </c>
      <c r="D72" s="21">
        <v>2</v>
      </c>
      <c r="E72" s="22">
        <f t="shared" si="2"/>
        <v>15.08</v>
      </c>
      <c r="F72" s="5"/>
      <c r="G72" s="6"/>
      <c r="H72" s="36">
        <v>2</v>
      </c>
      <c r="I72" s="22">
        <f t="shared" si="3"/>
        <v>0</v>
      </c>
    </row>
    <row r="73" spans="2:9">
      <c r="B73" s="20" t="s">
        <v>71</v>
      </c>
      <c r="C73" s="17">
        <v>7.54</v>
      </c>
      <c r="D73" s="21">
        <v>2</v>
      </c>
      <c r="E73" s="22">
        <f t="shared" si="2"/>
        <v>15.08</v>
      </c>
      <c r="F73" s="5"/>
      <c r="G73" s="6"/>
      <c r="H73" s="36">
        <v>2</v>
      </c>
      <c r="I73" s="22">
        <f t="shared" si="3"/>
        <v>0</v>
      </c>
    </row>
    <row r="74" spans="2:9">
      <c r="B74" s="20" t="s">
        <v>72</v>
      </c>
      <c r="C74" s="17">
        <v>7.54</v>
      </c>
      <c r="D74" s="21">
        <v>17</v>
      </c>
      <c r="E74" s="22">
        <f t="shared" si="2"/>
        <v>128.18</v>
      </c>
      <c r="F74" s="5"/>
      <c r="G74" s="6"/>
      <c r="H74" s="36">
        <v>17</v>
      </c>
      <c r="I74" s="22">
        <f t="shared" si="3"/>
        <v>0</v>
      </c>
    </row>
    <row r="75" spans="2:9">
      <c r="B75" s="20" t="s">
        <v>73</v>
      </c>
      <c r="C75" s="17">
        <v>7.54</v>
      </c>
      <c r="D75" s="21">
        <v>2</v>
      </c>
      <c r="E75" s="22">
        <f t="shared" si="2"/>
        <v>15.08</v>
      </c>
      <c r="F75" s="5"/>
      <c r="G75" s="6"/>
      <c r="H75" s="36">
        <v>2</v>
      </c>
      <c r="I75" s="22">
        <f t="shared" si="3"/>
        <v>0</v>
      </c>
    </row>
    <row r="76" spans="2:9">
      <c r="B76" s="20" t="s">
        <v>74</v>
      </c>
      <c r="C76" s="17">
        <v>48.9</v>
      </c>
      <c r="D76" s="21">
        <v>1</v>
      </c>
      <c r="E76" s="22">
        <f t="shared" si="2"/>
        <v>48.9</v>
      </c>
      <c r="F76" s="5"/>
      <c r="G76" s="6"/>
      <c r="H76" s="36">
        <v>1</v>
      </c>
      <c r="I76" s="22">
        <f t="shared" si="3"/>
        <v>0</v>
      </c>
    </row>
    <row r="77" spans="2:9">
      <c r="B77" s="20" t="s">
        <v>75</v>
      </c>
      <c r="C77" s="17">
        <v>2.61</v>
      </c>
      <c r="D77" s="21">
        <v>3</v>
      </c>
      <c r="E77" s="22">
        <f t="shared" si="2"/>
        <v>7.83</v>
      </c>
      <c r="F77" s="5"/>
      <c r="G77" s="6"/>
      <c r="H77" s="36">
        <v>3</v>
      </c>
      <c r="I77" s="22">
        <f t="shared" si="3"/>
        <v>0</v>
      </c>
    </row>
    <row r="78" spans="2:9">
      <c r="B78" s="20" t="s">
        <v>76</v>
      </c>
      <c r="C78" s="17">
        <v>0.88</v>
      </c>
      <c r="D78" s="21">
        <v>4</v>
      </c>
      <c r="E78" s="22">
        <f t="shared" si="2"/>
        <v>3.52</v>
      </c>
      <c r="F78" s="5"/>
      <c r="G78" s="6"/>
      <c r="H78" s="36">
        <v>4</v>
      </c>
      <c r="I78" s="22">
        <f t="shared" si="3"/>
        <v>0</v>
      </c>
    </row>
    <row r="79" spans="2:9">
      <c r="B79" s="20" t="s">
        <v>77</v>
      </c>
      <c r="C79" s="17">
        <v>0.73</v>
      </c>
      <c r="D79" s="21">
        <v>15</v>
      </c>
      <c r="E79" s="22">
        <f t="shared" si="2"/>
        <v>10.95</v>
      </c>
      <c r="F79" s="5"/>
      <c r="G79" s="6"/>
      <c r="H79" s="36">
        <v>15</v>
      </c>
      <c r="I79" s="22">
        <f t="shared" si="3"/>
        <v>0</v>
      </c>
    </row>
    <row r="80" spans="2:9">
      <c r="B80" s="20" t="s">
        <v>78</v>
      </c>
      <c r="C80" s="17">
        <v>0.88</v>
      </c>
      <c r="D80" s="21">
        <v>1</v>
      </c>
      <c r="E80" s="22">
        <f t="shared" si="2"/>
        <v>0.88</v>
      </c>
      <c r="F80" s="5"/>
      <c r="G80" s="6"/>
      <c r="H80" s="36">
        <v>1</v>
      </c>
      <c r="I80" s="22">
        <f t="shared" si="3"/>
        <v>0</v>
      </c>
    </row>
    <row r="81" spans="2:9">
      <c r="B81" s="20" t="s">
        <v>79</v>
      </c>
      <c r="C81" s="17">
        <v>5.0199999999999996</v>
      </c>
      <c r="D81" s="21">
        <v>7</v>
      </c>
      <c r="E81" s="22">
        <f t="shared" si="2"/>
        <v>35.14</v>
      </c>
      <c r="F81" s="5"/>
      <c r="G81" s="6"/>
      <c r="H81" s="36">
        <v>7</v>
      </c>
      <c r="I81" s="22">
        <f t="shared" si="3"/>
        <v>0</v>
      </c>
    </row>
    <row r="82" spans="2:9">
      <c r="B82" s="20" t="s">
        <v>80</v>
      </c>
      <c r="C82" s="17">
        <v>2.0499999999999998</v>
      </c>
      <c r="D82" s="21">
        <v>34</v>
      </c>
      <c r="E82" s="22">
        <f t="shared" si="2"/>
        <v>69.699999999999989</v>
      </c>
      <c r="F82" s="5"/>
      <c r="G82" s="6"/>
      <c r="H82" s="36">
        <v>34</v>
      </c>
      <c r="I82" s="22">
        <f t="shared" si="3"/>
        <v>0</v>
      </c>
    </row>
    <row r="83" spans="2:9">
      <c r="B83" s="20" t="s">
        <v>81</v>
      </c>
      <c r="C83" s="17">
        <v>17.239999999999998</v>
      </c>
      <c r="D83" s="21">
        <v>2</v>
      </c>
      <c r="E83" s="22">
        <f t="shared" si="2"/>
        <v>34.479999999999997</v>
      </c>
      <c r="F83" s="5"/>
      <c r="G83" s="6"/>
      <c r="H83" s="36">
        <v>2</v>
      </c>
      <c r="I83" s="22">
        <f t="shared" si="3"/>
        <v>0</v>
      </c>
    </row>
    <row r="84" spans="2:9">
      <c r="B84" s="20" t="s">
        <v>82</v>
      </c>
      <c r="C84" s="17">
        <v>4.51</v>
      </c>
      <c r="D84" s="21">
        <v>6</v>
      </c>
      <c r="E84" s="22">
        <f t="shared" si="2"/>
        <v>27.06</v>
      </c>
      <c r="F84" s="5"/>
      <c r="G84" s="6"/>
      <c r="H84" s="36">
        <v>6</v>
      </c>
      <c r="I84" s="22">
        <f t="shared" si="3"/>
        <v>0</v>
      </c>
    </row>
    <row r="85" spans="2:9">
      <c r="B85" s="20" t="s">
        <v>83</v>
      </c>
      <c r="C85" s="17">
        <v>3.81</v>
      </c>
      <c r="D85" s="21">
        <v>21</v>
      </c>
      <c r="E85" s="22">
        <f t="shared" si="2"/>
        <v>80.010000000000005</v>
      </c>
      <c r="F85" s="5"/>
      <c r="G85" s="6"/>
      <c r="H85" s="36">
        <v>21</v>
      </c>
      <c r="I85" s="22">
        <f t="shared" si="3"/>
        <v>0</v>
      </c>
    </row>
    <row r="86" spans="2:9">
      <c r="B86" s="20" t="s">
        <v>84</v>
      </c>
      <c r="C86" s="17">
        <v>10.26</v>
      </c>
      <c r="D86" s="21">
        <v>7</v>
      </c>
      <c r="E86" s="22">
        <f t="shared" si="2"/>
        <v>71.819999999999993</v>
      </c>
      <c r="F86" s="5"/>
      <c r="G86" s="6"/>
      <c r="H86" s="36">
        <v>7</v>
      </c>
      <c r="I86" s="22">
        <f t="shared" si="3"/>
        <v>0</v>
      </c>
    </row>
    <row r="87" spans="2:9">
      <c r="B87" s="20" t="s">
        <v>85</v>
      </c>
      <c r="C87" s="17">
        <v>2.2999999999999998</v>
      </c>
      <c r="D87" s="21">
        <v>6</v>
      </c>
      <c r="E87" s="22">
        <f t="shared" si="2"/>
        <v>13.799999999999999</v>
      </c>
      <c r="F87" s="5"/>
      <c r="G87" s="6"/>
      <c r="H87" s="36">
        <v>6</v>
      </c>
      <c r="I87" s="22">
        <f t="shared" si="3"/>
        <v>0</v>
      </c>
    </row>
    <row r="88" spans="2:9">
      <c r="B88" s="20" t="s">
        <v>86</v>
      </c>
      <c r="C88" s="17">
        <v>7.68</v>
      </c>
      <c r="D88" s="21">
        <v>6</v>
      </c>
      <c r="E88" s="22">
        <f t="shared" si="2"/>
        <v>46.08</v>
      </c>
      <c r="F88" s="5"/>
      <c r="G88" s="6"/>
      <c r="H88" s="36">
        <v>6</v>
      </c>
      <c r="I88" s="22">
        <f t="shared" si="3"/>
        <v>0</v>
      </c>
    </row>
    <row r="89" spans="2:9">
      <c r="B89" s="20" t="s">
        <v>87</v>
      </c>
      <c r="C89" s="17">
        <v>12.97</v>
      </c>
      <c r="D89" s="21">
        <v>2</v>
      </c>
      <c r="E89" s="22">
        <f t="shared" si="2"/>
        <v>25.94</v>
      </c>
      <c r="F89" s="5"/>
      <c r="G89" s="6"/>
      <c r="H89" s="36">
        <v>2</v>
      </c>
      <c r="I89" s="22">
        <f t="shared" si="3"/>
        <v>0</v>
      </c>
    </row>
    <row r="90" spans="2:9">
      <c r="B90" s="20" t="s">
        <v>88</v>
      </c>
      <c r="C90" s="17">
        <v>13.51</v>
      </c>
      <c r="D90" s="21">
        <v>1</v>
      </c>
      <c r="E90" s="22">
        <f t="shared" si="2"/>
        <v>13.51</v>
      </c>
      <c r="F90" s="5"/>
      <c r="G90" s="6"/>
      <c r="H90" s="36">
        <v>1</v>
      </c>
      <c r="I90" s="22">
        <f t="shared" si="3"/>
        <v>0</v>
      </c>
    </row>
    <row r="91" spans="2:9">
      <c r="B91" s="20" t="s">
        <v>89</v>
      </c>
      <c r="C91" s="17">
        <v>3.53</v>
      </c>
      <c r="D91" s="21">
        <v>29</v>
      </c>
      <c r="E91" s="22">
        <f t="shared" si="2"/>
        <v>102.36999999999999</v>
      </c>
      <c r="F91" s="5"/>
      <c r="G91" s="6"/>
      <c r="H91" s="36">
        <v>29</v>
      </c>
      <c r="I91" s="22">
        <f t="shared" si="3"/>
        <v>0</v>
      </c>
    </row>
    <row r="92" spans="2:9">
      <c r="B92" s="20" t="s">
        <v>90</v>
      </c>
      <c r="C92" s="17">
        <v>6.31</v>
      </c>
      <c r="D92" s="21">
        <v>6</v>
      </c>
      <c r="E92" s="22">
        <f t="shared" si="2"/>
        <v>37.86</v>
      </c>
      <c r="F92" s="5"/>
      <c r="G92" s="6"/>
      <c r="H92" s="36">
        <v>6</v>
      </c>
      <c r="I92" s="22">
        <f t="shared" si="3"/>
        <v>0</v>
      </c>
    </row>
    <row r="93" spans="2:9">
      <c r="B93" s="20" t="s">
        <v>91</v>
      </c>
      <c r="C93" s="17">
        <v>1.0900000000000001</v>
      </c>
      <c r="D93" s="21">
        <v>56</v>
      </c>
      <c r="E93" s="22">
        <f t="shared" si="2"/>
        <v>61.040000000000006</v>
      </c>
      <c r="F93" s="5"/>
      <c r="G93" s="6"/>
      <c r="H93" s="36">
        <v>56</v>
      </c>
      <c r="I93" s="22">
        <f t="shared" si="3"/>
        <v>0</v>
      </c>
    </row>
    <row r="94" spans="2:9">
      <c r="B94" s="20" t="s">
        <v>92</v>
      </c>
      <c r="C94" s="17">
        <v>2.19</v>
      </c>
      <c r="D94" s="21">
        <v>4</v>
      </c>
      <c r="E94" s="22">
        <f t="shared" si="2"/>
        <v>8.76</v>
      </c>
      <c r="F94" s="5"/>
      <c r="G94" s="6"/>
      <c r="H94" s="36">
        <v>4</v>
      </c>
      <c r="I94" s="22">
        <f t="shared" si="3"/>
        <v>0</v>
      </c>
    </row>
    <row r="95" spans="2:9">
      <c r="B95" s="20" t="s">
        <v>93</v>
      </c>
      <c r="C95" s="17">
        <v>1.37</v>
      </c>
      <c r="D95" s="21">
        <v>6</v>
      </c>
      <c r="E95" s="22">
        <f t="shared" si="2"/>
        <v>8.2200000000000006</v>
      </c>
      <c r="F95" s="5"/>
      <c r="G95" s="6"/>
      <c r="H95" s="36">
        <v>6</v>
      </c>
      <c r="I95" s="22">
        <f t="shared" si="3"/>
        <v>0</v>
      </c>
    </row>
    <row r="96" spans="2:9">
      <c r="B96" s="20" t="s">
        <v>94</v>
      </c>
      <c r="C96" s="17">
        <v>1.74</v>
      </c>
      <c r="D96" s="21">
        <v>4</v>
      </c>
      <c r="E96" s="22">
        <f t="shared" si="2"/>
        <v>6.96</v>
      </c>
      <c r="F96" s="5"/>
      <c r="G96" s="6"/>
      <c r="H96" s="36">
        <v>4</v>
      </c>
      <c r="I96" s="22">
        <f t="shared" si="3"/>
        <v>0</v>
      </c>
    </row>
    <row r="97" spans="2:9">
      <c r="B97" s="20" t="s">
        <v>95</v>
      </c>
      <c r="C97" s="17">
        <v>1.97</v>
      </c>
      <c r="D97" s="21">
        <v>21</v>
      </c>
      <c r="E97" s="22">
        <f t="shared" si="2"/>
        <v>41.37</v>
      </c>
      <c r="F97" s="5"/>
      <c r="G97" s="6"/>
      <c r="H97" s="36">
        <v>21</v>
      </c>
      <c r="I97" s="22">
        <f t="shared" si="3"/>
        <v>0</v>
      </c>
    </row>
    <row r="98" spans="2:9">
      <c r="B98" s="20" t="s">
        <v>96</v>
      </c>
      <c r="C98" s="17">
        <v>3.75</v>
      </c>
      <c r="D98" s="21">
        <v>1</v>
      </c>
      <c r="E98" s="22">
        <f t="shared" si="2"/>
        <v>3.75</v>
      </c>
      <c r="F98" s="5"/>
      <c r="G98" s="6"/>
      <c r="H98" s="36">
        <v>1</v>
      </c>
      <c r="I98" s="22">
        <f t="shared" si="3"/>
        <v>0</v>
      </c>
    </row>
    <row r="99" spans="2:9">
      <c r="B99" s="20" t="s">
        <v>97</v>
      </c>
      <c r="C99" s="17">
        <v>43.71</v>
      </c>
      <c r="D99" s="21">
        <v>1</v>
      </c>
      <c r="E99" s="22">
        <f t="shared" si="2"/>
        <v>43.71</v>
      </c>
      <c r="F99" s="5"/>
      <c r="G99" s="6"/>
      <c r="H99" s="36">
        <v>1</v>
      </c>
      <c r="I99" s="22">
        <f t="shared" si="3"/>
        <v>0</v>
      </c>
    </row>
    <row r="100" spans="2:9">
      <c r="B100" s="20" t="s">
        <v>98</v>
      </c>
      <c r="C100" s="17">
        <v>182.61</v>
      </c>
      <c r="D100" s="21">
        <v>1</v>
      </c>
      <c r="E100" s="22">
        <f t="shared" si="2"/>
        <v>182.61</v>
      </c>
      <c r="F100" s="5"/>
      <c r="G100" s="6"/>
      <c r="H100" s="36">
        <v>1</v>
      </c>
      <c r="I100" s="22">
        <f t="shared" si="3"/>
        <v>0</v>
      </c>
    </row>
    <row r="101" spans="2:9">
      <c r="B101" s="20" t="s">
        <v>99</v>
      </c>
      <c r="C101" s="17">
        <v>5.25</v>
      </c>
      <c r="D101" s="21">
        <v>9</v>
      </c>
      <c r="E101" s="22">
        <f t="shared" si="2"/>
        <v>47.25</v>
      </c>
      <c r="F101" s="5"/>
      <c r="G101" s="6"/>
      <c r="H101" s="36">
        <v>9</v>
      </c>
      <c r="I101" s="22">
        <f t="shared" si="3"/>
        <v>0</v>
      </c>
    </row>
    <row r="102" spans="2:9">
      <c r="B102" s="20" t="s">
        <v>100</v>
      </c>
      <c r="C102" s="17">
        <v>1.56</v>
      </c>
      <c r="D102" s="21">
        <v>15</v>
      </c>
      <c r="E102" s="22">
        <f t="shared" si="2"/>
        <v>23.400000000000002</v>
      </c>
      <c r="F102" s="5"/>
      <c r="G102" s="6"/>
      <c r="H102" s="36">
        <v>15</v>
      </c>
      <c r="I102" s="22">
        <f t="shared" si="3"/>
        <v>0</v>
      </c>
    </row>
    <row r="103" spans="2:9">
      <c r="B103" s="20" t="s">
        <v>101</v>
      </c>
      <c r="C103" s="17">
        <v>14.96</v>
      </c>
      <c r="D103" s="21">
        <v>3</v>
      </c>
      <c r="E103" s="22">
        <f t="shared" si="2"/>
        <v>44.88</v>
      </c>
      <c r="F103" s="5"/>
      <c r="G103" s="6"/>
      <c r="H103" s="36">
        <v>3</v>
      </c>
      <c r="I103" s="22">
        <f t="shared" si="3"/>
        <v>0</v>
      </c>
    </row>
    <row r="104" spans="2:9">
      <c r="B104" s="20" t="s">
        <v>102</v>
      </c>
      <c r="C104" s="17">
        <v>305.04000000000002</v>
      </c>
      <c r="D104" s="21">
        <v>1</v>
      </c>
      <c r="E104" s="22">
        <f t="shared" si="2"/>
        <v>305.04000000000002</v>
      </c>
      <c r="F104" s="5"/>
      <c r="G104" s="6"/>
      <c r="H104" s="36">
        <v>1</v>
      </c>
      <c r="I104" s="22">
        <f t="shared" si="3"/>
        <v>0</v>
      </c>
    </row>
    <row r="105" spans="2:9">
      <c r="B105" s="20" t="s">
        <v>103</v>
      </c>
      <c r="C105" s="17">
        <v>1.05</v>
      </c>
      <c r="D105" s="21">
        <v>2</v>
      </c>
      <c r="E105" s="22">
        <f t="shared" si="2"/>
        <v>2.1</v>
      </c>
      <c r="F105" s="5"/>
      <c r="G105" s="6"/>
      <c r="H105" s="36">
        <v>2</v>
      </c>
      <c r="I105" s="22">
        <f t="shared" si="3"/>
        <v>0</v>
      </c>
    </row>
    <row r="106" spans="2:9">
      <c r="B106" s="20" t="s">
        <v>104</v>
      </c>
      <c r="C106" s="17">
        <v>1.05</v>
      </c>
      <c r="D106" s="21">
        <v>3</v>
      </c>
      <c r="E106" s="22">
        <f t="shared" si="2"/>
        <v>3.1500000000000004</v>
      </c>
      <c r="F106" s="5"/>
      <c r="G106" s="6"/>
      <c r="H106" s="36">
        <v>3</v>
      </c>
      <c r="I106" s="22">
        <f t="shared" si="3"/>
        <v>0</v>
      </c>
    </row>
    <row r="107" spans="2:9">
      <c r="B107" s="20" t="s">
        <v>105</v>
      </c>
      <c r="C107" s="17">
        <v>1.05</v>
      </c>
      <c r="D107" s="21">
        <v>3</v>
      </c>
      <c r="E107" s="22">
        <f t="shared" si="2"/>
        <v>3.1500000000000004</v>
      </c>
      <c r="F107" s="5"/>
      <c r="G107" s="6"/>
      <c r="H107" s="36">
        <v>3</v>
      </c>
      <c r="I107" s="22">
        <f t="shared" si="3"/>
        <v>0</v>
      </c>
    </row>
    <row r="108" spans="2:9">
      <c r="B108" s="23" t="s">
        <v>106</v>
      </c>
      <c r="C108" s="17">
        <v>14.35</v>
      </c>
      <c r="D108" s="21">
        <v>2</v>
      </c>
      <c r="E108" s="22">
        <f t="shared" si="2"/>
        <v>28.7</v>
      </c>
      <c r="F108" s="5"/>
      <c r="G108" s="6"/>
      <c r="H108" s="36">
        <v>2</v>
      </c>
      <c r="I108" s="22">
        <f t="shared" si="3"/>
        <v>0</v>
      </c>
    </row>
    <row r="109" spans="2:9">
      <c r="B109" s="23" t="s">
        <v>107</v>
      </c>
      <c r="C109" s="17">
        <v>7.73</v>
      </c>
      <c r="D109" s="21">
        <v>2</v>
      </c>
      <c r="E109" s="22">
        <f t="shared" si="2"/>
        <v>15.46</v>
      </c>
      <c r="F109" s="5"/>
      <c r="G109" s="6"/>
      <c r="H109" s="36">
        <v>2</v>
      </c>
      <c r="I109" s="22">
        <f t="shared" si="3"/>
        <v>0</v>
      </c>
    </row>
    <row r="110" spans="2:9">
      <c r="B110" s="23" t="s">
        <v>108</v>
      </c>
      <c r="C110" s="17">
        <v>8.83</v>
      </c>
      <c r="D110" s="21">
        <v>2</v>
      </c>
      <c r="E110" s="22">
        <f t="shared" si="2"/>
        <v>17.66</v>
      </c>
      <c r="F110" s="5"/>
      <c r="G110" s="6"/>
      <c r="H110" s="36">
        <v>2</v>
      </c>
      <c r="I110" s="22">
        <f t="shared" si="3"/>
        <v>0</v>
      </c>
    </row>
    <row r="111" spans="2:9">
      <c r="B111" s="20" t="s">
        <v>109</v>
      </c>
      <c r="C111" s="17">
        <v>9.26</v>
      </c>
      <c r="D111" s="21">
        <v>2</v>
      </c>
      <c r="E111" s="22">
        <f t="shared" si="2"/>
        <v>18.52</v>
      </c>
      <c r="F111" s="5"/>
      <c r="G111" s="6"/>
      <c r="H111" s="36">
        <v>2</v>
      </c>
      <c r="I111" s="22">
        <f t="shared" si="3"/>
        <v>0</v>
      </c>
    </row>
    <row r="112" spans="2:9">
      <c r="B112" s="20" t="s">
        <v>110</v>
      </c>
      <c r="C112" s="17">
        <v>17.28</v>
      </c>
      <c r="D112" s="21">
        <v>2</v>
      </c>
      <c r="E112" s="22">
        <f t="shared" si="2"/>
        <v>34.56</v>
      </c>
      <c r="F112" s="5"/>
      <c r="G112" s="6"/>
      <c r="H112" s="36">
        <v>2</v>
      </c>
      <c r="I112" s="22">
        <f t="shared" si="3"/>
        <v>0</v>
      </c>
    </row>
    <row r="113" spans="2:9">
      <c r="B113" s="20" t="s">
        <v>111</v>
      </c>
      <c r="C113" s="17">
        <v>17.02</v>
      </c>
      <c r="D113" s="21">
        <v>2</v>
      </c>
      <c r="E113" s="22">
        <f t="shared" si="2"/>
        <v>34.04</v>
      </c>
      <c r="F113" s="5"/>
      <c r="G113" s="6"/>
      <c r="H113" s="36">
        <v>2</v>
      </c>
      <c r="I113" s="22">
        <f t="shared" si="3"/>
        <v>0</v>
      </c>
    </row>
    <row r="114" spans="2:9">
      <c r="B114" s="20" t="s">
        <v>112</v>
      </c>
      <c r="C114" s="17">
        <v>19.82</v>
      </c>
      <c r="D114" s="21">
        <v>2</v>
      </c>
      <c r="E114" s="22">
        <f t="shared" si="2"/>
        <v>39.64</v>
      </c>
      <c r="F114" s="5"/>
      <c r="G114" s="6"/>
      <c r="H114" s="36">
        <v>2</v>
      </c>
      <c r="I114" s="22">
        <f t="shared" si="3"/>
        <v>0</v>
      </c>
    </row>
    <row r="115" spans="2:9">
      <c r="B115" s="20" t="s">
        <v>113</v>
      </c>
      <c r="C115" s="17">
        <v>9.4700000000000006</v>
      </c>
      <c r="D115" s="21">
        <v>2</v>
      </c>
      <c r="E115" s="22">
        <f t="shared" si="2"/>
        <v>18.940000000000001</v>
      </c>
      <c r="F115" s="5"/>
      <c r="G115" s="6"/>
      <c r="H115" s="36">
        <v>2</v>
      </c>
      <c r="I115" s="22">
        <f t="shared" si="3"/>
        <v>0</v>
      </c>
    </row>
    <row r="116" spans="2:9">
      <c r="B116" s="20" t="s">
        <v>114</v>
      </c>
      <c r="C116" s="17">
        <v>21.52</v>
      </c>
      <c r="D116" s="21">
        <v>2</v>
      </c>
      <c r="E116" s="22">
        <f t="shared" si="2"/>
        <v>43.04</v>
      </c>
      <c r="F116" s="5"/>
      <c r="G116" s="6"/>
      <c r="H116" s="36">
        <v>2</v>
      </c>
      <c r="I116" s="22">
        <f t="shared" si="3"/>
        <v>0</v>
      </c>
    </row>
    <row r="117" spans="2:9">
      <c r="B117" s="20" t="s">
        <v>115</v>
      </c>
      <c r="C117" s="17">
        <v>2.1</v>
      </c>
      <c r="D117" s="21">
        <v>9</v>
      </c>
      <c r="E117" s="22">
        <f t="shared" si="2"/>
        <v>18.900000000000002</v>
      </c>
      <c r="F117" s="5"/>
      <c r="G117" s="6"/>
      <c r="H117" s="36">
        <v>9</v>
      </c>
      <c r="I117" s="22">
        <f t="shared" si="3"/>
        <v>0</v>
      </c>
    </row>
    <row r="118" spans="2:9">
      <c r="B118" s="20" t="s">
        <v>116</v>
      </c>
      <c r="C118" s="17">
        <v>2.1</v>
      </c>
      <c r="D118" s="21">
        <v>15</v>
      </c>
      <c r="E118" s="22">
        <f t="shared" si="2"/>
        <v>31.5</v>
      </c>
      <c r="F118" s="5"/>
      <c r="G118" s="6"/>
      <c r="H118" s="36">
        <v>15</v>
      </c>
      <c r="I118" s="22">
        <f t="shared" si="3"/>
        <v>0</v>
      </c>
    </row>
    <row r="119" spans="2:9">
      <c r="B119" s="20" t="s">
        <v>117</v>
      </c>
      <c r="C119" s="17">
        <v>8.18</v>
      </c>
      <c r="D119" s="21">
        <v>4</v>
      </c>
      <c r="E119" s="22">
        <f t="shared" si="2"/>
        <v>32.72</v>
      </c>
      <c r="F119" s="5"/>
      <c r="G119" s="6"/>
      <c r="H119" s="36">
        <v>4</v>
      </c>
      <c r="I119" s="22">
        <f t="shared" si="3"/>
        <v>0</v>
      </c>
    </row>
    <row r="120" spans="2:9">
      <c r="B120" s="20" t="s">
        <v>118</v>
      </c>
      <c r="C120" s="17">
        <v>0.59</v>
      </c>
      <c r="D120" s="21">
        <v>19</v>
      </c>
      <c r="E120" s="22">
        <f t="shared" si="2"/>
        <v>11.209999999999999</v>
      </c>
      <c r="F120" s="5"/>
      <c r="G120" s="6"/>
      <c r="H120" s="36">
        <v>19</v>
      </c>
      <c r="I120" s="22">
        <f t="shared" si="3"/>
        <v>0</v>
      </c>
    </row>
    <row r="121" spans="2:9">
      <c r="B121" s="20" t="s">
        <v>119</v>
      </c>
      <c r="C121" s="17">
        <v>2.97</v>
      </c>
      <c r="D121" s="21">
        <v>14</v>
      </c>
      <c r="E121" s="22">
        <f t="shared" si="2"/>
        <v>41.580000000000005</v>
      </c>
      <c r="F121" s="5"/>
      <c r="G121" s="6"/>
      <c r="H121" s="36">
        <v>14</v>
      </c>
      <c r="I121" s="22">
        <f t="shared" si="3"/>
        <v>0</v>
      </c>
    </row>
    <row r="122" spans="2:9">
      <c r="B122" s="20" t="s">
        <v>120</v>
      </c>
      <c r="C122" s="17">
        <v>4.8099999999999996</v>
      </c>
      <c r="D122" s="21">
        <v>6</v>
      </c>
      <c r="E122" s="22">
        <f t="shared" si="2"/>
        <v>28.86</v>
      </c>
      <c r="F122" s="5"/>
      <c r="G122" s="6"/>
      <c r="H122" s="36">
        <v>6</v>
      </c>
      <c r="I122" s="22">
        <f t="shared" si="3"/>
        <v>0</v>
      </c>
    </row>
    <row r="123" spans="2:9">
      <c r="B123" s="20" t="s">
        <v>121</v>
      </c>
      <c r="C123" s="17">
        <v>23.26</v>
      </c>
      <c r="D123" s="21">
        <v>2</v>
      </c>
      <c r="E123" s="22">
        <f t="shared" si="2"/>
        <v>46.52</v>
      </c>
      <c r="F123" s="5"/>
      <c r="G123" s="6"/>
      <c r="H123" s="36">
        <v>2</v>
      </c>
      <c r="I123" s="22">
        <f t="shared" si="3"/>
        <v>0</v>
      </c>
    </row>
    <row r="124" spans="2:9">
      <c r="B124" s="20" t="s">
        <v>122</v>
      </c>
      <c r="C124" s="17">
        <v>4.8</v>
      </c>
      <c r="D124" s="21">
        <v>6</v>
      </c>
      <c r="E124" s="22">
        <f t="shared" si="2"/>
        <v>28.799999999999997</v>
      </c>
      <c r="F124" s="5"/>
      <c r="G124" s="6"/>
      <c r="H124" s="36">
        <v>6</v>
      </c>
      <c r="I124" s="22">
        <f t="shared" si="3"/>
        <v>0</v>
      </c>
    </row>
    <row r="125" spans="2:9">
      <c r="B125" s="20" t="s">
        <v>123</v>
      </c>
      <c r="C125" s="17">
        <v>28.05</v>
      </c>
      <c r="D125" s="21">
        <v>3</v>
      </c>
      <c r="E125" s="22">
        <f t="shared" si="2"/>
        <v>84.15</v>
      </c>
      <c r="F125" s="5"/>
      <c r="G125" s="6"/>
      <c r="H125" s="36">
        <v>3</v>
      </c>
      <c r="I125" s="22">
        <f t="shared" si="3"/>
        <v>0</v>
      </c>
    </row>
    <row r="126" spans="2:9">
      <c r="B126" s="20" t="s">
        <v>124</v>
      </c>
      <c r="C126" s="17">
        <v>5.36</v>
      </c>
      <c r="D126" s="21">
        <v>3</v>
      </c>
      <c r="E126" s="22">
        <f t="shared" si="2"/>
        <v>16.080000000000002</v>
      </c>
      <c r="F126" s="5"/>
      <c r="G126" s="6"/>
      <c r="H126" s="36">
        <v>3</v>
      </c>
      <c r="I126" s="22">
        <f t="shared" si="3"/>
        <v>0</v>
      </c>
    </row>
    <row r="127" spans="2:9">
      <c r="B127" s="20" t="s">
        <v>125</v>
      </c>
      <c r="C127" s="17">
        <v>31.09</v>
      </c>
      <c r="D127" s="21">
        <v>11</v>
      </c>
      <c r="E127" s="22">
        <f t="shared" si="2"/>
        <v>341.99</v>
      </c>
      <c r="F127" s="5"/>
      <c r="G127" s="6"/>
      <c r="H127" s="36">
        <v>11</v>
      </c>
      <c r="I127" s="22">
        <f t="shared" si="3"/>
        <v>0</v>
      </c>
    </row>
    <row r="128" spans="2:9">
      <c r="B128" s="20" t="s">
        <v>126</v>
      </c>
      <c r="C128" s="17">
        <v>15.47</v>
      </c>
      <c r="D128" s="21">
        <v>16</v>
      </c>
      <c r="E128" s="22">
        <f t="shared" si="2"/>
        <v>247.52</v>
      </c>
      <c r="F128" s="5"/>
      <c r="G128" s="6"/>
      <c r="H128" s="36">
        <v>16</v>
      </c>
      <c r="I128" s="22">
        <f t="shared" si="3"/>
        <v>0</v>
      </c>
    </row>
    <row r="129" spans="2:9">
      <c r="B129" s="20" t="s">
        <v>127</v>
      </c>
      <c r="C129" s="17">
        <v>9.59</v>
      </c>
      <c r="D129" s="21">
        <v>3</v>
      </c>
      <c r="E129" s="22">
        <f t="shared" si="2"/>
        <v>28.77</v>
      </c>
      <c r="F129" s="5"/>
      <c r="G129" s="6"/>
      <c r="H129" s="36">
        <v>3</v>
      </c>
      <c r="I129" s="22">
        <f t="shared" si="3"/>
        <v>0</v>
      </c>
    </row>
    <row r="130" spans="2:9">
      <c r="B130" s="20" t="s">
        <v>128</v>
      </c>
      <c r="C130" s="17">
        <v>20.21</v>
      </c>
      <c r="D130" s="21">
        <v>1</v>
      </c>
      <c r="E130" s="22">
        <f t="shared" si="2"/>
        <v>20.21</v>
      </c>
      <c r="F130" s="5"/>
      <c r="G130" s="6"/>
      <c r="H130" s="36">
        <v>1</v>
      </c>
      <c r="I130" s="22">
        <f t="shared" si="3"/>
        <v>0</v>
      </c>
    </row>
    <row r="131" spans="2:9">
      <c r="B131" s="20" t="s">
        <v>129</v>
      </c>
      <c r="C131" s="17">
        <v>2.8</v>
      </c>
      <c r="D131" s="21">
        <v>5</v>
      </c>
      <c r="E131" s="22">
        <f t="shared" si="2"/>
        <v>14</v>
      </c>
      <c r="F131" s="5"/>
      <c r="G131" s="6"/>
      <c r="H131" s="36">
        <v>5</v>
      </c>
      <c r="I131" s="22">
        <f t="shared" si="3"/>
        <v>0</v>
      </c>
    </row>
    <row r="132" spans="2:9">
      <c r="B132" s="20" t="s">
        <v>130</v>
      </c>
      <c r="C132" s="17">
        <v>7.42</v>
      </c>
      <c r="D132" s="21">
        <v>3</v>
      </c>
      <c r="E132" s="22">
        <f t="shared" si="2"/>
        <v>22.259999999999998</v>
      </c>
      <c r="F132" s="5"/>
      <c r="G132" s="6"/>
      <c r="H132" s="36">
        <v>3</v>
      </c>
      <c r="I132" s="22">
        <f t="shared" si="3"/>
        <v>0</v>
      </c>
    </row>
    <row r="133" spans="2:9">
      <c r="B133" s="20" t="s">
        <v>131</v>
      </c>
      <c r="C133" s="17">
        <v>6.86</v>
      </c>
      <c r="D133" s="21">
        <v>3</v>
      </c>
      <c r="E133" s="22">
        <f t="shared" ref="E133:E196" si="4">C133*D133</f>
        <v>20.580000000000002</v>
      </c>
      <c r="F133" s="5"/>
      <c r="G133" s="6"/>
      <c r="H133" s="36">
        <v>3</v>
      </c>
      <c r="I133" s="22">
        <f t="shared" si="3"/>
        <v>0</v>
      </c>
    </row>
    <row r="134" spans="2:9">
      <c r="B134" s="20" t="s">
        <v>132</v>
      </c>
      <c r="C134" s="17">
        <v>5.07</v>
      </c>
      <c r="D134" s="21">
        <v>3</v>
      </c>
      <c r="E134" s="22">
        <f t="shared" si="4"/>
        <v>15.21</v>
      </c>
      <c r="F134" s="5"/>
      <c r="G134" s="6"/>
      <c r="H134" s="36">
        <v>3</v>
      </c>
      <c r="I134" s="22">
        <f t="shared" ref="I134:I197" si="5">G134*H134</f>
        <v>0</v>
      </c>
    </row>
    <row r="135" spans="2:9">
      <c r="B135" s="20" t="s">
        <v>133</v>
      </c>
      <c r="C135" s="17">
        <v>4.1500000000000004</v>
      </c>
      <c r="D135" s="21">
        <v>4</v>
      </c>
      <c r="E135" s="22">
        <f t="shared" si="4"/>
        <v>16.600000000000001</v>
      </c>
      <c r="F135" s="5"/>
      <c r="G135" s="6"/>
      <c r="H135" s="36">
        <v>4</v>
      </c>
      <c r="I135" s="22">
        <f t="shared" si="5"/>
        <v>0</v>
      </c>
    </row>
    <row r="136" spans="2:9">
      <c r="B136" s="20" t="s">
        <v>134</v>
      </c>
      <c r="C136" s="17">
        <v>1.33</v>
      </c>
      <c r="D136" s="21">
        <v>41</v>
      </c>
      <c r="E136" s="22">
        <f t="shared" si="4"/>
        <v>54.53</v>
      </c>
      <c r="F136" s="5"/>
      <c r="G136" s="6"/>
      <c r="H136" s="36">
        <v>41</v>
      </c>
      <c r="I136" s="22">
        <f t="shared" si="5"/>
        <v>0</v>
      </c>
    </row>
    <row r="137" spans="2:9">
      <c r="B137" s="20" t="s">
        <v>135</v>
      </c>
      <c r="C137" s="17">
        <v>1.54</v>
      </c>
      <c r="D137" s="21">
        <v>4</v>
      </c>
      <c r="E137" s="22">
        <f t="shared" si="4"/>
        <v>6.16</v>
      </c>
      <c r="F137" s="5"/>
      <c r="G137" s="6"/>
      <c r="H137" s="36">
        <v>4</v>
      </c>
      <c r="I137" s="22">
        <f t="shared" si="5"/>
        <v>0</v>
      </c>
    </row>
    <row r="138" spans="2:9">
      <c r="B138" s="20" t="s">
        <v>136</v>
      </c>
      <c r="C138" s="17">
        <v>1.54</v>
      </c>
      <c r="D138" s="21">
        <v>2</v>
      </c>
      <c r="E138" s="22">
        <f t="shared" si="4"/>
        <v>3.08</v>
      </c>
      <c r="F138" s="5"/>
      <c r="G138" s="6"/>
      <c r="H138" s="36">
        <v>2</v>
      </c>
      <c r="I138" s="22">
        <f t="shared" si="5"/>
        <v>0</v>
      </c>
    </row>
    <row r="139" spans="2:9">
      <c r="B139" s="20" t="s">
        <v>137</v>
      </c>
      <c r="C139" s="17">
        <v>4.24</v>
      </c>
      <c r="D139" s="21">
        <v>5</v>
      </c>
      <c r="E139" s="22">
        <f t="shared" si="4"/>
        <v>21.200000000000003</v>
      </c>
      <c r="F139" s="5"/>
      <c r="G139" s="6"/>
      <c r="H139" s="36">
        <v>5</v>
      </c>
      <c r="I139" s="22">
        <f t="shared" si="5"/>
        <v>0</v>
      </c>
    </row>
    <row r="140" spans="2:9">
      <c r="B140" s="20" t="s">
        <v>138</v>
      </c>
      <c r="C140" s="17">
        <v>4.13</v>
      </c>
      <c r="D140" s="21">
        <v>3</v>
      </c>
      <c r="E140" s="22">
        <f t="shared" si="4"/>
        <v>12.39</v>
      </c>
      <c r="F140" s="5"/>
      <c r="G140" s="6"/>
      <c r="H140" s="36">
        <v>3</v>
      </c>
      <c r="I140" s="22">
        <f t="shared" si="5"/>
        <v>0</v>
      </c>
    </row>
    <row r="141" spans="2:9">
      <c r="B141" s="20" t="s">
        <v>139</v>
      </c>
      <c r="C141" s="17">
        <v>4.13</v>
      </c>
      <c r="D141" s="21">
        <v>4</v>
      </c>
      <c r="E141" s="22">
        <f t="shared" si="4"/>
        <v>16.52</v>
      </c>
      <c r="F141" s="5"/>
      <c r="G141" s="6"/>
      <c r="H141" s="36">
        <v>4</v>
      </c>
      <c r="I141" s="22">
        <f t="shared" si="5"/>
        <v>0</v>
      </c>
    </row>
    <row r="142" spans="2:9">
      <c r="B142" s="20" t="s">
        <v>140</v>
      </c>
      <c r="C142" s="17">
        <v>4.13</v>
      </c>
      <c r="D142" s="21">
        <v>4</v>
      </c>
      <c r="E142" s="22">
        <f t="shared" si="4"/>
        <v>16.52</v>
      </c>
      <c r="F142" s="5"/>
      <c r="G142" s="6"/>
      <c r="H142" s="36">
        <v>4</v>
      </c>
      <c r="I142" s="22">
        <f t="shared" si="5"/>
        <v>0</v>
      </c>
    </row>
    <row r="143" spans="2:9">
      <c r="B143" s="20" t="s">
        <v>141</v>
      </c>
      <c r="C143" s="17">
        <v>4.13</v>
      </c>
      <c r="D143" s="21">
        <v>4</v>
      </c>
      <c r="E143" s="22">
        <f t="shared" si="4"/>
        <v>16.52</v>
      </c>
      <c r="F143" s="5"/>
      <c r="G143" s="6"/>
      <c r="H143" s="36">
        <v>4</v>
      </c>
      <c r="I143" s="22">
        <f t="shared" si="5"/>
        <v>0</v>
      </c>
    </row>
    <row r="144" spans="2:9">
      <c r="B144" s="20" t="s">
        <v>142</v>
      </c>
      <c r="C144" s="17">
        <v>16.45</v>
      </c>
      <c r="D144" s="21">
        <v>2</v>
      </c>
      <c r="E144" s="22">
        <f t="shared" si="4"/>
        <v>32.9</v>
      </c>
      <c r="F144" s="5"/>
      <c r="G144" s="6"/>
      <c r="H144" s="36">
        <v>2</v>
      </c>
      <c r="I144" s="22">
        <f t="shared" si="5"/>
        <v>0</v>
      </c>
    </row>
    <row r="145" spans="2:9">
      <c r="B145" s="20" t="s">
        <v>143</v>
      </c>
      <c r="C145" s="17">
        <v>10.96</v>
      </c>
      <c r="D145" s="21">
        <v>2</v>
      </c>
      <c r="E145" s="22">
        <f t="shared" si="4"/>
        <v>21.92</v>
      </c>
      <c r="F145" s="5"/>
      <c r="G145" s="6"/>
      <c r="H145" s="36">
        <v>2</v>
      </c>
      <c r="I145" s="22">
        <f t="shared" si="5"/>
        <v>0</v>
      </c>
    </row>
    <row r="146" spans="2:9">
      <c r="B146" s="20" t="s">
        <v>144</v>
      </c>
      <c r="C146" s="17">
        <v>16.559999999999999</v>
      </c>
      <c r="D146" s="21">
        <v>11</v>
      </c>
      <c r="E146" s="22">
        <f t="shared" si="4"/>
        <v>182.16</v>
      </c>
      <c r="F146" s="5"/>
      <c r="G146" s="6"/>
      <c r="H146" s="36">
        <v>11</v>
      </c>
      <c r="I146" s="22">
        <f t="shared" si="5"/>
        <v>0</v>
      </c>
    </row>
    <row r="147" spans="2:9">
      <c r="B147" s="20" t="s">
        <v>145</v>
      </c>
      <c r="C147" s="17">
        <v>1.06</v>
      </c>
      <c r="D147" s="21">
        <v>17</v>
      </c>
      <c r="E147" s="22">
        <f t="shared" si="4"/>
        <v>18.02</v>
      </c>
      <c r="F147" s="5"/>
      <c r="G147" s="6"/>
      <c r="H147" s="36">
        <v>17</v>
      </c>
      <c r="I147" s="22">
        <f t="shared" si="5"/>
        <v>0</v>
      </c>
    </row>
    <row r="148" spans="2:9">
      <c r="B148" s="20" t="s">
        <v>146</v>
      </c>
      <c r="C148" s="17">
        <v>1.06</v>
      </c>
      <c r="D148" s="21">
        <v>6</v>
      </c>
      <c r="E148" s="22">
        <f t="shared" si="4"/>
        <v>6.36</v>
      </c>
      <c r="F148" s="5"/>
      <c r="G148" s="6"/>
      <c r="H148" s="36">
        <v>6</v>
      </c>
      <c r="I148" s="22">
        <f t="shared" si="5"/>
        <v>0</v>
      </c>
    </row>
    <row r="149" spans="2:9">
      <c r="B149" s="20" t="s">
        <v>147</v>
      </c>
      <c r="C149" s="17">
        <v>1.33</v>
      </c>
      <c r="D149" s="21">
        <v>2</v>
      </c>
      <c r="E149" s="22">
        <f t="shared" si="4"/>
        <v>2.66</v>
      </c>
      <c r="F149" s="5"/>
      <c r="G149" s="6"/>
      <c r="H149" s="36">
        <v>2</v>
      </c>
      <c r="I149" s="22">
        <f t="shared" si="5"/>
        <v>0</v>
      </c>
    </row>
    <row r="150" spans="2:9">
      <c r="B150" s="20" t="s">
        <v>148</v>
      </c>
      <c r="C150" s="17">
        <v>3.91</v>
      </c>
      <c r="D150" s="21">
        <v>1</v>
      </c>
      <c r="E150" s="22">
        <f t="shared" si="4"/>
        <v>3.91</v>
      </c>
      <c r="F150" s="5"/>
      <c r="G150" s="6"/>
      <c r="H150" s="36">
        <v>1</v>
      </c>
      <c r="I150" s="22">
        <f t="shared" si="5"/>
        <v>0</v>
      </c>
    </row>
    <row r="151" spans="2:9">
      <c r="B151" s="20" t="s">
        <v>149</v>
      </c>
      <c r="C151" s="17">
        <v>1.64</v>
      </c>
      <c r="D151" s="21">
        <v>4</v>
      </c>
      <c r="E151" s="22">
        <f t="shared" si="4"/>
        <v>6.56</v>
      </c>
      <c r="F151" s="5"/>
      <c r="G151" s="6"/>
      <c r="H151" s="36">
        <v>4</v>
      </c>
      <c r="I151" s="22">
        <f t="shared" si="5"/>
        <v>0</v>
      </c>
    </row>
    <row r="152" spans="2:9">
      <c r="B152" s="20" t="s">
        <v>150</v>
      </c>
      <c r="C152" s="17">
        <v>1.64</v>
      </c>
      <c r="D152" s="21">
        <v>4</v>
      </c>
      <c r="E152" s="22">
        <f t="shared" si="4"/>
        <v>6.56</v>
      </c>
      <c r="F152" s="5"/>
      <c r="G152" s="6"/>
      <c r="H152" s="36">
        <v>4</v>
      </c>
      <c r="I152" s="22">
        <f t="shared" si="5"/>
        <v>0</v>
      </c>
    </row>
    <row r="153" spans="2:9">
      <c r="B153" s="20" t="s">
        <v>151</v>
      </c>
      <c r="C153" s="17">
        <v>2.04</v>
      </c>
      <c r="D153" s="21">
        <v>62</v>
      </c>
      <c r="E153" s="22">
        <f t="shared" si="4"/>
        <v>126.48</v>
      </c>
      <c r="F153" s="5"/>
      <c r="G153" s="6"/>
      <c r="H153" s="36">
        <v>62</v>
      </c>
      <c r="I153" s="22">
        <f t="shared" si="5"/>
        <v>0</v>
      </c>
    </row>
    <row r="154" spans="2:9">
      <c r="B154" s="20" t="s">
        <v>152</v>
      </c>
      <c r="C154" s="17">
        <v>2.38</v>
      </c>
      <c r="D154" s="21">
        <v>2</v>
      </c>
      <c r="E154" s="22">
        <f t="shared" si="4"/>
        <v>4.76</v>
      </c>
      <c r="F154" s="5"/>
      <c r="G154" s="6"/>
      <c r="H154" s="36">
        <v>2</v>
      </c>
      <c r="I154" s="22">
        <f t="shared" si="5"/>
        <v>0</v>
      </c>
    </row>
    <row r="155" spans="2:9">
      <c r="B155" s="20" t="s">
        <v>153</v>
      </c>
      <c r="C155" s="17">
        <v>8.25</v>
      </c>
      <c r="D155" s="21">
        <v>5</v>
      </c>
      <c r="E155" s="22">
        <f t="shared" si="4"/>
        <v>41.25</v>
      </c>
      <c r="F155" s="5"/>
      <c r="G155" s="6"/>
      <c r="H155" s="36">
        <v>5</v>
      </c>
      <c r="I155" s="22">
        <f t="shared" si="5"/>
        <v>0</v>
      </c>
    </row>
    <row r="156" spans="2:9">
      <c r="B156" s="20" t="s">
        <v>154</v>
      </c>
      <c r="C156" s="17">
        <v>6.1</v>
      </c>
      <c r="D156" s="21">
        <v>3</v>
      </c>
      <c r="E156" s="22">
        <f t="shared" si="4"/>
        <v>18.299999999999997</v>
      </c>
      <c r="F156" s="5"/>
      <c r="G156" s="6"/>
      <c r="H156" s="36">
        <v>3</v>
      </c>
      <c r="I156" s="22">
        <f t="shared" si="5"/>
        <v>0</v>
      </c>
    </row>
    <row r="157" spans="2:9">
      <c r="B157" s="20" t="s">
        <v>155</v>
      </c>
      <c r="C157" s="17">
        <v>2.65</v>
      </c>
      <c r="D157" s="21">
        <v>19</v>
      </c>
      <c r="E157" s="22">
        <f t="shared" si="4"/>
        <v>50.35</v>
      </c>
      <c r="F157" s="5"/>
      <c r="G157" s="6"/>
      <c r="H157" s="36">
        <v>19</v>
      </c>
      <c r="I157" s="22">
        <f t="shared" si="5"/>
        <v>0</v>
      </c>
    </row>
    <row r="158" spans="2:9">
      <c r="B158" s="20" t="s">
        <v>156</v>
      </c>
      <c r="C158" s="17">
        <v>8.49</v>
      </c>
      <c r="D158" s="21">
        <v>2</v>
      </c>
      <c r="E158" s="22">
        <f t="shared" si="4"/>
        <v>16.98</v>
      </c>
      <c r="F158" s="5"/>
      <c r="G158" s="6"/>
      <c r="H158" s="36">
        <v>2</v>
      </c>
      <c r="I158" s="22">
        <f t="shared" si="5"/>
        <v>0</v>
      </c>
    </row>
    <row r="159" spans="2:9">
      <c r="B159" s="20" t="s">
        <v>157</v>
      </c>
      <c r="C159" s="17">
        <v>3.69</v>
      </c>
      <c r="D159" s="21">
        <v>2</v>
      </c>
      <c r="E159" s="22">
        <f t="shared" si="4"/>
        <v>7.38</v>
      </c>
      <c r="F159" s="5"/>
      <c r="G159" s="6"/>
      <c r="H159" s="36">
        <v>2</v>
      </c>
      <c r="I159" s="22">
        <f t="shared" si="5"/>
        <v>0</v>
      </c>
    </row>
    <row r="160" spans="2:9">
      <c r="B160" s="20" t="s">
        <v>158</v>
      </c>
      <c r="C160" s="17">
        <v>0.94</v>
      </c>
      <c r="D160" s="21">
        <v>56</v>
      </c>
      <c r="E160" s="22">
        <f t="shared" si="4"/>
        <v>52.64</v>
      </c>
      <c r="F160" s="5"/>
      <c r="G160" s="6"/>
      <c r="H160" s="36">
        <v>56</v>
      </c>
      <c r="I160" s="22">
        <f t="shared" si="5"/>
        <v>0</v>
      </c>
    </row>
    <row r="161" spans="2:9">
      <c r="B161" s="20" t="s">
        <v>159</v>
      </c>
      <c r="C161" s="17">
        <v>2.04</v>
      </c>
      <c r="D161" s="21">
        <v>19</v>
      </c>
      <c r="E161" s="22">
        <f t="shared" si="4"/>
        <v>38.76</v>
      </c>
      <c r="F161" s="5"/>
      <c r="G161" s="6"/>
      <c r="H161" s="36">
        <v>19</v>
      </c>
      <c r="I161" s="22">
        <f t="shared" si="5"/>
        <v>0</v>
      </c>
    </row>
    <row r="162" spans="2:9">
      <c r="B162" s="20" t="s">
        <v>160</v>
      </c>
      <c r="C162" s="17">
        <v>1.79</v>
      </c>
      <c r="D162" s="21">
        <v>6</v>
      </c>
      <c r="E162" s="22">
        <f t="shared" si="4"/>
        <v>10.74</v>
      </c>
      <c r="F162" s="5"/>
      <c r="G162" s="6"/>
      <c r="H162" s="36">
        <v>6</v>
      </c>
      <c r="I162" s="22">
        <f t="shared" si="5"/>
        <v>0</v>
      </c>
    </row>
    <row r="163" spans="2:9">
      <c r="B163" s="20" t="s">
        <v>161</v>
      </c>
      <c r="C163" s="17">
        <v>1.79</v>
      </c>
      <c r="D163" s="21">
        <v>35</v>
      </c>
      <c r="E163" s="22">
        <f t="shared" si="4"/>
        <v>62.65</v>
      </c>
      <c r="F163" s="5"/>
      <c r="G163" s="6"/>
      <c r="H163" s="36">
        <v>35</v>
      </c>
      <c r="I163" s="22">
        <f t="shared" si="5"/>
        <v>0</v>
      </c>
    </row>
    <row r="164" spans="2:9">
      <c r="B164" s="20" t="s">
        <v>162</v>
      </c>
      <c r="C164" s="17">
        <v>3.88</v>
      </c>
      <c r="D164" s="21">
        <v>4</v>
      </c>
      <c r="E164" s="22">
        <f t="shared" si="4"/>
        <v>15.52</v>
      </c>
      <c r="F164" s="5"/>
      <c r="G164" s="6"/>
      <c r="H164" s="36">
        <v>4</v>
      </c>
      <c r="I164" s="22">
        <f t="shared" si="5"/>
        <v>0</v>
      </c>
    </row>
    <row r="165" spans="2:9">
      <c r="B165" s="20" t="s">
        <v>163</v>
      </c>
      <c r="C165" s="17">
        <v>39.78</v>
      </c>
      <c r="D165" s="21">
        <v>2</v>
      </c>
      <c r="E165" s="22">
        <f t="shared" si="4"/>
        <v>79.56</v>
      </c>
      <c r="F165" s="5"/>
      <c r="G165" s="6"/>
      <c r="H165" s="36">
        <v>2</v>
      </c>
      <c r="I165" s="22">
        <f t="shared" si="5"/>
        <v>0</v>
      </c>
    </row>
    <row r="166" spans="2:9">
      <c r="B166" s="20" t="s">
        <v>164</v>
      </c>
      <c r="C166" s="17">
        <v>1.78</v>
      </c>
      <c r="D166" s="21">
        <v>12</v>
      </c>
      <c r="E166" s="22">
        <f t="shared" si="4"/>
        <v>21.36</v>
      </c>
      <c r="F166" s="5"/>
      <c r="G166" s="6"/>
      <c r="H166" s="36">
        <v>12</v>
      </c>
      <c r="I166" s="22">
        <f t="shared" si="5"/>
        <v>0</v>
      </c>
    </row>
    <row r="167" spans="2:9">
      <c r="B167" s="20" t="s">
        <v>165</v>
      </c>
      <c r="C167" s="17">
        <v>2.36</v>
      </c>
      <c r="D167" s="21">
        <v>27</v>
      </c>
      <c r="E167" s="22">
        <f t="shared" si="4"/>
        <v>63.72</v>
      </c>
      <c r="F167" s="5"/>
      <c r="G167" s="6"/>
      <c r="H167" s="36">
        <v>27</v>
      </c>
      <c r="I167" s="22">
        <f t="shared" si="5"/>
        <v>0</v>
      </c>
    </row>
    <row r="168" spans="2:9">
      <c r="B168" s="20" t="s">
        <v>166</v>
      </c>
      <c r="C168" s="17">
        <v>6.33</v>
      </c>
      <c r="D168" s="21">
        <v>6</v>
      </c>
      <c r="E168" s="22">
        <f t="shared" si="4"/>
        <v>37.980000000000004</v>
      </c>
      <c r="F168" s="5"/>
      <c r="G168" s="6"/>
      <c r="H168" s="36">
        <v>6</v>
      </c>
      <c r="I168" s="22">
        <f t="shared" si="5"/>
        <v>0</v>
      </c>
    </row>
    <row r="169" spans="2:9">
      <c r="B169" s="20" t="s">
        <v>167</v>
      </c>
      <c r="C169" s="17">
        <v>8.2899999999999991</v>
      </c>
      <c r="D169" s="21">
        <v>11</v>
      </c>
      <c r="E169" s="22">
        <f t="shared" si="4"/>
        <v>91.19</v>
      </c>
      <c r="F169" s="5"/>
      <c r="G169" s="6"/>
      <c r="H169" s="36">
        <v>11</v>
      </c>
      <c r="I169" s="22">
        <f t="shared" si="5"/>
        <v>0</v>
      </c>
    </row>
    <row r="170" spans="2:9">
      <c r="B170" s="20" t="s">
        <v>168</v>
      </c>
      <c r="C170" s="17">
        <v>14.11</v>
      </c>
      <c r="D170" s="21">
        <v>5</v>
      </c>
      <c r="E170" s="22">
        <f t="shared" si="4"/>
        <v>70.55</v>
      </c>
      <c r="F170" s="5"/>
      <c r="G170" s="6"/>
      <c r="H170" s="36">
        <v>5</v>
      </c>
      <c r="I170" s="22">
        <f t="shared" si="5"/>
        <v>0</v>
      </c>
    </row>
    <row r="171" spans="2:9">
      <c r="B171" s="20" t="s">
        <v>169</v>
      </c>
      <c r="C171" s="17">
        <v>1.57</v>
      </c>
      <c r="D171" s="21">
        <v>6</v>
      </c>
      <c r="E171" s="22">
        <f t="shared" si="4"/>
        <v>9.42</v>
      </c>
      <c r="F171" s="5"/>
      <c r="G171" s="6"/>
      <c r="H171" s="36">
        <v>6</v>
      </c>
      <c r="I171" s="22">
        <f t="shared" si="5"/>
        <v>0</v>
      </c>
    </row>
    <row r="172" spans="2:9">
      <c r="B172" s="20" t="s">
        <v>170</v>
      </c>
      <c r="C172" s="17">
        <v>8.07</v>
      </c>
      <c r="D172" s="21">
        <v>2</v>
      </c>
      <c r="E172" s="22">
        <f t="shared" si="4"/>
        <v>16.14</v>
      </c>
      <c r="F172" s="5"/>
      <c r="G172" s="6"/>
      <c r="H172" s="36">
        <v>2</v>
      </c>
      <c r="I172" s="22">
        <f t="shared" si="5"/>
        <v>0</v>
      </c>
    </row>
    <row r="173" spans="2:9">
      <c r="B173" s="20" t="s">
        <v>171</v>
      </c>
      <c r="C173" s="17">
        <v>2.04</v>
      </c>
      <c r="D173" s="21">
        <v>6</v>
      </c>
      <c r="E173" s="22">
        <f t="shared" si="4"/>
        <v>12.24</v>
      </c>
      <c r="F173" s="5"/>
      <c r="G173" s="6"/>
      <c r="H173" s="36">
        <v>6</v>
      </c>
      <c r="I173" s="22">
        <f t="shared" si="5"/>
        <v>0</v>
      </c>
    </row>
    <row r="174" spans="2:9">
      <c r="B174" s="20" t="s">
        <v>172</v>
      </c>
      <c r="C174" s="17">
        <v>2.14</v>
      </c>
      <c r="D174" s="21">
        <v>2</v>
      </c>
      <c r="E174" s="22">
        <f t="shared" si="4"/>
        <v>4.28</v>
      </c>
      <c r="F174" s="5"/>
      <c r="G174" s="6"/>
      <c r="H174" s="36">
        <v>2</v>
      </c>
      <c r="I174" s="22">
        <f t="shared" si="5"/>
        <v>0</v>
      </c>
    </row>
    <row r="175" spans="2:9">
      <c r="B175" s="20" t="s">
        <v>173</v>
      </c>
      <c r="C175" s="17">
        <v>2.04</v>
      </c>
      <c r="D175" s="21">
        <v>9</v>
      </c>
      <c r="E175" s="22">
        <f t="shared" si="4"/>
        <v>18.36</v>
      </c>
      <c r="F175" s="5"/>
      <c r="G175" s="6"/>
      <c r="H175" s="36">
        <v>9</v>
      </c>
      <c r="I175" s="22">
        <f t="shared" si="5"/>
        <v>0</v>
      </c>
    </row>
    <row r="176" spans="2:9">
      <c r="B176" s="20" t="s">
        <v>174</v>
      </c>
      <c r="C176" s="17">
        <v>3.1</v>
      </c>
      <c r="D176" s="21">
        <v>2</v>
      </c>
      <c r="E176" s="22">
        <f t="shared" si="4"/>
        <v>6.2</v>
      </c>
      <c r="F176" s="5"/>
      <c r="G176" s="6"/>
      <c r="H176" s="36">
        <v>2</v>
      </c>
      <c r="I176" s="22">
        <f t="shared" si="5"/>
        <v>0</v>
      </c>
    </row>
    <row r="177" spans="2:9">
      <c r="B177" s="20" t="s">
        <v>175</v>
      </c>
      <c r="C177" s="17">
        <v>11.67</v>
      </c>
      <c r="D177" s="21">
        <v>2</v>
      </c>
      <c r="E177" s="22">
        <f t="shared" si="4"/>
        <v>23.34</v>
      </c>
      <c r="F177" s="5"/>
      <c r="G177" s="6"/>
      <c r="H177" s="36">
        <v>2</v>
      </c>
      <c r="I177" s="22">
        <f t="shared" si="5"/>
        <v>0</v>
      </c>
    </row>
    <row r="178" spans="2:9">
      <c r="B178" s="20" t="s">
        <v>176</v>
      </c>
      <c r="C178" s="17">
        <v>10.49</v>
      </c>
      <c r="D178" s="21">
        <v>2</v>
      </c>
      <c r="E178" s="22">
        <f t="shared" si="4"/>
        <v>20.98</v>
      </c>
      <c r="F178" s="5"/>
      <c r="G178" s="6"/>
      <c r="H178" s="36">
        <v>2</v>
      </c>
      <c r="I178" s="22">
        <f t="shared" si="5"/>
        <v>0</v>
      </c>
    </row>
    <row r="179" spans="2:9">
      <c r="B179" s="20" t="s">
        <v>177</v>
      </c>
      <c r="C179" s="17">
        <v>5.75</v>
      </c>
      <c r="D179" s="21">
        <v>19</v>
      </c>
      <c r="E179" s="22">
        <f t="shared" si="4"/>
        <v>109.25</v>
      </c>
      <c r="F179" s="5"/>
      <c r="G179" s="6"/>
      <c r="H179" s="36">
        <v>19</v>
      </c>
      <c r="I179" s="22">
        <f t="shared" si="5"/>
        <v>0</v>
      </c>
    </row>
    <row r="180" spans="2:9">
      <c r="B180" s="20" t="s">
        <v>178</v>
      </c>
      <c r="C180" s="17">
        <v>28.15</v>
      </c>
      <c r="D180" s="21">
        <v>21</v>
      </c>
      <c r="E180" s="22">
        <f t="shared" si="4"/>
        <v>591.15</v>
      </c>
      <c r="F180" s="5"/>
      <c r="G180" s="6"/>
      <c r="H180" s="36">
        <v>21</v>
      </c>
      <c r="I180" s="22">
        <f t="shared" si="5"/>
        <v>0</v>
      </c>
    </row>
    <row r="181" spans="2:9">
      <c r="B181" s="20" t="s">
        <v>179</v>
      </c>
      <c r="C181" s="17">
        <v>5.0199999999999996</v>
      </c>
      <c r="D181" s="21">
        <v>11</v>
      </c>
      <c r="E181" s="22">
        <f t="shared" si="4"/>
        <v>55.22</v>
      </c>
      <c r="F181" s="5"/>
      <c r="G181" s="6"/>
      <c r="H181" s="36">
        <v>11</v>
      </c>
      <c r="I181" s="22">
        <f t="shared" si="5"/>
        <v>0</v>
      </c>
    </row>
    <row r="182" spans="2:9">
      <c r="B182" s="20" t="s">
        <v>180</v>
      </c>
      <c r="C182" s="17">
        <v>10.210000000000001</v>
      </c>
      <c r="D182" s="21">
        <v>2</v>
      </c>
      <c r="E182" s="22">
        <f t="shared" si="4"/>
        <v>20.420000000000002</v>
      </c>
      <c r="F182" s="5"/>
      <c r="G182" s="6"/>
      <c r="H182" s="36">
        <v>2</v>
      </c>
      <c r="I182" s="22">
        <f t="shared" si="5"/>
        <v>0</v>
      </c>
    </row>
    <row r="183" spans="2:9">
      <c r="B183" s="20" t="s">
        <v>181</v>
      </c>
      <c r="C183" s="17">
        <v>5.25</v>
      </c>
      <c r="D183" s="21">
        <v>2</v>
      </c>
      <c r="E183" s="22">
        <f t="shared" si="4"/>
        <v>10.5</v>
      </c>
      <c r="F183" s="5"/>
      <c r="G183" s="6"/>
      <c r="H183" s="36">
        <v>2</v>
      </c>
      <c r="I183" s="22">
        <f t="shared" si="5"/>
        <v>0</v>
      </c>
    </row>
    <row r="184" spans="2:9">
      <c r="B184" s="20" t="s">
        <v>182</v>
      </c>
      <c r="C184" s="17">
        <v>7.15</v>
      </c>
      <c r="D184" s="21">
        <v>2</v>
      </c>
      <c r="E184" s="22">
        <f t="shared" si="4"/>
        <v>14.3</v>
      </c>
      <c r="F184" s="5"/>
      <c r="G184" s="6"/>
      <c r="H184" s="36">
        <v>2</v>
      </c>
      <c r="I184" s="22">
        <f t="shared" si="5"/>
        <v>0</v>
      </c>
    </row>
    <row r="185" spans="2:9">
      <c r="B185" s="20" t="s">
        <v>183</v>
      </c>
      <c r="C185" s="17">
        <v>7.5</v>
      </c>
      <c r="D185" s="21">
        <v>2</v>
      </c>
      <c r="E185" s="22">
        <f t="shared" si="4"/>
        <v>15</v>
      </c>
      <c r="F185" s="5"/>
      <c r="G185" s="6"/>
      <c r="H185" s="36">
        <v>2</v>
      </c>
      <c r="I185" s="22">
        <f t="shared" si="5"/>
        <v>0</v>
      </c>
    </row>
    <row r="186" spans="2:9">
      <c r="B186" s="20" t="s">
        <v>184</v>
      </c>
      <c r="C186" s="17">
        <v>6.3</v>
      </c>
      <c r="D186" s="21">
        <v>49</v>
      </c>
      <c r="E186" s="22">
        <f t="shared" si="4"/>
        <v>308.7</v>
      </c>
      <c r="F186" s="5"/>
      <c r="G186" s="6"/>
      <c r="H186" s="36">
        <v>49</v>
      </c>
      <c r="I186" s="22">
        <f t="shared" si="5"/>
        <v>0</v>
      </c>
    </row>
    <row r="187" spans="2:9">
      <c r="B187" s="20" t="s">
        <v>185</v>
      </c>
      <c r="C187" s="17">
        <v>30.36</v>
      </c>
      <c r="D187" s="21">
        <v>24</v>
      </c>
      <c r="E187" s="22">
        <f t="shared" si="4"/>
        <v>728.64</v>
      </c>
      <c r="F187" s="5"/>
      <c r="G187" s="6"/>
      <c r="H187" s="36">
        <v>24</v>
      </c>
      <c r="I187" s="22">
        <f t="shared" si="5"/>
        <v>0</v>
      </c>
    </row>
    <row r="188" spans="2:9">
      <c r="B188" s="20" t="s">
        <v>186</v>
      </c>
      <c r="C188" s="17">
        <v>6.85</v>
      </c>
      <c r="D188" s="21">
        <v>10</v>
      </c>
      <c r="E188" s="22">
        <f t="shared" si="4"/>
        <v>68.5</v>
      </c>
      <c r="F188" s="5"/>
      <c r="G188" s="6"/>
      <c r="H188" s="36">
        <v>10</v>
      </c>
      <c r="I188" s="22">
        <f t="shared" si="5"/>
        <v>0</v>
      </c>
    </row>
    <row r="189" spans="2:9">
      <c r="B189" s="20" t="s">
        <v>187</v>
      </c>
      <c r="C189" s="17">
        <v>17.46</v>
      </c>
      <c r="D189" s="21">
        <v>2</v>
      </c>
      <c r="E189" s="22">
        <f t="shared" si="4"/>
        <v>34.92</v>
      </c>
      <c r="F189" s="5"/>
      <c r="G189" s="6"/>
      <c r="H189" s="36">
        <v>2</v>
      </c>
      <c r="I189" s="22">
        <f t="shared" si="5"/>
        <v>0</v>
      </c>
    </row>
    <row r="190" spans="2:9">
      <c r="B190" s="20" t="s">
        <v>188</v>
      </c>
      <c r="C190" s="17">
        <v>64.150000000000006</v>
      </c>
      <c r="D190" s="21">
        <v>8</v>
      </c>
      <c r="E190" s="22">
        <f t="shared" si="4"/>
        <v>513.20000000000005</v>
      </c>
      <c r="F190" s="5"/>
      <c r="G190" s="6"/>
      <c r="H190" s="36">
        <v>8</v>
      </c>
      <c r="I190" s="22">
        <f t="shared" si="5"/>
        <v>0</v>
      </c>
    </row>
    <row r="191" spans="2:9">
      <c r="B191" s="20" t="s">
        <v>189</v>
      </c>
      <c r="C191" s="17">
        <v>15.51</v>
      </c>
      <c r="D191" s="21">
        <v>1</v>
      </c>
      <c r="E191" s="22">
        <f t="shared" si="4"/>
        <v>15.51</v>
      </c>
      <c r="F191" s="5"/>
      <c r="G191" s="6"/>
      <c r="H191" s="36">
        <v>1</v>
      </c>
      <c r="I191" s="22">
        <f t="shared" si="5"/>
        <v>0</v>
      </c>
    </row>
    <row r="192" spans="2:9">
      <c r="B192" s="20" t="s">
        <v>190</v>
      </c>
      <c r="C192" s="17">
        <v>60.32</v>
      </c>
      <c r="D192" s="21">
        <v>3</v>
      </c>
      <c r="E192" s="22">
        <f t="shared" si="4"/>
        <v>180.96</v>
      </c>
      <c r="F192" s="5"/>
      <c r="G192" s="6"/>
      <c r="H192" s="36">
        <v>3</v>
      </c>
      <c r="I192" s="22">
        <f t="shared" si="5"/>
        <v>0</v>
      </c>
    </row>
    <row r="193" spans="2:9">
      <c r="B193" s="20" t="s">
        <v>191</v>
      </c>
      <c r="C193" s="17">
        <v>2.2200000000000002</v>
      </c>
      <c r="D193" s="21">
        <v>1</v>
      </c>
      <c r="E193" s="22">
        <f t="shared" si="4"/>
        <v>2.2200000000000002</v>
      </c>
      <c r="F193" s="5"/>
      <c r="G193" s="6"/>
      <c r="H193" s="36">
        <v>1</v>
      </c>
      <c r="I193" s="22">
        <f t="shared" si="5"/>
        <v>0</v>
      </c>
    </row>
    <row r="194" spans="2:9">
      <c r="B194" s="20" t="s">
        <v>192</v>
      </c>
      <c r="C194" s="17">
        <v>2.78</v>
      </c>
      <c r="D194" s="21">
        <v>10</v>
      </c>
      <c r="E194" s="22">
        <f t="shared" si="4"/>
        <v>27.799999999999997</v>
      </c>
      <c r="F194" s="5"/>
      <c r="G194" s="6"/>
      <c r="H194" s="36">
        <v>10</v>
      </c>
      <c r="I194" s="22">
        <f t="shared" si="5"/>
        <v>0</v>
      </c>
    </row>
    <row r="195" spans="2:9">
      <c r="B195" s="20" t="s">
        <v>193</v>
      </c>
      <c r="C195" s="17">
        <v>1.67</v>
      </c>
      <c r="D195" s="21">
        <v>6</v>
      </c>
      <c r="E195" s="22">
        <f t="shared" si="4"/>
        <v>10.02</v>
      </c>
      <c r="F195" s="5"/>
      <c r="G195" s="6"/>
      <c r="H195" s="36">
        <v>6</v>
      </c>
      <c r="I195" s="22">
        <f t="shared" si="5"/>
        <v>0</v>
      </c>
    </row>
    <row r="196" spans="2:9">
      <c r="B196" s="20" t="s">
        <v>194</v>
      </c>
      <c r="C196" s="17">
        <v>7.58</v>
      </c>
      <c r="D196" s="21">
        <v>1</v>
      </c>
      <c r="E196" s="22">
        <f t="shared" si="4"/>
        <v>7.58</v>
      </c>
      <c r="F196" s="5"/>
      <c r="G196" s="6"/>
      <c r="H196" s="36">
        <v>1</v>
      </c>
      <c r="I196" s="22">
        <f t="shared" si="5"/>
        <v>0</v>
      </c>
    </row>
    <row r="197" spans="2:9">
      <c r="B197" s="20" t="s">
        <v>195</v>
      </c>
      <c r="C197" s="17">
        <v>7.16</v>
      </c>
      <c r="D197" s="21">
        <v>1</v>
      </c>
      <c r="E197" s="22">
        <f t="shared" ref="E197:E260" si="6">C197*D197</f>
        <v>7.16</v>
      </c>
      <c r="F197" s="5"/>
      <c r="G197" s="6"/>
      <c r="H197" s="36">
        <v>1</v>
      </c>
      <c r="I197" s="22">
        <f t="shared" si="5"/>
        <v>0</v>
      </c>
    </row>
    <row r="198" spans="2:9">
      <c r="B198" s="20" t="s">
        <v>196</v>
      </c>
      <c r="C198" s="17">
        <v>4.7300000000000004</v>
      </c>
      <c r="D198" s="21">
        <v>1</v>
      </c>
      <c r="E198" s="22">
        <f t="shared" si="6"/>
        <v>4.7300000000000004</v>
      </c>
      <c r="F198" s="5"/>
      <c r="G198" s="6"/>
      <c r="H198" s="36">
        <v>1</v>
      </c>
      <c r="I198" s="22">
        <f t="shared" ref="I198:I261" si="7">G198*H198</f>
        <v>0</v>
      </c>
    </row>
    <row r="199" spans="2:9">
      <c r="B199" s="20" t="s">
        <v>197</v>
      </c>
      <c r="C199" s="17">
        <v>3.04</v>
      </c>
      <c r="D199" s="21">
        <v>4</v>
      </c>
      <c r="E199" s="22">
        <f t="shared" si="6"/>
        <v>12.16</v>
      </c>
      <c r="F199" s="5"/>
      <c r="G199" s="6"/>
      <c r="H199" s="36">
        <v>4</v>
      </c>
      <c r="I199" s="22">
        <f t="shared" si="7"/>
        <v>0</v>
      </c>
    </row>
    <row r="200" spans="2:9">
      <c r="B200" s="20" t="s">
        <v>198</v>
      </c>
      <c r="C200" s="17">
        <v>4.93</v>
      </c>
      <c r="D200" s="21">
        <v>47</v>
      </c>
      <c r="E200" s="22">
        <f t="shared" si="6"/>
        <v>231.70999999999998</v>
      </c>
      <c r="F200" s="5"/>
      <c r="G200" s="6"/>
      <c r="H200" s="36">
        <v>47</v>
      </c>
      <c r="I200" s="22">
        <f t="shared" si="7"/>
        <v>0</v>
      </c>
    </row>
    <row r="201" spans="2:9">
      <c r="B201" s="20" t="s">
        <v>199</v>
      </c>
      <c r="C201" s="17">
        <v>5.8</v>
      </c>
      <c r="D201" s="21">
        <v>29</v>
      </c>
      <c r="E201" s="22">
        <f t="shared" si="6"/>
        <v>168.2</v>
      </c>
      <c r="F201" s="5"/>
      <c r="G201" s="6"/>
      <c r="H201" s="36">
        <v>29</v>
      </c>
      <c r="I201" s="22">
        <f t="shared" si="7"/>
        <v>0</v>
      </c>
    </row>
    <row r="202" spans="2:9">
      <c r="B202" s="20" t="s">
        <v>200</v>
      </c>
      <c r="C202" s="17">
        <v>2.7</v>
      </c>
      <c r="D202" s="21">
        <v>2</v>
      </c>
      <c r="E202" s="22">
        <f t="shared" si="6"/>
        <v>5.4</v>
      </c>
      <c r="F202" s="5"/>
      <c r="G202" s="6"/>
      <c r="H202" s="36">
        <v>2</v>
      </c>
      <c r="I202" s="22">
        <f t="shared" si="7"/>
        <v>0</v>
      </c>
    </row>
    <row r="203" spans="2:9">
      <c r="B203" s="20" t="s">
        <v>201</v>
      </c>
      <c r="C203" s="17">
        <v>3.6</v>
      </c>
      <c r="D203" s="21">
        <v>2</v>
      </c>
      <c r="E203" s="22">
        <f t="shared" si="6"/>
        <v>7.2</v>
      </c>
      <c r="F203" s="5"/>
      <c r="G203" s="6"/>
      <c r="H203" s="36">
        <v>2</v>
      </c>
      <c r="I203" s="22">
        <f t="shared" si="7"/>
        <v>0</v>
      </c>
    </row>
    <row r="204" spans="2:9">
      <c r="B204" s="20" t="s">
        <v>202</v>
      </c>
      <c r="C204" s="17">
        <v>1.45</v>
      </c>
      <c r="D204" s="21">
        <v>10</v>
      </c>
      <c r="E204" s="22">
        <f t="shared" si="6"/>
        <v>14.5</v>
      </c>
      <c r="F204" s="5"/>
      <c r="G204" s="6"/>
      <c r="H204" s="36">
        <v>10</v>
      </c>
      <c r="I204" s="22">
        <f t="shared" si="7"/>
        <v>0</v>
      </c>
    </row>
    <row r="205" spans="2:9">
      <c r="B205" s="20" t="s">
        <v>203</v>
      </c>
      <c r="C205" s="17">
        <v>1.55</v>
      </c>
      <c r="D205" s="21">
        <v>8</v>
      </c>
      <c r="E205" s="22">
        <f t="shared" si="6"/>
        <v>12.4</v>
      </c>
      <c r="F205" s="5"/>
      <c r="G205" s="6"/>
      <c r="H205" s="36">
        <v>8</v>
      </c>
      <c r="I205" s="22">
        <f t="shared" si="7"/>
        <v>0</v>
      </c>
    </row>
    <row r="206" spans="2:9">
      <c r="B206" s="20" t="s">
        <v>204</v>
      </c>
      <c r="C206" s="17">
        <v>1.55</v>
      </c>
      <c r="D206" s="21">
        <v>6</v>
      </c>
      <c r="E206" s="22">
        <f t="shared" si="6"/>
        <v>9.3000000000000007</v>
      </c>
      <c r="F206" s="5"/>
      <c r="G206" s="6"/>
      <c r="H206" s="36">
        <v>6</v>
      </c>
      <c r="I206" s="22">
        <f t="shared" si="7"/>
        <v>0</v>
      </c>
    </row>
    <row r="207" spans="2:9">
      <c r="B207" s="20" t="s">
        <v>205</v>
      </c>
      <c r="C207" s="17">
        <v>1.55</v>
      </c>
      <c r="D207" s="21">
        <v>3</v>
      </c>
      <c r="E207" s="22">
        <f t="shared" si="6"/>
        <v>4.6500000000000004</v>
      </c>
      <c r="F207" s="5"/>
      <c r="G207" s="6"/>
      <c r="H207" s="36">
        <v>3</v>
      </c>
      <c r="I207" s="22">
        <f t="shared" si="7"/>
        <v>0</v>
      </c>
    </row>
    <row r="208" spans="2:9">
      <c r="B208" s="20" t="s">
        <v>206</v>
      </c>
      <c r="C208" s="17">
        <v>2.42</v>
      </c>
      <c r="D208" s="21">
        <v>3</v>
      </c>
      <c r="E208" s="22">
        <f t="shared" si="6"/>
        <v>7.26</v>
      </c>
      <c r="F208" s="5"/>
      <c r="G208" s="6"/>
      <c r="H208" s="36">
        <v>3</v>
      </c>
      <c r="I208" s="22">
        <f t="shared" si="7"/>
        <v>0</v>
      </c>
    </row>
    <row r="209" spans="2:9">
      <c r="B209" s="20" t="s">
        <v>207</v>
      </c>
      <c r="C209" s="17">
        <v>1.92</v>
      </c>
      <c r="D209" s="21">
        <v>14</v>
      </c>
      <c r="E209" s="22">
        <f t="shared" si="6"/>
        <v>26.88</v>
      </c>
      <c r="F209" s="5"/>
      <c r="G209" s="6"/>
      <c r="H209" s="36">
        <v>14</v>
      </c>
      <c r="I209" s="22">
        <f t="shared" si="7"/>
        <v>0</v>
      </c>
    </row>
    <row r="210" spans="2:9">
      <c r="B210" s="20" t="s">
        <v>208</v>
      </c>
      <c r="C210" s="17">
        <v>3.1</v>
      </c>
      <c r="D210" s="21">
        <v>10</v>
      </c>
      <c r="E210" s="22">
        <f t="shared" si="6"/>
        <v>31</v>
      </c>
      <c r="F210" s="5"/>
      <c r="G210" s="6"/>
      <c r="H210" s="36">
        <v>10</v>
      </c>
      <c r="I210" s="22">
        <f t="shared" si="7"/>
        <v>0</v>
      </c>
    </row>
    <row r="211" spans="2:9">
      <c r="B211" s="20" t="s">
        <v>209</v>
      </c>
      <c r="C211" s="17">
        <v>7.63</v>
      </c>
      <c r="D211" s="21">
        <v>1</v>
      </c>
      <c r="E211" s="22">
        <f t="shared" si="6"/>
        <v>7.63</v>
      </c>
      <c r="F211" s="5"/>
      <c r="G211" s="6"/>
      <c r="H211" s="36">
        <v>1</v>
      </c>
      <c r="I211" s="22">
        <f t="shared" si="7"/>
        <v>0</v>
      </c>
    </row>
    <row r="212" spans="2:9">
      <c r="B212" s="20" t="s">
        <v>210</v>
      </c>
      <c r="C212" s="17">
        <v>1.55</v>
      </c>
      <c r="D212" s="21">
        <v>4</v>
      </c>
      <c r="E212" s="22">
        <f t="shared" si="6"/>
        <v>6.2</v>
      </c>
      <c r="F212" s="5"/>
      <c r="G212" s="6"/>
      <c r="H212" s="36">
        <v>4</v>
      </c>
      <c r="I212" s="22">
        <f t="shared" si="7"/>
        <v>0</v>
      </c>
    </row>
    <row r="213" spans="2:9">
      <c r="B213" s="20" t="s">
        <v>211</v>
      </c>
      <c r="C213" s="17">
        <v>3.38</v>
      </c>
      <c r="D213" s="21">
        <v>5</v>
      </c>
      <c r="E213" s="22">
        <f t="shared" si="6"/>
        <v>16.899999999999999</v>
      </c>
      <c r="F213" s="5"/>
      <c r="G213" s="6"/>
      <c r="H213" s="36">
        <v>5</v>
      </c>
      <c r="I213" s="22">
        <f t="shared" si="7"/>
        <v>0</v>
      </c>
    </row>
    <row r="214" spans="2:9">
      <c r="B214" s="20" t="s">
        <v>212</v>
      </c>
      <c r="C214" s="17">
        <v>7.63</v>
      </c>
      <c r="D214" s="21">
        <v>1</v>
      </c>
      <c r="E214" s="22">
        <f t="shared" si="6"/>
        <v>7.63</v>
      </c>
      <c r="F214" s="5"/>
      <c r="G214" s="6"/>
      <c r="H214" s="36">
        <v>1</v>
      </c>
      <c r="I214" s="22">
        <f t="shared" si="7"/>
        <v>0</v>
      </c>
    </row>
    <row r="215" spans="2:9">
      <c r="B215" s="20" t="s">
        <v>213</v>
      </c>
      <c r="C215" s="17">
        <v>4.25</v>
      </c>
      <c r="D215" s="21">
        <v>29</v>
      </c>
      <c r="E215" s="22">
        <f t="shared" si="6"/>
        <v>123.25</v>
      </c>
      <c r="F215" s="5"/>
      <c r="G215" s="6"/>
      <c r="H215" s="36">
        <v>29</v>
      </c>
      <c r="I215" s="22">
        <f t="shared" si="7"/>
        <v>0</v>
      </c>
    </row>
    <row r="216" spans="2:9">
      <c r="B216" s="20" t="s">
        <v>214</v>
      </c>
      <c r="C216" s="17">
        <v>4.57</v>
      </c>
      <c r="D216" s="21">
        <v>2</v>
      </c>
      <c r="E216" s="22">
        <f t="shared" si="6"/>
        <v>9.14</v>
      </c>
      <c r="F216" s="5"/>
      <c r="G216" s="6"/>
      <c r="H216" s="36">
        <v>2</v>
      </c>
      <c r="I216" s="22">
        <f t="shared" si="7"/>
        <v>0</v>
      </c>
    </row>
    <row r="217" spans="2:9">
      <c r="B217" s="20" t="s">
        <v>215</v>
      </c>
      <c r="C217" s="17">
        <v>9.31</v>
      </c>
      <c r="D217" s="21">
        <v>2</v>
      </c>
      <c r="E217" s="22">
        <f t="shared" si="6"/>
        <v>18.62</v>
      </c>
      <c r="F217" s="5"/>
      <c r="G217" s="6"/>
      <c r="H217" s="36">
        <v>2</v>
      </c>
      <c r="I217" s="22">
        <f t="shared" si="7"/>
        <v>0</v>
      </c>
    </row>
    <row r="218" spans="2:9">
      <c r="B218" s="20" t="s">
        <v>216</v>
      </c>
      <c r="C218" s="17">
        <v>12.72</v>
      </c>
      <c r="D218" s="21">
        <v>1</v>
      </c>
      <c r="E218" s="22">
        <f t="shared" si="6"/>
        <v>12.72</v>
      </c>
      <c r="F218" s="5"/>
      <c r="G218" s="6"/>
      <c r="H218" s="36">
        <v>1</v>
      </c>
      <c r="I218" s="22">
        <f t="shared" si="7"/>
        <v>0</v>
      </c>
    </row>
    <row r="219" spans="2:9">
      <c r="B219" s="20" t="s">
        <v>217</v>
      </c>
      <c r="C219" s="17">
        <v>2.0499999999999998</v>
      </c>
      <c r="D219" s="21">
        <v>9</v>
      </c>
      <c r="E219" s="22">
        <f t="shared" si="6"/>
        <v>18.45</v>
      </c>
      <c r="F219" s="5"/>
      <c r="G219" s="6"/>
      <c r="H219" s="36">
        <v>9</v>
      </c>
      <c r="I219" s="22">
        <f t="shared" si="7"/>
        <v>0</v>
      </c>
    </row>
    <row r="220" spans="2:9">
      <c r="B220" s="20" t="s">
        <v>218</v>
      </c>
      <c r="C220" s="17">
        <v>36.409999999999997</v>
      </c>
      <c r="D220" s="21">
        <v>2</v>
      </c>
      <c r="E220" s="22">
        <f t="shared" si="6"/>
        <v>72.819999999999993</v>
      </c>
      <c r="F220" s="5"/>
      <c r="G220" s="6"/>
      <c r="H220" s="36">
        <v>2</v>
      </c>
      <c r="I220" s="22">
        <f t="shared" si="7"/>
        <v>0</v>
      </c>
    </row>
    <row r="221" spans="2:9">
      <c r="B221" s="20" t="s">
        <v>219</v>
      </c>
      <c r="C221" s="17">
        <v>11.14</v>
      </c>
      <c r="D221" s="21">
        <v>3</v>
      </c>
      <c r="E221" s="22">
        <f t="shared" si="6"/>
        <v>33.42</v>
      </c>
      <c r="F221" s="5"/>
      <c r="G221" s="6"/>
      <c r="H221" s="36">
        <v>3</v>
      </c>
      <c r="I221" s="22">
        <f t="shared" si="7"/>
        <v>0</v>
      </c>
    </row>
    <row r="222" spans="2:9">
      <c r="B222" s="20" t="s">
        <v>220</v>
      </c>
      <c r="C222" s="17">
        <v>9.1199999999999992</v>
      </c>
      <c r="D222" s="21">
        <v>5</v>
      </c>
      <c r="E222" s="22">
        <f t="shared" si="6"/>
        <v>45.599999999999994</v>
      </c>
      <c r="F222" s="5"/>
      <c r="G222" s="6"/>
      <c r="H222" s="36">
        <v>5</v>
      </c>
      <c r="I222" s="22">
        <f t="shared" si="7"/>
        <v>0</v>
      </c>
    </row>
    <row r="223" spans="2:9">
      <c r="B223" s="20" t="s">
        <v>221</v>
      </c>
      <c r="C223" s="17">
        <v>117.03</v>
      </c>
      <c r="D223" s="21">
        <v>1</v>
      </c>
      <c r="E223" s="22">
        <f t="shared" si="6"/>
        <v>117.03</v>
      </c>
      <c r="F223" s="5"/>
      <c r="G223" s="6"/>
      <c r="H223" s="36">
        <v>1</v>
      </c>
      <c r="I223" s="22">
        <f t="shared" si="7"/>
        <v>0</v>
      </c>
    </row>
    <row r="224" spans="2:9">
      <c r="B224" s="20" t="s">
        <v>222</v>
      </c>
      <c r="C224" s="17">
        <v>15.77</v>
      </c>
      <c r="D224" s="21">
        <v>9</v>
      </c>
      <c r="E224" s="22">
        <f t="shared" si="6"/>
        <v>141.93</v>
      </c>
      <c r="F224" s="5"/>
      <c r="G224" s="6"/>
      <c r="H224" s="36">
        <v>9</v>
      </c>
      <c r="I224" s="22">
        <f t="shared" si="7"/>
        <v>0</v>
      </c>
    </row>
    <row r="225" spans="2:9">
      <c r="B225" s="20" t="s">
        <v>223</v>
      </c>
      <c r="C225" s="17">
        <v>1.74</v>
      </c>
      <c r="D225" s="21">
        <v>3</v>
      </c>
      <c r="E225" s="22">
        <f t="shared" si="6"/>
        <v>5.22</v>
      </c>
      <c r="F225" s="5"/>
      <c r="G225" s="6"/>
      <c r="H225" s="36">
        <v>3</v>
      </c>
      <c r="I225" s="22">
        <f t="shared" si="7"/>
        <v>0</v>
      </c>
    </row>
    <row r="226" spans="2:9">
      <c r="B226" s="20" t="s">
        <v>224</v>
      </c>
      <c r="C226" s="17">
        <v>4.75</v>
      </c>
      <c r="D226" s="21">
        <v>11</v>
      </c>
      <c r="E226" s="22">
        <f t="shared" si="6"/>
        <v>52.25</v>
      </c>
      <c r="F226" s="5"/>
      <c r="G226" s="6"/>
      <c r="H226" s="36">
        <v>11</v>
      </c>
      <c r="I226" s="22">
        <f t="shared" si="7"/>
        <v>0</v>
      </c>
    </row>
    <row r="227" spans="2:9">
      <c r="B227" s="20" t="s">
        <v>225</v>
      </c>
      <c r="C227" s="17">
        <v>1.41</v>
      </c>
      <c r="D227" s="21">
        <v>8</v>
      </c>
      <c r="E227" s="22">
        <f t="shared" si="6"/>
        <v>11.28</v>
      </c>
      <c r="F227" s="5"/>
      <c r="G227" s="6"/>
      <c r="H227" s="36">
        <v>8</v>
      </c>
      <c r="I227" s="22">
        <f t="shared" si="7"/>
        <v>0</v>
      </c>
    </row>
    <row r="228" spans="2:9">
      <c r="B228" s="20" t="s">
        <v>226</v>
      </c>
      <c r="C228" s="17">
        <v>50.09</v>
      </c>
      <c r="D228" s="21">
        <v>3</v>
      </c>
      <c r="E228" s="22">
        <f t="shared" si="6"/>
        <v>150.27000000000001</v>
      </c>
      <c r="F228" s="5"/>
      <c r="G228" s="6"/>
      <c r="H228" s="36">
        <v>3</v>
      </c>
      <c r="I228" s="22">
        <f t="shared" si="7"/>
        <v>0</v>
      </c>
    </row>
    <row r="229" spans="2:9">
      <c r="B229" s="20" t="s">
        <v>227</v>
      </c>
      <c r="C229" s="17">
        <v>7.29</v>
      </c>
      <c r="D229" s="21">
        <v>2</v>
      </c>
      <c r="E229" s="22">
        <f t="shared" si="6"/>
        <v>14.58</v>
      </c>
      <c r="F229" s="5"/>
      <c r="G229" s="6"/>
      <c r="H229" s="36">
        <v>2</v>
      </c>
      <c r="I229" s="22">
        <f t="shared" si="7"/>
        <v>0</v>
      </c>
    </row>
    <row r="230" spans="2:9">
      <c r="B230" s="20" t="s">
        <v>228</v>
      </c>
      <c r="C230" s="17">
        <v>1.37</v>
      </c>
      <c r="D230" s="21">
        <v>8</v>
      </c>
      <c r="E230" s="22">
        <f t="shared" si="6"/>
        <v>10.96</v>
      </c>
      <c r="F230" s="5"/>
      <c r="G230" s="6"/>
      <c r="H230" s="36">
        <v>8</v>
      </c>
      <c r="I230" s="22">
        <f t="shared" si="7"/>
        <v>0</v>
      </c>
    </row>
    <row r="231" spans="2:9">
      <c r="B231" s="20" t="s">
        <v>229</v>
      </c>
      <c r="C231" s="17">
        <v>8</v>
      </c>
      <c r="D231" s="21">
        <v>1</v>
      </c>
      <c r="E231" s="22">
        <f t="shared" si="6"/>
        <v>8</v>
      </c>
      <c r="F231" s="5"/>
      <c r="G231" s="6"/>
      <c r="H231" s="36">
        <v>1</v>
      </c>
      <c r="I231" s="22">
        <f t="shared" si="7"/>
        <v>0</v>
      </c>
    </row>
    <row r="232" spans="2:9">
      <c r="B232" s="20" t="s">
        <v>230</v>
      </c>
      <c r="C232" s="17">
        <v>0.33</v>
      </c>
      <c r="D232" s="21">
        <v>5</v>
      </c>
      <c r="E232" s="22">
        <f t="shared" si="6"/>
        <v>1.6500000000000001</v>
      </c>
      <c r="F232" s="5"/>
      <c r="G232" s="6"/>
      <c r="H232" s="36">
        <v>5</v>
      </c>
      <c r="I232" s="22">
        <f t="shared" si="7"/>
        <v>0</v>
      </c>
    </row>
    <row r="233" spans="2:9">
      <c r="B233" s="20" t="s">
        <v>231</v>
      </c>
      <c r="C233" s="17">
        <v>0.52</v>
      </c>
      <c r="D233" s="21">
        <v>2</v>
      </c>
      <c r="E233" s="22">
        <f t="shared" si="6"/>
        <v>1.04</v>
      </c>
      <c r="F233" s="5"/>
      <c r="G233" s="6"/>
      <c r="H233" s="36">
        <v>2</v>
      </c>
      <c r="I233" s="22">
        <f t="shared" si="7"/>
        <v>0</v>
      </c>
    </row>
    <row r="234" spans="2:9">
      <c r="B234" s="20" t="s">
        <v>232</v>
      </c>
      <c r="C234" s="17">
        <v>0.65</v>
      </c>
      <c r="D234" s="21">
        <v>3</v>
      </c>
      <c r="E234" s="22">
        <f t="shared" si="6"/>
        <v>1.9500000000000002</v>
      </c>
      <c r="F234" s="5"/>
      <c r="G234" s="6"/>
      <c r="H234" s="36">
        <v>3</v>
      </c>
      <c r="I234" s="22">
        <f t="shared" si="7"/>
        <v>0</v>
      </c>
    </row>
    <row r="235" spans="2:9">
      <c r="B235" s="20" t="s">
        <v>233</v>
      </c>
      <c r="C235" s="17">
        <v>1.17</v>
      </c>
      <c r="D235" s="21">
        <v>12</v>
      </c>
      <c r="E235" s="22">
        <f t="shared" si="6"/>
        <v>14.04</v>
      </c>
      <c r="F235" s="5"/>
      <c r="G235" s="6"/>
      <c r="H235" s="36">
        <v>12</v>
      </c>
      <c r="I235" s="22">
        <f t="shared" si="7"/>
        <v>0</v>
      </c>
    </row>
    <row r="236" spans="2:9">
      <c r="B236" s="20" t="s">
        <v>234</v>
      </c>
      <c r="C236" s="17">
        <v>1.1299999999999999</v>
      </c>
      <c r="D236" s="21">
        <v>16</v>
      </c>
      <c r="E236" s="22">
        <f t="shared" si="6"/>
        <v>18.079999999999998</v>
      </c>
      <c r="F236" s="5"/>
      <c r="G236" s="6"/>
      <c r="H236" s="36">
        <v>16</v>
      </c>
      <c r="I236" s="22">
        <f t="shared" si="7"/>
        <v>0</v>
      </c>
    </row>
    <row r="237" spans="2:9">
      <c r="B237" s="20" t="s">
        <v>235</v>
      </c>
      <c r="C237" s="17">
        <v>5.81</v>
      </c>
      <c r="D237" s="21">
        <v>8</v>
      </c>
      <c r="E237" s="22">
        <f t="shared" si="6"/>
        <v>46.48</v>
      </c>
      <c r="F237" s="5"/>
      <c r="G237" s="6"/>
      <c r="H237" s="36">
        <v>8</v>
      </c>
      <c r="I237" s="22">
        <f t="shared" si="7"/>
        <v>0</v>
      </c>
    </row>
    <row r="238" spans="2:9">
      <c r="B238" s="20" t="s">
        <v>236</v>
      </c>
      <c r="C238" s="17">
        <v>1.37</v>
      </c>
      <c r="D238" s="21">
        <v>12</v>
      </c>
      <c r="E238" s="22">
        <f t="shared" si="6"/>
        <v>16.440000000000001</v>
      </c>
      <c r="F238" s="5"/>
      <c r="G238" s="6"/>
      <c r="H238" s="36">
        <v>12</v>
      </c>
      <c r="I238" s="22">
        <f t="shared" si="7"/>
        <v>0</v>
      </c>
    </row>
    <row r="239" spans="2:9">
      <c r="B239" s="20" t="s">
        <v>237</v>
      </c>
      <c r="C239" s="17">
        <v>6.78</v>
      </c>
      <c r="D239" s="21">
        <v>10</v>
      </c>
      <c r="E239" s="22">
        <f t="shared" si="6"/>
        <v>67.8</v>
      </c>
      <c r="F239" s="5"/>
      <c r="G239" s="6"/>
      <c r="H239" s="36">
        <v>10</v>
      </c>
      <c r="I239" s="22">
        <f t="shared" si="7"/>
        <v>0</v>
      </c>
    </row>
    <row r="240" spans="2:9">
      <c r="B240" s="20" t="s">
        <v>238</v>
      </c>
      <c r="C240" s="17">
        <v>8.8699999999999992</v>
      </c>
      <c r="D240" s="21">
        <v>8</v>
      </c>
      <c r="E240" s="22">
        <f t="shared" si="6"/>
        <v>70.959999999999994</v>
      </c>
      <c r="F240" s="5"/>
      <c r="G240" s="6"/>
      <c r="H240" s="36">
        <v>8</v>
      </c>
      <c r="I240" s="22">
        <f t="shared" si="7"/>
        <v>0</v>
      </c>
    </row>
    <row r="241" spans="2:9">
      <c r="B241" s="20" t="s">
        <v>239</v>
      </c>
      <c r="C241" s="17">
        <v>1.32</v>
      </c>
      <c r="D241" s="21">
        <v>62</v>
      </c>
      <c r="E241" s="22">
        <f t="shared" si="6"/>
        <v>81.84</v>
      </c>
      <c r="F241" s="5"/>
      <c r="G241" s="6"/>
      <c r="H241" s="36">
        <v>62</v>
      </c>
      <c r="I241" s="22">
        <f t="shared" si="7"/>
        <v>0</v>
      </c>
    </row>
    <row r="242" spans="2:9">
      <c r="B242" s="20" t="s">
        <v>240</v>
      </c>
      <c r="C242" s="17">
        <v>2.87</v>
      </c>
      <c r="D242" s="21">
        <v>8</v>
      </c>
      <c r="E242" s="22">
        <f t="shared" si="6"/>
        <v>22.96</v>
      </c>
      <c r="F242" s="5"/>
      <c r="G242" s="6"/>
      <c r="H242" s="36">
        <v>8</v>
      </c>
      <c r="I242" s="22">
        <f t="shared" si="7"/>
        <v>0</v>
      </c>
    </row>
    <row r="243" spans="2:9">
      <c r="B243" s="20" t="s">
        <v>241</v>
      </c>
      <c r="C243" s="17">
        <v>7.39</v>
      </c>
      <c r="D243" s="21">
        <v>5</v>
      </c>
      <c r="E243" s="22">
        <f t="shared" si="6"/>
        <v>36.949999999999996</v>
      </c>
      <c r="F243" s="5"/>
      <c r="G243" s="6"/>
      <c r="H243" s="36">
        <v>5</v>
      </c>
      <c r="I243" s="22">
        <f t="shared" si="7"/>
        <v>0</v>
      </c>
    </row>
    <row r="244" spans="2:9">
      <c r="B244" s="20" t="s">
        <v>242</v>
      </c>
      <c r="C244" s="17">
        <v>5.65</v>
      </c>
      <c r="D244" s="21">
        <v>5</v>
      </c>
      <c r="E244" s="22">
        <f t="shared" si="6"/>
        <v>28.25</v>
      </c>
      <c r="F244" s="5"/>
      <c r="G244" s="6"/>
      <c r="H244" s="36">
        <v>5</v>
      </c>
      <c r="I244" s="22">
        <f t="shared" si="7"/>
        <v>0</v>
      </c>
    </row>
    <row r="245" spans="2:9">
      <c r="B245" s="20" t="s">
        <v>243</v>
      </c>
      <c r="C245" s="17">
        <v>2.31</v>
      </c>
      <c r="D245" s="21">
        <v>16</v>
      </c>
      <c r="E245" s="22">
        <f t="shared" si="6"/>
        <v>36.96</v>
      </c>
      <c r="F245" s="5"/>
      <c r="G245" s="6"/>
      <c r="H245" s="36">
        <v>16</v>
      </c>
      <c r="I245" s="22">
        <f t="shared" si="7"/>
        <v>0</v>
      </c>
    </row>
    <row r="246" spans="2:9">
      <c r="B246" s="20" t="s">
        <v>244</v>
      </c>
      <c r="C246" s="17">
        <v>19.920000000000002</v>
      </c>
      <c r="D246" s="21">
        <v>2</v>
      </c>
      <c r="E246" s="22">
        <f t="shared" si="6"/>
        <v>39.840000000000003</v>
      </c>
      <c r="F246" s="5"/>
      <c r="G246" s="6"/>
      <c r="H246" s="36">
        <v>2</v>
      </c>
      <c r="I246" s="22">
        <f t="shared" si="7"/>
        <v>0</v>
      </c>
    </row>
    <row r="247" spans="2:9">
      <c r="B247" s="20" t="s">
        <v>245</v>
      </c>
      <c r="C247" s="17">
        <v>21.43</v>
      </c>
      <c r="D247" s="21">
        <v>1</v>
      </c>
      <c r="E247" s="22">
        <f t="shared" si="6"/>
        <v>21.43</v>
      </c>
      <c r="F247" s="5"/>
      <c r="G247" s="6"/>
      <c r="H247" s="36">
        <v>1</v>
      </c>
      <c r="I247" s="22">
        <f t="shared" si="7"/>
        <v>0</v>
      </c>
    </row>
    <row r="248" spans="2:9">
      <c r="B248" s="20" t="s">
        <v>246</v>
      </c>
      <c r="C248" s="17">
        <v>1.43</v>
      </c>
      <c r="D248" s="21">
        <v>14</v>
      </c>
      <c r="E248" s="22">
        <f t="shared" si="6"/>
        <v>20.02</v>
      </c>
      <c r="F248" s="5"/>
      <c r="G248" s="6"/>
      <c r="H248" s="36">
        <v>14</v>
      </c>
      <c r="I248" s="22">
        <f t="shared" si="7"/>
        <v>0</v>
      </c>
    </row>
    <row r="249" spans="2:9">
      <c r="B249" s="20" t="s">
        <v>247</v>
      </c>
      <c r="C249" s="17">
        <v>14.6</v>
      </c>
      <c r="D249" s="21">
        <v>2</v>
      </c>
      <c r="E249" s="22">
        <f t="shared" si="6"/>
        <v>29.2</v>
      </c>
      <c r="F249" s="5"/>
      <c r="G249" s="6"/>
      <c r="H249" s="36">
        <v>2</v>
      </c>
      <c r="I249" s="22">
        <f t="shared" si="7"/>
        <v>0</v>
      </c>
    </row>
    <row r="250" spans="2:9">
      <c r="B250" s="20" t="s">
        <v>248</v>
      </c>
      <c r="C250" s="17">
        <v>14.6</v>
      </c>
      <c r="D250" s="21">
        <v>2</v>
      </c>
      <c r="E250" s="22">
        <f t="shared" si="6"/>
        <v>29.2</v>
      </c>
      <c r="F250" s="5"/>
      <c r="G250" s="6"/>
      <c r="H250" s="36">
        <v>2</v>
      </c>
      <c r="I250" s="22">
        <f t="shared" si="7"/>
        <v>0</v>
      </c>
    </row>
    <row r="251" spans="2:9">
      <c r="B251" s="20" t="s">
        <v>249</v>
      </c>
      <c r="C251" s="17">
        <v>2.1</v>
      </c>
      <c r="D251" s="21">
        <v>19</v>
      </c>
      <c r="E251" s="22">
        <f t="shared" si="6"/>
        <v>39.9</v>
      </c>
      <c r="F251" s="5"/>
      <c r="G251" s="6"/>
      <c r="H251" s="36">
        <v>19</v>
      </c>
      <c r="I251" s="22">
        <f t="shared" si="7"/>
        <v>0</v>
      </c>
    </row>
    <row r="252" spans="2:9">
      <c r="B252" s="20" t="s">
        <v>250</v>
      </c>
      <c r="C252" s="17">
        <v>3.1</v>
      </c>
      <c r="D252" s="21">
        <v>19</v>
      </c>
      <c r="E252" s="22">
        <f t="shared" si="6"/>
        <v>58.9</v>
      </c>
      <c r="F252" s="5"/>
      <c r="G252" s="6"/>
      <c r="H252" s="36">
        <v>19</v>
      </c>
      <c r="I252" s="22">
        <f t="shared" si="7"/>
        <v>0</v>
      </c>
    </row>
    <row r="253" spans="2:9">
      <c r="B253" s="20" t="s">
        <v>251</v>
      </c>
      <c r="C253" s="17">
        <v>0.74</v>
      </c>
      <c r="D253" s="21">
        <v>8</v>
      </c>
      <c r="E253" s="22">
        <f t="shared" si="6"/>
        <v>5.92</v>
      </c>
      <c r="F253" s="5"/>
      <c r="G253" s="6"/>
      <c r="H253" s="36">
        <v>8</v>
      </c>
      <c r="I253" s="22">
        <f t="shared" si="7"/>
        <v>0</v>
      </c>
    </row>
    <row r="254" spans="2:9">
      <c r="B254" s="20" t="s">
        <v>252</v>
      </c>
      <c r="C254" s="17">
        <v>0.74</v>
      </c>
      <c r="D254" s="21">
        <v>5</v>
      </c>
      <c r="E254" s="22">
        <f t="shared" si="6"/>
        <v>3.7</v>
      </c>
      <c r="F254" s="5"/>
      <c r="G254" s="6"/>
      <c r="H254" s="36">
        <v>5</v>
      </c>
      <c r="I254" s="22">
        <f t="shared" si="7"/>
        <v>0</v>
      </c>
    </row>
    <row r="255" spans="2:9">
      <c r="B255" s="20" t="s">
        <v>253</v>
      </c>
      <c r="C255" s="17">
        <v>3.37</v>
      </c>
      <c r="D255" s="21">
        <v>5</v>
      </c>
      <c r="E255" s="22">
        <f t="shared" si="6"/>
        <v>16.850000000000001</v>
      </c>
      <c r="F255" s="5"/>
      <c r="G255" s="6"/>
      <c r="H255" s="36">
        <v>5</v>
      </c>
      <c r="I255" s="22">
        <f t="shared" si="7"/>
        <v>0</v>
      </c>
    </row>
    <row r="256" spans="2:9">
      <c r="B256" s="20" t="s">
        <v>254</v>
      </c>
      <c r="C256" s="17">
        <v>1.72</v>
      </c>
      <c r="D256" s="21">
        <v>6</v>
      </c>
      <c r="E256" s="22">
        <f t="shared" si="6"/>
        <v>10.32</v>
      </c>
      <c r="F256" s="5"/>
      <c r="G256" s="6"/>
      <c r="H256" s="36">
        <v>6</v>
      </c>
      <c r="I256" s="22">
        <f t="shared" si="7"/>
        <v>0</v>
      </c>
    </row>
    <row r="257" spans="2:9">
      <c r="B257" s="20" t="s">
        <v>255</v>
      </c>
      <c r="C257" s="17">
        <v>17.22</v>
      </c>
      <c r="D257" s="21">
        <v>1</v>
      </c>
      <c r="E257" s="22">
        <f t="shared" si="6"/>
        <v>17.22</v>
      </c>
      <c r="F257" s="5"/>
      <c r="G257" s="6"/>
      <c r="H257" s="36">
        <v>1</v>
      </c>
      <c r="I257" s="22">
        <f t="shared" si="7"/>
        <v>0</v>
      </c>
    </row>
    <row r="258" spans="2:9">
      <c r="B258" s="20" t="s">
        <v>256</v>
      </c>
      <c r="C258" s="17">
        <v>1.36</v>
      </c>
      <c r="D258" s="21">
        <v>6</v>
      </c>
      <c r="E258" s="22">
        <f t="shared" si="6"/>
        <v>8.16</v>
      </c>
      <c r="F258" s="5"/>
      <c r="G258" s="6"/>
      <c r="H258" s="36">
        <v>6</v>
      </c>
      <c r="I258" s="22">
        <f t="shared" si="7"/>
        <v>0</v>
      </c>
    </row>
    <row r="259" spans="2:9">
      <c r="B259" s="20" t="s">
        <v>257</v>
      </c>
      <c r="C259" s="17">
        <v>16.34</v>
      </c>
      <c r="D259" s="21">
        <v>1</v>
      </c>
      <c r="E259" s="22">
        <f t="shared" si="6"/>
        <v>16.34</v>
      </c>
      <c r="F259" s="5"/>
      <c r="G259" s="6"/>
      <c r="H259" s="36">
        <v>1</v>
      </c>
      <c r="I259" s="22">
        <f t="shared" si="7"/>
        <v>0</v>
      </c>
    </row>
    <row r="260" spans="2:9">
      <c r="B260" s="20" t="s">
        <v>258</v>
      </c>
      <c r="C260" s="17">
        <v>2.02</v>
      </c>
      <c r="D260" s="21">
        <v>6</v>
      </c>
      <c r="E260" s="22">
        <f t="shared" si="6"/>
        <v>12.120000000000001</v>
      </c>
      <c r="F260" s="5"/>
      <c r="G260" s="6"/>
      <c r="H260" s="36">
        <v>6</v>
      </c>
      <c r="I260" s="22">
        <f t="shared" si="7"/>
        <v>0</v>
      </c>
    </row>
    <row r="261" spans="2:9">
      <c r="B261" s="20" t="s">
        <v>259</v>
      </c>
      <c r="C261" s="17">
        <v>31.92</v>
      </c>
      <c r="D261" s="21">
        <v>1</v>
      </c>
      <c r="E261" s="22">
        <f t="shared" ref="E261" si="8">C261*D261</f>
        <v>31.92</v>
      </c>
      <c r="F261" s="5"/>
      <c r="G261" s="6"/>
      <c r="H261" s="36">
        <v>1</v>
      </c>
      <c r="I261" s="22">
        <f t="shared" si="7"/>
        <v>0</v>
      </c>
    </row>
    <row r="262" spans="2:9">
      <c r="B262" s="20" t="s">
        <v>260</v>
      </c>
      <c r="C262" s="17">
        <v>25.47</v>
      </c>
      <c r="D262" s="21">
        <v>3</v>
      </c>
      <c r="E262" s="22">
        <f t="shared" ref="E262:E282" si="9">C262*D262</f>
        <v>76.41</v>
      </c>
      <c r="F262" s="5"/>
      <c r="G262" s="6"/>
      <c r="H262" s="36">
        <v>3</v>
      </c>
      <c r="I262" s="22">
        <f t="shared" ref="I262:I282" si="10">G262*H262</f>
        <v>0</v>
      </c>
    </row>
    <row r="263" spans="2:9">
      <c r="B263" s="20" t="s">
        <v>261</v>
      </c>
      <c r="C263" s="17">
        <v>32.869999999999997</v>
      </c>
      <c r="D263" s="21">
        <v>1</v>
      </c>
      <c r="E263" s="22">
        <f t="shared" si="9"/>
        <v>32.869999999999997</v>
      </c>
      <c r="F263" s="5"/>
      <c r="G263" s="6"/>
      <c r="H263" s="36">
        <v>1</v>
      </c>
      <c r="I263" s="22">
        <f t="shared" si="10"/>
        <v>0</v>
      </c>
    </row>
    <row r="264" spans="2:9">
      <c r="B264" s="20" t="s">
        <v>262</v>
      </c>
      <c r="C264" s="17">
        <v>28.47</v>
      </c>
      <c r="D264" s="21">
        <v>1</v>
      </c>
      <c r="E264" s="22">
        <f t="shared" si="9"/>
        <v>28.47</v>
      </c>
      <c r="F264" s="5"/>
      <c r="G264" s="6"/>
      <c r="H264" s="36">
        <v>1</v>
      </c>
      <c r="I264" s="22">
        <f t="shared" si="10"/>
        <v>0</v>
      </c>
    </row>
    <row r="265" spans="2:9">
      <c r="B265" s="20" t="s">
        <v>263</v>
      </c>
      <c r="C265" s="17">
        <v>0.54</v>
      </c>
      <c r="D265" s="21">
        <v>19</v>
      </c>
      <c r="E265" s="22">
        <f t="shared" si="9"/>
        <v>10.260000000000002</v>
      </c>
      <c r="F265" s="5"/>
      <c r="G265" s="6"/>
      <c r="H265" s="36">
        <v>19</v>
      </c>
      <c r="I265" s="22">
        <f t="shared" si="10"/>
        <v>0</v>
      </c>
    </row>
    <row r="266" spans="2:9">
      <c r="B266" s="20" t="s">
        <v>264</v>
      </c>
      <c r="C266" s="17">
        <v>0.91</v>
      </c>
      <c r="D266" s="21">
        <v>21</v>
      </c>
      <c r="E266" s="22">
        <f t="shared" si="9"/>
        <v>19.11</v>
      </c>
      <c r="F266" s="5"/>
      <c r="G266" s="6"/>
      <c r="H266" s="36">
        <v>21</v>
      </c>
      <c r="I266" s="22">
        <f t="shared" si="10"/>
        <v>0</v>
      </c>
    </row>
    <row r="267" spans="2:9">
      <c r="B267" s="20" t="s">
        <v>265</v>
      </c>
      <c r="C267" s="17">
        <v>0.28000000000000003</v>
      </c>
      <c r="D267" s="21">
        <v>47</v>
      </c>
      <c r="E267" s="22">
        <f t="shared" si="9"/>
        <v>13.160000000000002</v>
      </c>
      <c r="F267" s="5"/>
      <c r="G267" s="6"/>
      <c r="H267" s="36">
        <v>47</v>
      </c>
      <c r="I267" s="22">
        <f t="shared" si="10"/>
        <v>0</v>
      </c>
    </row>
    <row r="268" spans="2:9">
      <c r="B268" s="20" t="s">
        <v>266</v>
      </c>
      <c r="C268" s="17">
        <v>11.67</v>
      </c>
      <c r="D268" s="21">
        <v>3</v>
      </c>
      <c r="E268" s="22">
        <f t="shared" si="9"/>
        <v>35.01</v>
      </c>
      <c r="F268" s="5"/>
      <c r="G268" s="6"/>
      <c r="H268" s="36">
        <v>3</v>
      </c>
      <c r="I268" s="22">
        <f t="shared" si="10"/>
        <v>0</v>
      </c>
    </row>
    <row r="269" spans="2:9">
      <c r="B269" s="20" t="s">
        <v>267</v>
      </c>
      <c r="C269" s="17">
        <v>3.81</v>
      </c>
      <c r="D269" s="21">
        <v>2</v>
      </c>
      <c r="E269" s="22">
        <f t="shared" si="9"/>
        <v>7.62</v>
      </c>
      <c r="F269" s="5"/>
      <c r="G269" s="6"/>
      <c r="H269" s="36">
        <v>2</v>
      </c>
      <c r="I269" s="22">
        <f t="shared" si="10"/>
        <v>0</v>
      </c>
    </row>
    <row r="270" spans="2:9">
      <c r="B270" s="20" t="s">
        <v>268</v>
      </c>
      <c r="C270" s="17">
        <v>95.26</v>
      </c>
      <c r="D270" s="21">
        <v>1</v>
      </c>
      <c r="E270" s="22">
        <f t="shared" si="9"/>
        <v>95.26</v>
      </c>
      <c r="F270" s="5"/>
      <c r="G270" s="6"/>
      <c r="H270" s="36">
        <v>1</v>
      </c>
      <c r="I270" s="22">
        <f t="shared" si="10"/>
        <v>0</v>
      </c>
    </row>
    <row r="271" spans="2:9">
      <c r="B271" s="20" t="s">
        <v>269</v>
      </c>
      <c r="C271" s="17">
        <v>11.54</v>
      </c>
      <c r="D271" s="21">
        <v>1</v>
      </c>
      <c r="E271" s="22">
        <f t="shared" si="9"/>
        <v>11.54</v>
      </c>
      <c r="F271" s="5"/>
      <c r="G271" s="6"/>
      <c r="H271" s="36">
        <v>1</v>
      </c>
      <c r="I271" s="22">
        <f t="shared" si="10"/>
        <v>0</v>
      </c>
    </row>
    <row r="272" spans="2:9">
      <c r="B272" s="20" t="s">
        <v>270</v>
      </c>
      <c r="C272" s="17">
        <v>7.78</v>
      </c>
      <c r="D272" s="21">
        <v>52</v>
      </c>
      <c r="E272" s="22">
        <f t="shared" si="9"/>
        <v>404.56</v>
      </c>
      <c r="F272" s="5"/>
      <c r="G272" s="6"/>
      <c r="H272" s="36">
        <v>52</v>
      </c>
      <c r="I272" s="22">
        <f t="shared" si="10"/>
        <v>0</v>
      </c>
    </row>
    <row r="273" spans="2:9">
      <c r="B273" s="20" t="s">
        <v>271</v>
      </c>
      <c r="C273" s="17">
        <v>6.08</v>
      </c>
      <c r="D273" s="21">
        <v>8</v>
      </c>
      <c r="E273" s="22">
        <f t="shared" si="9"/>
        <v>48.64</v>
      </c>
      <c r="F273" s="5"/>
      <c r="G273" s="6"/>
      <c r="H273" s="36">
        <v>8</v>
      </c>
      <c r="I273" s="22">
        <f t="shared" si="10"/>
        <v>0</v>
      </c>
    </row>
    <row r="274" spans="2:9">
      <c r="B274" s="20" t="s">
        <v>272</v>
      </c>
      <c r="C274" s="17">
        <v>3.04</v>
      </c>
      <c r="D274" s="21">
        <v>2</v>
      </c>
      <c r="E274" s="22">
        <f t="shared" si="9"/>
        <v>6.08</v>
      </c>
      <c r="F274" s="5"/>
      <c r="G274" s="6"/>
      <c r="H274" s="36">
        <v>2</v>
      </c>
      <c r="I274" s="22">
        <f t="shared" si="10"/>
        <v>0</v>
      </c>
    </row>
    <row r="275" spans="2:9">
      <c r="B275" s="20" t="s">
        <v>273</v>
      </c>
      <c r="C275" s="17">
        <v>1.92</v>
      </c>
      <c r="D275" s="21">
        <v>6</v>
      </c>
      <c r="E275" s="22">
        <f t="shared" si="9"/>
        <v>11.52</v>
      </c>
      <c r="F275" s="5"/>
      <c r="G275" s="6"/>
      <c r="H275" s="36">
        <v>6</v>
      </c>
      <c r="I275" s="22">
        <f t="shared" si="10"/>
        <v>0</v>
      </c>
    </row>
    <row r="276" spans="2:9">
      <c r="B276" s="20" t="s">
        <v>274</v>
      </c>
      <c r="C276" s="17">
        <v>2.83</v>
      </c>
      <c r="D276" s="21">
        <v>18</v>
      </c>
      <c r="E276" s="22">
        <f t="shared" si="9"/>
        <v>50.94</v>
      </c>
      <c r="F276" s="5"/>
      <c r="G276" s="6"/>
      <c r="H276" s="36">
        <v>18</v>
      </c>
      <c r="I276" s="22">
        <f t="shared" si="10"/>
        <v>0</v>
      </c>
    </row>
    <row r="277" spans="2:9">
      <c r="B277" s="20" t="s">
        <v>275</v>
      </c>
      <c r="C277" s="17">
        <v>1.0900000000000001</v>
      </c>
      <c r="D277" s="21">
        <v>22</v>
      </c>
      <c r="E277" s="22">
        <f t="shared" si="9"/>
        <v>23.98</v>
      </c>
      <c r="F277" s="5"/>
      <c r="G277" s="6"/>
      <c r="H277" s="36">
        <v>22</v>
      </c>
      <c r="I277" s="22">
        <f t="shared" si="10"/>
        <v>0</v>
      </c>
    </row>
    <row r="278" spans="2:9">
      <c r="B278" s="20" t="s">
        <v>276</v>
      </c>
      <c r="C278" s="17">
        <v>3.28</v>
      </c>
      <c r="D278" s="21">
        <v>4</v>
      </c>
      <c r="E278" s="22">
        <f t="shared" si="9"/>
        <v>13.12</v>
      </c>
      <c r="F278" s="5"/>
      <c r="G278" s="6"/>
      <c r="H278" s="36">
        <v>4</v>
      </c>
      <c r="I278" s="22">
        <f t="shared" si="10"/>
        <v>0</v>
      </c>
    </row>
    <row r="279" spans="2:9">
      <c r="B279" s="20" t="s">
        <v>277</v>
      </c>
      <c r="C279" s="17">
        <v>5.92</v>
      </c>
      <c r="D279" s="21">
        <v>1</v>
      </c>
      <c r="E279" s="22">
        <f t="shared" si="9"/>
        <v>5.92</v>
      </c>
      <c r="F279" s="5"/>
      <c r="G279" s="6"/>
      <c r="H279" s="36">
        <v>1</v>
      </c>
      <c r="I279" s="22">
        <f t="shared" si="10"/>
        <v>0</v>
      </c>
    </row>
    <row r="280" spans="2:9">
      <c r="B280" s="20" t="s">
        <v>278</v>
      </c>
      <c r="C280" s="17">
        <v>8.52</v>
      </c>
      <c r="D280" s="21">
        <v>1</v>
      </c>
      <c r="E280" s="22">
        <f t="shared" si="9"/>
        <v>8.52</v>
      </c>
      <c r="F280" s="5"/>
      <c r="G280" s="6"/>
      <c r="H280" s="36">
        <v>1</v>
      </c>
      <c r="I280" s="22">
        <f t="shared" si="10"/>
        <v>0</v>
      </c>
    </row>
    <row r="281" spans="2:9">
      <c r="B281" s="20" t="s">
        <v>279</v>
      </c>
      <c r="C281" s="17">
        <v>24.59</v>
      </c>
      <c r="D281" s="21">
        <v>3</v>
      </c>
      <c r="E281" s="22">
        <f t="shared" si="9"/>
        <v>73.77</v>
      </c>
      <c r="F281" s="5"/>
      <c r="G281" s="6"/>
      <c r="H281" s="36">
        <v>3</v>
      </c>
      <c r="I281" s="22">
        <f t="shared" si="10"/>
        <v>0</v>
      </c>
    </row>
    <row r="282" spans="2:9" ht="15.75" thickBot="1">
      <c r="B282" s="24" t="s">
        <v>280</v>
      </c>
      <c r="C282" s="25">
        <v>0.91</v>
      </c>
      <c r="D282" s="26">
        <v>4</v>
      </c>
      <c r="E282" s="27">
        <f t="shared" si="9"/>
        <v>3.64</v>
      </c>
      <c r="F282" s="7"/>
      <c r="G282" s="8"/>
      <c r="H282" s="37">
        <v>4</v>
      </c>
      <c r="I282" s="27">
        <f t="shared" si="10"/>
        <v>0</v>
      </c>
    </row>
    <row r="283" spans="2:9" ht="15.75" thickBot="1">
      <c r="B283" s="28" t="s">
        <v>281</v>
      </c>
      <c r="C283" s="29"/>
      <c r="D283" s="30"/>
      <c r="E283" s="31">
        <f>SUM(E5:E282)</f>
        <v>13362.770000000002</v>
      </c>
      <c r="F283" s="38"/>
      <c r="G283" s="9"/>
      <c r="H283" s="30"/>
      <c r="I283" s="31">
        <f>SUM(I5:I282)</f>
        <v>0</v>
      </c>
    </row>
    <row r="284" spans="2:9" ht="15.75" thickBot="1">
      <c r="B284" s="32" t="s">
        <v>282</v>
      </c>
      <c r="C284" s="29"/>
      <c r="D284" s="30"/>
      <c r="E284" s="31">
        <f>+E283*0.21</f>
        <v>2806.1817000000005</v>
      </c>
      <c r="F284" s="39"/>
      <c r="G284" s="9"/>
      <c r="H284" s="30"/>
      <c r="I284" s="31">
        <f>+I283*0.21</f>
        <v>0</v>
      </c>
    </row>
    <row r="285" spans="2:9" ht="15.75" thickBot="1">
      <c r="B285" s="32" t="s">
        <v>283</v>
      </c>
      <c r="C285" s="29"/>
      <c r="D285" s="30"/>
      <c r="E285" s="31">
        <f>+E283+E284</f>
        <v>16168.951700000003</v>
      </c>
      <c r="F285" s="40"/>
      <c r="G285" s="9"/>
      <c r="H285" s="30"/>
      <c r="I285" s="31">
        <f>+I283+I284</f>
        <v>0</v>
      </c>
    </row>
  </sheetData>
  <sheetProtection algorithmName="SHA-512" hashValue="QfNcrA8uMuka1euQrdwEgKxOs2VRM9n2NgkCb9cnyfg64w747Gzq1Bri7W7sZbQr6b6NJ2xvgaWDwQFxt010Ag==" saltValue="e+zgL1z2LwJQpjZVsqC69Q==" spinCount="100000" sheet="1" objects="1" scenarios="1"/>
  <mergeCells count="4">
    <mergeCell ref="F283:F285"/>
    <mergeCell ref="B2:B3"/>
    <mergeCell ref="C2:E3"/>
    <mergeCell ref="G2:I3"/>
  </mergeCells>
  <dataValidations count="1">
    <dataValidation type="custom" allowBlank="1" showInputMessage="1" showErrorMessage="1" errorTitle="Error" error="El preu unitari ofertat no pot ser superior al preu unitari de sortida" sqref="G5:G282 G286:G1048576">
      <formula1>C5&gt;=G5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Jiménez</dc:creator>
  <cp:lastModifiedBy>Peña Iserte, David</cp:lastModifiedBy>
  <dcterms:created xsi:type="dcterms:W3CDTF">2026-03-18T20:05:23Z</dcterms:created>
  <dcterms:modified xsi:type="dcterms:W3CDTF">2026-03-20T11:46:18Z</dcterms:modified>
</cp:coreProperties>
</file>