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ociuro\Desktop\EXPEDIENT 8931_2025\DOCUMENTACIO PUBLICACIO\"/>
    </mc:Choice>
  </mc:AlternateContent>
  <xr:revisionPtr revIDLastSave="0" documentId="8_{4B33B699-8175-4CA0-BA48-3871D3540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tides_TOT" sheetId="4" r:id="rId1"/>
    <sheet name="resum partides" sheetId="5" r:id="rId2"/>
  </sheets>
  <definedNames>
    <definedName name="_xlnm._FilterDatabase" localSheetId="0" hidden="1">Partides_TOT!$A$9:$D$162</definedName>
    <definedName name="_xlnm.Print_Titles" localSheetId="0">Partides_TOT!$1:$9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4" l="1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2" i="4"/>
  <c r="F91" i="4"/>
  <c r="F90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8" i="4"/>
  <c r="F57" i="4"/>
  <c r="F56" i="4"/>
  <c r="F55" i="4"/>
  <c r="F54" i="4"/>
  <c r="F53" i="4"/>
  <c r="F52" i="4"/>
  <c r="F51" i="4"/>
  <c r="F50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</calcChain>
</file>

<file path=xl/sharedStrings.xml><?xml version="1.0" encoding="utf-8"?>
<sst xmlns="http://schemas.openxmlformats.org/spreadsheetml/2006/main" count="459" uniqueCount="312">
  <si>
    <t>CODI</t>
  </si>
  <si>
    <t>DESCRIPCIÓ</t>
  </si>
  <si>
    <t>Ut</t>
  </si>
  <si>
    <t>Desc%</t>
  </si>
  <si>
    <t>Columna d'enllumenat ext cilindrica 8 m, diarn 127 X 3, mang 60 X80</t>
  </si>
  <si>
    <t>u</t>
  </si>
  <si>
    <t>Columna enllumenat ext AM-10 9M, D6OMM E3MM, sense perns</t>
  </si>
  <si>
    <t>Columna enllumenat ext IEP BR7MPSPPSOCON 150250E40 EM 1N C1BK9005</t>
  </si>
  <si>
    <t>Columna enilumenat exterior DISANO 1493 acer H=7800 plata arenat</t>
  </si>
  <si>
    <t>Connexió a columna DISANO 368 plata arenat</t>
  </si>
  <si>
    <t>Connexió a columna OLIVA 300 plata arenat</t>
  </si>
  <si>
    <t>Elec-10</t>
  </si>
  <si>
    <t>Fixació d'alumini a columna DISANO 455 plata arenat</t>
  </si>
  <si>
    <t>Elec-11</t>
  </si>
  <si>
    <t>Pern 22X700 mm per a columnes d'enllumenat de 7 a 12 m</t>
  </si>
  <si>
    <t>Plantilla 285 mm entre centres, per a columnes de 7 a 12 m</t>
  </si>
  <si>
    <t>Elec-14</t>
  </si>
  <si>
    <t>Brn d'alumini per a columnes DISANO SECTOR 210 plata arenat</t>
  </si>
  <si>
    <t>Elec-15</t>
  </si>
  <si>
    <t>ml</t>
  </si>
  <si>
    <t>Elec-16</t>
  </si>
  <si>
    <t>Elec-17</t>
  </si>
  <si>
    <t>Conductor de coure RV-K 2X1,5 mm2</t>
  </si>
  <si>
    <t>Elec-18</t>
  </si>
  <si>
    <t>Conductor de coure RV-K 3G2,5 mm2</t>
  </si>
  <si>
    <t>Elec-19</t>
  </si>
  <si>
    <t>Conductor de coure RV-K 4X10 mm2</t>
  </si>
  <si>
    <t>Elec-20</t>
  </si>
  <si>
    <t>Conductor de coure RV-K 4X25 mm2</t>
  </si>
  <si>
    <t>Elec-21</t>
  </si>
  <si>
    <t>Conductor de coure RV-K 5G10 mm2</t>
  </si>
  <si>
    <t>Elec-23</t>
  </si>
  <si>
    <t>Conductor de coure RV-K 5G4 mm2</t>
  </si>
  <si>
    <t>Elec-24</t>
  </si>
  <si>
    <t>Conductor de coure RV-K 5G6 mm2</t>
  </si>
  <si>
    <t>Elec-25</t>
  </si>
  <si>
    <t>Afumex class H0721-K AS 750 1 x 1,5 mm</t>
  </si>
  <si>
    <t>Elec-26</t>
  </si>
  <si>
    <t>Afumex dass H0721-K AS 750 1 x 2,5 mm</t>
  </si>
  <si>
    <t>Elec-27</t>
  </si>
  <si>
    <t>Afumex class HD721 K AS 750 1 x 4 mm</t>
  </si>
  <si>
    <t>Elec-28</t>
  </si>
  <si>
    <t>Afumex class 1000 V RZ1-K AS 3G1,5 mml .</t>
  </si>
  <si>
    <t>Elec-29</t>
  </si>
  <si>
    <t>Afumex class 1000 V RZ1-K AS 302,5 mm2</t>
  </si>
  <si>
    <t>Elec-30</t>
  </si>
  <si>
    <t>Afumex class 1000 V RZ1-K AS 3G4 mm2</t>
  </si>
  <si>
    <t>Elec-31</t>
  </si>
  <si>
    <t>Elec-32</t>
  </si>
  <si>
    <t>Afumex class 1000 V RZ1-K AS 5G1,5 mm2</t>
  </si>
  <si>
    <t>Elec-33</t>
  </si>
  <si>
    <t>Elec-34</t>
  </si>
  <si>
    <t>Afumex class 1000 V RZ1-K AS 5G6 mm2</t>
  </si>
  <si>
    <t>Elec-35</t>
  </si>
  <si>
    <t>Equip electronic VSI 10/23-ARCE-100100W 230V sodi</t>
  </si>
  <si>
    <t>Equip electrónic VSI 10/23-ARCE-150 100W 230V HALOG</t>
  </si>
  <si>
    <t>Equip electrónic VSI 15/23-ARCE-100150W 230V sodi</t>
  </si>
  <si>
    <t>Equip 'electrónic VSI 7/23-ARCE-100 70W 230V sodi</t>
  </si>
  <si>
    <t>Equip electrónic VSI 7/23-ARCE-150 70W 230V HALOG</t>
  </si>
  <si>
    <t>Equip electrónic VSI 7/23-ARCE-150-P 70W 230V C/TE</t>
  </si>
  <si>
    <t>Condensador 12UF +-5% 250V</t>
  </si>
  <si>
    <t>Condensador 13UF +-5% 250V</t>
  </si>
  <si>
    <t>APARALLATGE ELÉCTRIC, PROTECCIONS, ETC</t>
  </si>
  <si>
    <t>Fusible cilíndric GG 10X38 5/16A</t>
  </si>
  <si>
    <t>Fusible cilíndric GG 22X58 S/I 80A</t>
  </si>
  <si>
    <t>Fusible cilíndric GG 8X31 S/I 6A</t>
  </si>
  <si>
    <t>Portafusibles 1P 125A 22X58 mm</t>
  </si>
  <si>
    <t>Int. automátic magnetotérmic S.ML,1P N, 10A,C,6KA</t>
  </si>
  <si>
    <t>Interruptor diferencial ID K 4P 40A 30MA AC .</t>
  </si>
  <si>
    <t>Interruptor diferencial IDPN F 1P+N 16A Corba C</t>
  </si>
  <si>
    <t>Interruptor diferencial IID 2P 40A 30MA Classe AC</t>
  </si>
  <si>
    <t>Interruptor diferencial IID 4P 63A 300MA Classe AC</t>
  </si>
  <si>
    <t>Int. diferencial rearmable automátic REC3-4P-40-300T;ID</t>
  </si>
  <si>
    <t>Interruptor diferencial tipus AC,4P,40A,30MA</t>
  </si>
  <si>
    <t>Interruptor horari ASTRO NOVA CITY 230V,INT,H,ASTR.DIS,2CIRC,CON,16A,40ME</t>
  </si>
  <si>
    <t>Contactor T 32A 1NA/NC 230V 50/60HZ</t>
  </si>
  <si>
    <t>Bloc diferencial DOC HTI 4P 125A 300Masse AC</t>
  </si>
  <si>
    <t>U</t>
  </si>
  <si>
    <t>Terminal puntera curta APF-10</t>
  </si>
  <si>
    <t>Terminal puntera curta APF-16</t>
  </si>
  <si>
    <t>Terminal puntera curta APF-2,50</t>
  </si>
  <si>
    <t>Terminal puntera curta APF-4</t>
  </si>
  <si>
    <t>Plagues tipus AISCAN-PLEN (P100ENB) D=100</t>
  </si>
  <si>
    <t>Connexions tipus CELLPACK 0,13X19X20 color blau</t>
  </si>
  <si>
    <t>Connexions tipus CELLPACK 0,13X19X20 color gris</t>
  </si>
  <si>
    <t>Connexions tipus CELLPACK 0,13X19X20 color marró</t>
  </si>
  <si>
    <t>Connexions tipus CELLPACK 0,13X19X20 color negre</t>
  </si>
  <si>
    <t>Bornes de seguretat SIGMA-cable 35 mm</t>
  </si>
  <si>
    <t>la</t>
  </si>
  <si>
    <t>Bobina de fusta per a cable 600X400 mm</t>
  </si>
  <si>
    <t xml:space="preserve"> u</t>
  </si>
  <si>
    <t>Endoll tipus base aérea 32A 3PNT 380-415V IP44 TOR</t>
  </si>
  <si>
    <t>Endoll tipus base aérea 32A 3PNT 380-415V IP67 TOR</t>
  </si>
  <si>
    <t>Lampada HPI-T 2000W/646 E40 220V CRP/4</t>
  </si>
  <si>
    <t>Lampada HQL 125W E27</t>
  </si>
  <si>
    <t>Lampada HQL 250W E40</t>
  </si>
  <si>
    <t>Lampada MST SON-T PIA PLUS 150W E40 SLV/12</t>
  </si>
  <si>
    <t>Caixa T a/bases (4 DE 2P+T 16A)</t>
  </si>
  <si>
    <t>Caixa enilumenat cablejat 25mm IP-13 150X61X65 4 bornes</t>
  </si>
  <si>
    <t>Caixa estanca tipus PLEXO 180 X 140 X 95 mm</t>
  </si>
  <si>
    <t>Caixa estanca tipus PLEXO 220 X 170 X 92 mm</t>
  </si>
  <si>
    <t>Caixa Sertsem CF 101</t>
  </si>
  <si>
    <t>Caixa Sertsem CF 101 C</t>
  </si>
  <si>
    <t>Caixa Sertsem CF 102</t>
  </si>
  <si>
    <t>MATERIALS VARIS</t>
  </si>
  <si>
    <t>Brida natural 2,5X101</t>
  </si>
  <si>
    <t>Brida natural 4,8X287</t>
  </si>
  <si>
    <t>Brida natural 7,6X709</t>
  </si>
  <si>
    <t>Brida negra 7,6X709</t>
  </si>
  <si>
    <t>Brida negre 4,8X188</t>
  </si>
  <si>
    <t>Brida negre 4,8X287</t>
  </si>
  <si>
    <t>Brida negre 4,8X370</t>
  </si>
  <si>
    <t>Brida negre 7,6X299</t>
  </si>
  <si>
    <t>Pica d'acer courejat 2mx16</t>
  </si>
  <si>
    <t>Cargoleria tipus tirafons M6X30 DIN/REF TF 100 UN</t>
  </si>
  <si>
    <t>Cinta autosoldable SCOTCH 23</t>
  </si>
  <si>
    <t>Colce M50 iliure halogenurs</t>
  </si>
  <si>
    <t>Colce unió 90 AM-40 PVC Tub rígid</t>
  </si>
  <si>
    <t>Tub rígid TPV M40 PVC GRIS</t>
  </si>
  <si>
    <t>Tub rígid TPV M50 PVC color gris</t>
  </si>
  <si>
    <t>Tub termoretractil paret fina TPF-9,5/4,8 N</t>
  </si>
  <si>
    <t>Maneguet coure M-6</t>
  </si>
  <si>
    <t>Maneguet/colce flexible M40</t>
  </si>
  <si>
    <t>Maneguet/colce flexible M50</t>
  </si>
  <si>
    <t>Safata 66 soport L color gris RAL7035 acer epoxi</t>
  </si>
  <si>
    <t>Sistema de fixació ABRANYL 47-50 G DIN/REF AN 50 UN</t>
  </si>
  <si>
    <t>Terminal de coure T-25/8</t>
  </si>
  <si>
    <t>Terminal de coure T-35/10</t>
  </si>
  <si>
    <t>Tub fluorecent (A)RODA FL 2X58 CEL</t>
  </si>
  <si>
    <t>Tub fluor. PHILIPS MASTER TL-D SUPER 80 58W/865 1SL725</t>
  </si>
  <si>
    <t>Tub fluorescent MHN-TD 150W/842 RX7S 1CT/12</t>
  </si>
  <si>
    <t>Panell Iluminós 1847 LED 34W 4000K 3370LM CRI83 CLD CELL</t>
  </si>
  <si>
    <t>Portalampada (A).PL E-27 ceramica</t>
  </si>
  <si>
    <t>Portalampada cerámic GU10</t>
  </si>
  <si>
    <t>Llumenera (A) RODA 1783 LED 17W CID CELL color gris</t>
  </si>
  <si>
    <t>Llumenera (A) RODA 1783 LED 38W CLD CELL color gris</t>
  </si>
  <si>
    <t>Llumenera 1204 CLIMA SAP-E 100 CNR-F grafit</t>
  </si>
  <si>
    <t>Llumenera CARANDINI EST.STA.GC.LU.250S40TC.CLANM.115B.11!</t>
  </si>
  <si>
    <t>Llumenera DISANO 1582 VOLO SAP-T 100 CNR-L plata grafit</t>
  </si>
  <si>
    <t>Llumenera FAVRIA NIQUEL 30W 840 230V</t>
  </si>
  <si>
    <t>Llumenera tipus baliza DISANO 1232 FARO SAP-E 70 CNR-1. grafit</t>
  </si>
  <si>
    <t>Projector 1802 RODIO 2 JM-TS 150 CNR-L grafit «</t>
  </si>
  <si>
    <t>Projector 1804 RODIO 3 JM-T 400 CNR-L grafit</t>
  </si>
  <si>
    <t>Projector LED PAR64 1000W 230V NSP</t>
  </si>
  <si>
    <t>Pantalla downlight empotrable PRILUX BRENO II 18W 100-240V 8</t>
  </si>
  <si>
    <t>Pantalla empotrable PHILIPS RC065 LED32S/840 PSU W60L60</t>
  </si>
  <si>
    <t>Pantalla Estanca DISANO 921 HYDRO T8 FL 2X36W CEI-GRIS</t>
  </si>
  <si>
    <r>
      <t>u</t>
    </r>
    <r>
      <rPr>
        <vertAlign val="superscript"/>
        <sz val="9"/>
        <color theme="1"/>
        <rFont val="Tahoma"/>
        <family val="2"/>
      </rPr>
      <t>.</t>
    </r>
  </si>
  <si>
    <t>Columna enilumenat exterior SALVI PESCADOR 4,5M 1L SUS 8 PESO ROT</t>
  </si>
  <si>
    <t>Afumex class 1000 y RZ1-K AS 502,5 mm2</t>
  </si>
  <si>
    <r>
      <t>Perns 16X400 mm Per a columnes de 3</t>
    </r>
    <r>
      <rPr>
        <vertAlign val="subscript"/>
        <sz val="9"/>
        <color theme="1"/>
        <rFont val="Tahoma"/>
        <family val="2"/>
      </rPr>
      <t>.</t>
    </r>
    <r>
      <rPr>
        <sz val="9"/>
        <color theme="1"/>
        <rFont val="Tahoma"/>
        <family val="2"/>
      </rPr>
      <t>a.6 m</t>
    </r>
  </si>
  <si>
    <r>
      <t>Conductor de coure nuu</t>
    </r>
    <r>
      <rPr>
        <vertAlign val="superscript"/>
        <sz val="9"/>
        <color theme="1"/>
        <rFont val="Tahoma"/>
        <family val="2"/>
      </rPr>
      <t>,</t>
    </r>
    <r>
      <rPr>
        <sz val="9"/>
        <color theme="1"/>
        <rFont val="Tahoma"/>
        <family val="2"/>
      </rPr>
      <t>35 mm2</t>
    </r>
  </si>
  <si>
    <r>
      <t>Afumex class 1000 V RZ1-K AS 4G1,5</t>
    </r>
    <r>
      <rPr>
        <vertAlign val="superscript"/>
        <sz val="9"/>
        <color theme="1"/>
        <rFont val="Tahoma"/>
        <family val="2"/>
      </rPr>
      <t>.</t>
    </r>
    <r>
      <rPr>
        <sz val="9"/>
        <color theme="1"/>
        <rFont val="Tahoma"/>
        <family val="2"/>
      </rPr>
      <t>mm2</t>
    </r>
  </si>
  <si>
    <r>
      <t>(</t>
    </r>
    <r>
      <rPr>
        <sz val="9"/>
        <color theme="1"/>
        <rFont val="Tahoma"/>
        <family val="2"/>
      </rPr>
      <t>Afumex class 1000 V RZ1-K AS 4G16 mm2</t>
    </r>
  </si>
  <si>
    <t>Preu total sense IVA</t>
  </si>
  <si>
    <t>Preu net sense IVA</t>
  </si>
  <si>
    <t>Pinça amperimetrica G52 400ACA/CC</t>
  </si>
  <si>
    <t>Columna d'enllumenat ext. troncocónica 3,5 m conicitat20/1000 mm</t>
  </si>
  <si>
    <t>Conductor de coure Afumex Class 100 AV 1X10 mm2</t>
  </si>
  <si>
    <t>Brida negra 7,6X376 .</t>
  </si>
  <si>
    <t>Terminal puntera curta APF 1</t>
  </si>
  <si>
    <t>Abraçadora L 50 tincada DIN/REF L 25 UN</t>
  </si>
  <si>
    <t>Abraçadora NOKE CINCADA 40 NK 50 UN</t>
  </si>
  <si>
    <t>Llumenera (A) RODA 1783 LED 55W CLD CELL color gris</t>
  </si>
  <si>
    <t>TFORCE LED HPL ND 38-28W E27 830</t>
  </si>
  <si>
    <t>TFORCE LED HPL ND 57-42W E40 830</t>
  </si>
  <si>
    <t>TFORCE LED HPL ND 57-42W E27 830</t>
  </si>
  <si>
    <t>DORNA 100W 740 VA 150X90º IP66 4KV</t>
  </si>
  <si>
    <t>Caixa enllumenat cablejat 16mm IP-13 150X61X65 4 bornes</t>
  </si>
  <si>
    <t>TOMA EMPOT. CON BRIDA 65X85 10 16A 2</t>
  </si>
  <si>
    <t>ENDOLLS I BASES</t>
  </si>
  <si>
    <t>KAE. 8M,4A 90X100</t>
  </si>
  <si>
    <t>DORNA 50W 730 VA150X90º IP66 4KV</t>
  </si>
  <si>
    <t>MATERIAL D'ENLLUMENAT</t>
  </si>
  <si>
    <t>CABLEJAT</t>
  </si>
  <si>
    <t>CANALITZACIÓ</t>
  </si>
  <si>
    <t>CORRUGAT ULTRA TP-I lleugera color vermell rotllo M25</t>
  </si>
  <si>
    <t>CORRUGAT ULTRA TP-FIleugera color vermell rotllo M32</t>
  </si>
  <si>
    <t>CORRUGAT ULTRA TP-I lleugera color vermell rotllo M40</t>
  </si>
  <si>
    <t>CORRUGAT ULTRA TP-I Ileugera color vermell rotllo M50</t>
  </si>
  <si>
    <t>CORRUGAT ULTRA TP-I Ileugera color vermell rotllo M63</t>
  </si>
  <si>
    <t>CORRUGAT ULTRA TP-I Ileugera color vermell rodio M90</t>
  </si>
  <si>
    <t>CAIXES I ENVOLVENTS</t>
  </si>
  <si>
    <t xml:space="preserve">Columna enLlumenat ext 1491 H=7800mm plata arenat </t>
  </si>
  <si>
    <t>Interruptor diferencial ID K 4P 40A 300MA AC .</t>
  </si>
  <si>
    <t>Interruptor diferencial IID 4P 40A 300MA clase AC</t>
  </si>
  <si>
    <t>Elec-1</t>
  </si>
  <si>
    <t>Elec-2</t>
  </si>
  <si>
    <t>Elec-3</t>
  </si>
  <si>
    <t>Elec-4</t>
  </si>
  <si>
    <t>Elec-5</t>
  </si>
  <si>
    <t>Elec-6</t>
  </si>
  <si>
    <t>Elec-7</t>
  </si>
  <si>
    <t>Elec-8</t>
  </si>
  <si>
    <t>Elec-9</t>
  </si>
  <si>
    <t>Elec-12</t>
  </si>
  <si>
    <t>Elec-13</t>
  </si>
  <si>
    <t>Elec-22</t>
  </si>
  <si>
    <t>Elec-36</t>
  </si>
  <si>
    <t>Elec-37</t>
  </si>
  <si>
    <t>Elec-38</t>
  </si>
  <si>
    <t>Elec-39</t>
  </si>
  <si>
    <t>Elec-40</t>
  </si>
  <si>
    <t>Elec-41</t>
  </si>
  <si>
    <t>Elec-42</t>
  </si>
  <si>
    <t>Elec-43</t>
  </si>
  <si>
    <t>Elec-44</t>
  </si>
  <si>
    <t>Elec-45</t>
  </si>
  <si>
    <t>Elec-46</t>
  </si>
  <si>
    <t>Elec-47</t>
  </si>
  <si>
    <t>Elec-48</t>
  </si>
  <si>
    <t>Elec-49</t>
  </si>
  <si>
    <t>Elec-50</t>
  </si>
  <si>
    <t>Elec-51</t>
  </si>
  <si>
    <t>Elec-52</t>
  </si>
  <si>
    <t>Elec-53</t>
  </si>
  <si>
    <t>Elec-54</t>
  </si>
  <si>
    <t>Elec-55</t>
  </si>
  <si>
    <t>Elec-56</t>
  </si>
  <si>
    <t>Elec-57</t>
  </si>
  <si>
    <t>Elec-58</t>
  </si>
  <si>
    <t>Elec-59</t>
  </si>
  <si>
    <t>Elec-60</t>
  </si>
  <si>
    <t>Elec-61</t>
  </si>
  <si>
    <t>Elec-62</t>
  </si>
  <si>
    <t>Elec-63</t>
  </si>
  <si>
    <t>Elec-64</t>
  </si>
  <si>
    <t>Elec-65</t>
  </si>
  <si>
    <t>Elec-66</t>
  </si>
  <si>
    <t>Elec-67</t>
  </si>
  <si>
    <t>Elec-68</t>
  </si>
  <si>
    <t>Elec-69</t>
  </si>
  <si>
    <t>Elec-70</t>
  </si>
  <si>
    <t>Elec-71</t>
  </si>
  <si>
    <t>Elec-72</t>
  </si>
  <si>
    <t>Elec-73</t>
  </si>
  <si>
    <t>Elec-74</t>
  </si>
  <si>
    <t>Elec-75</t>
  </si>
  <si>
    <t>Elec-76</t>
  </si>
  <si>
    <t>Elec-77</t>
  </si>
  <si>
    <t>Elec-78</t>
  </si>
  <si>
    <t>Elec-79</t>
  </si>
  <si>
    <t>Elec-80</t>
  </si>
  <si>
    <t>Elec-81</t>
  </si>
  <si>
    <t>Elec-82</t>
  </si>
  <si>
    <t>Elec-83</t>
  </si>
  <si>
    <t>Elec-84</t>
  </si>
  <si>
    <t>Elec-85</t>
  </si>
  <si>
    <t>Elec-86</t>
  </si>
  <si>
    <t>Elec-87</t>
  </si>
  <si>
    <t>Elec-88</t>
  </si>
  <si>
    <t>Elec-89</t>
  </si>
  <si>
    <t>Elec-90</t>
  </si>
  <si>
    <t>Elec-91</t>
  </si>
  <si>
    <t>Elec-92</t>
  </si>
  <si>
    <t>Elec-93</t>
  </si>
  <si>
    <t>Elec-94</t>
  </si>
  <si>
    <t>Elec-95</t>
  </si>
  <si>
    <t>Elec-96</t>
  </si>
  <si>
    <t>Elec-97</t>
  </si>
  <si>
    <t>Elec-98</t>
  </si>
  <si>
    <t>Elec-99</t>
  </si>
  <si>
    <t>Elec-100</t>
  </si>
  <si>
    <t>Elec-101</t>
  </si>
  <si>
    <t>Elec-102</t>
  </si>
  <si>
    <t>Elec-103</t>
  </si>
  <si>
    <t>Elec-104</t>
  </si>
  <si>
    <t>Elec-105</t>
  </si>
  <si>
    <t>Elec-106</t>
  </si>
  <si>
    <t>Elec-107</t>
  </si>
  <si>
    <t>Elec-108</t>
  </si>
  <si>
    <t>Elec-109</t>
  </si>
  <si>
    <t>Elec-110</t>
  </si>
  <si>
    <t>Elec-111</t>
  </si>
  <si>
    <t>Elec-112</t>
  </si>
  <si>
    <t>Elec-113</t>
  </si>
  <si>
    <t>Elec-114</t>
  </si>
  <si>
    <t>Elec-115</t>
  </si>
  <si>
    <t>Elec-116</t>
  </si>
  <si>
    <t>Elec-117</t>
  </si>
  <si>
    <t>Elec-118</t>
  </si>
  <si>
    <t>Elec-119</t>
  </si>
  <si>
    <t>Elec-120</t>
  </si>
  <si>
    <t>Elec-121</t>
  </si>
  <si>
    <t>Elec-122</t>
  </si>
  <si>
    <t>Elec-123</t>
  </si>
  <si>
    <t>Elec-124</t>
  </si>
  <si>
    <t>Elec-125</t>
  </si>
  <si>
    <t>Elec-126</t>
  </si>
  <si>
    <t>Elec-127</t>
  </si>
  <si>
    <t>Elec-128</t>
  </si>
  <si>
    <t>Elec-129</t>
  </si>
  <si>
    <t>Elec-130</t>
  </si>
  <si>
    <t>Elec-131</t>
  </si>
  <si>
    <t>Elec-132</t>
  </si>
  <si>
    <t>Elec-133</t>
  </si>
  <si>
    <t>Elec-134</t>
  </si>
  <si>
    <t>Elec-135</t>
  </si>
  <si>
    <t>Elec-136</t>
  </si>
  <si>
    <t>Elec-137</t>
  </si>
  <si>
    <t>Elec-138</t>
  </si>
  <si>
    <t>Elec-139</t>
  </si>
  <si>
    <t>Elec-140</t>
  </si>
  <si>
    <t>Elec-141</t>
  </si>
  <si>
    <t>Elec-142</t>
  </si>
  <si>
    <t>Elec-143</t>
  </si>
  <si>
    <t>Elec-144</t>
  </si>
  <si>
    <t>Elec-145</t>
  </si>
  <si>
    <t>Elec-146</t>
  </si>
  <si>
    <t xml:space="preserve">Regletes d'empalmar de polipropilé blanc 25 mm </t>
  </si>
  <si>
    <t>Conductor de coure RV-K 5G16 mm2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</si>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</sst>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"/>
    <numFmt numFmtId="165" formatCode="#,##0.0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8"/>
      <name val="Calibri"/>
      <family val="2"/>
      <scheme val="minor"/>
    </font>
    <font>
      <vertAlign val="subscript"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9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 inden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9" fontId="1" fillId="0" borderId="12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 wrapText="1"/>
    </xf>
    <xf numFmtId="9" fontId="1" fillId="0" borderId="1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0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right" vertical="center"/>
    </xf>
    <xf numFmtId="164" fontId="9" fillId="4" borderId="0" xfId="0" applyNumberFormat="1" applyFont="1" applyFill="1" applyAlignment="1">
      <alignment horizontal="center" vertic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1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Yolanda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466725</xdr:colOff>
          <xdr:row>6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6587-5ABB-4BDF-B3EA-C007E79340BA}">
  <sheetPr>
    <pageSetUpPr fitToPage="1"/>
  </sheetPr>
  <dimension ref="A8:F165"/>
  <sheetViews>
    <sheetView tabSelected="1" zoomScale="136" zoomScaleNormal="136" zoomScalePageLayoutView="125" workbookViewId="0">
      <selection activeCell="I155" sqref="I155"/>
    </sheetView>
  </sheetViews>
  <sheetFormatPr baseColWidth="10" defaultColWidth="10.7109375" defaultRowHeight="11.25" x14ac:dyDescent="0.15"/>
  <cols>
    <col min="1" max="1" width="7.7109375" style="5" customWidth="1"/>
    <col min="2" max="2" width="41.7109375" style="6" customWidth="1"/>
    <col min="3" max="3" width="7.7109375" style="7" bestFit="1" customWidth="1"/>
    <col min="4" max="4" width="15.42578125" style="8" bestFit="1" customWidth="1"/>
    <col min="5" max="5" width="7.7109375" style="6" customWidth="1"/>
    <col min="6" max="6" width="10.7109375" style="7"/>
    <col min="7" max="16384" width="10.7109375" style="6"/>
  </cols>
  <sheetData>
    <row r="8" spans="1:6" ht="12" thickBot="1" x14ac:dyDescent="0.2"/>
    <row r="9" spans="1:6" ht="46.15" customHeight="1" thickBot="1" x14ac:dyDescent="0.2">
      <c r="A9" s="23" t="s">
        <v>0</v>
      </c>
      <c r="B9" s="24" t="s">
        <v>1</v>
      </c>
      <c r="C9" s="24" t="s">
        <v>2</v>
      </c>
      <c r="D9" s="25" t="s">
        <v>154</v>
      </c>
      <c r="E9" s="24" t="s">
        <v>3</v>
      </c>
      <c r="F9" s="26" t="s">
        <v>155</v>
      </c>
    </row>
    <row r="10" spans="1:6" ht="12" thickBot="1" x14ac:dyDescent="0.2">
      <c r="A10" s="18"/>
      <c r="B10" s="19" t="s">
        <v>174</v>
      </c>
      <c r="C10" s="20"/>
      <c r="D10" s="21"/>
      <c r="E10" s="19"/>
      <c r="F10" s="22"/>
    </row>
    <row r="11" spans="1:6" ht="22.5" x14ac:dyDescent="0.15">
      <c r="A11" s="2" t="s">
        <v>186</v>
      </c>
      <c r="B11" s="1" t="s">
        <v>158</v>
      </c>
      <c r="C11" s="3" t="s">
        <v>19</v>
      </c>
      <c r="D11" s="16">
        <v>6.4073095113418193</v>
      </c>
      <c r="E11" s="9"/>
      <c r="F11" s="35">
        <f>D11*(1-E11)</f>
        <v>6.4073095113418193</v>
      </c>
    </row>
    <row r="12" spans="1:6" ht="12.75" x14ac:dyDescent="0.15">
      <c r="A12" s="2" t="s">
        <v>187</v>
      </c>
      <c r="B12" s="1" t="s">
        <v>151</v>
      </c>
      <c r="C12" s="3" t="s">
        <v>19</v>
      </c>
      <c r="D12" s="16">
        <v>7.7429264793010866</v>
      </c>
      <c r="E12" s="9"/>
      <c r="F12" s="35">
        <f t="shared" ref="F12:F31" si="0">D12*(1-E12)</f>
        <v>7.7429264793010866</v>
      </c>
    </row>
    <row r="13" spans="1:6" x14ac:dyDescent="0.15">
      <c r="A13" s="2" t="s">
        <v>188</v>
      </c>
      <c r="B13" s="1" t="s">
        <v>22</v>
      </c>
      <c r="C13" s="3" t="s">
        <v>19</v>
      </c>
      <c r="D13" s="16">
        <v>0.60578721013416059</v>
      </c>
      <c r="E13" s="9"/>
      <c r="F13" s="35">
        <f t="shared" si="0"/>
        <v>0.60578721013416059</v>
      </c>
    </row>
    <row r="14" spans="1:6" x14ac:dyDescent="0.15">
      <c r="A14" s="2" t="s">
        <v>189</v>
      </c>
      <c r="B14" s="1" t="s">
        <v>24</v>
      </c>
      <c r="C14" s="3" t="s">
        <v>19</v>
      </c>
      <c r="D14" s="16">
        <v>1.1153737453192756</v>
      </c>
      <c r="E14" s="9"/>
      <c r="F14" s="35">
        <f t="shared" si="0"/>
        <v>1.1153737453192756</v>
      </c>
    </row>
    <row r="15" spans="1:6" x14ac:dyDescent="0.15">
      <c r="A15" s="2" t="s">
        <v>190</v>
      </c>
      <c r="B15" s="1" t="s">
        <v>26</v>
      </c>
      <c r="C15" s="3" t="s">
        <v>19</v>
      </c>
      <c r="D15" s="16">
        <v>5.8301278937050913</v>
      </c>
      <c r="E15" s="9"/>
      <c r="F15" s="35">
        <f t="shared" si="0"/>
        <v>5.8301278937050913</v>
      </c>
    </row>
    <row r="16" spans="1:6" x14ac:dyDescent="0.15">
      <c r="A16" s="2" t="s">
        <v>191</v>
      </c>
      <c r="B16" s="1" t="s">
        <v>28</v>
      </c>
      <c r="C16" s="3" t="s">
        <v>19</v>
      </c>
      <c r="D16" s="16">
        <v>14.254623453461129</v>
      </c>
      <c r="E16" s="9"/>
      <c r="F16" s="35">
        <f t="shared" si="0"/>
        <v>14.254623453461129</v>
      </c>
    </row>
    <row r="17" spans="1:6" x14ac:dyDescent="0.15">
      <c r="A17" s="2" t="s">
        <v>192</v>
      </c>
      <c r="B17" s="1" t="s">
        <v>30</v>
      </c>
      <c r="C17" s="3" t="s">
        <v>19</v>
      </c>
      <c r="D17" s="16">
        <v>7.3774655151553326</v>
      </c>
      <c r="E17" s="9"/>
      <c r="F17" s="35">
        <f t="shared" si="0"/>
        <v>7.3774655151553326</v>
      </c>
    </row>
    <row r="18" spans="1:6" x14ac:dyDescent="0.15">
      <c r="A18" s="2" t="s">
        <v>193</v>
      </c>
      <c r="B18" s="1" t="s">
        <v>310</v>
      </c>
      <c r="C18" s="3" t="s">
        <v>19</v>
      </c>
      <c r="D18" s="16">
        <v>11.602752743592806</v>
      </c>
      <c r="E18" s="9"/>
      <c r="F18" s="35">
        <f t="shared" si="0"/>
        <v>11.602752743592806</v>
      </c>
    </row>
    <row r="19" spans="1:6" x14ac:dyDescent="0.15">
      <c r="A19" s="2" t="s">
        <v>194</v>
      </c>
      <c r="B19" s="1" t="s">
        <v>32</v>
      </c>
      <c r="C19" s="3" t="s">
        <v>19</v>
      </c>
      <c r="D19" s="16">
        <v>2.9589431204420564</v>
      </c>
      <c r="E19" s="9"/>
      <c r="F19" s="35">
        <f t="shared" si="0"/>
        <v>2.9589431204420564</v>
      </c>
    </row>
    <row r="20" spans="1:6" x14ac:dyDescent="0.15">
      <c r="A20" s="2" t="s">
        <v>11</v>
      </c>
      <c r="B20" s="1" t="s">
        <v>34</v>
      </c>
      <c r="C20" s="3" t="s">
        <v>19</v>
      </c>
      <c r="D20" s="16">
        <v>4.3583831808544407</v>
      </c>
      <c r="E20" s="9"/>
      <c r="F20" s="35">
        <f t="shared" si="0"/>
        <v>4.3583831808544407</v>
      </c>
    </row>
    <row r="21" spans="1:6" x14ac:dyDescent="0.15">
      <c r="A21" s="2" t="s">
        <v>13</v>
      </c>
      <c r="B21" s="1" t="s">
        <v>36</v>
      </c>
      <c r="C21" s="3" t="s">
        <v>19</v>
      </c>
      <c r="D21" s="16">
        <v>0.20551305037527676</v>
      </c>
      <c r="E21" s="9"/>
      <c r="F21" s="35">
        <f t="shared" si="0"/>
        <v>0.20551305037527676</v>
      </c>
    </row>
    <row r="22" spans="1:6" x14ac:dyDescent="0.15">
      <c r="A22" s="2" t="s">
        <v>195</v>
      </c>
      <c r="B22" s="1" t="s">
        <v>38</v>
      </c>
      <c r="C22" s="3" t="s">
        <v>19</v>
      </c>
      <c r="D22" s="16">
        <v>0.34985833345430883</v>
      </c>
      <c r="E22" s="9"/>
      <c r="F22" s="35">
        <f t="shared" si="0"/>
        <v>0.34985833345430883</v>
      </c>
    </row>
    <row r="23" spans="1:6" x14ac:dyDescent="0.15">
      <c r="A23" s="2" t="s">
        <v>196</v>
      </c>
      <c r="B23" s="1" t="s">
        <v>40</v>
      </c>
      <c r="C23" s="3" t="s">
        <v>19</v>
      </c>
      <c r="D23" s="16">
        <v>0.53239469048016763</v>
      </c>
      <c r="E23" s="9"/>
      <c r="F23" s="35">
        <f t="shared" si="0"/>
        <v>0.53239469048016763</v>
      </c>
    </row>
    <row r="24" spans="1:6" x14ac:dyDescent="0.15">
      <c r="A24" s="2" t="s">
        <v>16</v>
      </c>
      <c r="B24" s="1" t="s">
        <v>42</v>
      </c>
      <c r="C24" s="3" t="s">
        <v>19</v>
      </c>
      <c r="D24" s="16">
        <v>0.89846576992567995</v>
      </c>
      <c r="E24" s="9"/>
      <c r="F24" s="35">
        <f t="shared" si="0"/>
        <v>0.89846576992567995</v>
      </c>
    </row>
    <row r="25" spans="1:6" x14ac:dyDescent="0.15">
      <c r="A25" s="2" t="s">
        <v>18</v>
      </c>
      <c r="B25" s="1" t="s">
        <v>44</v>
      </c>
      <c r="C25" s="3" t="s">
        <v>19</v>
      </c>
      <c r="D25" s="16">
        <v>1.2547930317125924</v>
      </c>
      <c r="E25" s="9"/>
      <c r="F25" s="35">
        <f t="shared" si="0"/>
        <v>1.2547930317125924</v>
      </c>
    </row>
    <row r="26" spans="1:6" x14ac:dyDescent="0.15">
      <c r="A26" s="2" t="s">
        <v>20</v>
      </c>
      <c r="B26" s="1" t="s">
        <v>46</v>
      </c>
      <c r="C26" s="3" t="s">
        <v>19</v>
      </c>
      <c r="D26" s="16">
        <v>2.0436746186169699</v>
      </c>
      <c r="E26" s="9"/>
      <c r="F26" s="35">
        <f t="shared" si="0"/>
        <v>2.0436746186169699</v>
      </c>
    </row>
    <row r="27" spans="1:6" ht="12.75" x14ac:dyDescent="0.15">
      <c r="A27" s="2" t="s">
        <v>21</v>
      </c>
      <c r="B27" s="1" t="s">
        <v>152</v>
      </c>
      <c r="C27" s="3" t="s">
        <v>19</v>
      </c>
      <c r="D27" s="16">
        <v>1.2002339032271983</v>
      </c>
      <c r="E27" s="9"/>
      <c r="F27" s="35">
        <f t="shared" si="0"/>
        <v>1.2002339032271983</v>
      </c>
    </row>
    <row r="28" spans="1:6" x14ac:dyDescent="0.15">
      <c r="A28" s="2" t="s">
        <v>23</v>
      </c>
      <c r="B28" s="1" t="s">
        <v>49</v>
      </c>
      <c r="C28" s="3" t="s">
        <v>19</v>
      </c>
      <c r="D28" s="16">
        <v>1.4827985804978518</v>
      </c>
      <c r="E28" s="9"/>
      <c r="F28" s="35">
        <f t="shared" si="0"/>
        <v>1.4827985804978518</v>
      </c>
    </row>
    <row r="29" spans="1:6" x14ac:dyDescent="0.15">
      <c r="A29" s="2" t="s">
        <v>25</v>
      </c>
      <c r="B29" s="1" t="s">
        <v>149</v>
      </c>
      <c r="C29" s="3" t="s">
        <v>19</v>
      </c>
      <c r="D29" s="16">
        <v>2.1007855388849506</v>
      </c>
      <c r="E29" s="9"/>
      <c r="F29" s="35">
        <f t="shared" si="0"/>
        <v>2.1007855388849506</v>
      </c>
    </row>
    <row r="30" spans="1:6" x14ac:dyDescent="0.15">
      <c r="A30" s="2" t="s">
        <v>27</v>
      </c>
      <c r="B30" s="1" t="s">
        <v>52</v>
      </c>
      <c r="C30" s="3" t="s">
        <v>19</v>
      </c>
      <c r="D30" s="16">
        <v>4.5142615834060464</v>
      </c>
      <c r="E30" s="9"/>
      <c r="F30" s="35">
        <f t="shared" si="0"/>
        <v>4.5142615834060464</v>
      </c>
    </row>
    <row r="31" spans="1:6" ht="13.5" thickBot="1" x14ac:dyDescent="0.2">
      <c r="A31" s="2" t="s">
        <v>29</v>
      </c>
      <c r="B31" s="10" t="s">
        <v>153</v>
      </c>
      <c r="C31" s="3" t="s">
        <v>19</v>
      </c>
      <c r="D31" s="16">
        <v>9.3755399552833367</v>
      </c>
      <c r="E31" s="9"/>
      <c r="F31" s="35">
        <f t="shared" si="0"/>
        <v>9.3755399552833367</v>
      </c>
    </row>
    <row r="32" spans="1:6" ht="12" thickBot="1" x14ac:dyDescent="0.2">
      <c r="A32" s="18"/>
      <c r="B32" s="19" t="s">
        <v>62</v>
      </c>
      <c r="C32" s="20"/>
      <c r="D32" s="21"/>
      <c r="E32" s="19"/>
      <c r="F32" s="38"/>
    </row>
    <row r="33" spans="1:6" x14ac:dyDescent="0.15">
      <c r="A33" s="2" t="s">
        <v>197</v>
      </c>
      <c r="B33" s="1" t="s">
        <v>63</v>
      </c>
      <c r="C33" s="3" t="s">
        <v>5</v>
      </c>
      <c r="D33" s="16">
        <v>0.82185432616185083</v>
      </c>
      <c r="E33" s="9"/>
      <c r="F33" s="35">
        <f t="shared" ref="F33:F48" si="1">D33*(1-E33)</f>
        <v>0.82185432616185083</v>
      </c>
    </row>
    <row r="34" spans="1:6" x14ac:dyDescent="0.15">
      <c r="A34" s="2" t="s">
        <v>31</v>
      </c>
      <c r="B34" s="1" t="s">
        <v>64</v>
      </c>
      <c r="C34" s="3" t="s">
        <v>5</v>
      </c>
      <c r="D34" s="16">
        <v>3.4693236319733063</v>
      </c>
      <c r="E34" s="9"/>
      <c r="F34" s="35">
        <f t="shared" si="1"/>
        <v>3.4693236319733063</v>
      </c>
    </row>
    <row r="35" spans="1:6" x14ac:dyDescent="0.15">
      <c r="A35" s="2" t="s">
        <v>33</v>
      </c>
      <c r="B35" s="1" t="s">
        <v>65</v>
      </c>
      <c r="C35" s="3" t="s">
        <v>5</v>
      </c>
      <c r="D35" s="16">
        <v>0.7279177854556832</v>
      </c>
      <c r="E35" s="9"/>
      <c r="F35" s="35">
        <f t="shared" si="1"/>
        <v>0.7279177854556832</v>
      </c>
    </row>
    <row r="36" spans="1:6" x14ac:dyDescent="0.15">
      <c r="A36" s="2" t="s">
        <v>35</v>
      </c>
      <c r="B36" s="1" t="s">
        <v>66</v>
      </c>
      <c r="C36" s="3" t="s">
        <v>5</v>
      </c>
      <c r="D36" s="16">
        <v>31.768718017698937</v>
      </c>
      <c r="E36" s="9"/>
      <c r="F36" s="35">
        <f t="shared" si="1"/>
        <v>31.768718017698937</v>
      </c>
    </row>
    <row r="37" spans="1:6" ht="22.5" x14ac:dyDescent="0.15">
      <c r="A37" s="2" t="s">
        <v>37</v>
      </c>
      <c r="B37" s="1" t="s">
        <v>67</v>
      </c>
      <c r="C37" s="3" t="s">
        <v>5</v>
      </c>
      <c r="D37" s="16">
        <v>80.70865208547589</v>
      </c>
      <c r="E37" s="9"/>
      <c r="F37" s="35">
        <f t="shared" si="1"/>
        <v>80.70865208547589</v>
      </c>
    </row>
    <row r="38" spans="1:6" ht="12.75" x14ac:dyDescent="0.15">
      <c r="A38" s="2" t="s">
        <v>39</v>
      </c>
      <c r="B38" s="1" t="s">
        <v>68</v>
      </c>
      <c r="C38" s="3" t="s">
        <v>147</v>
      </c>
      <c r="D38" s="16">
        <v>100.13886851308564</v>
      </c>
      <c r="E38" s="9"/>
      <c r="F38" s="35">
        <f t="shared" si="1"/>
        <v>100.13886851308564</v>
      </c>
    </row>
    <row r="39" spans="1:6" x14ac:dyDescent="0.15">
      <c r="A39" s="2" t="s">
        <v>41</v>
      </c>
      <c r="B39" s="1" t="s">
        <v>184</v>
      </c>
      <c r="C39" s="3" t="s">
        <v>5</v>
      </c>
      <c r="D39" s="16">
        <v>91.377686410462758</v>
      </c>
      <c r="E39" s="9"/>
      <c r="F39" s="35">
        <f t="shared" si="1"/>
        <v>91.377686410462758</v>
      </c>
    </row>
    <row r="40" spans="1:6" x14ac:dyDescent="0.15">
      <c r="A40" s="2" t="s">
        <v>43</v>
      </c>
      <c r="B40" s="1" t="s">
        <v>69</v>
      </c>
      <c r="C40" s="3" t="s">
        <v>5</v>
      </c>
      <c r="D40" s="16">
        <v>82.248203184070704</v>
      </c>
      <c r="E40" s="9"/>
      <c r="F40" s="35">
        <f t="shared" si="1"/>
        <v>82.248203184070704</v>
      </c>
    </row>
    <row r="41" spans="1:6" x14ac:dyDescent="0.15">
      <c r="A41" s="2" t="s">
        <v>45</v>
      </c>
      <c r="B41" s="1" t="s">
        <v>70</v>
      </c>
      <c r="C41" s="3" t="s">
        <v>5</v>
      </c>
      <c r="D41" s="16">
        <v>97.141567724254472</v>
      </c>
      <c r="E41" s="9"/>
      <c r="F41" s="35">
        <f t="shared" si="1"/>
        <v>97.141567724254472</v>
      </c>
    </row>
    <row r="42" spans="1:6" x14ac:dyDescent="0.15">
      <c r="A42" s="2" t="s">
        <v>47</v>
      </c>
      <c r="B42" s="1" t="s">
        <v>185</v>
      </c>
      <c r="C42" s="3" t="s">
        <v>5</v>
      </c>
      <c r="D42" s="16">
        <v>406.13709849781037</v>
      </c>
      <c r="E42" s="9"/>
      <c r="F42" s="35">
        <f t="shared" si="1"/>
        <v>406.13709849781037</v>
      </c>
    </row>
    <row r="43" spans="1:6" x14ac:dyDescent="0.15">
      <c r="A43" s="2" t="s">
        <v>48</v>
      </c>
      <c r="B43" s="1" t="s">
        <v>71</v>
      </c>
      <c r="C43" s="3" t="s">
        <v>5</v>
      </c>
      <c r="D43" s="16">
        <v>534.18207795419221</v>
      </c>
      <c r="E43" s="9"/>
      <c r="F43" s="35">
        <f t="shared" si="1"/>
        <v>534.18207795419221</v>
      </c>
    </row>
    <row r="44" spans="1:6" ht="22.5" x14ac:dyDescent="0.15">
      <c r="A44" s="2" t="s">
        <v>50</v>
      </c>
      <c r="B44" s="1" t="s">
        <v>72</v>
      </c>
      <c r="C44" s="3" t="s">
        <v>5</v>
      </c>
      <c r="D44" s="16">
        <v>677.52411763869668</v>
      </c>
      <c r="E44" s="9"/>
      <c r="F44" s="35">
        <f t="shared" si="1"/>
        <v>677.52411763869668</v>
      </c>
    </row>
    <row r="45" spans="1:6" x14ac:dyDescent="0.15">
      <c r="A45" s="2" t="s">
        <v>51</v>
      </c>
      <c r="B45" s="1" t="s">
        <v>73</v>
      </c>
      <c r="C45" s="3" t="s">
        <v>5</v>
      </c>
      <c r="D45" s="16">
        <v>479.71501654843252</v>
      </c>
      <c r="E45" s="9"/>
      <c r="F45" s="35">
        <f t="shared" si="1"/>
        <v>479.71501654843252</v>
      </c>
    </row>
    <row r="46" spans="1:6" ht="22.5" x14ac:dyDescent="0.15">
      <c r="A46" s="2" t="s">
        <v>53</v>
      </c>
      <c r="B46" s="1" t="s">
        <v>74</v>
      </c>
      <c r="C46" s="3" t="s">
        <v>5</v>
      </c>
      <c r="D46" s="16">
        <v>269.84058205188279</v>
      </c>
      <c r="E46" s="9"/>
      <c r="F46" s="35">
        <f t="shared" si="1"/>
        <v>269.84058205188279</v>
      </c>
    </row>
    <row r="47" spans="1:6" x14ac:dyDescent="0.15">
      <c r="A47" s="2" t="s">
        <v>198</v>
      </c>
      <c r="B47" s="1" t="s">
        <v>75</v>
      </c>
      <c r="C47" s="3" t="s">
        <v>5</v>
      </c>
      <c r="D47" s="16">
        <v>125.2249435860455</v>
      </c>
      <c r="E47" s="9"/>
      <c r="F47" s="35">
        <f t="shared" si="1"/>
        <v>125.2249435860455</v>
      </c>
    </row>
    <row r="48" spans="1:6" ht="12" thickBot="1" x14ac:dyDescent="0.2">
      <c r="A48" s="2" t="s">
        <v>199</v>
      </c>
      <c r="B48" s="1" t="s">
        <v>76</v>
      </c>
      <c r="C48" s="3" t="s">
        <v>77</v>
      </c>
      <c r="D48" s="16">
        <v>644.86162139408543</v>
      </c>
      <c r="E48" s="9"/>
      <c r="F48" s="35">
        <f t="shared" si="1"/>
        <v>644.86162139408543</v>
      </c>
    </row>
    <row r="49" spans="1:6" ht="12" thickBot="1" x14ac:dyDescent="0.2">
      <c r="A49" s="18"/>
      <c r="B49" s="19" t="s">
        <v>182</v>
      </c>
      <c r="C49" s="20"/>
      <c r="D49" s="21"/>
      <c r="E49" s="19"/>
      <c r="F49" s="38"/>
    </row>
    <row r="50" spans="1:6" x14ac:dyDescent="0.15">
      <c r="A50" s="2" t="s">
        <v>200</v>
      </c>
      <c r="B50" s="1" t="s">
        <v>97</v>
      </c>
      <c r="C50" s="3" t="s">
        <v>5</v>
      </c>
      <c r="D50" s="16">
        <v>121.12976970443229</v>
      </c>
      <c r="E50" s="9"/>
      <c r="F50" s="35">
        <f t="shared" ref="F50:F58" si="2">D50*(1-E50)</f>
        <v>121.12976970443229</v>
      </c>
    </row>
    <row r="51" spans="1:6" ht="22.5" x14ac:dyDescent="0.15">
      <c r="A51" s="2" t="s">
        <v>201</v>
      </c>
      <c r="B51" s="27" t="s">
        <v>168</v>
      </c>
      <c r="C51" s="3" t="s">
        <v>5</v>
      </c>
      <c r="D51" s="16">
        <v>14.265639380380884</v>
      </c>
      <c r="E51" s="29"/>
      <c r="F51" s="36">
        <f t="shared" si="2"/>
        <v>14.265639380380884</v>
      </c>
    </row>
    <row r="52" spans="1:6" ht="22.5" x14ac:dyDescent="0.15">
      <c r="A52" s="2" t="s">
        <v>202</v>
      </c>
      <c r="B52" s="1" t="s">
        <v>98</v>
      </c>
      <c r="C52" s="3" t="s">
        <v>5</v>
      </c>
      <c r="D52" s="16">
        <v>19.469435239979269</v>
      </c>
      <c r="E52" s="9"/>
      <c r="F52" s="35">
        <f t="shared" si="2"/>
        <v>19.469435239979269</v>
      </c>
    </row>
    <row r="53" spans="1:6" x14ac:dyDescent="0.15">
      <c r="A53" s="2" t="s">
        <v>203</v>
      </c>
      <c r="B53" s="1" t="s">
        <v>99</v>
      </c>
      <c r="C53" s="3" t="s">
        <v>5</v>
      </c>
      <c r="D53" s="16">
        <v>9.6202586562882715</v>
      </c>
      <c r="E53" s="9"/>
      <c r="F53" s="35">
        <f t="shared" si="2"/>
        <v>9.6202586562882715</v>
      </c>
    </row>
    <row r="54" spans="1:6" x14ac:dyDescent="0.15">
      <c r="A54" s="2" t="s">
        <v>204</v>
      </c>
      <c r="B54" s="1" t="s">
        <v>100</v>
      </c>
      <c r="C54" s="3" t="s">
        <v>5</v>
      </c>
      <c r="D54" s="16">
        <v>13.126988458650121</v>
      </c>
      <c r="E54" s="9"/>
      <c r="F54" s="35">
        <f t="shared" si="2"/>
        <v>13.126988458650121</v>
      </c>
    </row>
    <row r="55" spans="1:6" x14ac:dyDescent="0.15">
      <c r="A55" s="2" t="s">
        <v>205</v>
      </c>
      <c r="B55" s="1" t="s">
        <v>101</v>
      </c>
      <c r="C55" s="3" t="s">
        <v>5</v>
      </c>
      <c r="D55" s="16">
        <v>18.065043600120699</v>
      </c>
      <c r="E55" s="11"/>
      <c r="F55" s="35">
        <f t="shared" si="2"/>
        <v>18.065043600120699</v>
      </c>
    </row>
    <row r="56" spans="1:6" x14ac:dyDescent="0.15">
      <c r="A56" s="2" t="s">
        <v>206</v>
      </c>
      <c r="B56" s="1" t="s">
        <v>102</v>
      </c>
      <c r="C56" s="3" t="s">
        <v>5</v>
      </c>
      <c r="D56" s="16">
        <v>19.803592299627393</v>
      </c>
      <c r="E56" s="9"/>
      <c r="F56" s="35">
        <f t="shared" si="2"/>
        <v>19.803592299627393</v>
      </c>
    </row>
    <row r="57" spans="1:6" x14ac:dyDescent="0.15">
      <c r="A57" s="2" t="s">
        <v>207</v>
      </c>
      <c r="B57" s="1" t="s">
        <v>103</v>
      </c>
      <c r="C57" s="3" t="s">
        <v>5</v>
      </c>
      <c r="D57" s="16">
        <v>13.971306289642518</v>
      </c>
      <c r="E57" s="9"/>
      <c r="F57" s="35">
        <f t="shared" si="2"/>
        <v>13.971306289642518</v>
      </c>
    </row>
    <row r="58" spans="1:6" ht="12" thickBot="1" x14ac:dyDescent="0.2">
      <c r="A58" s="2" t="s">
        <v>208</v>
      </c>
      <c r="B58" s="31" t="s">
        <v>171</v>
      </c>
      <c r="C58" s="32" t="s">
        <v>5</v>
      </c>
      <c r="D58" s="33">
        <v>39.034284504355071</v>
      </c>
      <c r="E58" s="34"/>
      <c r="F58" s="37">
        <f t="shared" si="2"/>
        <v>39.034284504355071</v>
      </c>
    </row>
    <row r="59" spans="1:6" ht="12" thickBot="1" x14ac:dyDescent="0.2">
      <c r="A59" s="18"/>
      <c r="B59" s="19" t="s">
        <v>104</v>
      </c>
      <c r="C59" s="20"/>
      <c r="D59" s="21"/>
      <c r="E59" s="19"/>
      <c r="F59" s="38"/>
    </row>
    <row r="60" spans="1:6" x14ac:dyDescent="0.15">
      <c r="A60" s="2" t="s">
        <v>209</v>
      </c>
      <c r="B60" s="1" t="s">
        <v>105</v>
      </c>
      <c r="C60" s="3" t="s">
        <v>5</v>
      </c>
      <c r="D60" s="30">
        <v>2.0497654486911675E-2</v>
      </c>
      <c r="E60" s="9"/>
      <c r="F60" s="35">
        <f t="shared" ref="F60:F123" si="3">D60*(1-E60)</f>
        <v>2.0497654486911675E-2</v>
      </c>
    </row>
    <row r="61" spans="1:6" x14ac:dyDescent="0.15">
      <c r="A61" s="2" t="s">
        <v>210</v>
      </c>
      <c r="B61" s="1" t="s">
        <v>106</v>
      </c>
      <c r="C61" s="3" t="s">
        <v>5</v>
      </c>
      <c r="D61" s="30">
        <v>8.198634305573492E-2</v>
      </c>
      <c r="E61" s="11"/>
      <c r="F61" s="35">
        <f t="shared" si="3"/>
        <v>8.198634305573492E-2</v>
      </c>
    </row>
    <row r="62" spans="1:6" x14ac:dyDescent="0.15">
      <c r="A62" s="2" t="s">
        <v>211</v>
      </c>
      <c r="B62" s="1" t="s">
        <v>107</v>
      </c>
      <c r="C62" s="3" t="s">
        <v>5</v>
      </c>
      <c r="D62" s="4">
        <v>0.45956136786688823</v>
      </c>
      <c r="E62" s="9"/>
      <c r="F62" s="35">
        <f t="shared" si="3"/>
        <v>0.45956136786688823</v>
      </c>
    </row>
    <row r="63" spans="1:6" x14ac:dyDescent="0.15">
      <c r="A63" s="2" t="s">
        <v>212</v>
      </c>
      <c r="B63" s="1" t="s">
        <v>159</v>
      </c>
      <c r="C63" s="3" t="s">
        <v>5</v>
      </c>
      <c r="D63" s="4">
        <v>0.2246239294362776</v>
      </c>
      <c r="E63" s="9"/>
      <c r="F63" s="35">
        <f t="shared" si="3"/>
        <v>0.2246239294362776</v>
      </c>
    </row>
    <row r="64" spans="1:6" x14ac:dyDescent="0.15">
      <c r="A64" s="2" t="s">
        <v>213</v>
      </c>
      <c r="B64" s="1" t="s">
        <v>108</v>
      </c>
      <c r="C64" s="3" t="s">
        <v>5</v>
      </c>
      <c r="D64" s="4">
        <v>0.52123508098681459</v>
      </c>
      <c r="E64" s="9"/>
      <c r="F64" s="35">
        <f t="shared" si="3"/>
        <v>0.52123508098681459</v>
      </c>
    </row>
    <row r="65" spans="1:6" x14ac:dyDescent="0.15">
      <c r="A65" s="2" t="s">
        <v>214</v>
      </c>
      <c r="B65" s="1" t="s">
        <v>109</v>
      </c>
      <c r="C65" s="3" t="s">
        <v>5</v>
      </c>
      <c r="D65" s="30">
        <v>5.1081043063698706E-2</v>
      </c>
      <c r="E65" s="9"/>
      <c r="F65" s="35">
        <f t="shared" si="3"/>
        <v>5.1081043063698706E-2</v>
      </c>
    </row>
    <row r="66" spans="1:6" x14ac:dyDescent="0.15">
      <c r="A66" s="2" t="s">
        <v>215</v>
      </c>
      <c r="B66" s="1" t="s">
        <v>110</v>
      </c>
      <c r="C66" s="3" t="s">
        <v>5</v>
      </c>
      <c r="D66" s="30">
        <v>9.2392024825193333E-2</v>
      </c>
      <c r="E66" s="11"/>
      <c r="F66" s="35">
        <f t="shared" si="3"/>
        <v>9.2392024825193333E-2</v>
      </c>
    </row>
    <row r="67" spans="1:6" x14ac:dyDescent="0.15">
      <c r="A67" s="2" t="s">
        <v>216</v>
      </c>
      <c r="B67" s="1" t="s">
        <v>111</v>
      </c>
      <c r="C67" s="3" t="s">
        <v>5</v>
      </c>
      <c r="D67" s="30">
        <v>0.12320373053272261</v>
      </c>
      <c r="E67" s="9"/>
      <c r="F67" s="35">
        <f t="shared" si="3"/>
        <v>0.12320373053272261</v>
      </c>
    </row>
    <row r="68" spans="1:6" x14ac:dyDescent="0.15">
      <c r="A68" s="2" t="s">
        <v>217</v>
      </c>
      <c r="B68" s="1" t="s">
        <v>112</v>
      </c>
      <c r="C68" s="3" t="s">
        <v>5</v>
      </c>
      <c r="D68" s="30">
        <v>0.18436711262928962</v>
      </c>
      <c r="E68" s="9"/>
      <c r="F68" s="35">
        <f t="shared" si="3"/>
        <v>0.18436711262928962</v>
      </c>
    </row>
    <row r="69" spans="1:6" x14ac:dyDescent="0.15">
      <c r="A69" s="2" t="s">
        <v>218</v>
      </c>
      <c r="B69" s="1" t="s">
        <v>113</v>
      </c>
      <c r="C69" s="3" t="s">
        <v>5</v>
      </c>
      <c r="D69" s="4">
        <v>19.361066362050554</v>
      </c>
      <c r="E69" s="9"/>
      <c r="F69" s="35">
        <f t="shared" si="3"/>
        <v>19.361066362050554</v>
      </c>
    </row>
    <row r="70" spans="1:6" x14ac:dyDescent="0.15">
      <c r="A70" s="2" t="s">
        <v>219</v>
      </c>
      <c r="B70" s="1" t="s">
        <v>114</v>
      </c>
      <c r="C70" s="3" t="s">
        <v>5</v>
      </c>
      <c r="D70" s="4">
        <v>8.2032108001058091E-2</v>
      </c>
      <c r="E70" s="9"/>
      <c r="F70" s="35">
        <f t="shared" si="3"/>
        <v>8.2032108001058091E-2</v>
      </c>
    </row>
    <row r="71" spans="1:6" x14ac:dyDescent="0.15">
      <c r="A71" s="2" t="s">
        <v>220</v>
      </c>
      <c r="B71" s="1" t="s">
        <v>115</v>
      </c>
      <c r="C71" s="3" t="s">
        <v>5</v>
      </c>
      <c r="D71" s="4">
        <v>9.5971996101820043</v>
      </c>
      <c r="E71" s="9"/>
      <c r="F71" s="35">
        <f t="shared" si="3"/>
        <v>9.5971996101820043</v>
      </c>
    </row>
    <row r="72" spans="1:6" x14ac:dyDescent="0.15">
      <c r="A72" s="2" t="s">
        <v>221</v>
      </c>
      <c r="B72" s="1" t="s">
        <v>126</v>
      </c>
      <c r="C72" s="3" t="s">
        <v>5</v>
      </c>
      <c r="D72" s="4">
        <v>0.64550171132999357</v>
      </c>
      <c r="E72" s="9"/>
      <c r="F72" s="35">
        <f t="shared" si="3"/>
        <v>0.64550171132999357</v>
      </c>
    </row>
    <row r="73" spans="1:6" x14ac:dyDescent="0.15">
      <c r="A73" s="2" t="s">
        <v>222</v>
      </c>
      <c r="B73" s="1" t="s">
        <v>127</v>
      </c>
      <c r="C73" s="3" t="s">
        <v>5</v>
      </c>
      <c r="D73" s="4">
        <v>1.0819761414197366</v>
      </c>
      <c r="E73" s="9"/>
      <c r="F73" s="35">
        <f t="shared" si="3"/>
        <v>1.0819761414197366</v>
      </c>
    </row>
    <row r="74" spans="1:6" x14ac:dyDescent="0.15">
      <c r="A74" s="2" t="s">
        <v>223</v>
      </c>
      <c r="B74" s="12" t="s">
        <v>160</v>
      </c>
      <c r="C74" s="3" t="s">
        <v>5</v>
      </c>
      <c r="D74" s="4">
        <v>2.0413740684791497E-2</v>
      </c>
      <c r="E74" s="9"/>
      <c r="F74" s="35">
        <f t="shared" si="3"/>
        <v>2.0413740684791497E-2</v>
      </c>
    </row>
    <row r="75" spans="1:6" x14ac:dyDescent="0.15">
      <c r="A75" s="2" t="s">
        <v>224</v>
      </c>
      <c r="B75" s="1" t="s">
        <v>78</v>
      </c>
      <c r="C75" s="3" t="s">
        <v>5</v>
      </c>
      <c r="D75" s="4">
        <v>6.1555146749235269E-2</v>
      </c>
      <c r="E75" s="9"/>
      <c r="F75" s="35">
        <f t="shared" si="3"/>
        <v>6.1555146749235269E-2</v>
      </c>
    </row>
    <row r="76" spans="1:6" x14ac:dyDescent="0.15">
      <c r="A76" s="2" t="s">
        <v>225</v>
      </c>
      <c r="B76" s="1" t="s">
        <v>79</v>
      </c>
      <c r="C76" s="3" t="s">
        <v>5</v>
      </c>
      <c r="D76" s="4">
        <v>8.1988659774387185E-2</v>
      </c>
      <c r="E76" s="9"/>
      <c r="F76" s="35">
        <f t="shared" si="3"/>
        <v>8.1988659774387185E-2</v>
      </c>
    </row>
    <row r="77" spans="1:6" x14ac:dyDescent="0.15">
      <c r="A77" s="2" t="s">
        <v>226</v>
      </c>
      <c r="B77" s="1" t="s">
        <v>80</v>
      </c>
      <c r="C77" s="3" t="s">
        <v>5</v>
      </c>
      <c r="D77" s="4">
        <v>2.0423230219404193E-2</v>
      </c>
      <c r="E77" s="9"/>
      <c r="F77" s="35">
        <f t="shared" si="3"/>
        <v>2.0423230219404193E-2</v>
      </c>
    </row>
    <row r="78" spans="1:6" x14ac:dyDescent="0.15">
      <c r="A78" s="2" t="s">
        <v>227</v>
      </c>
      <c r="B78" s="1" t="s">
        <v>81</v>
      </c>
      <c r="C78" s="3" t="s">
        <v>5</v>
      </c>
      <c r="D78" s="4">
        <v>4.1088772856170033E-2</v>
      </c>
      <c r="E78" s="9"/>
      <c r="F78" s="35">
        <f t="shared" si="3"/>
        <v>4.1088772856170033E-2</v>
      </c>
    </row>
    <row r="79" spans="1:6" x14ac:dyDescent="0.15">
      <c r="A79" s="2" t="s">
        <v>228</v>
      </c>
      <c r="B79" s="1" t="s">
        <v>82</v>
      </c>
      <c r="C79" s="3" t="s">
        <v>5</v>
      </c>
      <c r="D79" s="4">
        <v>2.5384634753802464</v>
      </c>
      <c r="E79" s="9"/>
      <c r="F79" s="35">
        <f t="shared" si="3"/>
        <v>2.5384634753802464</v>
      </c>
    </row>
    <row r="80" spans="1:6" x14ac:dyDescent="0.15">
      <c r="A80" s="2" t="s">
        <v>229</v>
      </c>
      <c r="B80" s="1" t="s">
        <v>83</v>
      </c>
      <c r="C80" s="3" t="s">
        <v>5</v>
      </c>
      <c r="D80" s="4">
        <v>1.7570854356794803</v>
      </c>
      <c r="E80" s="9"/>
      <c r="F80" s="35">
        <f t="shared" si="3"/>
        <v>1.7570854356794803</v>
      </c>
    </row>
    <row r="81" spans="1:6" x14ac:dyDescent="0.15">
      <c r="A81" s="2" t="s">
        <v>230</v>
      </c>
      <c r="B81" s="1" t="s">
        <v>84</v>
      </c>
      <c r="C81" s="3" t="s">
        <v>5</v>
      </c>
      <c r="D81" s="4">
        <v>1.7604254330692695</v>
      </c>
      <c r="E81" s="9"/>
      <c r="F81" s="35">
        <f t="shared" si="3"/>
        <v>1.7604254330692695</v>
      </c>
    </row>
    <row r="82" spans="1:6" ht="22.5" x14ac:dyDescent="0.15">
      <c r="A82" s="2" t="s">
        <v>231</v>
      </c>
      <c r="B82" s="1" t="s">
        <v>85</v>
      </c>
      <c r="C82" s="3" t="s">
        <v>5</v>
      </c>
      <c r="D82" s="4">
        <v>1.7687716631005204</v>
      </c>
      <c r="E82" s="9"/>
      <c r="F82" s="35">
        <f t="shared" si="3"/>
        <v>1.7687716631005204</v>
      </c>
    </row>
    <row r="83" spans="1:6" ht="22.5" x14ac:dyDescent="0.15">
      <c r="A83" s="2" t="s">
        <v>232</v>
      </c>
      <c r="B83" s="1" t="s">
        <v>86</v>
      </c>
      <c r="C83" s="3" t="s">
        <v>5</v>
      </c>
      <c r="D83" s="4">
        <v>1.7602083298322215</v>
      </c>
      <c r="E83" s="9"/>
      <c r="F83" s="35">
        <f t="shared" si="3"/>
        <v>1.7602083298322215</v>
      </c>
    </row>
    <row r="84" spans="1:6" x14ac:dyDescent="0.15">
      <c r="A84" s="2" t="s">
        <v>233</v>
      </c>
      <c r="B84" s="1" t="s">
        <v>87</v>
      </c>
      <c r="C84" s="3" t="s">
        <v>88</v>
      </c>
      <c r="D84" s="4">
        <v>7.8479094705591788</v>
      </c>
      <c r="E84" s="9"/>
      <c r="F84" s="35">
        <f t="shared" si="3"/>
        <v>7.8479094705591788</v>
      </c>
    </row>
    <row r="85" spans="1:6" x14ac:dyDescent="0.15">
      <c r="A85" s="2" t="s">
        <v>234</v>
      </c>
      <c r="B85" s="1" t="s">
        <v>161</v>
      </c>
      <c r="C85" s="3" t="s">
        <v>5</v>
      </c>
      <c r="D85" s="4">
        <v>0.62654962516854007</v>
      </c>
      <c r="E85" s="9"/>
      <c r="F85" s="35">
        <f t="shared" si="3"/>
        <v>0.62654962516854007</v>
      </c>
    </row>
    <row r="86" spans="1:6" x14ac:dyDescent="0.15">
      <c r="A86" s="2" t="s">
        <v>235</v>
      </c>
      <c r="B86" s="1" t="s">
        <v>162</v>
      </c>
      <c r="C86" s="3" t="s">
        <v>5</v>
      </c>
      <c r="D86" s="4">
        <v>0.54540143440809319</v>
      </c>
      <c r="E86" s="9"/>
      <c r="F86" s="35">
        <f t="shared" si="3"/>
        <v>0.54540143440809319</v>
      </c>
    </row>
    <row r="87" spans="1:6" x14ac:dyDescent="0.15">
      <c r="A87" s="2" t="s">
        <v>236</v>
      </c>
      <c r="B87" s="1" t="s">
        <v>89</v>
      </c>
      <c r="C87" s="3" t="s">
        <v>90</v>
      </c>
      <c r="D87" s="4">
        <v>156.4701756074297</v>
      </c>
      <c r="E87" s="9"/>
      <c r="F87" s="35">
        <f t="shared" si="3"/>
        <v>156.4701756074297</v>
      </c>
    </row>
    <row r="88" spans="1:6" ht="12" thickBot="1" x14ac:dyDescent="0.2">
      <c r="A88" s="2" t="s">
        <v>237</v>
      </c>
      <c r="B88" s="1" t="s">
        <v>156</v>
      </c>
      <c r="C88" s="3" t="s">
        <v>5</v>
      </c>
      <c r="D88" s="4">
        <v>95.363254150531901</v>
      </c>
      <c r="E88" s="9"/>
      <c r="F88" s="35">
        <f t="shared" si="3"/>
        <v>95.363254150531901</v>
      </c>
    </row>
    <row r="89" spans="1:6" ht="12" thickBot="1" x14ac:dyDescent="0.2">
      <c r="A89" s="18"/>
      <c r="B89" s="19" t="s">
        <v>170</v>
      </c>
      <c r="C89" s="20"/>
      <c r="D89" s="21"/>
      <c r="E89" s="19"/>
      <c r="F89" s="38"/>
    </row>
    <row r="90" spans="1:6" ht="22.5" x14ac:dyDescent="0.15">
      <c r="A90" s="2" t="s">
        <v>238</v>
      </c>
      <c r="B90" s="1" t="s">
        <v>91</v>
      </c>
      <c r="C90" s="3" t="s">
        <v>5</v>
      </c>
      <c r="D90" s="4">
        <v>19.361882943832907</v>
      </c>
      <c r="E90" s="9"/>
      <c r="F90" s="35">
        <f t="shared" si="3"/>
        <v>19.361882943832907</v>
      </c>
    </row>
    <row r="91" spans="1:6" ht="22.5" x14ac:dyDescent="0.15">
      <c r="A91" s="2" t="s">
        <v>239</v>
      </c>
      <c r="B91" s="1" t="s">
        <v>92</v>
      </c>
      <c r="C91" s="3" t="s">
        <v>5</v>
      </c>
      <c r="D91" s="4">
        <v>23.668618972633734</v>
      </c>
      <c r="E91" s="9"/>
      <c r="F91" s="35">
        <f t="shared" si="3"/>
        <v>23.668618972633734</v>
      </c>
    </row>
    <row r="92" spans="1:6" ht="12" thickBot="1" x14ac:dyDescent="0.2">
      <c r="A92" s="2" t="s">
        <v>240</v>
      </c>
      <c r="B92" s="6" t="s">
        <v>169</v>
      </c>
      <c r="C92" s="32" t="s">
        <v>5</v>
      </c>
      <c r="D92" s="33">
        <v>12.449826684039051</v>
      </c>
      <c r="E92" s="34"/>
      <c r="F92" s="37">
        <f t="shared" si="3"/>
        <v>12.449826684039051</v>
      </c>
    </row>
    <row r="93" spans="1:6" ht="12" thickBot="1" x14ac:dyDescent="0.2">
      <c r="A93" s="18"/>
      <c r="B93" s="19" t="s">
        <v>175</v>
      </c>
      <c r="C93" s="20"/>
      <c r="D93" s="21"/>
      <c r="E93" s="19"/>
      <c r="F93" s="38"/>
    </row>
    <row r="94" spans="1:6" ht="22.5" x14ac:dyDescent="0.15">
      <c r="A94" s="2" t="s">
        <v>241</v>
      </c>
      <c r="B94" s="1" t="s">
        <v>176</v>
      </c>
      <c r="C94" s="3" t="s">
        <v>19</v>
      </c>
      <c r="D94" s="4">
        <v>0.94485712101577279</v>
      </c>
      <c r="E94" s="9"/>
      <c r="F94" s="35">
        <f t="shared" si="3"/>
        <v>0.94485712101577279</v>
      </c>
    </row>
    <row r="95" spans="1:6" ht="22.5" x14ac:dyDescent="0.15">
      <c r="A95" s="2" t="s">
        <v>242</v>
      </c>
      <c r="B95" s="1" t="s">
        <v>177</v>
      </c>
      <c r="C95" s="3" t="s">
        <v>19</v>
      </c>
      <c r="D95" s="4">
        <v>1.4611802713808144</v>
      </c>
      <c r="E95" s="9"/>
      <c r="F95" s="35">
        <f t="shared" si="3"/>
        <v>1.4611802713808144</v>
      </c>
    </row>
    <row r="96" spans="1:6" ht="22.5" x14ac:dyDescent="0.15">
      <c r="A96" s="2" t="s">
        <v>243</v>
      </c>
      <c r="B96" s="1" t="s">
        <v>178</v>
      </c>
      <c r="C96" s="3" t="s">
        <v>19</v>
      </c>
      <c r="D96" s="4">
        <v>2.6151495608669793</v>
      </c>
      <c r="E96" s="9"/>
      <c r="F96" s="35">
        <f t="shared" si="3"/>
        <v>2.6151495608669793</v>
      </c>
    </row>
    <row r="97" spans="1:6" ht="22.5" x14ac:dyDescent="0.15">
      <c r="A97" s="2" t="s">
        <v>244</v>
      </c>
      <c r="B97" s="1" t="s">
        <v>179</v>
      </c>
      <c r="C97" s="3" t="s">
        <v>19</v>
      </c>
      <c r="D97" s="4">
        <v>3.2959873815814036</v>
      </c>
      <c r="E97" s="9"/>
      <c r="F97" s="35">
        <f t="shared" si="3"/>
        <v>3.2959873815814036</v>
      </c>
    </row>
    <row r="98" spans="1:6" ht="22.5" x14ac:dyDescent="0.15">
      <c r="A98" s="2" t="s">
        <v>245</v>
      </c>
      <c r="B98" s="1" t="s">
        <v>180</v>
      </c>
      <c r="C98" s="3" t="s">
        <v>19</v>
      </c>
      <c r="D98" s="4">
        <v>4.1615806793659988</v>
      </c>
      <c r="E98" s="9"/>
      <c r="F98" s="35">
        <f t="shared" si="3"/>
        <v>4.1615806793659988</v>
      </c>
    </row>
    <row r="99" spans="1:6" ht="22.5" x14ac:dyDescent="0.15">
      <c r="A99" s="2" t="s">
        <v>246</v>
      </c>
      <c r="B99" s="1" t="s">
        <v>181</v>
      </c>
      <c r="C99" s="3" t="s">
        <v>19</v>
      </c>
      <c r="D99" s="4">
        <v>5.6047700814943822</v>
      </c>
      <c r="E99" s="9"/>
      <c r="F99" s="35">
        <f t="shared" si="3"/>
        <v>5.6047700814943822</v>
      </c>
    </row>
    <row r="100" spans="1:6" x14ac:dyDescent="0.15">
      <c r="A100" s="2" t="s">
        <v>247</v>
      </c>
      <c r="B100" s="1" t="s">
        <v>116</v>
      </c>
      <c r="C100" s="3" t="s">
        <v>5</v>
      </c>
      <c r="D100" s="4">
        <v>4.5875815939151705</v>
      </c>
      <c r="E100" s="9"/>
      <c r="F100" s="35">
        <f t="shared" si="3"/>
        <v>4.5875815939151705</v>
      </c>
    </row>
    <row r="101" spans="1:6" x14ac:dyDescent="0.15">
      <c r="A101" s="2" t="s">
        <v>248</v>
      </c>
      <c r="B101" s="1" t="s">
        <v>117</v>
      </c>
      <c r="C101" s="3" t="s">
        <v>5</v>
      </c>
      <c r="D101" s="4">
        <v>2.803586121961581</v>
      </c>
      <c r="E101" s="9"/>
      <c r="F101" s="35">
        <f t="shared" si="3"/>
        <v>2.803586121961581</v>
      </c>
    </row>
    <row r="102" spans="1:6" x14ac:dyDescent="0.15">
      <c r="A102" s="2" t="s">
        <v>249</v>
      </c>
      <c r="B102" s="1" t="s">
        <v>118</v>
      </c>
      <c r="C102" s="3" t="s">
        <v>5</v>
      </c>
      <c r="D102" s="4">
        <v>4.6759298256695345</v>
      </c>
      <c r="E102" s="9"/>
      <c r="F102" s="35">
        <f t="shared" si="3"/>
        <v>4.6759298256695345</v>
      </c>
    </row>
    <row r="103" spans="1:6" x14ac:dyDescent="0.15">
      <c r="A103" s="2" t="s">
        <v>250</v>
      </c>
      <c r="B103" s="1" t="s">
        <v>119</v>
      </c>
      <c r="C103" s="3" t="s">
        <v>5</v>
      </c>
      <c r="D103" s="4">
        <v>6.7842577059074998</v>
      </c>
      <c r="E103" s="9"/>
      <c r="F103" s="35">
        <f t="shared" si="3"/>
        <v>6.7842577059074998</v>
      </c>
    </row>
    <row r="104" spans="1:6" x14ac:dyDescent="0.15">
      <c r="A104" s="2" t="s">
        <v>251</v>
      </c>
      <c r="B104" s="1" t="s">
        <v>120</v>
      </c>
      <c r="C104" s="3" t="s">
        <v>5</v>
      </c>
      <c r="D104" s="4">
        <v>28.562752636186168</v>
      </c>
      <c r="E104" s="9"/>
      <c r="F104" s="35">
        <f t="shared" si="3"/>
        <v>28.562752636186168</v>
      </c>
    </row>
    <row r="105" spans="1:6" x14ac:dyDescent="0.15">
      <c r="A105" s="2" t="s">
        <v>252</v>
      </c>
      <c r="B105" s="1" t="s">
        <v>121</v>
      </c>
      <c r="C105" s="3" t="s">
        <v>5</v>
      </c>
      <c r="D105" s="4">
        <v>0.33672093955036897</v>
      </c>
      <c r="E105" s="9"/>
      <c r="F105" s="35">
        <f t="shared" si="3"/>
        <v>0.33672093955036897</v>
      </c>
    </row>
    <row r="106" spans="1:6" x14ac:dyDescent="0.15">
      <c r="A106" s="2" t="s">
        <v>253</v>
      </c>
      <c r="B106" s="1" t="s">
        <v>122</v>
      </c>
      <c r="C106" s="3" t="s">
        <v>5</v>
      </c>
      <c r="D106" s="4">
        <v>9.4512735578913958</v>
      </c>
      <c r="E106" s="9"/>
      <c r="F106" s="35">
        <f t="shared" si="3"/>
        <v>9.4512735578913958</v>
      </c>
    </row>
    <row r="107" spans="1:6" x14ac:dyDescent="0.15">
      <c r="A107" s="2" t="s">
        <v>254</v>
      </c>
      <c r="B107" s="1" t="s">
        <v>123</v>
      </c>
      <c r="C107" s="3" t="s">
        <v>5</v>
      </c>
      <c r="D107" s="4">
        <v>11.850120828554203</v>
      </c>
      <c r="E107" s="9"/>
      <c r="F107" s="35">
        <f t="shared" si="3"/>
        <v>11.850120828554203</v>
      </c>
    </row>
    <row r="108" spans="1:6" x14ac:dyDescent="0.15">
      <c r="A108" s="2" t="s">
        <v>255</v>
      </c>
      <c r="B108" s="1" t="s">
        <v>309</v>
      </c>
      <c r="C108" s="3" t="s">
        <v>5</v>
      </c>
      <c r="D108" s="4">
        <v>5.9006792071880598</v>
      </c>
      <c r="E108" s="9"/>
      <c r="F108" s="35">
        <f t="shared" si="3"/>
        <v>5.9006792071880598</v>
      </c>
    </row>
    <row r="109" spans="1:6" x14ac:dyDescent="0.15">
      <c r="A109" s="2" t="s">
        <v>256</v>
      </c>
      <c r="B109" s="1" t="s">
        <v>124</v>
      </c>
      <c r="C109" s="3" t="s">
        <v>5</v>
      </c>
      <c r="D109" s="4">
        <v>11.486178947815811</v>
      </c>
      <c r="E109" s="9"/>
      <c r="F109" s="35">
        <f t="shared" si="3"/>
        <v>11.486178947815811</v>
      </c>
    </row>
    <row r="110" spans="1:6" ht="23.25" thickBot="1" x14ac:dyDescent="0.2">
      <c r="A110" s="2" t="s">
        <v>257</v>
      </c>
      <c r="B110" s="1" t="s">
        <v>125</v>
      </c>
      <c r="C110" s="3" t="s">
        <v>5</v>
      </c>
      <c r="D110" s="4">
        <v>1.9217158850411451</v>
      </c>
      <c r="E110" s="9"/>
      <c r="F110" s="35">
        <f t="shared" si="3"/>
        <v>1.9217158850411451</v>
      </c>
    </row>
    <row r="111" spans="1:6" ht="12" thickBot="1" x14ac:dyDescent="0.2">
      <c r="A111" s="18"/>
      <c r="B111" s="19" t="s">
        <v>173</v>
      </c>
      <c r="C111" s="20"/>
      <c r="D111" s="21"/>
      <c r="E111" s="19"/>
      <c r="F111" s="38"/>
    </row>
    <row r="112" spans="1:6" ht="22.5" x14ac:dyDescent="0.15">
      <c r="A112" s="2" t="s">
        <v>258</v>
      </c>
      <c r="B112" s="14" t="s">
        <v>4</v>
      </c>
      <c r="C112" s="15" t="s">
        <v>5</v>
      </c>
      <c r="D112" s="16">
        <v>197.96298846297668</v>
      </c>
      <c r="E112" s="17"/>
      <c r="F112" s="39">
        <f t="shared" si="3"/>
        <v>197.96298846297668</v>
      </c>
    </row>
    <row r="113" spans="1:6" ht="22.5" x14ac:dyDescent="0.15">
      <c r="A113" s="2" t="s">
        <v>259</v>
      </c>
      <c r="B113" s="1" t="s">
        <v>157</v>
      </c>
      <c r="C113" s="3" t="s">
        <v>5</v>
      </c>
      <c r="D113" s="16">
        <v>250.81195560220641</v>
      </c>
      <c r="E113" s="9"/>
      <c r="F113" s="35">
        <f t="shared" si="3"/>
        <v>250.81195560220641</v>
      </c>
    </row>
    <row r="114" spans="1:6" ht="22.5" x14ac:dyDescent="0.15">
      <c r="A114" s="2" t="s">
        <v>260</v>
      </c>
      <c r="B114" s="1" t="s">
        <v>6</v>
      </c>
      <c r="C114" s="3" t="s">
        <v>5</v>
      </c>
      <c r="D114" s="16">
        <v>526.76637639022806</v>
      </c>
      <c r="E114" s="9"/>
      <c r="F114" s="35">
        <f t="shared" si="3"/>
        <v>526.76637639022806</v>
      </c>
    </row>
    <row r="115" spans="1:6" ht="22.5" x14ac:dyDescent="0.15">
      <c r="A115" s="2" t="s">
        <v>261</v>
      </c>
      <c r="B115" s="1" t="s">
        <v>183</v>
      </c>
      <c r="C115" s="3" t="s">
        <v>5</v>
      </c>
      <c r="D115" s="16">
        <v>1441.8858459117553</v>
      </c>
      <c r="E115" s="9"/>
      <c r="F115" s="35">
        <f t="shared" si="3"/>
        <v>1441.8858459117553</v>
      </c>
    </row>
    <row r="116" spans="1:6" ht="22.5" x14ac:dyDescent="0.15">
      <c r="A116" s="2" t="s">
        <v>262</v>
      </c>
      <c r="B116" s="1" t="s">
        <v>7</v>
      </c>
      <c r="C116" s="3" t="s">
        <v>5</v>
      </c>
      <c r="D116" s="16">
        <v>457.28035189809219</v>
      </c>
      <c r="E116" s="9"/>
      <c r="F116" s="35">
        <f t="shared" si="3"/>
        <v>457.28035189809219</v>
      </c>
    </row>
    <row r="117" spans="1:6" ht="22.5" x14ac:dyDescent="0.15">
      <c r="A117" s="2" t="s">
        <v>263</v>
      </c>
      <c r="B117" s="1" t="s">
        <v>8</v>
      </c>
      <c r="C117" s="3" t="s">
        <v>5</v>
      </c>
      <c r="D117" s="16">
        <v>1599.2565390517273</v>
      </c>
      <c r="E117" s="9"/>
      <c r="F117" s="35">
        <f t="shared" si="3"/>
        <v>1599.2565390517273</v>
      </c>
    </row>
    <row r="118" spans="1:6" ht="22.5" x14ac:dyDescent="0.15">
      <c r="A118" s="2" t="s">
        <v>264</v>
      </c>
      <c r="B118" s="1" t="s">
        <v>148</v>
      </c>
      <c r="C118" s="3" t="s">
        <v>5</v>
      </c>
      <c r="D118" s="16">
        <v>528.8806063135055</v>
      </c>
      <c r="E118" s="9"/>
      <c r="F118" s="35">
        <f t="shared" si="3"/>
        <v>528.8806063135055</v>
      </c>
    </row>
    <row r="119" spans="1:6" x14ac:dyDescent="0.15">
      <c r="A119" s="2" t="s">
        <v>265</v>
      </c>
      <c r="B119" s="1" t="s">
        <v>9</v>
      </c>
      <c r="C119" s="3" t="s">
        <v>5</v>
      </c>
      <c r="D119" s="16">
        <v>102.13322352987079</v>
      </c>
      <c r="E119" s="9"/>
      <c r="F119" s="35">
        <f t="shared" si="3"/>
        <v>102.13322352987079</v>
      </c>
    </row>
    <row r="120" spans="1:6" x14ac:dyDescent="0.15">
      <c r="A120" s="2" t="s">
        <v>266</v>
      </c>
      <c r="B120" s="1" t="s">
        <v>10</v>
      </c>
      <c r="C120" s="3" t="s">
        <v>5</v>
      </c>
      <c r="D120" s="16">
        <v>173.98129746507482</v>
      </c>
      <c r="E120" s="9"/>
      <c r="F120" s="35">
        <f t="shared" si="3"/>
        <v>173.98129746507482</v>
      </c>
    </row>
    <row r="121" spans="1:6" ht="22.5" x14ac:dyDescent="0.15">
      <c r="A121" s="2" t="s">
        <v>267</v>
      </c>
      <c r="B121" s="1" t="s">
        <v>12</v>
      </c>
      <c r="C121" s="3" t="s">
        <v>5</v>
      </c>
      <c r="D121" s="16">
        <v>27.018089194910676</v>
      </c>
      <c r="E121" s="29"/>
      <c r="F121" s="36">
        <f t="shared" si="3"/>
        <v>27.018089194910676</v>
      </c>
    </row>
    <row r="122" spans="1:6" ht="22.5" x14ac:dyDescent="0.15">
      <c r="A122" s="2" t="s">
        <v>268</v>
      </c>
      <c r="B122" s="1" t="s">
        <v>14</v>
      </c>
      <c r="C122" s="3" t="s">
        <v>5</v>
      </c>
      <c r="D122" s="16">
        <v>11.039313751504256</v>
      </c>
      <c r="E122" s="9"/>
      <c r="F122" s="35">
        <f t="shared" si="3"/>
        <v>11.039313751504256</v>
      </c>
    </row>
    <row r="123" spans="1:6" ht="14.25" x14ac:dyDescent="0.15">
      <c r="A123" s="2" t="s">
        <v>269</v>
      </c>
      <c r="B123" s="1" t="s">
        <v>150</v>
      </c>
      <c r="C123" s="3" t="s">
        <v>5</v>
      </c>
      <c r="D123" s="16">
        <v>6.750463441608658</v>
      </c>
      <c r="E123" s="9"/>
      <c r="F123" s="35">
        <f t="shared" si="3"/>
        <v>6.750463441608658</v>
      </c>
    </row>
    <row r="124" spans="1:6" ht="22.5" x14ac:dyDescent="0.15">
      <c r="A124" s="2" t="s">
        <v>270</v>
      </c>
      <c r="B124" s="1" t="s">
        <v>15</v>
      </c>
      <c r="C124" s="3" t="s">
        <v>5</v>
      </c>
      <c r="D124" s="16">
        <v>20.113448701441765</v>
      </c>
      <c r="E124" s="9"/>
      <c r="F124" s="35">
        <f t="shared" ref="F124:F162" si="4">D124*(1-E124)</f>
        <v>20.113448701441765</v>
      </c>
    </row>
    <row r="125" spans="1:6" ht="22.5" x14ac:dyDescent="0.15">
      <c r="A125" s="2" t="s">
        <v>271</v>
      </c>
      <c r="B125" s="1" t="s">
        <v>17</v>
      </c>
      <c r="C125" s="3" t="s">
        <v>5</v>
      </c>
      <c r="D125" s="16">
        <v>173.60891827347493</v>
      </c>
      <c r="E125" s="9"/>
      <c r="F125" s="35">
        <f t="shared" si="4"/>
        <v>173.60891827347493</v>
      </c>
    </row>
    <row r="126" spans="1:6" x14ac:dyDescent="0.15">
      <c r="A126" s="2" t="s">
        <v>272</v>
      </c>
      <c r="B126" s="1" t="s">
        <v>93</v>
      </c>
      <c r="C126" s="3" t="s">
        <v>5</v>
      </c>
      <c r="D126" s="13">
        <v>188.41981547946213</v>
      </c>
      <c r="E126" s="9"/>
      <c r="F126" s="35">
        <f t="shared" si="4"/>
        <v>188.41981547946213</v>
      </c>
    </row>
    <row r="127" spans="1:6" x14ac:dyDescent="0.15">
      <c r="A127" s="2" t="s">
        <v>273</v>
      </c>
      <c r="B127" s="1" t="s">
        <v>94</v>
      </c>
      <c r="C127" s="3" t="s">
        <v>5</v>
      </c>
      <c r="D127" s="4">
        <v>10.368381286482531</v>
      </c>
      <c r="E127" s="9"/>
      <c r="F127" s="35">
        <f t="shared" si="4"/>
        <v>10.368381286482531</v>
      </c>
    </row>
    <row r="128" spans="1:6" x14ac:dyDescent="0.15">
      <c r="A128" s="2" t="s">
        <v>274</v>
      </c>
      <c r="B128" s="1" t="s">
        <v>95</v>
      </c>
      <c r="C128" s="3" t="s">
        <v>5</v>
      </c>
      <c r="D128" s="4">
        <v>11.411347557621106</v>
      </c>
      <c r="E128" s="9"/>
      <c r="F128" s="35">
        <f t="shared" si="4"/>
        <v>11.411347557621106</v>
      </c>
    </row>
    <row r="129" spans="1:6" x14ac:dyDescent="0.15">
      <c r="A129" s="2" t="s">
        <v>275</v>
      </c>
      <c r="B129" s="1" t="s">
        <v>96</v>
      </c>
      <c r="C129" s="3" t="s">
        <v>5</v>
      </c>
      <c r="D129" s="4">
        <v>28.809870263886474</v>
      </c>
      <c r="E129" s="9"/>
      <c r="F129" s="35">
        <f t="shared" si="4"/>
        <v>28.809870263886474</v>
      </c>
    </row>
    <row r="130" spans="1:6" x14ac:dyDescent="0.15">
      <c r="A130" s="2" t="s">
        <v>276</v>
      </c>
      <c r="B130" s="1" t="s">
        <v>164</v>
      </c>
      <c r="C130" s="3" t="s">
        <v>5</v>
      </c>
      <c r="D130" s="4">
        <v>44.397782184150437</v>
      </c>
      <c r="E130" s="9"/>
      <c r="F130" s="35">
        <f t="shared" si="4"/>
        <v>44.397782184150437</v>
      </c>
    </row>
    <row r="131" spans="1:6" x14ac:dyDescent="0.15">
      <c r="A131" s="2" t="s">
        <v>277</v>
      </c>
      <c r="B131" s="1" t="s">
        <v>166</v>
      </c>
      <c r="C131" s="3" t="s">
        <v>5</v>
      </c>
      <c r="D131" s="4">
        <v>60.041450710806295</v>
      </c>
      <c r="E131" s="9"/>
      <c r="F131" s="35">
        <f t="shared" si="4"/>
        <v>60.041450710806295</v>
      </c>
    </row>
    <row r="132" spans="1:6" x14ac:dyDescent="0.15">
      <c r="A132" s="2" t="s">
        <v>278</v>
      </c>
      <c r="B132" s="1" t="s">
        <v>165</v>
      </c>
      <c r="C132" s="3" t="s">
        <v>5</v>
      </c>
      <c r="D132" s="4">
        <v>62.529519852330417</v>
      </c>
      <c r="E132" s="9"/>
      <c r="F132" s="35">
        <f t="shared" si="4"/>
        <v>62.529519852330417</v>
      </c>
    </row>
    <row r="133" spans="1:6" x14ac:dyDescent="0.15">
      <c r="A133" s="2" t="s">
        <v>279</v>
      </c>
      <c r="B133" s="1" t="s">
        <v>128</v>
      </c>
      <c r="C133" s="3" t="s">
        <v>5</v>
      </c>
      <c r="D133" s="4">
        <v>37.427713617523892</v>
      </c>
      <c r="E133" s="9"/>
      <c r="F133" s="35">
        <f t="shared" si="4"/>
        <v>37.427713617523892</v>
      </c>
    </row>
    <row r="134" spans="1:6" ht="22.5" x14ac:dyDescent="0.15">
      <c r="A134" s="2" t="s">
        <v>280</v>
      </c>
      <c r="B134" s="1" t="s">
        <v>129</v>
      </c>
      <c r="C134" s="3" t="s">
        <v>5</v>
      </c>
      <c r="D134" s="4">
        <v>5.7625677267833124</v>
      </c>
      <c r="E134" s="9"/>
      <c r="F134" s="35">
        <f t="shared" si="4"/>
        <v>5.7625677267833124</v>
      </c>
    </row>
    <row r="135" spans="1:6" x14ac:dyDescent="0.15">
      <c r="A135" s="2" t="s">
        <v>281</v>
      </c>
      <c r="B135" s="1" t="s">
        <v>130</v>
      </c>
      <c r="C135" s="3" t="s">
        <v>5</v>
      </c>
      <c r="D135" s="4">
        <v>39.50662083326182</v>
      </c>
      <c r="E135" s="9"/>
      <c r="F135" s="35">
        <f t="shared" si="4"/>
        <v>39.50662083326182</v>
      </c>
    </row>
    <row r="136" spans="1:6" ht="22.5" x14ac:dyDescent="0.15">
      <c r="A136" s="2" t="s">
        <v>282</v>
      </c>
      <c r="B136" s="1" t="s">
        <v>131</v>
      </c>
      <c r="C136" s="3" t="s">
        <v>5</v>
      </c>
      <c r="D136" s="4">
        <v>36.287974331587009</v>
      </c>
      <c r="E136" s="9"/>
      <c r="F136" s="35">
        <f t="shared" si="4"/>
        <v>36.287974331587009</v>
      </c>
    </row>
    <row r="137" spans="1:6" x14ac:dyDescent="0.15">
      <c r="A137" s="2" t="s">
        <v>283</v>
      </c>
      <c r="B137" s="1" t="s">
        <v>132</v>
      </c>
      <c r="C137" s="3" t="s">
        <v>5</v>
      </c>
      <c r="D137" s="4">
        <v>3.719658360811763</v>
      </c>
      <c r="E137" s="9"/>
      <c r="F137" s="35">
        <f t="shared" si="4"/>
        <v>3.719658360811763</v>
      </c>
    </row>
    <row r="138" spans="1:6" x14ac:dyDescent="0.15">
      <c r="A138" s="2" t="s">
        <v>284</v>
      </c>
      <c r="B138" s="1" t="s">
        <v>133</v>
      </c>
      <c r="C138" s="3" t="s">
        <v>5</v>
      </c>
      <c r="D138" s="4">
        <v>0.42003259166383877</v>
      </c>
      <c r="E138" s="9"/>
      <c r="F138" s="35">
        <f t="shared" si="4"/>
        <v>0.42003259166383877</v>
      </c>
    </row>
    <row r="139" spans="1:6" ht="22.5" x14ac:dyDescent="0.15">
      <c r="A139" s="2" t="s">
        <v>285</v>
      </c>
      <c r="B139" s="1" t="s">
        <v>134</v>
      </c>
      <c r="C139" s="3" t="s">
        <v>5</v>
      </c>
      <c r="D139" s="4">
        <v>33.202051948047973</v>
      </c>
      <c r="E139" s="9"/>
      <c r="F139" s="35">
        <f t="shared" si="4"/>
        <v>33.202051948047973</v>
      </c>
    </row>
    <row r="140" spans="1:6" ht="22.5" x14ac:dyDescent="0.15">
      <c r="A140" s="2" t="s">
        <v>286</v>
      </c>
      <c r="B140" s="1" t="s">
        <v>135</v>
      </c>
      <c r="C140" s="3" t="s">
        <v>147</v>
      </c>
      <c r="D140" s="4">
        <v>48.85348197647567</v>
      </c>
      <c r="E140" s="9"/>
      <c r="F140" s="35">
        <f t="shared" si="4"/>
        <v>48.85348197647567</v>
      </c>
    </row>
    <row r="141" spans="1:6" ht="22.5" x14ac:dyDescent="0.15">
      <c r="A141" s="2" t="s">
        <v>287</v>
      </c>
      <c r="B141" s="1" t="s">
        <v>163</v>
      </c>
      <c r="C141" s="3" t="s">
        <v>5</v>
      </c>
      <c r="D141" s="4">
        <v>59.165307437313515</v>
      </c>
      <c r="E141" s="9"/>
      <c r="F141" s="35">
        <f t="shared" si="4"/>
        <v>59.165307437313515</v>
      </c>
    </row>
    <row r="142" spans="1:6" x14ac:dyDescent="0.15">
      <c r="A142" s="2" t="s">
        <v>288</v>
      </c>
      <c r="B142" s="1" t="s">
        <v>136</v>
      </c>
      <c r="C142" s="3" t="s">
        <v>5</v>
      </c>
      <c r="D142" s="4">
        <v>308.8087930892209</v>
      </c>
      <c r="E142" s="9"/>
      <c r="F142" s="35">
        <f t="shared" si="4"/>
        <v>308.8087930892209</v>
      </c>
    </row>
    <row r="143" spans="1:6" ht="22.5" x14ac:dyDescent="0.15">
      <c r="A143" s="2" t="s">
        <v>289</v>
      </c>
      <c r="B143" s="1" t="s">
        <v>137</v>
      </c>
      <c r="C143" s="3" t="s">
        <v>5</v>
      </c>
      <c r="D143" s="4">
        <v>348.30041453850441</v>
      </c>
      <c r="E143" s="9"/>
      <c r="F143" s="35">
        <f t="shared" si="4"/>
        <v>348.30041453850441</v>
      </c>
    </row>
    <row r="144" spans="1:6" ht="22.5" x14ac:dyDescent="0.15">
      <c r="A144" s="2" t="s">
        <v>290</v>
      </c>
      <c r="B144" s="1" t="s">
        <v>138</v>
      </c>
      <c r="C144" s="3" t="s">
        <v>5</v>
      </c>
      <c r="D144" s="4">
        <v>357.22295757834837</v>
      </c>
      <c r="E144" s="9"/>
      <c r="F144" s="35">
        <f t="shared" si="4"/>
        <v>357.22295757834837</v>
      </c>
    </row>
    <row r="145" spans="1:6" x14ac:dyDescent="0.15">
      <c r="A145" s="2" t="s">
        <v>291</v>
      </c>
      <c r="B145" s="27" t="s">
        <v>139</v>
      </c>
      <c r="C145" s="3" t="s">
        <v>5</v>
      </c>
      <c r="D145" s="28">
        <v>37.429498516439963</v>
      </c>
      <c r="E145" s="29"/>
      <c r="F145" s="36">
        <f t="shared" si="4"/>
        <v>37.429498516439963</v>
      </c>
    </row>
    <row r="146" spans="1:6" ht="22.5" x14ac:dyDescent="0.15">
      <c r="A146" s="2" t="s">
        <v>292</v>
      </c>
      <c r="B146" s="1" t="s">
        <v>140</v>
      </c>
      <c r="C146" s="3" t="s">
        <v>5</v>
      </c>
      <c r="D146" s="4">
        <v>352.6921202423249</v>
      </c>
      <c r="E146" s="9"/>
      <c r="F146" s="35">
        <f t="shared" si="4"/>
        <v>352.6921202423249</v>
      </c>
    </row>
    <row r="147" spans="1:6" x14ac:dyDescent="0.15">
      <c r="A147" s="2" t="s">
        <v>293</v>
      </c>
      <c r="B147" s="1" t="s">
        <v>141</v>
      </c>
      <c r="C147" s="3" t="s">
        <v>5</v>
      </c>
      <c r="D147" s="4">
        <v>155.92720419136333</v>
      </c>
      <c r="E147" s="9"/>
      <c r="F147" s="35">
        <f t="shared" si="4"/>
        <v>155.92720419136333</v>
      </c>
    </row>
    <row r="148" spans="1:6" x14ac:dyDescent="0.15">
      <c r="A148" s="2" t="s">
        <v>294</v>
      </c>
      <c r="B148" s="1" t="s">
        <v>142</v>
      </c>
      <c r="C148" s="3" t="s">
        <v>5</v>
      </c>
      <c r="D148" s="4">
        <v>186.52925081995622</v>
      </c>
      <c r="E148" s="9"/>
      <c r="F148" s="35">
        <f t="shared" si="4"/>
        <v>186.52925081995622</v>
      </c>
    </row>
    <row r="149" spans="1:6" x14ac:dyDescent="0.15">
      <c r="A149" s="2" t="s">
        <v>295</v>
      </c>
      <c r="B149" s="1" t="s">
        <v>143</v>
      </c>
      <c r="C149" s="3" t="s">
        <v>5</v>
      </c>
      <c r="D149" s="4">
        <v>45.797314043358867</v>
      </c>
      <c r="E149" s="9"/>
      <c r="F149" s="35">
        <f t="shared" si="4"/>
        <v>45.797314043358867</v>
      </c>
    </row>
    <row r="150" spans="1:6" ht="22.5" x14ac:dyDescent="0.15">
      <c r="A150" s="2" t="s">
        <v>296</v>
      </c>
      <c r="B150" s="1" t="s">
        <v>144</v>
      </c>
      <c r="C150" s="3" t="s">
        <v>5</v>
      </c>
      <c r="D150" s="4">
        <v>18.711071217885298</v>
      </c>
      <c r="E150" s="9"/>
      <c r="F150" s="35">
        <f t="shared" si="4"/>
        <v>18.711071217885298</v>
      </c>
    </row>
    <row r="151" spans="1:6" ht="22.5" x14ac:dyDescent="0.15">
      <c r="A151" s="2" t="s">
        <v>297</v>
      </c>
      <c r="B151" s="1" t="s">
        <v>145</v>
      </c>
      <c r="C151" s="3" t="s">
        <v>5</v>
      </c>
      <c r="D151" s="4">
        <v>43.884573719941152</v>
      </c>
      <c r="E151" s="9"/>
      <c r="F151" s="35">
        <f t="shared" si="4"/>
        <v>43.884573719941152</v>
      </c>
    </row>
    <row r="152" spans="1:6" ht="22.5" x14ac:dyDescent="0.15">
      <c r="A152" s="2" t="s">
        <v>298</v>
      </c>
      <c r="B152" s="1" t="s">
        <v>146</v>
      </c>
      <c r="C152" s="3" t="s">
        <v>77</v>
      </c>
      <c r="D152" s="4">
        <v>48.76922397930327</v>
      </c>
      <c r="E152" s="9"/>
      <c r="F152" s="35">
        <f t="shared" si="4"/>
        <v>48.76922397930327</v>
      </c>
    </row>
    <row r="153" spans="1:6" x14ac:dyDescent="0.15">
      <c r="A153" s="2" t="s">
        <v>299</v>
      </c>
      <c r="B153" s="1" t="s">
        <v>167</v>
      </c>
      <c r="C153" s="3" t="s">
        <v>5</v>
      </c>
      <c r="D153" s="4">
        <v>59.018270799524316</v>
      </c>
      <c r="E153" s="9"/>
      <c r="F153" s="35">
        <f t="shared" si="4"/>
        <v>59.018270799524316</v>
      </c>
    </row>
    <row r="154" spans="1:6" x14ac:dyDescent="0.15">
      <c r="A154" s="2" t="s">
        <v>300</v>
      </c>
      <c r="B154" s="1" t="s">
        <v>172</v>
      </c>
      <c r="C154" s="3" t="s">
        <v>5</v>
      </c>
      <c r="D154" s="4">
        <v>50.762690795202005</v>
      </c>
      <c r="E154" s="9"/>
      <c r="F154" s="35">
        <f t="shared" si="4"/>
        <v>50.762690795202005</v>
      </c>
    </row>
    <row r="155" spans="1:6" ht="22.5" x14ac:dyDescent="0.15">
      <c r="A155" s="2" t="s">
        <v>301</v>
      </c>
      <c r="B155" s="1" t="s">
        <v>54</v>
      </c>
      <c r="C155" s="3" t="s">
        <v>5</v>
      </c>
      <c r="D155" s="4">
        <v>45.139630755823426</v>
      </c>
      <c r="E155" s="9"/>
      <c r="F155" s="35">
        <f t="shared" si="4"/>
        <v>45.139630755823426</v>
      </c>
    </row>
    <row r="156" spans="1:6" ht="22.5" x14ac:dyDescent="0.15">
      <c r="A156" s="2" t="s">
        <v>302</v>
      </c>
      <c r="B156" s="1" t="s">
        <v>55</v>
      </c>
      <c r="C156" s="3" t="s">
        <v>5</v>
      </c>
      <c r="D156" s="4">
        <v>46.487682447664035</v>
      </c>
      <c r="E156" s="9"/>
      <c r="F156" s="35">
        <f t="shared" si="4"/>
        <v>46.487682447664035</v>
      </c>
    </row>
    <row r="157" spans="1:6" ht="22.5" x14ac:dyDescent="0.15">
      <c r="A157" s="2" t="s">
        <v>303</v>
      </c>
      <c r="B157" s="1" t="s">
        <v>56</v>
      </c>
      <c r="C157" s="3" t="s">
        <v>5</v>
      </c>
      <c r="D157" s="4">
        <v>49.893539813607994</v>
      </c>
      <c r="E157" s="9"/>
      <c r="F157" s="35">
        <f t="shared" si="4"/>
        <v>49.893539813607994</v>
      </c>
    </row>
    <row r="158" spans="1:6" ht="22.5" x14ac:dyDescent="0.15">
      <c r="A158" s="2" t="s">
        <v>304</v>
      </c>
      <c r="B158" s="1" t="s">
        <v>57</v>
      </c>
      <c r="C158" s="3" t="s">
        <v>5</v>
      </c>
      <c r="D158" s="4">
        <v>56.708640805250845</v>
      </c>
      <c r="E158" s="9"/>
      <c r="F158" s="35">
        <f t="shared" si="4"/>
        <v>56.708640805250845</v>
      </c>
    </row>
    <row r="159" spans="1:6" ht="22.5" x14ac:dyDescent="0.15">
      <c r="A159" s="2" t="s">
        <v>305</v>
      </c>
      <c r="B159" s="1" t="s">
        <v>58</v>
      </c>
      <c r="C159" s="3" t="s">
        <v>5</v>
      </c>
      <c r="D159" s="4">
        <v>46.463066954956709</v>
      </c>
      <c r="E159" s="9"/>
      <c r="F159" s="35">
        <f t="shared" si="4"/>
        <v>46.463066954956709</v>
      </c>
    </row>
    <row r="160" spans="1:6" ht="22.5" x14ac:dyDescent="0.15">
      <c r="A160" s="2" t="s">
        <v>306</v>
      </c>
      <c r="B160" s="1" t="s">
        <v>59</v>
      </c>
      <c r="C160" s="3" t="s">
        <v>5</v>
      </c>
      <c r="D160" s="4">
        <v>47.967429700643919</v>
      </c>
      <c r="E160" s="9"/>
      <c r="F160" s="35">
        <f t="shared" si="4"/>
        <v>47.967429700643919</v>
      </c>
    </row>
    <row r="161" spans="1:6" x14ac:dyDescent="0.15">
      <c r="A161" s="2" t="s">
        <v>307</v>
      </c>
      <c r="B161" s="1" t="s">
        <v>60</v>
      </c>
      <c r="C161" s="3" t="s">
        <v>5</v>
      </c>
      <c r="D161" s="4">
        <v>3.8645860368886273</v>
      </c>
      <c r="E161" s="9"/>
      <c r="F161" s="35">
        <f t="shared" si="4"/>
        <v>3.8645860368886273</v>
      </c>
    </row>
    <row r="162" spans="1:6" x14ac:dyDescent="0.15">
      <c r="A162" s="2" t="s">
        <v>308</v>
      </c>
      <c r="B162" s="1" t="s">
        <v>61</v>
      </c>
      <c r="C162" s="3" t="s">
        <v>5</v>
      </c>
      <c r="D162" s="4">
        <v>4.3822567017447511</v>
      </c>
      <c r="E162" s="9"/>
      <c r="F162" s="35">
        <f t="shared" si="4"/>
        <v>4.3822567017447511</v>
      </c>
    </row>
    <row r="165" spans="1:6" ht="12" x14ac:dyDescent="0.2">
      <c r="A165" s="40" t="s">
        <v>311</v>
      </c>
      <c r="B165" s="41"/>
      <c r="C165" s="42"/>
      <c r="D165" s="43"/>
      <c r="E165" s="41"/>
      <c r="F165" s="44">
        <f>SUM(F11:F162)</f>
        <v>12948.27487962817</v>
      </c>
    </row>
  </sheetData>
  <autoFilter ref="A9:D162" xr:uid="{BD266587-5ABB-4BDF-B3EA-C007E79340BA}"/>
  <phoneticPr fontId="3" type="noConversion"/>
  <pageMargins left="0.70000000000000007" right="0.70000000000000007" top="0.75000000000000011" bottom="0.75000000000000011" header="0.30000000000000004" footer="0.30000000000000004"/>
  <pageSetup paperSize="9" scale="97" fitToHeight="0" orientation="portrait" horizontalDpi="4294967292" verticalDpi="4294967292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466725</xdr:colOff>
                <xdr:row>6</xdr:row>
                <xdr:rowOff>133350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4FAC-E1E6-4042-AABD-6E3FF660C9AC}">
  <dimension ref="A3:A10"/>
  <sheetViews>
    <sheetView workbookViewId="0">
      <selection activeCell="A13" sqref="A13"/>
    </sheetView>
  </sheetViews>
  <sheetFormatPr baseColWidth="10" defaultRowHeight="15" x14ac:dyDescent="0.25"/>
  <cols>
    <col min="1" max="1" width="42.140625" customWidth="1"/>
  </cols>
  <sheetData>
    <row r="3" spans="1:1" ht="15.75" thickBot="1" x14ac:dyDescent="0.3"/>
    <row r="4" spans="1:1" ht="15.75" thickBot="1" x14ac:dyDescent="0.3">
      <c r="A4" s="19" t="s">
        <v>174</v>
      </c>
    </row>
    <row r="5" spans="1:1" ht="15.75" thickBot="1" x14ac:dyDescent="0.3">
      <c r="A5" s="19" t="s">
        <v>62</v>
      </c>
    </row>
    <row r="6" spans="1:1" ht="15.75" thickBot="1" x14ac:dyDescent="0.3">
      <c r="A6" s="19" t="s">
        <v>182</v>
      </c>
    </row>
    <row r="7" spans="1:1" ht="15.75" thickBot="1" x14ac:dyDescent="0.3">
      <c r="A7" s="19" t="s">
        <v>104</v>
      </c>
    </row>
    <row r="8" spans="1:1" ht="15.75" thickBot="1" x14ac:dyDescent="0.3">
      <c r="A8" s="19" t="s">
        <v>170</v>
      </c>
    </row>
    <row r="9" spans="1:1" ht="15.75" thickBot="1" x14ac:dyDescent="0.3">
      <c r="A9" s="19" t="s">
        <v>175</v>
      </c>
    </row>
    <row r="10" spans="1:1" ht="15.75" thickBot="1" x14ac:dyDescent="0.3">
      <c r="A10" s="19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Partides_TOT</vt:lpstr>
      <vt:lpstr>resum partides</vt:lpstr>
      <vt:lpstr>Partides_TOT!Títulos_a_imprimir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AdmBrigades</dc:creator>
  <cp:lastModifiedBy>Óscar Ciuró Fortuny</cp:lastModifiedBy>
  <cp:lastPrinted>2026-04-13T06:49:07Z</cp:lastPrinted>
  <dcterms:created xsi:type="dcterms:W3CDTF">2020-03-10T07:06:14Z</dcterms:created>
  <dcterms:modified xsi:type="dcterms:W3CDTF">2026-05-14T11:24:26Z</dcterms:modified>
</cp:coreProperties>
</file>