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ocuments contractació\2025-69\ANONIMITZAT\"/>
    </mc:Choice>
  </mc:AlternateContent>
  <xr:revisionPtr revIDLastSave="0" documentId="8_{DD1C9F9A-85C4-4F8E-8C09-E0E1A8683D6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QUADRE PREUS LOT_1" sheetId="4" r:id="rId1"/>
  </sheets>
  <calcPr calcId="181029"/>
</workbook>
</file>

<file path=xl/calcChain.xml><?xml version="1.0" encoding="utf-8"?>
<calcChain xmlns="http://schemas.openxmlformats.org/spreadsheetml/2006/main">
  <c r="J11" i="4" l="1"/>
  <c r="J13" i="4"/>
  <c r="J12" i="4"/>
  <c r="J10" i="4"/>
  <c r="J9" i="4"/>
  <c r="J6" i="4"/>
  <c r="I13" i="4"/>
  <c r="I8" i="4"/>
  <c r="J8" i="4" s="1"/>
  <c r="I7" i="4"/>
  <c r="J7" i="4" s="1"/>
  <c r="J14" i="4" l="1"/>
  <c r="J15" i="4" l="1"/>
</calcChain>
</file>

<file path=xl/sharedStrings.xml><?xml version="1.0" encoding="utf-8"?>
<sst xmlns="http://schemas.openxmlformats.org/spreadsheetml/2006/main" count="38" uniqueCount="33">
  <si>
    <t>Descripció</t>
  </si>
  <si>
    <t>Unitat</t>
  </si>
  <si>
    <t>1</t>
  </si>
  <si>
    <t>Manteniment voreres i asfalt</t>
  </si>
  <si>
    <t>1.1</t>
  </si>
  <si>
    <t>Enderroc i reposició paviment panot, panot gris 20x20x4cm,cl.1a,preu sup. Llis,col.est.mort.,base g=10cm formigó 200kg/m31:3:6,entorn urba s/dif.mob.voreres a=3-5m,afect.serv./mob.urbà,més de 10 1m2</t>
  </si>
  <si>
    <t>m2</t>
  </si>
  <si>
    <t>1.2</t>
  </si>
  <si>
    <t>Fresatge asfàlt.,gruix 0 a 6 cm,encaixos aillats+càrrega s/camió</t>
  </si>
  <si>
    <t>1.3</t>
  </si>
  <si>
    <t>Reparació puntual paviment asfàlt. &lt;= 10 cm mesc.bit.AC 16 surf B 50/70D,granul.granític + equip reparacions program. p/ paviment asfàlt.(RPP),entorn urba s/dif.mob.voreres a=3-5m,afect.serv./mob.urbà,més de 10m2</t>
  </si>
  <si>
    <t>1.4</t>
  </si>
  <si>
    <t>Peça form.vora. T3, MC,C3 (28x17cm),B,H,T(R-5MPa),form.no est. HNE-15/P/40 h=25 a 30 cm,rejunt. Mort.ram paleta</t>
  </si>
  <si>
    <t>m</t>
  </si>
  <si>
    <t>1.5</t>
  </si>
  <si>
    <t>Formació gual vianants normal tipus 6, amb vorera deprimida de 5,00*1.40 m</t>
  </si>
  <si>
    <t>ut</t>
  </si>
  <si>
    <t>1.6</t>
  </si>
  <si>
    <t>Formació de gual de vianants tipus 3 o 5 cantoner; r&lt;1.50m;l&lt;=5,50mx1,40m</t>
  </si>
  <si>
    <t>1.7</t>
  </si>
  <si>
    <t>Formació gual vianants normal tipus 1 o 4, amb vorera deprimida de 4.80*1.20 m</t>
  </si>
  <si>
    <t>1.8</t>
  </si>
  <si>
    <t>Paviment g=15cm HMF-30/A/F/10/48.5/ XM1 fibres d'acer,D=1,13 mm,L=48,5 mm,conformades als extrems, grup I, p/formigó, dosif.:30kg/m3,camió,vibr.regle vibr.,remol.mec. + 4kg/m2,quars gris</t>
  </si>
  <si>
    <t>unitats previstes anual</t>
  </si>
  <si>
    <t>import total previst anual</t>
  </si>
  <si>
    <t>Id.</t>
  </si>
  <si>
    <t>PREUS UNITARIS</t>
  </si>
  <si>
    <t>Oferta licitador (sense iva)</t>
  </si>
  <si>
    <t>CONTRACTE DE REPARACIÓ, MANTENIMENT I CONSERVACIÓ DE VORERES I CALÇADES</t>
  </si>
  <si>
    <t>Oferta de preus LOT 1</t>
  </si>
  <si>
    <t>Preu unitari OFERTAT sense IVA (€)</t>
  </si>
  <si>
    <t>Previsió contracte (amb iva)</t>
  </si>
  <si>
    <r>
      <t xml:space="preserve">Preu </t>
    </r>
    <r>
      <rPr>
        <b/>
        <i/>
        <sz val="9"/>
        <color theme="4"/>
        <rFont val="Tahoma"/>
        <family val="2"/>
      </rPr>
      <t xml:space="preserve">UNITARI BASE DE LICITACIÓ </t>
    </r>
    <r>
      <rPr>
        <i/>
        <sz val="9"/>
        <color rgb="FF000000"/>
        <rFont val="Tahoma"/>
        <family val="2"/>
      </rPr>
      <t>sense IVA (€)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</si>
</sst>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0"/>
    <numFmt numFmtId="165" formatCode="#,##0.00\ &quot;€&quot;"/>
    <numFmt numFmtId="166" formatCode="0;\-0;;"/>
  </numFmts>
  <fonts count="11" x14ac:knownFonts="1">
    <font>
      <sz val="12"/>
      <color rgb="FF000000"/>
      <name val="Verdana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10"/>
      <color rgb="FF000000"/>
      <name val="Tahoma"/>
      <family val="2"/>
    </font>
    <font>
      <sz val="12"/>
      <color rgb="FF000000"/>
      <name val="Tahoma"/>
      <family val="2"/>
    </font>
    <font>
      <sz val="9"/>
      <color rgb="FF000000"/>
      <name val="Verdana"/>
      <family val="2"/>
    </font>
    <font>
      <i/>
      <sz val="9"/>
      <color rgb="FF000000"/>
      <name val="Tahoma"/>
      <family val="2"/>
    </font>
    <font>
      <b/>
      <i/>
      <sz val="9"/>
      <color theme="4"/>
      <name val="Tahoma"/>
      <family val="2"/>
    </font>
    <font>
      <i/>
      <sz val="9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64" fontId="1" fillId="0" borderId="6" xfId="0" applyNumberFormat="1" applyFont="1" applyBorder="1" applyAlignment="1">
      <alignment horizontal="center" wrapText="1"/>
    </xf>
    <xf numFmtId="4" fontId="1" fillId="0" borderId="6" xfId="0" applyNumberFormat="1" applyFont="1" applyBorder="1" applyAlignment="1">
      <alignment horizontal="right" wrapText="1"/>
    </xf>
    <xf numFmtId="4" fontId="2" fillId="0" borderId="2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6" fontId="2" fillId="0" borderId="2" xfId="0" applyNumberFormat="1" applyFont="1" applyBorder="1" applyAlignment="1">
      <alignment horizontal="right" wrapText="1"/>
    </xf>
    <xf numFmtId="0" fontId="8" fillId="0" borderId="2" xfId="0" applyFont="1" applyBorder="1" applyAlignment="1">
      <alignment horizontal="center" vertical="top" wrapText="1"/>
    </xf>
    <xf numFmtId="8" fontId="10" fillId="0" borderId="2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1" fillId="0" borderId="7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A78E8-EA88-4B97-AD72-CEE5268621C0}">
  <sheetPr>
    <pageSetUpPr fitToPage="1"/>
  </sheetPr>
  <dimension ref="A1:O17"/>
  <sheetViews>
    <sheetView tabSelected="1" workbookViewId="0">
      <selection activeCell="L8" sqref="L8"/>
    </sheetView>
  </sheetViews>
  <sheetFormatPr baseColWidth="10" defaultColWidth="11.19921875" defaultRowHeight="15" x14ac:dyDescent="0.2"/>
  <cols>
    <col min="1" max="1" width="6.19921875" customWidth="1"/>
    <col min="2" max="2" width="5" customWidth="1"/>
    <col min="3" max="3" width="13" customWidth="1"/>
    <col min="4" max="4" width="7.296875" customWidth="1"/>
    <col min="5" max="5" width="2.5" customWidth="1"/>
    <col min="6" max="6" width="2.3984375" customWidth="1"/>
    <col min="7" max="10" width="8.69921875" customWidth="1"/>
    <col min="12" max="12" width="11.69921875" bestFit="1" customWidth="1"/>
  </cols>
  <sheetData>
    <row r="1" spans="1:15" ht="16.7" customHeight="1" x14ac:dyDescent="0.2">
      <c r="A1" s="27" t="s">
        <v>29</v>
      </c>
      <c r="B1" s="27"/>
      <c r="C1" s="27"/>
      <c r="D1" s="27"/>
      <c r="E1" s="27"/>
      <c r="F1" s="27"/>
      <c r="G1" s="27"/>
      <c r="H1" s="27"/>
      <c r="I1" s="27"/>
      <c r="J1" s="27"/>
    </row>
    <row r="2" spans="1:15" ht="16.5" customHeight="1" x14ac:dyDescent="0.2">
      <c r="A2" s="28" t="s">
        <v>28</v>
      </c>
      <c r="B2" s="28"/>
      <c r="C2" s="28"/>
      <c r="D2" s="28"/>
      <c r="E2" s="28"/>
      <c r="F2" s="28"/>
      <c r="G2" s="28"/>
      <c r="H2" s="28"/>
      <c r="I2" s="28"/>
      <c r="J2" s="28"/>
    </row>
    <row r="3" spans="1:15" ht="56.25" x14ac:dyDescent="0.2">
      <c r="A3" s="1" t="s">
        <v>25</v>
      </c>
      <c r="B3" s="29" t="s">
        <v>0</v>
      </c>
      <c r="C3" s="30"/>
      <c r="D3" s="31"/>
      <c r="E3" s="32" t="s">
        <v>1</v>
      </c>
      <c r="F3" s="33"/>
      <c r="G3" s="13" t="s">
        <v>32</v>
      </c>
      <c r="H3" s="6" t="s">
        <v>30</v>
      </c>
      <c r="I3" s="6" t="s">
        <v>23</v>
      </c>
      <c r="J3" s="6" t="s">
        <v>24</v>
      </c>
    </row>
    <row r="4" spans="1:15" s="8" customFormat="1" x14ac:dyDescent="0.2">
      <c r="A4" s="7"/>
      <c r="B4" s="34" t="s">
        <v>26</v>
      </c>
      <c r="C4" s="35"/>
      <c r="D4" s="35"/>
      <c r="E4" s="35"/>
      <c r="F4" s="35"/>
      <c r="G4" s="35"/>
      <c r="H4" s="35"/>
      <c r="I4" s="35"/>
      <c r="J4" s="36"/>
    </row>
    <row r="5" spans="1:15" ht="16.7" customHeight="1" x14ac:dyDescent="0.2">
      <c r="A5" s="2" t="s">
        <v>2</v>
      </c>
      <c r="B5" s="22" t="s">
        <v>3</v>
      </c>
      <c r="C5" s="23"/>
      <c r="D5" s="24"/>
      <c r="E5" s="25"/>
      <c r="F5" s="26"/>
      <c r="G5" s="3"/>
      <c r="H5" s="3"/>
      <c r="I5" s="4"/>
      <c r="J5" s="4"/>
    </row>
    <row r="6" spans="1:15" ht="81.75" customHeight="1" x14ac:dyDescent="0.2">
      <c r="A6" s="1" t="s">
        <v>4</v>
      </c>
      <c r="B6" s="15" t="s">
        <v>5</v>
      </c>
      <c r="C6" s="16"/>
      <c r="D6" s="17"/>
      <c r="E6" s="18" t="s">
        <v>6</v>
      </c>
      <c r="F6" s="19"/>
      <c r="G6" s="14">
        <v>103.46</v>
      </c>
      <c r="H6" s="5"/>
      <c r="I6" s="5">
        <v>500</v>
      </c>
      <c r="J6" s="12">
        <f>ROUND((H6*I6),2)</f>
        <v>0</v>
      </c>
    </row>
    <row r="7" spans="1:15" ht="29.25" customHeight="1" x14ac:dyDescent="0.2">
      <c r="A7" s="1" t="s">
        <v>7</v>
      </c>
      <c r="B7" s="15" t="s">
        <v>8</v>
      </c>
      <c r="C7" s="16"/>
      <c r="D7" s="17"/>
      <c r="E7" s="18" t="s">
        <v>6</v>
      </c>
      <c r="F7" s="19"/>
      <c r="G7" s="14">
        <v>1.69</v>
      </c>
      <c r="H7" s="5"/>
      <c r="I7" s="5">
        <f>750</f>
        <v>750</v>
      </c>
      <c r="J7" s="12">
        <f t="shared" ref="J7:J13" si="0">ROUND((H7*I7),2)</f>
        <v>0</v>
      </c>
    </row>
    <row r="8" spans="1:15" ht="67.5" customHeight="1" x14ac:dyDescent="0.2">
      <c r="A8" s="1" t="s">
        <v>9</v>
      </c>
      <c r="B8" s="15" t="s">
        <v>10</v>
      </c>
      <c r="C8" s="16"/>
      <c r="D8" s="17"/>
      <c r="E8" s="18" t="s">
        <v>6</v>
      </c>
      <c r="F8" s="19"/>
      <c r="G8" s="14">
        <v>122.14</v>
      </c>
      <c r="H8" s="5"/>
      <c r="I8" s="5">
        <f>150</f>
        <v>150</v>
      </c>
      <c r="J8" s="12">
        <f t="shared" si="0"/>
        <v>0</v>
      </c>
    </row>
    <row r="9" spans="1:15" ht="43.7" customHeight="1" x14ac:dyDescent="0.2">
      <c r="A9" s="1" t="s">
        <v>11</v>
      </c>
      <c r="B9" s="15" t="s">
        <v>12</v>
      </c>
      <c r="C9" s="16"/>
      <c r="D9" s="17"/>
      <c r="E9" s="18" t="s">
        <v>13</v>
      </c>
      <c r="F9" s="19"/>
      <c r="G9" s="14">
        <v>42.71</v>
      </c>
      <c r="H9" s="5"/>
      <c r="I9" s="5">
        <v>50</v>
      </c>
      <c r="J9" s="12">
        <f t="shared" si="0"/>
        <v>0</v>
      </c>
    </row>
    <row r="10" spans="1:15" ht="29.25" customHeight="1" x14ac:dyDescent="0.2">
      <c r="A10" s="1" t="s">
        <v>14</v>
      </c>
      <c r="B10" s="15" t="s">
        <v>15</v>
      </c>
      <c r="C10" s="16"/>
      <c r="D10" s="17"/>
      <c r="E10" s="18" t="s">
        <v>16</v>
      </c>
      <c r="F10" s="19"/>
      <c r="G10" s="14">
        <v>885.53</v>
      </c>
      <c r="H10" s="5"/>
      <c r="I10" s="5">
        <v>10</v>
      </c>
      <c r="J10" s="12">
        <f t="shared" si="0"/>
        <v>0</v>
      </c>
    </row>
    <row r="11" spans="1:15" ht="29.25" customHeight="1" x14ac:dyDescent="0.2">
      <c r="A11" s="1" t="s">
        <v>17</v>
      </c>
      <c r="B11" s="15" t="s">
        <v>18</v>
      </c>
      <c r="C11" s="16"/>
      <c r="D11" s="17"/>
      <c r="E11" s="18" t="s">
        <v>16</v>
      </c>
      <c r="F11" s="19"/>
      <c r="G11" s="14">
        <v>1781.29</v>
      </c>
      <c r="H11" s="5"/>
      <c r="I11" s="5">
        <v>9</v>
      </c>
      <c r="J11" s="12">
        <f t="shared" si="0"/>
        <v>0</v>
      </c>
    </row>
    <row r="12" spans="1:15" ht="28.5" customHeight="1" x14ac:dyDescent="0.2">
      <c r="A12" s="1" t="s">
        <v>19</v>
      </c>
      <c r="B12" s="15" t="s">
        <v>20</v>
      </c>
      <c r="C12" s="16"/>
      <c r="D12" s="17"/>
      <c r="E12" s="18" t="s">
        <v>16</v>
      </c>
      <c r="F12" s="19"/>
      <c r="G12" s="14">
        <v>790.21</v>
      </c>
      <c r="H12" s="5"/>
      <c r="I12" s="5">
        <v>10</v>
      </c>
      <c r="J12" s="12">
        <f t="shared" si="0"/>
        <v>0</v>
      </c>
    </row>
    <row r="13" spans="1:15" ht="66.75" customHeight="1" x14ac:dyDescent="0.2">
      <c r="A13" s="1" t="s">
        <v>21</v>
      </c>
      <c r="B13" s="15" t="s">
        <v>22</v>
      </c>
      <c r="C13" s="16"/>
      <c r="D13" s="17"/>
      <c r="E13" s="18" t="s">
        <v>6</v>
      </c>
      <c r="F13" s="19"/>
      <c r="G13" s="14">
        <v>34.56</v>
      </c>
      <c r="H13" s="5"/>
      <c r="I13" s="5">
        <f>250</f>
        <v>250</v>
      </c>
      <c r="J13" s="12">
        <f t="shared" si="0"/>
        <v>0</v>
      </c>
    </row>
    <row r="14" spans="1:15" s="8" customFormat="1" x14ac:dyDescent="0.2">
      <c r="G14"/>
      <c r="H14" s="20" t="s">
        <v>27</v>
      </c>
      <c r="I14" s="21"/>
      <c r="J14" s="12">
        <f>SUM(J5:J13)</f>
        <v>0</v>
      </c>
      <c r="K14" s="9"/>
      <c r="L14" s="10"/>
      <c r="M14" s="9"/>
      <c r="N14" s="10"/>
      <c r="O14" s="10"/>
    </row>
    <row r="15" spans="1:15" s="8" customFormat="1" x14ac:dyDescent="0.2">
      <c r="G15"/>
      <c r="H15" s="20" t="s">
        <v>31</v>
      </c>
      <c r="I15" s="21"/>
      <c r="J15" s="12">
        <f>J14*1.21</f>
        <v>0</v>
      </c>
      <c r="L15" s="10"/>
    </row>
    <row r="16" spans="1:15" x14ac:dyDescent="0.2">
      <c r="L16" s="10"/>
      <c r="M16" s="11"/>
    </row>
    <row r="17" spans="12:12" x14ac:dyDescent="0.2">
      <c r="L17" s="10"/>
    </row>
  </sheetData>
  <mergeCells count="25">
    <mergeCell ref="B5:D5"/>
    <mergeCell ref="E5:F5"/>
    <mergeCell ref="H15:I15"/>
    <mergeCell ref="A1:J1"/>
    <mergeCell ref="A2:J2"/>
    <mergeCell ref="B3:D3"/>
    <mergeCell ref="E3:F3"/>
    <mergeCell ref="B4:J4"/>
    <mergeCell ref="B6:D6"/>
    <mergeCell ref="E6:F6"/>
    <mergeCell ref="B7:D7"/>
    <mergeCell ref="E7:F7"/>
    <mergeCell ref="B8:D8"/>
    <mergeCell ref="E8:F8"/>
    <mergeCell ref="B9:D9"/>
    <mergeCell ref="E9:F9"/>
    <mergeCell ref="B10:D10"/>
    <mergeCell ref="E10:F10"/>
    <mergeCell ref="B11:D11"/>
    <mergeCell ref="E11:F11"/>
    <mergeCell ref="H14:I14"/>
    <mergeCell ref="B12:D12"/>
    <mergeCell ref="E12:F12"/>
    <mergeCell ref="B13:D13"/>
    <mergeCell ref="E13:F13"/>
  </mergeCells>
  <pageMargins left="0.62992125984251968" right="0.47244094488188976" top="0.86614173228346458" bottom="0.47244094488188976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QUADRE PREUS LOT_1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Martínez García</dc:creator>
  <cp:lastModifiedBy>Gemma Perich</cp:lastModifiedBy>
  <cp:lastPrinted>2026-02-02T09:00:48Z</cp:lastPrinted>
  <dcterms:created xsi:type="dcterms:W3CDTF">2026-02-02T07:05:38Z</dcterms:created>
  <dcterms:modified xsi:type="dcterms:W3CDTF">2026-04-22T12:06:50Z</dcterms:modified>
</cp:coreProperties>
</file>