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EXPLOTACIO\Actuacions\0376_EstacioMercaderies\0376-1_EstacioMercaderies\Seg\CNT\Urb\03761070ColEbre\Serveis\24_10_Control qualitat\"/>
    </mc:Choice>
  </mc:AlternateContent>
  <bookViews>
    <workbookView xWindow="540" yWindow="0" windowWidth="18200" windowHeight="11760"/>
  </bookViews>
  <sheets>
    <sheet name="càlcul puntuació criteris autom" sheetId="1" r:id="rId1"/>
    <sheet name="Full2" sheetId="2" r:id="rId2"/>
    <sheet name="Full3" sheetId="3" r:id="rId3"/>
  </sheets>
  <definedNames>
    <definedName name="Print_Area" localSheetId="0">'càlcul puntuació criteris autom'!$B$3:$I$38</definedName>
  </definedNames>
  <calcPr calcId="162913"/>
</workbook>
</file>

<file path=xl/calcChain.xml><?xml version="1.0" encoding="utf-8"?>
<calcChain xmlns="http://schemas.openxmlformats.org/spreadsheetml/2006/main">
  <c r="H26" i="1" l="1"/>
  <c r="H24" i="1"/>
  <c r="I24" i="1" s="1"/>
  <c r="I28" i="1" l="1"/>
  <c r="I13" i="1"/>
  <c r="H13" i="1" s="1"/>
</calcChain>
</file>

<file path=xl/sharedStrings.xml><?xml version="1.0" encoding="utf-8"?>
<sst xmlns="http://schemas.openxmlformats.org/spreadsheetml/2006/main" count="26" uniqueCount="25">
  <si>
    <t>Import de licitació</t>
  </si>
  <si>
    <t>% baixa</t>
  </si>
  <si>
    <t>Import oferta</t>
  </si>
  <si>
    <t>**** La puntuació económica no es pot donar fins que es comprovi les possibles ofertes en situació de temeritat</t>
  </si>
  <si>
    <t>PUNTUACIÓ SEGONS PLEC</t>
  </si>
  <si>
    <t xml:space="preserve">QUADRE RESUM DE L'OFERTA TÈCNICA I ECONÒMICA </t>
  </si>
  <si>
    <t>PUNTUACIÓ TÈCNICA ESTIMADA</t>
  </si>
  <si>
    <t>PUNTUACIÓ FINAL</t>
  </si>
  <si>
    <t>PUNTUACIÓ OFERTA</t>
  </si>
  <si>
    <t>1. OFERTA ECONÒMICA</t>
  </si>
  <si>
    <t>2. OFERTA TÈCNICA</t>
  </si>
  <si>
    <t>Introduir nom tècnic-a licitador o empresa licitadora</t>
  </si>
  <si>
    <t>sense IVA</t>
  </si>
  <si>
    <t>coeficient</t>
  </si>
  <si>
    <t>Introduir import de l'oferta sense IVA</t>
  </si>
  <si>
    <t xml:space="preserve">NÚMERO GEEC: </t>
  </si>
  <si>
    <t>****La puntuació tècnica és estimada a manca de comprovació dels certificats de totes les ofertes per part de l'òrgan de contractació</t>
  </si>
  <si>
    <t>màxim 24 punts</t>
  </si>
  <si>
    <t>màxim 16 punts</t>
  </si>
  <si>
    <t xml:space="preserve">Tenir disponible i implantat un sistema de seguiment de les actes, informes i qualsevol altra informació que es generi a la obra, a través d’una pàgina web interactiva o similar </t>
  </si>
  <si>
    <t xml:space="preserve">El cap de l'equip de treball ha de justificar experiència demostrable, i s’ha de mantenir durant tota la obra  </t>
  </si>
  <si>
    <t xml:space="preserve">Compromís d’inclusió a les actes de resultats de laboratori dels rangs de valors dins dels quals l’assaig és acceptable o inacceptable i la referència de la corresponent norma a on es fixen aquests valors (es pot consensuar al principi de la obra amb el Director de la Obra) </t>
  </si>
  <si>
    <t>ALTRES CRITERIS DE VALORACIÓ AUTOMÀTICA (MÀXIM 54 PUNTS)</t>
  </si>
  <si>
    <t>EMPRESA LICITADORA:</t>
  </si>
  <si>
    <t xml:space="preserve">LICITACIÓ DELS SERVEIS DE LABORATORI DE CONTROL DE QUALITAT DE LES OBRES DELS PROJECTES DE CONSTRUCCIÓ DEL NOU COL·LECTOR D’AIGÜES RESIDUALS TRACTADES A L’ESTACIÓ DEPURADORA DEL SECTOR INDUSTRIAL ESTACIÓ DE MERCADERIES FINS AL RIU EBRE, FASE 1 I FASE 2 (CODI 0376 10 70), AL TERME MUNICIPAL DE L’ALDEA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</si>
</sst>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 ;\-#,##0.00\ "/>
    <numFmt numFmtId="165" formatCode="0.0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4">
    <xf numFmtId="0" fontId="0" fillId="0" borderId="0" xfId="0"/>
    <xf numFmtId="0" fontId="5" fillId="4" borderId="0" xfId="0" applyFont="1" applyFill="1" applyBorder="1"/>
    <xf numFmtId="0" fontId="3" fillId="4" borderId="6" xfId="0" applyFont="1" applyFill="1" applyBorder="1"/>
    <xf numFmtId="0" fontId="3" fillId="4" borderId="0" xfId="0" applyFont="1" applyFill="1" applyBorder="1"/>
    <xf numFmtId="0" fontId="3" fillId="4" borderId="7" xfId="0" applyFont="1" applyFill="1" applyBorder="1"/>
    <xf numFmtId="0" fontId="6" fillId="4" borderId="6" xfId="0" applyFont="1" applyFill="1" applyBorder="1"/>
    <xf numFmtId="0" fontId="6" fillId="4" borderId="7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0" fontId="5" fillId="0" borderId="0" xfId="0" applyFont="1" applyBorder="1"/>
    <xf numFmtId="0" fontId="3" fillId="0" borderId="0" xfId="0" applyFont="1" applyBorder="1"/>
    <xf numFmtId="0" fontId="5" fillId="4" borderId="0" xfId="0" applyFont="1" applyFill="1" applyBorder="1" applyAlignment="1">
      <alignment horizontal="center" vertical="center" textRotation="90"/>
    </xf>
    <xf numFmtId="0" fontId="3" fillId="4" borderId="0" xfId="0" applyFont="1" applyFill="1" applyBorder="1" applyAlignment="1">
      <alignment horizontal="center" vertical="center" textRotation="90"/>
    </xf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center"/>
    </xf>
    <xf numFmtId="0" fontId="0" fillId="0" borderId="0" xfId="0" applyFont="1"/>
    <xf numFmtId="0" fontId="0" fillId="4" borderId="0" xfId="0" applyFont="1" applyFill="1"/>
    <xf numFmtId="0" fontId="0" fillId="0" borderId="0" xfId="0" applyFont="1" applyFill="1"/>
    <xf numFmtId="0" fontId="0" fillId="4" borderId="3" xfId="0" applyFont="1" applyFill="1" applyBorder="1"/>
    <xf numFmtId="0" fontId="0" fillId="4" borderId="9" xfId="0" applyFont="1" applyFill="1" applyBorder="1"/>
    <xf numFmtId="0" fontId="0" fillId="4" borderId="8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0" borderId="0" xfId="0" applyFont="1"/>
    <xf numFmtId="0" fontId="6" fillId="4" borderId="0" xfId="0" applyFont="1" applyFill="1"/>
    <xf numFmtId="0" fontId="5" fillId="0" borderId="0" xfId="0" applyFont="1" applyBorder="1" applyAlignment="1">
      <alignment horizontal="right"/>
    </xf>
    <xf numFmtId="0" fontId="6" fillId="4" borderId="0" xfId="0" applyFont="1" applyFill="1" applyBorder="1"/>
    <xf numFmtId="0" fontId="6" fillId="0" borderId="12" xfId="0" applyFont="1" applyBorder="1" applyAlignment="1">
      <alignment horizontal="center" vertical="center" textRotation="90"/>
    </xf>
    <xf numFmtId="4" fontId="9" fillId="4" borderId="0" xfId="0" applyNumberFormat="1" applyFont="1" applyFill="1" applyBorder="1" applyAlignment="1">
      <alignment horizontal="left" vertical="center"/>
    </xf>
    <xf numFmtId="10" fontId="8" fillId="4" borderId="14" xfId="1" applyNumberFormat="1" applyFont="1" applyFill="1" applyBorder="1" applyAlignment="1">
      <alignment horizontal="center" vertical="center"/>
    </xf>
    <xf numFmtId="164" fontId="8" fillId="4" borderId="21" xfId="2" applyNumberFormat="1" applyFont="1" applyFill="1" applyBorder="1" applyAlignment="1">
      <alignment horizontal="center" vertical="center"/>
    </xf>
    <xf numFmtId="0" fontId="4" fillId="4" borderId="0" xfId="0" applyFont="1" applyFill="1" applyBorder="1"/>
    <xf numFmtId="0" fontId="10" fillId="4" borderId="0" xfId="0" applyFont="1" applyFill="1" applyBorder="1" applyAlignment="1">
      <alignment vertical="center"/>
    </xf>
    <xf numFmtId="0" fontId="11" fillId="4" borderId="0" xfId="0" applyFont="1" applyFill="1" applyBorder="1"/>
    <xf numFmtId="0" fontId="10" fillId="4" borderId="0" xfId="0" applyFont="1" applyFill="1" applyBorder="1"/>
    <xf numFmtId="0" fontId="11" fillId="0" borderId="0" xfId="0" applyFont="1"/>
    <xf numFmtId="0" fontId="10" fillId="4" borderId="0" xfId="0" applyFont="1" applyFill="1" applyBorder="1" applyAlignment="1"/>
    <xf numFmtId="0" fontId="11" fillId="0" borderId="2" xfId="0" applyFont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10" fillId="5" borderId="17" xfId="0" applyNumberFormat="1" applyFont="1" applyFill="1" applyBorder="1" applyAlignment="1">
      <alignment horizontal="center" vertical="center"/>
    </xf>
    <xf numFmtId="0" fontId="9" fillId="4" borderId="0" xfId="0" applyFont="1" applyFill="1" applyBorder="1"/>
    <xf numFmtId="166" fontId="10" fillId="0" borderId="1" xfId="0" applyNumberFormat="1" applyFont="1" applyBorder="1" applyAlignment="1">
      <alignment horizontal="center" vertical="center"/>
    </xf>
    <xf numFmtId="166" fontId="8" fillId="2" borderId="15" xfId="0" applyNumberFormat="1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textRotation="90"/>
    </xf>
    <xf numFmtId="0" fontId="11" fillId="0" borderId="15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90"/>
    </xf>
    <xf numFmtId="0" fontId="10" fillId="6" borderId="2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Fill="1" applyBorder="1" applyAlignment="1"/>
    <xf numFmtId="1" fontId="11" fillId="0" borderId="15" xfId="0" applyNumberFormat="1" applyFont="1" applyBorder="1" applyAlignment="1">
      <alignment horizontal="center" vertical="center" wrapText="1"/>
    </xf>
    <xf numFmtId="1" fontId="11" fillId="0" borderId="17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8" fontId="4" fillId="0" borderId="2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8" fontId="4" fillId="0" borderId="3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5" fillId="0" borderId="26" xfId="0" applyFont="1" applyBorder="1" applyAlignment="1">
      <alignment horizontal="center" vertical="center" textRotation="90"/>
    </xf>
    <xf numFmtId="9" fontId="11" fillId="0" borderId="15" xfId="0" applyNumberFormat="1" applyFont="1" applyBorder="1" applyAlignment="1">
      <alignment horizontal="center" vertical="center" wrapText="1"/>
    </xf>
    <xf numFmtId="9" fontId="11" fillId="0" borderId="17" xfId="0" applyNumberFormat="1" applyFont="1" applyBorder="1" applyAlignment="1">
      <alignment horizontal="center" vertical="center" wrapText="1"/>
    </xf>
    <xf numFmtId="8" fontId="5" fillId="4" borderId="0" xfId="0" applyNumberFormat="1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Percentatge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zoomScale="55" zoomScaleNormal="55" workbookViewId="0">
      <selection activeCell="B4" sqref="B4:D4"/>
    </sheetView>
  </sheetViews>
  <sheetFormatPr defaultColWidth="9.1796875" defaultRowHeight="14.5" x14ac:dyDescent="0.35"/>
  <cols>
    <col min="1" max="1" width="5.81640625" style="18" customWidth="1"/>
    <col min="2" max="2" width="12.26953125" style="17" customWidth="1"/>
    <col min="3" max="3" width="7.453125" style="17" customWidth="1"/>
    <col min="4" max="4" width="10.81640625" style="17" customWidth="1"/>
    <col min="5" max="5" width="44.453125" style="17" customWidth="1"/>
    <col min="6" max="6" width="106.453125" style="17" customWidth="1"/>
    <col min="7" max="7" width="25.26953125" style="17" customWidth="1"/>
    <col min="8" max="8" width="25.453125" style="17" customWidth="1"/>
    <col min="9" max="9" width="24.54296875" style="18" customWidth="1"/>
    <col min="10" max="10" width="9" style="18" customWidth="1"/>
    <col min="11" max="11" width="12.7265625" style="17" customWidth="1"/>
    <col min="12" max="16384" width="9.1796875" style="17"/>
  </cols>
  <sheetData>
    <row r="1" spans="1:10" ht="15.5" x14ac:dyDescent="0.3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0" s="25" customFormat="1" ht="28.5" customHeight="1" x14ac:dyDescent="0.6">
      <c r="A2" s="23"/>
      <c r="B2" s="34" t="s">
        <v>5</v>
      </c>
      <c r="C2" s="35"/>
      <c r="D2" s="35"/>
      <c r="E2" s="35"/>
      <c r="F2" s="35"/>
      <c r="G2" s="35"/>
      <c r="H2" s="35"/>
      <c r="I2" s="35"/>
      <c r="J2" s="24"/>
    </row>
    <row r="3" spans="1:10" s="26" customFormat="1" ht="120" customHeight="1" x14ac:dyDescent="0.45">
      <c r="A3" s="5"/>
      <c r="B3" s="51" t="s">
        <v>24</v>
      </c>
      <c r="C3" s="52"/>
      <c r="D3" s="52"/>
      <c r="E3" s="52"/>
      <c r="F3" s="52"/>
      <c r="G3" s="52"/>
      <c r="H3" s="52"/>
      <c r="I3" s="52"/>
      <c r="J3" s="6"/>
    </row>
    <row r="4" spans="1:10" ht="22" customHeight="1" x14ac:dyDescent="0.6">
      <c r="A4" s="2"/>
      <c r="B4" s="77" t="s">
        <v>15</v>
      </c>
      <c r="C4" s="77"/>
      <c r="D4" s="77"/>
      <c r="E4" s="36"/>
      <c r="F4" s="36"/>
      <c r="G4" s="36"/>
      <c r="H4" s="36"/>
      <c r="I4" s="35"/>
      <c r="J4" s="4"/>
    </row>
    <row r="5" spans="1:10" ht="22" customHeight="1" thickBot="1" x14ac:dyDescent="0.65">
      <c r="A5" s="2"/>
      <c r="B5" s="37"/>
      <c r="C5" s="36"/>
      <c r="D5" s="36"/>
      <c r="E5" s="36"/>
      <c r="F5" s="36"/>
      <c r="G5" s="36"/>
      <c r="H5" s="36"/>
      <c r="I5" s="35"/>
      <c r="J5" s="4"/>
    </row>
    <row r="6" spans="1:10" ht="42" customHeight="1" thickBot="1" x14ac:dyDescent="0.65">
      <c r="A6" s="2"/>
      <c r="B6" s="34" t="s">
        <v>23</v>
      </c>
      <c r="C6" s="36"/>
      <c r="D6" s="36"/>
      <c r="E6" s="38"/>
      <c r="F6" s="53"/>
      <c r="G6" s="54"/>
      <c r="H6" s="54"/>
      <c r="I6" s="55"/>
      <c r="J6" s="4"/>
    </row>
    <row r="7" spans="1:10" ht="22" customHeight="1" x14ac:dyDescent="0.35">
      <c r="A7" s="2"/>
      <c r="B7" s="3"/>
      <c r="C7" s="3"/>
      <c r="D7" s="3"/>
      <c r="E7" s="3"/>
      <c r="F7" s="3"/>
      <c r="G7" s="3"/>
      <c r="H7" s="3"/>
      <c r="I7" s="3"/>
      <c r="J7" s="4"/>
    </row>
    <row r="8" spans="1:10" ht="38.25" customHeight="1" x14ac:dyDescent="0.35">
      <c r="A8" s="2"/>
      <c r="B8" s="14" t="s">
        <v>0</v>
      </c>
      <c r="C8" s="1"/>
      <c r="D8" s="1"/>
      <c r="E8" s="44">
        <v>27559.15</v>
      </c>
      <c r="F8" s="30" t="s">
        <v>12</v>
      </c>
      <c r="G8" s="1"/>
      <c r="H8" s="10"/>
      <c r="I8" s="3"/>
      <c r="J8" s="4"/>
    </row>
    <row r="9" spans="1:10" ht="22" customHeight="1" thickBot="1" x14ac:dyDescent="0.4">
      <c r="A9" s="2"/>
      <c r="B9" s="3"/>
      <c r="C9" s="3"/>
      <c r="D9" s="3"/>
      <c r="E9" s="11"/>
      <c r="F9" s="3"/>
      <c r="G9" s="3"/>
      <c r="H9" s="11"/>
      <c r="I9" s="3"/>
      <c r="J9" s="4"/>
    </row>
    <row r="10" spans="1:10" ht="22" customHeight="1" x14ac:dyDescent="0.35">
      <c r="A10" s="2"/>
      <c r="B10" s="56" t="s">
        <v>9</v>
      </c>
      <c r="C10" s="57"/>
      <c r="D10" s="57"/>
      <c r="E10" s="57"/>
      <c r="F10" s="57"/>
      <c r="G10" s="74" t="s">
        <v>2</v>
      </c>
      <c r="H10" s="71" t="s">
        <v>1</v>
      </c>
      <c r="I10" s="62" t="s">
        <v>13</v>
      </c>
      <c r="J10" s="4"/>
    </row>
    <row r="11" spans="1:10" ht="22" customHeight="1" x14ac:dyDescent="0.35">
      <c r="A11" s="2"/>
      <c r="B11" s="58"/>
      <c r="C11" s="59"/>
      <c r="D11" s="59"/>
      <c r="E11" s="59"/>
      <c r="F11" s="59"/>
      <c r="G11" s="75"/>
      <c r="H11" s="72"/>
      <c r="I11" s="63"/>
      <c r="J11" s="4"/>
    </row>
    <row r="12" spans="1:10" ht="22" customHeight="1" thickBot="1" x14ac:dyDescent="0.4">
      <c r="A12" s="2"/>
      <c r="B12" s="58"/>
      <c r="C12" s="59"/>
      <c r="D12" s="59"/>
      <c r="E12" s="59"/>
      <c r="F12" s="59"/>
      <c r="G12" s="76"/>
      <c r="H12" s="73"/>
      <c r="I12" s="64"/>
      <c r="J12" s="4"/>
    </row>
    <row r="13" spans="1:10" ht="40.5" customHeight="1" thickBot="1" x14ac:dyDescent="0.4">
      <c r="A13" s="2"/>
      <c r="B13" s="60"/>
      <c r="C13" s="61"/>
      <c r="D13" s="61"/>
      <c r="E13" s="61"/>
      <c r="F13" s="61"/>
      <c r="G13" s="45"/>
      <c r="H13" s="31">
        <f>1-I13</f>
        <v>1</v>
      </c>
      <c r="I13" s="32">
        <f>G13/E8</f>
        <v>0</v>
      </c>
      <c r="J13" s="4"/>
    </row>
    <row r="14" spans="1:10" s="18" customFormat="1" ht="22" customHeight="1" x14ac:dyDescent="0.35">
      <c r="A14" s="2"/>
      <c r="B14" s="1"/>
      <c r="C14" s="1"/>
      <c r="D14" s="1"/>
      <c r="E14" s="1"/>
      <c r="F14" s="1"/>
      <c r="G14" s="1"/>
      <c r="H14" s="1"/>
      <c r="I14" s="1"/>
      <c r="J14" s="4"/>
    </row>
    <row r="15" spans="1:10" ht="22" customHeight="1" x14ac:dyDescent="0.35">
      <c r="A15" s="2"/>
      <c r="B15" s="65" t="s">
        <v>14</v>
      </c>
      <c r="C15" s="66"/>
      <c r="D15" s="66"/>
      <c r="E15" s="67"/>
      <c r="F15" s="1"/>
      <c r="G15" s="1"/>
      <c r="H15" s="1"/>
      <c r="I15" s="1"/>
      <c r="J15" s="4"/>
    </row>
    <row r="16" spans="1:10" s="18" customFormat="1" ht="22" customHeight="1" x14ac:dyDescent="0.5">
      <c r="A16" s="2"/>
      <c r="B16" s="43"/>
      <c r="C16" s="43"/>
      <c r="D16" s="43"/>
      <c r="E16" s="43"/>
      <c r="F16" s="1"/>
      <c r="G16" s="1"/>
      <c r="H16" s="1"/>
      <c r="I16" s="1"/>
      <c r="J16" s="4"/>
    </row>
    <row r="17" spans="1:16" ht="24.75" customHeight="1" x14ac:dyDescent="0.35">
      <c r="A17" s="2"/>
      <c r="B17" s="68" t="s">
        <v>11</v>
      </c>
      <c r="C17" s="69"/>
      <c r="D17" s="69"/>
      <c r="E17" s="70"/>
      <c r="F17" s="1"/>
      <c r="G17" s="3"/>
      <c r="H17" s="3"/>
      <c r="I17" s="3"/>
      <c r="J17" s="4"/>
    </row>
    <row r="18" spans="1:16" s="18" customFormat="1" ht="22" customHeight="1" x14ac:dyDescent="0.35">
      <c r="A18" s="2"/>
      <c r="B18" s="3"/>
      <c r="C18" s="3"/>
      <c r="D18" s="3"/>
      <c r="E18" s="3"/>
      <c r="F18" s="3"/>
      <c r="G18" s="3"/>
      <c r="H18" s="3"/>
      <c r="I18" s="3"/>
      <c r="J18" s="4"/>
    </row>
    <row r="19" spans="1:16" s="18" customFormat="1" ht="22" customHeight="1" thickBot="1" x14ac:dyDescent="0.4">
      <c r="A19" s="2"/>
      <c r="F19" s="3"/>
      <c r="G19" s="3"/>
      <c r="H19" s="3"/>
      <c r="I19" s="3"/>
      <c r="J19" s="4"/>
    </row>
    <row r="20" spans="1:16" s="18" customFormat="1" ht="22" customHeight="1" x14ac:dyDescent="0.35">
      <c r="A20" s="2"/>
      <c r="B20" s="83" t="s">
        <v>10</v>
      </c>
      <c r="C20" s="84"/>
      <c r="D20" s="84"/>
      <c r="E20" s="84"/>
      <c r="F20" s="85"/>
      <c r="G20" s="92" t="s">
        <v>4</v>
      </c>
      <c r="H20" s="92" t="s">
        <v>8</v>
      </c>
      <c r="I20" s="95" t="s">
        <v>7</v>
      </c>
      <c r="J20" s="4"/>
    </row>
    <row r="21" spans="1:16" s="18" customFormat="1" ht="22" customHeight="1" x14ac:dyDescent="0.35">
      <c r="A21" s="2"/>
      <c r="B21" s="86"/>
      <c r="C21" s="87"/>
      <c r="D21" s="87"/>
      <c r="E21" s="87"/>
      <c r="F21" s="88"/>
      <c r="G21" s="93"/>
      <c r="H21" s="93"/>
      <c r="I21" s="96"/>
      <c r="J21" s="4"/>
    </row>
    <row r="22" spans="1:16" ht="31.5" customHeight="1" thickBot="1" x14ac:dyDescent="0.4">
      <c r="A22" s="2"/>
      <c r="B22" s="86"/>
      <c r="C22" s="87"/>
      <c r="D22" s="87"/>
      <c r="E22" s="87"/>
      <c r="F22" s="88"/>
      <c r="G22" s="93"/>
      <c r="H22" s="93"/>
      <c r="I22" s="96"/>
      <c r="J22" s="4"/>
    </row>
    <row r="23" spans="1:16" ht="16.5" hidden="1" customHeight="1" thickBot="1" x14ac:dyDescent="0.4">
      <c r="A23" s="2"/>
      <c r="B23" s="89"/>
      <c r="C23" s="90"/>
      <c r="D23" s="90"/>
      <c r="E23" s="90"/>
      <c r="F23" s="91"/>
      <c r="G23" s="94"/>
      <c r="H23" s="94"/>
      <c r="I23" s="97"/>
      <c r="J23" s="4"/>
    </row>
    <row r="24" spans="1:16" ht="171" customHeight="1" thickBot="1" x14ac:dyDescent="0.4">
      <c r="A24" s="2"/>
      <c r="B24" s="98" t="s">
        <v>22</v>
      </c>
      <c r="C24" s="29" t="s">
        <v>18</v>
      </c>
      <c r="D24" s="50"/>
      <c r="E24" s="101" t="s">
        <v>19</v>
      </c>
      <c r="F24" s="102"/>
      <c r="G24" s="39">
        <v>16</v>
      </c>
      <c r="H24" s="40">
        <f>IF(D24&lt;=5,D24*5,25)</f>
        <v>0</v>
      </c>
      <c r="I24" s="41">
        <f>H24</f>
        <v>0</v>
      </c>
      <c r="J24" s="4"/>
    </row>
    <row r="25" spans="1:16" ht="171" customHeight="1" thickBot="1" x14ac:dyDescent="0.4">
      <c r="A25" s="2"/>
      <c r="B25" s="99"/>
      <c r="C25" s="29" t="s">
        <v>17</v>
      </c>
      <c r="D25" s="50"/>
      <c r="E25" s="78" t="s">
        <v>20</v>
      </c>
      <c r="F25" s="79"/>
      <c r="G25" s="39">
        <v>24</v>
      </c>
      <c r="H25" s="40">
        <v>0</v>
      </c>
      <c r="I25" s="41">
        <v>0</v>
      </c>
      <c r="J25" s="4"/>
    </row>
    <row r="26" spans="1:16" ht="171" customHeight="1" thickBot="1" x14ac:dyDescent="0.4">
      <c r="A26" s="2"/>
      <c r="B26" s="100"/>
      <c r="C26" s="49" t="s">
        <v>17</v>
      </c>
      <c r="D26" s="50"/>
      <c r="E26" s="101" t="s">
        <v>21</v>
      </c>
      <c r="F26" s="102"/>
      <c r="G26" s="47">
        <v>14</v>
      </c>
      <c r="H26" s="48">
        <f>IF(D26&lt;=4,D26*5,20)</f>
        <v>0</v>
      </c>
      <c r="I26" s="41">
        <v>0</v>
      </c>
      <c r="J26" s="4"/>
    </row>
    <row r="27" spans="1:16" s="18" customFormat="1" ht="22" customHeight="1" thickBot="1" x14ac:dyDescent="0.5">
      <c r="A27" s="2"/>
      <c r="B27" s="46"/>
      <c r="C27" s="12"/>
      <c r="D27" s="13"/>
      <c r="E27" s="3"/>
      <c r="F27" s="16"/>
      <c r="G27" s="28"/>
      <c r="H27" s="28"/>
      <c r="I27" s="28"/>
      <c r="J27" s="4"/>
    </row>
    <row r="28" spans="1:16" s="18" customFormat="1" ht="29.25" customHeight="1" thickBot="1" x14ac:dyDescent="0.4">
      <c r="A28" s="2"/>
      <c r="B28" s="27"/>
      <c r="C28" s="103"/>
      <c r="D28" s="103"/>
      <c r="E28" s="103"/>
      <c r="F28" s="14"/>
      <c r="G28" s="81" t="s">
        <v>6</v>
      </c>
      <c r="H28" s="82"/>
      <c r="I28" s="42">
        <f>SUM(I24:I27)</f>
        <v>0</v>
      </c>
      <c r="J28" s="4"/>
      <c r="M28" s="80"/>
      <c r="N28" s="80"/>
      <c r="O28" s="80"/>
      <c r="P28" s="19"/>
    </row>
    <row r="29" spans="1:16" s="18" customFormat="1" ht="15.5" x14ac:dyDescent="0.35">
      <c r="A29" s="2"/>
      <c r="B29" s="3"/>
      <c r="C29" s="3"/>
      <c r="D29" s="3"/>
      <c r="E29" s="3"/>
      <c r="F29" s="15"/>
      <c r="G29" s="15"/>
      <c r="H29" s="3"/>
      <c r="I29" s="3"/>
      <c r="J29" s="4"/>
    </row>
    <row r="30" spans="1:16" s="18" customFormat="1" ht="26" x14ac:dyDescent="0.6">
      <c r="A30" s="2"/>
      <c r="B30" s="35"/>
      <c r="C30" s="35"/>
      <c r="D30" s="35"/>
      <c r="E30" s="35"/>
      <c r="F30" s="3"/>
      <c r="G30" s="3"/>
      <c r="H30" s="3"/>
      <c r="I30" s="3"/>
      <c r="J30" s="4"/>
    </row>
    <row r="31" spans="1:16" s="18" customFormat="1" ht="18.5" x14ac:dyDescent="0.45">
      <c r="A31" s="2"/>
      <c r="B31" s="28"/>
      <c r="C31" s="28"/>
      <c r="D31" s="28"/>
      <c r="E31" s="28"/>
      <c r="F31" s="3"/>
      <c r="G31" s="3"/>
      <c r="H31" s="3"/>
      <c r="I31" s="3"/>
      <c r="J31" s="4"/>
    </row>
    <row r="32" spans="1:16" s="18" customFormat="1" ht="26.25" customHeight="1" x14ac:dyDescent="0.35">
      <c r="A32" s="2"/>
      <c r="B32" s="1"/>
      <c r="C32" s="1"/>
      <c r="D32" s="1"/>
      <c r="E32" s="1"/>
      <c r="F32" s="1"/>
      <c r="G32" s="3"/>
      <c r="H32" s="3"/>
      <c r="I32" s="3"/>
      <c r="J32" s="4"/>
    </row>
    <row r="33" spans="1:10" s="18" customFormat="1" ht="26.25" customHeight="1" x14ac:dyDescent="0.45">
      <c r="A33" s="2"/>
      <c r="B33" s="33"/>
      <c r="C33" s="1"/>
      <c r="D33" s="1"/>
      <c r="E33" s="1"/>
      <c r="F33" s="1"/>
      <c r="G33" s="3"/>
      <c r="H33" s="3"/>
      <c r="I33" s="3"/>
      <c r="J33" s="4"/>
    </row>
    <row r="34" spans="1:10" s="18" customFormat="1" ht="18.5" x14ac:dyDescent="0.45">
      <c r="A34" s="2"/>
      <c r="B34" s="33"/>
      <c r="C34" s="1"/>
      <c r="D34" s="1"/>
      <c r="E34" s="1"/>
      <c r="F34" s="1"/>
      <c r="G34" s="3"/>
      <c r="H34" s="3"/>
      <c r="I34" s="3"/>
      <c r="J34" s="4"/>
    </row>
    <row r="35" spans="1:10" s="18" customFormat="1" ht="18.5" x14ac:dyDescent="0.45">
      <c r="A35" s="2"/>
      <c r="B35" s="33" t="s">
        <v>3</v>
      </c>
      <c r="C35" s="1"/>
      <c r="D35" s="1"/>
      <c r="E35" s="1"/>
      <c r="F35" s="1"/>
      <c r="G35" s="3"/>
      <c r="H35" s="3"/>
      <c r="I35" s="3"/>
      <c r="J35" s="4"/>
    </row>
    <row r="36" spans="1:10" s="18" customFormat="1" ht="18.5" x14ac:dyDescent="0.45">
      <c r="A36" s="2"/>
      <c r="B36" s="33"/>
      <c r="C36" s="1"/>
      <c r="D36" s="1"/>
      <c r="E36" s="1"/>
      <c r="F36" s="1"/>
      <c r="G36" s="3"/>
      <c r="H36" s="3"/>
      <c r="I36" s="3"/>
      <c r="J36" s="4"/>
    </row>
    <row r="37" spans="1:10" s="18" customFormat="1" ht="18.5" x14ac:dyDescent="0.45">
      <c r="A37" s="2"/>
      <c r="B37" s="33" t="s">
        <v>16</v>
      </c>
      <c r="C37" s="1"/>
      <c r="D37" s="1"/>
      <c r="E37" s="1"/>
      <c r="F37" s="1"/>
      <c r="G37" s="1"/>
      <c r="H37" s="1"/>
      <c r="I37" s="3"/>
      <c r="J37" s="4"/>
    </row>
    <row r="38" spans="1:10" s="18" customFormat="1" ht="32.25" customHeight="1" thickBot="1" x14ac:dyDescent="0.4">
      <c r="A38" s="20"/>
      <c r="B38" s="21"/>
      <c r="C38" s="21"/>
      <c r="D38" s="21"/>
      <c r="E38" s="21"/>
      <c r="F38" s="21"/>
      <c r="G38" s="21"/>
      <c r="H38" s="21"/>
      <c r="I38" s="21"/>
      <c r="J38" s="22"/>
    </row>
  </sheetData>
  <mergeCells count="20">
    <mergeCell ref="M28:O28"/>
    <mergeCell ref="G28:H28"/>
    <mergeCell ref="B20:F23"/>
    <mergeCell ref="G20:G23"/>
    <mergeCell ref="H20:H23"/>
    <mergeCell ref="I20:I23"/>
    <mergeCell ref="B24:B26"/>
    <mergeCell ref="E24:F24"/>
    <mergeCell ref="C28:E28"/>
    <mergeCell ref="E26:F26"/>
    <mergeCell ref="B17:E17"/>
    <mergeCell ref="H10:H12"/>
    <mergeCell ref="G10:G12"/>
    <mergeCell ref="B4:D4"/>
    <mergeCell ref="E25:F25"/>
    <mergeCell ref="B3:I3"/>
    <mergeCell ref="F6:I6"/>
    <mergeCell ref="B10:F13"/>
    <mergeCell ref="I10:I12"/>
    <mergeCell ref="B15:E15"/>
  </mergeCells>
  <pageMargins left="0.70866141732283472" right="0.70866141732283472" top="0.74803149606299213" bottom="0.74803149606299213" header="0.31496062992125984" footer="0.31496062992125984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càlcul puntuació criteris autom</vt:lpstr>
      <vt:lpstr>Full2</vt:lpstr>
      <vt:lpstr>Full3</vt:lpstr>
      <vt:lpstr>'càlcul puntuació criteris autom'!Print_Area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REINA DEL POZO</dc:creator>
  <cp:lastModifiedBy>Arcalis Sanchez, Jorge</cp:lastModifiedBy>
  <cp:lastPrinted>2018-12-10T08:42:58Z</cp:lastPrinted>
  <dcterms:created xsi:type="dcterms:W3CDTF">2018-11-21T09:57:48Z</dcterms:created>
  <dcterms:modified xsi:type="dcterms:W3CDTF">2024-10-31T13:00:13Z</dcterms:modified>
</cp:coreProperties>
</file>