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AISATGE I BIODIVERSITAT\01.02 CONCURSOS\2026\2026009886 - POSA - RESIDUS EN MEDI NATURAL\"/>
    </mc:Choice>
  </mc:AlternateContent>
  <bookViews>
    <workbookView xWindow="-120" yWindow="-120" windowWidth="29040" windowHeight="15840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35" i="1"/>
  <c r="H12" i="1"/>
  <c r="H13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/>
  <c r="H40" i="1"/>
  <c r="H41" i="1"/>
  <c r="H11" i="1"/>
  <c r="H43" i="1" l="1"/>
  <c r="H46" i="1" s="1"/>
  <c r="H47" i="1" s="1"/>
  <c r="H48" i="1" s="1"/>
</calcChain>
</file>

<file path=xl/sharedStrings.xml><?xml version="1.0" encoding="utf-8"?>
<sst xmlns="http://schemas.openxmlformats.org/spreadsheetml/2006/main" count="90" uniqueCount="62">
  <si>
    <t>Especificacions</t>
  </si>
  <si>
    <t>Preu unitat        Sense IVA</t>
  </si>
  <si>
    <t>PREU OFERT</t>
  </si>
  <si>
    <t>Grapa fins a 12 metres (grapa bivalva o pinça)</t>
  </si>
  <si>
    <t>hora</t>
  </si>
  <si>
    <t>tn</t>
  </si>
  <si>
    <t>Soques i troncs Ø&gt;35cm</t>
  </si>
  <si>
    <t>Palmera tallada</t>
  </si>
  <si>
    <t>21% IVA</t>
  </si>
  <si>
    <t>OFERTA</t>
  </si>
  <si>
    <t>Tipologia</t>
  </si>
  <si>
    <t>CAMIÓ GRUA amb GRAPA</t>
  </si>
  <si>
    <t>Grapa fins a 26 metres (grapa bivalva o pinça)</t>
  </si>
  <si>
    <t>CAMIONS BOLQUET</t>
  </si>
  <si>
    <t>3,5 Tn</t>
  </si>
  <si>
    <t>6 Tn</t>
  </si>
  <si>
    <t>9 Tn</t>
  </si>
  <si>
    <t>PALES GIRATÒRIES</t>
  </si>
  <si>
    <t>12 Tn</t>
  </si>
  <si>
    <t>PALES  RETROEXCAVADORES</t>
  </si>
  <si>
    <t>6- 10 Tn</t>
  </si>
  <si>
    <t>GIRATÒRIES MINI (cadena goma )</t>
  </si>
  <si>
    <t>fins a 3,6 Tn amb cassó</t>
  </si>
  <si>
    <t>fins de 5 a 10 Tn amb cassó</t>
  </si>
  <si>
    <t>PALES CARREGADORES MINI</t>
  </si>
  <si>
    <t>tipus "Bobcat"</t>
  </si>
  <si>
    <t>tipus "Bobcat" amb  escombradora</t>
  </si>
  <si>
    <t>GÓNDOLA</t>
  </si>
  <si>
    <t>Camió amb góndola per a transports especials</t>
  </si>
  <si>
    <t>GESTIÓ RESIDUS</t>
  </si>
  <si>
    <t>Restes vegetals netes (0% impropis)</t>
  </si>
  <si>
    <t>Restes vegetals seleccionables (&lt;20% impropis)</t>
  </si>
  <si>
    <t>runa neta</t>
  </si>
  <si>
    <t>runa &lt;20% impropis</t>
  </si>
  <si>
    <t>runa &gt;20% d'impropis</t>
  </si>
  <si>
    <t>residus assimilables a domèstics</t>
  </si>
  <si>
    <t>Voluminosos</t>
  </si>
  <si>
    <t>Especials</t>
  </si>
  <si>
    <t>RAEE (Residus Aparells Elèctrics i Electrònics)</t>
  </si>
  <si>
    <t>Pneumàtics</t>
  </si>
  <si>
    <t>Matalassos</t>
  </si>
  <si>
    <t>OPERARIS EXTRA</t>
  </si>
  <si>
    <t>hores operari no qualificat</t>
  </si>
  <si>
    <t>hores operari qualificat</t>
  </si>
  <si>
    <t>Big-Bag</t>
  </si>
  <si>
    <t>sac de polietilè de 1m³ amb nanses</t>
  </si>
  <si>
    <t>Pedres</t>
  </si>
  <si>
    <t>New Jerseys</t>
  </si>
  <si>
    <t>subbase</t>
  </si>
  <si>
    <t>Subministrament, estesa i compactació de subbase. Inclou trasnport i descàrrega.</t>
  </si>
  <si>
    <t>m³</t>
  </si>
  <si>
    <t>unitat</t>
  </si>
  <si>
    <t>Unitats previstes</t>
  </si>
  <si>
    <t>PRESSUPOST BASE DE LICITACIÓ</t>
  </si>
  <si>
    <t xml:space="preserve">NOM EMPRESA: </t>
  </si>
  <si>
    <t xml:space="preserve">OMPLIU NOMÉS ELS REQUADRES VERMELLS  </t>
  </si>
  <si>
    <t>VALOR ANUAL SENSE IVA</t>
  </si>
  <si>
    <t>VALOR PELS 2 ANYS SENSE IVA</t>
  </si>
  <si>
    <t>Subministrament i col·locació d'escullera amb blocs irregulars de pedra calcària de 1.000 kg de pes aprox., col·locats amb pala carregadora o retroexcavadora o camió grua especial. Inclou el transport a l'obra, descàrrega i col·locació</t>
  </si>
  <si>
    <t>Subministrament i col·locació de NJ de 1.800 kg de pes aprox. Inclou el transport i descàrrega.</t>
  </si>
  <si>
    <t>Omplir els imports amb un màxim de 2 decimals</t>
  </si>
  <si>
    <t>ANNEX - LLISTAT D'OFERTA DE PREUS UNITARIS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</si>
</sst>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1]_-;\-* #,##0.00\ [$€-1]_-;_-* \-??\ [$€-1]_-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i/>
      <sz val="9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theme="1"/>
      </bottom>
      <diagonal/>
    </border>
    <border>
      <left style="thick">
        <color rgb="FFFF0000"/>
      </left>
      <right style="thick">
        <color rgb="FFFF0000"/>
      </right>
      <top/>
      <bottom style="thin">
        <color theme="1"/>
      </bottom>
      <diagonal/>
    </border>
    <border>
      <left style="thick">
        <color rgb="FFFF0000"/>
      </left>
      <right style="thick">
        <color rgb="FFFF0000"/>
      </right>
      <top style="thin">
        <color theme="1"/>
      </top>
      <bottom style="thin">
        <color theme="1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ill="0" applyBorder="0" applyAlignment="0" applyProtection="0"/>
    <xf numFmtId="0" fontId="2" fillId="0" borderId="0"/>
  </cellStyleXfs>
  <cellXfs count="45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5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0" fontId="1" fillId="0" borderId="0" xfId="0" applyFont="1" applyAlignment="1">
      <alignment wrapText="1"/>
    </xf>
    <xf numFmtId="0" fontId="3" fillId="0" borderId="0" xfId="0" applyFont="1"/>
    <xf numFmtId="164" fontId="1" fillId="0" borderId="6" xfId="1" applyFont="1" applyBorder="1" applyAlignment="1" applyProtection="1">
      <alignment horizontal="center" wrapText="1"/>
    </xf>
    <xf numFmtId="164" fontId="1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" fillId="0" borderId="3" xfId="1" applyFont="1" applyFill="1" applyBorder="1" applyAlignment="1">
      <alignment horizontal="center" vertical="center"/>
    </xf>
    <xf numFmtId="0" fontId="5" fillId="0" borderId="10" xfId="0" applyFont="1" applyBorder="1"/>
    <xf numFmtId="44" fontId="5" fillId="0" borderId="11" xfId="0" applyNumberFormat="1" applyFont="1" applyBorder="1"/>
    <xf numFmtId="44" fontId="5" fillId="0" borderId="10" xfId="0" applyNumberFormat="1" applyFont="1" applyBorder="1"/>
    <xf numFmtId="0" fontId="2" fillId="0" borderId="12" xfId="0" applyFont="1" applyBorder="1"/>
    <xf numFmtId="0" fontId="2" fillId="0" borderId="4" xfId="0" applyFont="1" applyBorder="1"/>
    <xf numFmtId="0" fontId="1" fillId="0" borderId="1" xfId="0" applyFont="1" applyBorder="1"/>
    <xf numFmtId="0" fontId="1" fillId="0" borderId="0" xfId="2" applyFont="1" applyAlignment="1">
      <alignment horizontal="right"/>
    </xf>
    <xf numFmtId="0" fontId="6" fillId="0" borderId="0" xfId="2" applyFont="1" applyAlignment="1">
      <alignment horizontal="right"/>
    </xf>
    <xf numFmtId="8" fontId="7" fillId="0" borderId="0" xfId="0" applyNumberFormat="1" applyFont="1"/>
    <xf numFmtId="0" fontId="5" fillId="0" borderId="16" xfId="0" applyFont="1" applyBorder="1"/>
    <xf numFmtId="0" fontId="2" fillId="0" borderId="18" xfId="0" applyFont="1" applyBorder="1" applyAlignment="1">
      <alignment horizontal="right"/>
    </xf>
    <xf numFmtId="44" fontId="5" fillId="0" borderId="19" xfId="0" applyNumberFormat="1" applyFont="1" applyBorder="1"/>
    <xf numFmtId="0" fontId="3" fillId="0" borderId="20" xfId="0" applyFont="1" applyBorder="1" applyAlignment="1">
      <alignment horizontal="right"/>
    </xf>
    <xf numFmtId="164" fontId="3" fillId="0" borderId="21" xfId="0" applyNumberFormat="1" applyFont="1" applyBorder="1"/>
    <xf numFmtId="44" fontId="5" fillId="0" borderId="11" xfId="0" applyNumberFormat="1" applyFont="1" applyBorder="1" applyAlignment="1">
      <alignment vertical="center"/>
    </xf>
    <xf numFmtId="164" fontId="3" fillId="0" borderId="0" xfId="0" applyNumberFormat="1" applyFont="1"/>
    <xf numFmtId="44" fontId="7" fillId="0" borderId="17" xfId="0" applyNumberFormat="1" applyFont="1" applyBorder="1"/>
    <xf numFmtId="44" fontId="5" fillId="0" borderId="8" xfId="0" applyNumberFormat="1" applyFont="1" applyBorder="1" applyAlignment="1" applyProtection="1">
      <alignment vertical="center"/>
      <protection locked="0"/>
    </xf>
    <xf numFmtId="44" fontId="5" fillId="0" borderId="9" xfId="0" applyNumberFormat="1" applyFont="1" applyBorder="1" applyAlignment="1" applyProtection="1">
      <alignment vertical="center"/>
      <protection locked="0"/>
    </xf>
    <xf numFmtId="44" fontId="5" fillId="0" borderId="7" xfId="0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10" fillId="0" borderId="0" xfId="0" applyFont="1"/>
    <xf numFmtId="0" fontId="8" fillId="0" borderId="13" xfId="2" applyFont="1" applyBorder="1" applyAlignment="1" applyProtection="1">
      <alignment horizontal="center"/>
      <protection locked="0"/>
    </xf>
    <xf numFmtId="0" fontId="8" fillId="0" borderId="14" xfId="2" applyFont="1" applyBorder="1" applyAlignment="1" applyProtection="1">
      <alignment horizontal="center"/>
      <protection locked="0"/>
    </xf>
    <xf numFmtId="0" fontId="8" fillId="0" borderId="15" xfId="2" applyFont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0</xdr:rowOff>
    </xdr:from>
    <xdr:to>
      <xdr:col>0</xdr:col>
      <xdr:colOff>1619250</xdr:colOff>
      <xdr:row>3</xdr:row>
      <xdr:rowOff>161925</xdr:rowOff>
    </xdr:to>
    <xdr:pic>
      <xdr:nvPicPr>
        <xdr:cNvPr id="2" name="Imatge 1" descr="https://web.girona.cat/documents/20147/81158/logo-color-ajgirona-161x56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0"/>
          <a:ext cx="15335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48"/>
  <sheetViews>
    <sheetView tabSelected="1" topLeftCell="A25" zoomScaleNormal="100" workbookViewId="0">
      <selection activeCell="J19" sqref="J19"/>
    </sheetView>
  </sheetViews>
  <sheetFormatPr defaultColWidth="9.140625" defaultRowHeight="14.25" x14ac:dyDescent="0.2"/>
  <cols>
    <col min="1" max="1" width="31.140625" style="3" customWidth="1"/>
    <col min="2" max="2" width="41.85546875" style="3" customWidth="1"/>
    <col min="3" max="3" width="10.85546875" style="3" customWidth="1"/>
    <col min="4" max="4" width="13.140625" style="3" customWidth="1"/>
    <col min="5" max="5" width="12.5703125" style="3" customWidth="1"/>
    <col min="6" max="6" width="2.5703125" style="3" customWidth="1"/>
    <col min="7" max="7" width="13.5703125" style="3" customWidth="1"/>
    <col min="8" max="8" width="15.42578125" style="3" customWidth="1"/>
    <col min="9" max="9" width="11.85546875" style="3" customWidth="1"/>
    <col min="10" max="10" width="14.7109375" style="3" customWidth="1"/>
    <col min="11" max="16384" width="9.140625" style="3"/>
  </cols>
  <sheetData>
    <row r="3" spans="1:8" ht="15" thickBot="1" x14ac:dyDescent="0.25">
      <c r="C3" s="39" t="s">
        <v>60</v>
      </c>
    </row>
    <row r="4" spans="1:8" ht="15" thickBot="1" x14ac:dyDescent="0.25">
      <c r="E4" s="25" t="s">
        <v>55</v>
      </c>
      <c r="F4" s="43"/>
      <c r="G4" s="44"/>
    </row>
    <row r="6" spans="1:8" ht="15.75" thickBot="1" x14ac:dyDescent="0.3">
      <c r="A6" s="13" t="s">
        <v>61</v>
      </c>
    </row>
    <row r="7" spans="1:8" ht="19.5" customHeight="1" thickBot="1" x14ac:dyDescent="0.25">
      <c r="D7" s="24" t="s">
        <v>54</v>
      </c>
      <c r="E7" s="40"/>
      <c r="F7" s="41"/>
      <c r="G7" s="41"/>
      <c r="H7" s="42"/>
    </row>
    <row r="8" spans="1:8" x14ac:dyDescent="0.2">
      <c r="B8" s="2"/>
      <c r="C8" s="2"/>
      <c r="D8" s="2"/>
      <c r="E8" s="2"/>
      <c r="F8" s="2"/>
      <c r="G8" s="2"/>
    </row>
    <row r="9" spans="1:8" ht="15.75" thickBot="1" x14ac:dyDescent="0.3">
      <c r="A9" s="13"/>
      <c r="B9" s="2"/>
      <c r="C9" s="2"/>
      <c r="D9" s="2"/>
      <c r="E9" s="2"/>
      <c r="F9" s="2"/>
      <c r="G9" s="2"/>
    </row>
    <row r="10" spans="1:8" ht="26.25" thickTop="1" x14ac:dyDescent="0.2">
      <c r="A10" s="23" t="s">
        <v>10</v>
      </c>
      <c r="B10" s="6" t="s">
        <v>0</v>
      </c>
      <c r="C10" s="1"/>
      <c r="D10" s="12" t="s">
        <v>1</v>
      </c>
      <c r="E10" s="12" t="s">
        <v>52</v>
      </c>
      <c r="F10" s="2"/>
      <c r="G10" s="14" t="s">
        <v>2</v>
      </c>
      <c r="H10" s="18"/>
    </row>
    <row r="11" spans="1:8" ht="16.5" customHeight="1" x14ac:dyDescent="0.2">
      <c r="A11" s="21" t="s">
        <v>11</v>
      </c>
      <c r="B11" s="4" t="s">
        <v>3</v>
      </c>
      <c r="C11" s="5" t="s">
        <v>4</v>
      </c>
      <c r="D11" s="15">
        <v>80</v>
      </c>
      <c r="E11" s="16">
        <v>8</v>
      </c>
      <c r="G11" s="37"/>
      <c r="H11" s="19">
        <f t="shared" ref="H11:H41" si="0">+G11*E11</f>
        <v>0</v>
      </c>
    </row>
    <row r="12" spans="1:8" ht="16.5" customHeight="1" x14ac:dyDescent="0.2">
      <c r="A12" s="22" t="s">
        <v>11</v>
      </c>
      <c r="B12" s="4" t="s">
        <v>12</v>
      </c>
      <c r="C12" s="7" t="s">
        <v>4</v>
      </c>
      <c r="D12" s="15">
        <v>90</v>
      </c>
      <c r="E12" s="16">
        <v>7</v>
      </c>
      <c r="G12" s="37"/>
      <c r="H12" s="19">
        <f t="shared" si="0"/>
        <v>0</v>
      </c>
    </row>
    <row r="13" spans="1:8" ht="16.5" customHeight="1" x14ac:dyDescent="0.2">
      <c r="A13" s="22" t="s">
        <v>13</v>
      </c>
      <c r="B13" s="4" t="s">
        <v>14</v>
      </c>
      <c r="C13" s="7" t="s">
        <v>4</v>
      </c>
      <c r="D13" s="15">
        <v>55</v>
      </c>
      <c r="E13" s="16">
        <v>13</v>
      </c>
      <c r="G13" s="35"/>
      <c r="H13" s="19">
        <f t="shared" si="0"/>
        <v>0</v>
      </c>
    </row>
    <row r="14" spans="1:8" ht="16.5" customHeight="1" x14ac:dyDescent="0.2">
      <c r="A14" s="21"/>
      <c r="B14" s="2" t="s">
        <v>15</v>
      </c>
      <c r="C14" s="7" t="s">
        <v>4</v>
      </c>
      <c r="D14" s="15">
        <v>60</v>
      </c>
      <c r="E14" s="16">
        <v>12</v>
      </c>
      <c r="G14" s="37"/>
      <c r="H14" s="19">
        <f t="shared" si="0"/>
        <v>0</v>
      </c>
    </row>
    <row r="15" spans="1:8" ht="16.5" customHeight="1" x14ac:dyDescent="0.2">
      <c r="A15" s="21"/>
      <c r="B15" s="4" t="s">
        <v>16</v>
      </c>
      <c r="C15" s="7" t="s">
        <v>4</v>
      </c>
      <c r="D15" s="15">
        <v>70</v>
      </c>
      <c r="E15" s="16">
        <v>9</v>
      </c>
      <c r="G15" s="37"/>
      <c r="H15" s="20">
        <f t="shared" si="0"/>
        <v>0</v>
      </c>
    </row>
    <row r="16" spans="1:8" ht="16.5" customHeight="1" x14ac:dyDescent="0.2">
      <c r="A16" s="22" t="s">
        <v>17</v>
      </c>
      <c r="B16" s="4" t="s">
        <v>18</v>
      </c>
      <c r="C16" s="7" t="s">
        <v>4</v>
      </c>
      <c r="D16" s="17">
        <v>75.69</v>
      </c>
      <c r="E16" s="16">
        <v>8</v>
      </c>
      <c r="G16" s="37"/>
      <c r="H16" s="19">
        <f t="shared" si="0"/>
        <v>0</v>
      </c>
    </row>
    <row r="17" spans="1:8" ht="16.5" customHeight="1" x14ac:dyDescent="0.2">
      <c r="A17" s="22" t="s">
        <v>19</v>
      </c>
      <c r="B17" s="4" t="s">
        <v>20</v>
      </c>
      <c r="C17" s="7" t="s">
        <v>4</v>
      </c>
      <c r="D17" s="17">
        <v>60</v>
      </c>
      <c r="E17" s="16">
        <v>10</v>
      </c>
      <c r="G17" s="37"/>
      <c r="H17" s="19">
        <f t="shared" si="0"/>
        <v>0</v>
      </c>
    </row>
    <row r="18" spans="1:8" ht="16.5" customHeight="1" x14ac:dyDescent="0.2">
      <c r="A18" s="22" t="s">
        <v>21</v>
      </c>
      <c r="B18" s="4" t="s">
        <v>22</v>
      </c>
      <c r="C18" s="7" t="s">
        <v>4</v>
      </c>
      <c r="D18" s="17">
        <v>55.7</v>
      </c>
      <c r="E18" s="16">
        <v>11</v>
      </c>
      <c r="G18" s="37"/>
      <c r="H18" s="19">
        <f t="shared" si="0"/>
        <v>0</v>
      </c>
    </row>
    <row r="19" spans="1:8" ht="16.5" customHeight="1" x14ac:dyDescent="0.2">
      <c r="A19" s="21"/>
      <c r="B19" s="2" t="s">
        <v>23</v>
      </c>
      <c r="C19" s="7" t="s">
        <v>4</v>
      </c>
      <c r="D19" s="17">
        <v>62.74</v>
      </c>
      <c r="E19" s="16">
        <v>10</v>
      </c>
      <c r="G19" s="37"/>
      <c r="H19" s="19">
        <f t="shared" si="0"/>
        <v>0</v>
      </c>
    </row>
    <row r="20" spans="1:8" ht="16.5" customHeight="1" x14ac:dyDescent="0.2">
      <c r="A20" s="22" t="s">
        <v>24</v>
      </c>
      <c r="B20" s="9" t="s">
        <v>25</v>
      </c>
      <c r="C20" s="7" t="s">
        <v>4</v>
      </c>
      <c r="D20" s="17">
        <v>50</v>
      </c>
      <c r="E20" s="16">
        <v>12</v>
      </c>
      <c r="G20" s="37"/>
      <c r="H20" s="19">
        <f t="shared" si="0"/>
        <v>0</v>
      </c>
    </row>
    <row r="21" spans="1:8" ht="16.5" customHeight="1" x14ac:dyDescent="0.2">
      <c r="A21" s="21"/>
      <c r="B21" s="4" t="s">
        <v>26</v>
      </c>
      <c r="C21" s="7" t="s">
        <v>4</v>
      </c>
      <c r="D21" s="17">
        <v>65</v>
      </c>
      <c r="E21" s="16">
        <v>10</v>
      </c>
      <c r="G21" s="37"/>
      <c r="H21" s="19">
        <f t="shared" si="0"/>
        <v>0</v>
      </c>
    </row>
    <row r="22" spans="1:8" ht="16.5" customHeight="1" x14ac:dyDescent="0.2">
      <c r="A22" s="21" t="s">
        <v>27</v>
      </c>
      <c r="B22" s="4" t="s">
        <v>28</v>
      </c>
      <c r="C22" s="7" t="s">
        <v>4</v>
      </c>
      <c r="D22" s="17">
        <v>109.98</v>
      </c>
      <c r="E22" s="16">
        <v>5</v>
      </c>
      <c r="G22" s="37"/>
      <c r="H22" s="19">
        <f t="shared" si="0"/>
        <v>0</v>
      </c>
    </row>
    <row r="23" spans="1:8" ht="16.5" customHeight="1" x14ac:dyDescent="0.2">
      <c r="A23" s="22" t="s">
        <v>29</v>
      </c>
      <c r="B23" s="4" t="s">
        <v>30</v>
      </c>
      <c r="C23" s="7" t="s">
        <v>5</v>
      </c>
      <c r="D23" s="17">
        <v>34.5</v>
      </c>
      <c r="E23" s="16">
        <v>8</v>
      </c>
      <c r="G23" s="37"/>
      <c r="H23" s="19">
        <f t="shared" si="0"/>
        <v>0</v>
      </c>
    </row>
    <row r="24" spans="1:8" ht="16.5" customHeight="1" x14ac:dyDescent="0.2">
      <c r="A24" s="21"/>
      <c r="B24" s="4" t="s">
        <v>31</v>
      </c>
      <c r="C24" s="7" t="s">
        <v>5</v>
      </c>
      <c r="D24" s="17">
        <v>54.49</v>
      </c>
      <c r="E24" s="16">
        <v>5</v>
      </c>
      <c r="G24" s="37"/>
      <c r="H24" s="19">
        <f t="shared" si="0"/>
        <v>0</v>
      </c>
    </row>
    <row r="25" spans="1:8" ht="16.5" customHeight="1" x14ac:dyDescent="0.2">
      <c r="A25" s="21"/>
      <c r="B25" s="4" t="s">
        <v>6</v>
      </c>
      <c r="C25" s="7" t="s">
        <v>5</v>
      </c>
      <c r="D25" s="15">
        <v>70.680000000000007</v>
      </c>
      <c r="E25" s="16">
        <v>4</v>
      </c>
      <c r="G25" s="37"/>
      <c r="H25" s="19">
        <f t="shared" si="0"/>
        <v>0</v>
      </c>
    </row>
    <row r="26" spans="1:8" ht="16.5" customHeight="1" x14ac:dyDescent="0.2">
      <c r="A26" s="21"/>
      <c r="B26" s="4" t="s">
        <v>7</v>
      </c>
      <c r="C26" s="7" t="s">
        <v>5</v>
      </c>
      <c r="D26" s="15">
        <v>55</v>
      </c>
      <c r="E26" s="16">
        <v>5</v>
      </c>
      <c r="G26" s="37"/>
      <c r="H26" s="19">
        <f t="shared" si="0"/>
        <v>0</v>
      </c>
    </row>
    <row r="27" spans="1:8" ht="16.5" customHeight="1" x14ac:dyDescent="0.2">
      <c r="A27" s="21"/>
      <c r="B27" s="4" t="s">
        <v>32</v>
      </c>
      <c r="C27" s="7" t="s">
        <v>50</v>
      </c>
      <c r="D27" s="15">
        <v>20</v>
      </c>
      <c r="E27" s="16">
        <v>14</v>
      </c>
      <c r="G27" s="37"/>
      <c r="H27" s="19">
        <f t="shared" si="0"/>
        <v>0</v>
      </c>
    </row>
    <row r="28" spans="1:8" ht="16.5" customHeight="1" x14ac:dyDescent="0.2">
      <c r="A28" s="21"/>
      <c r="B28" s="4" t="s">
        <v>33</v>
      </c>
      <c r="C28" s="7" t="s">
        <v>50</v>
      </c>
      <c r="D28" s="15">
        <v>60</v>
      </c>
      <c r="E28" s="16">
        <v>5</v>
      </c>
      <c r="G28" s="37"/>
      <c r="H28" s="19">
        <f t="shared" si="0"/>
        <v>0</v>
      </c>
    </row>
    <row r="29" spans="1:8" ht="16.5" customHeight="1" x14ac:dyDescent="0.2">
      <c r="A29" s="21"/>
      <c r="B29" s="2" t="s">
        <v>34</v>
      </c>
      <c r="C29" s="7" t="s">
        <v>50</v>
      </c>
      <c r="D29" s="15">
        <v>95</v>
      </c>
      <c r="E29" s="16">
        <v>3</v>
      </c>
      <c r="G29" s="37"/>
      <c r="H29" s="19">
        <f t="shared" si="0"/>
        <v>0</v>
      </c>
    </row>
    <row r="30" spans="1:8" ht="16.5" customHeight="1" x14ac:dyDescent="0.2">
      <c r="A30" s="21"/>
      <c r="B30" s="4" t="s">
        <v>35</v>
      </c>
      <c r="C30" s="7" t="s">
        <v>5</v>
      </c>
      <c r="D30" s="15">
        <v>145</v>
      </c>
      <c r="E30" s="16">
        <v>2</v>
      </c>
      <c r="G30" s="37"/>
      <c r="H30" s="19">
        <f t="shared" si="0"/>
        <v>0</v>
      </c>
    </row>
    <row r="31" spans="1:8" ht="16.5" customHeight="1" x14ac:dyDescent="0.2">
      <c r="A31" s="21"/>
      <c r="B31" s="2" t="s">
        <v>36</v>
      </c>
      <c r="C31" s="7" t="s">
        <v>5</v>
      </c>
      <c r="D31" s="15">
        <v>180.12</v>
      </c>
      <c r="E31" s="16">
        <v>1</v>
      </c>
      <c r="G31" s="37"/>
      <c r="H31" s="20">
        <f t="shared" si="0"/>
        <v>0</v>
      </c>
    </row>
    <row r="32" spans="1:8" ht="16.5" customHeight="1" x14ac:dyDescent="0.2">
      <c r="A32" s="21"/>
      <c r="B32" s="4" t="s">
        <v>37</v>
      </c>
      <c r="C32" s="7" t="s">
        <v>5</v>
      </c>
      <c r="D32" s="15">
        <v>250</v>
      </c>
      <c r="E32" s="16">
        <v>1</v>
      </c>
      <c r="G32" s="37"/>
      <c r="H32" s="20">
        <f t="shared" si="0"/>
        <v>0</v>
      </c>
    </row>
    <row r="33" spans="1:9" ht="16.5" customHeight="1" x14ac:dyDescent="0.2">
      <c r="A33" s="21"/>
      <c r="B33" s="2" t="s">
        <v>38</v>
      </c>
      <c r="C33" s="7" t="s">
        <v>5</v>
      </c>
      <c r="D33" s="15">
        <v>100</v>
      </c>
      <c r="E33" s="16">
        <v>3</v>
      </c>
      <c r="G33" s="37"/>
      <c r="H33" s="20">
        <f t="shared" si="0"/>
        <v>0</v>
      </c>
    </row>
    <row r="34" spans="1:9" ht="16.5" customHeight="1" x14ac:dyDescent="0.2">
      <c r="A34" s="21"/>
      <c r="B34" s="4" t="s">
        <v>39</v>
      </c>
      <c r="C34" s="7" t="s">
        <v>5</v>
      </c>
      <c r="D34" s="15">
        <v>290</v>
      </c>
      <c r="E34" s="16">
        <v>1</v>
      </c>
      <c r="G34" s="35"/>
      <c r="H34" s="20">
        <f t="shared" si="0"/>
        <v>0</v>
      </c>
    </row>
    <row r="35" spans="1:9" ht="16.5" customHeight="1" x14ac:dyDescent="0.2">
      <c r="A35" s="21"/>
      <c r="B35" s="4" t="s">
        <v>40</v>
      </c>
      <c r="C35" s="7" t="s">
        <v>51</v>
      </c>
      <c r="D35" s="15">
        <v>53.78</v>
      </c>
      <c r="E35" s="16">
        <v>5</v>
      </c>
      <c r="G35" s="35"/>
      <c r="H35" s="20">
        <f t="shared" si="0"/>
        <v>0</v>
      </c>
    </row>
    <row r="36" spans="1:9" ht="16.5" customHeight="1" x14ac:dyDescent="0.2">
      <c r="A36" s="22" t="s">
        <v>41</v>
      </c>
      <c r="B36" s="2" t="s">
        <v>42</v>
      </c>
      <c r="C36" s="7" t="s">
        <v>4</v>
      </c>
      <c r="D36" s="15">
        <v>25</v>
      </c>
      <c r="E36" s="16">
        <v>9</v>
      </c>
      <c r="G36" s="35"/>
      <c r="H36" s="20">
        <f t="shared" si="0"/>
        <v>0</v>
      </c>
    </row>
    <row r="37" spans="1:9" ht="16.5" customHeight="1" x14ac:dyDescent="0.2">
      <c r="A37" s="21"/>
      <c r="B37" s="4" t="s">
        <v>43</v>
      </c>
      <c r="C37" s="7" t="s">
        <v>4</v>
      </c>
      <c r="D37" s="15">
        <v>30</v>
      </c>
      <c r="E37" s="16">
        <v>7</v>
      </c>
      <c r="G37" s="35"/>
      <c r="H37" s="20">
        <f t="shared" si="0"/>
        <v>0</v>
      </c>
    </row>
    <row r="38" spans="1:9" ht="16.5" customHeight="1" x14ac:dyDescent="0.2">
      <c r="A38" s="22" t="s">
        <v>44</v>
      </c>
      <c r="B38" s="10" t="s">
        <v>45</v>
      </c>
      <c r="C38" s="7" t="s">
        <v>51</v>
      </c>
      <c r="D38" s="15">
        <v>8</v>
      </c>
      <c r="E38" s="16">
        <v>25</v>
      </c>
      <c r="G38" s="35"/>
      <c r="H38" s="20">
        <f t="shared" si="0"/>
        <v>0</v>
      </c>
    </row>
    <row r="39" spans="1:9" ht="72" customHeight="1" x14ac:dyDescent="0.2">
      <c r="A39" s="11" t="s">
        <v>46</v>
      </c>
      <c r="B39" s="10" t="s">
        <v>58</v>
      </c>
      <c r="C39" s="7" t="s">
        <v>51</v>
      </c>
      <c r="D39" s="15">
        <v>200</v>
      </c>
      <c r="E39" s="16">
        <v>1</v>
      </c>
      <c r="G39" s="35"/>
      <c r="H39" s="32">
        <f t="shared" si="0"/>
        <v>0</v>
      </c>
    </row>
    <row r="40" spans="1:9" ht="33.75" customHeight="1" x14ac:dyDescent="0.2">
      <c r="A40" s="11" t="s">
        <v>47</v>
      </c>
      <c r="B40" s="10" t="s">
        <v>59</v>
      </c>
      <c r="C40" s="7" t="s">
        <v>51</v>
      </c>
      <c r="D40" s="15">
        <v>245</v>
      </c>
      <c r="E40" s="16">
        <v>1</v>
      </c>
      <c r="G40" s="35"/>
      <c r="H40" s="32">
        <f t="shared" si="0"/>
        <v>0</v>
      </c>
    </row>
    <row r="41" spans="1:9" ht="32.25" customHeight="1" thickBot="1" x14ac:dyDescent="0.25">
      <c r="A41" s="11" t="s">
        <v>48</v>
      </c>
      <c r="B41" s="10" t="s">
        <v>49</v>
      </c>
      <c r="C41" s="7" t="s">
        <v>5</v>
      </c>
      <c r="D41" s="15">
        <v>62</v>
      </c>
      <c r="E41" s="16">
        <v>3</v>
      </c>
      <c r="G41" s="36"/>
      <c r="H41" s="32">
        <f t="shared" si="0"/>
        <v>0</v>
      </c>
    </row>
    <row r="42" spans="1:9" ht="15" thickTop="1" x14ac:dyDescent="0.2"/>
    <row r="43" spans="1:9" ht="15" x14ac:dyDescent="0.25">
      <c r="E43" s="6"/>
      <c r="H43" s="33">
        <f>SUM(H11:H41)</f>
        <v>0</v>
      </c>
      <c r="I43" s="38" t="s">
        <v>56</v>
      </c>
    </row>
    <row r="45" spans="1:9" ht="15" thickBot="1" x14ac:dyDescent="0.25"/>
    <row r="46" spans="1:9" ht="20.25" customHeight="1" x14ac:dyDescent="0.25">
      <c r="G46" s="27"/>
      <c r="H46" s="34">
        <f>+H43*2</f>
        <v>0</v>
      </c>
      <c r="I46" s="38" t="s">
        <v>57</v>
      </c>
    </row>
    <row r="47" spans="1:9" ht="20.25" customHeight="1" x14ac:dyDescent="0.2">
      <c r="G47" s="28" t="s">
        <v>8</v>
      </c>
      <c r="H47" s="29">
        <f>+H46*0.21</f>
        <v>0</v>
      </c>
    </row>
    <row r="48" spans="1:9" ht="23.25" customHeight="1" thickBot="1" x14ac:dyDescent="0.3">
      <c r="D48" s="8" t="s">
        <v>53</v>
      </c>
      <c r="E48" s="26">
        <v>30000.04</v>
      </c>
      <c r="G48" s="30" t="s">
        <v>9</v>
      </c>
      <c r="H48" s="31">
        <f>+H46+H47</f>
        <v>0</v>
      </c>
    </row>
  </sheetData>
  <sheetProtection algorithmName="SHA-512" hashValue="PPTUVJdfG2xHTftPalzMCQYdxzD56XE8j1omwi+wU5pKeGruwTz++hHbV4VCO6CoQI9k5G+i7sm5dUyK8BIG5Q==" saltValue="8RIeXwEpPHqdRH2zEHeW7Q==" spinCount="100000" sheet="1" objects="1" scenarios="1"/>
  <mergeCells count="2">
    <mergeCell ref="E7:H7"/>
    <mergeCell ref="F4:G4"/>
  </mergeCells>
  <pageMargins left="0.7" right="0.7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Ajuntament de Girona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Casado Ramon, Eva</dc:creator>
  <cp:lastModifiedBy>Casado Ramon, Eva</cp:lastModifiedBy>
  <cp:lastPrinted>2026-04-19T16:36:15Z</cp:lastPrinted>
  <dcterms:created xsi:type="dcterms:W3CDTF">2026-04-16T12:29:37Z</dcterms:created>
  <dcterms:modified xsi:type="dcterms:W3CDTF">2026-04-20T08:00:36Z</dcterms:modified>
</cp:coreProperties>
</file>