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5575\Documents\Compras SA en curso F25xx y anteriores\16074249 Cabinas AT L2\"/>
    </mc:Choice>
  </mc:AlternateContent>
  <xr:revisionPtr revIDLastSave="0" documentId="8_{395594F2-60A0-45D5-AED8-7127E8DE2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.24643.8" sheetId="2" r:id="rId1"/>
  </sheets>
  <definedNames>
    <definedName name="_xlnm.Print_Area" localSheetId="0">'F.24643.8'!$A$1:$G$1209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5" i="2" l="1"/>
  <c r="G1199" i="2"/>
  <c r="G1197" i="2"/>
  <c r="G1201" i="2"/>
  <c r="G1195" i="2"/>
  <c r="G1203" i="2" s="1"/>
  <c r="G1146" i="2"/>
  <c r="G1083" i="2"/>
  <c r="G1022" i="2"/>
  <c r="G959" i="2"/>
  <c r="G898" i="2"/>
  <c r="G839" i="2"/>
  <c r="G782" i="2"/>
  <c r="G776" i="2"/>
  <c r="G715" i="2"/>
  <c r="G654" i="2"/>
  <c r="G593" i="2"/>
  <c r="G532" i="2"/>
  <c r="G538" i="2"/>
  <c r="G471" i="2"/>
  <c r="G414" i="2"/>
  <c r="G359" i="2"/>
  <c r="G302" i="2"/>
  <c r="G247" i="2"/>
  <c r="G190" i="2"/>
  <c r="G133" i="2"/>
  <c r="G78" i="2"/>
  <c r="G19" i="2"/>
  <c r="G159" i="2"/>
  <c r="G157" i="2"/>
  <c r="G155" i="2"/>
  <c r="G153" i="2"/>
  <c r="G151" i="2"/>
  <c r="G149" i="2"/>
  <c r="G147" i="2"/>
  <c r="G145" i="2"/>
  <c r="G143" i="2"/>
  <c r="G141" i="2"/>
  <c r="G139" i="2"/>
  <c r="G137" i="2"/>
  <c r="G135" i="2"/>
  <c r="G1152" i="2"/>
  <c r="G1186" i="2"/>
  <c r="G1184" i="2"/>
  <c r="G1182" i="2"/>
  <c r="G1180" i="2"/>
  <c r="G1178" i="2"/>
  <c r="G1176" i="2"/>
  <c r="G1174" i="2"/>
  <c r="G1172" i="2"/>
  <c r="G1170" i="2"/>
  <c r="G1168" i="2"/>
  <c r="G1166" i="2"/>
  <c r="G1164" i="2"/>
  <c r="G1162" i="2"/>
  <c r="G1160" i="2"/>
  <c r="G1158" i="2"/>
  <c r="G1156" i="2"/>
  <c r="G1154" i="2"/>
  <c r="G1150" i="2"/>
  <c r="G1148" i="2"/>
  <c r="G1144" i="2"/>
  <c r="G1142" i="2"/>
  <c r="G1140" i="2"/>
  <c r="G1138" i="2"/>
  <c r="G1136" i="2"/>
  <c r="G1134" i="2"/>
  <c r="G1132" i="2"/>
  <c r="G1123" i="2"/>
  <c r="G1121" i="2"/>
  <c r="G1119" i="2"/>
  <c r="G1117" i="2"/>
  <c r="G1115" i="2"/>
  <c r="G1113" i="2"/>
  <c r="G1111" i="2"/>
  <c r="G1109" i="2"/>
  <c r="G1107" i="2"/>
  <c r="G1105" i="2"/>
  <c r="G1103" i="2"/>
  <c r="G1101" i="2"/>
  <c r="G1099" i="2"/>
  <c r="G1097" i="2"/>
  <c r="G1095" i="2"/>
  <c r="G1093" i="2"/>
  <c r="G1091" i="2"/>
  <c r="G1089" i="2"/>
  <c r="G1087" i="2"/>
  <c r="G1085" i="2"/>
  <c r="G1081" i="2"/>
  <c r="G1079" i="2"/>
  <c r="G1077" i="2"/>
  <c r="G1075" i="2"/>
  <c r="G1073" i="2"/>
  <c r="G1071" i="2"/>
  <c r="G1062" i="2"/>
  <c r="G1060" i="2"/>
  <c r="G1058" i="2"/>
  <c r="G1056" i="2"/>
  <c r="G1054" i="2"/>
  <c r="G1052" i="2"/>
  <c r="G1050" i="2"/>
  <c r="G1048" i="2"/>
  <c r="G1046" i="2"/>
  <c r="G1044" i="2"/>
  <c r="G1042" i="2"/>
  <c r="G1040" i="2"/>
  <c r="G1038" i="2"/>
  <c r="G1036" i="2"/>
  <c r="G1034" i="2"/>
  <c r="G1032" i="2"/>
  <c r="G1030" i="2"/>
  <c r="G1028" i="2"/>
  <c r="G1026" i="2"/>
  <c r="G1024" i="2"/>
  <c r="G1020" i="2"/>
  <c r="G1018" i="2"/>
  <c r="G1016" i="2"/>
  <c r="G1014" i="2"/>
  <c r="G1012" i="2"/>
  <c r="G1010" i="2"/>
  <c r="G1001" i="2"/>
  <c r="G999" i="2"/>
  <c r="G997" i="2"/>
  <c r="G995" i="2"/>
  <c r="G993" i="2"/>
  <c r="G991" i="2"/>
  <c r="G989" i="2"/>
  <c r="G987" i="2"/>
  <c r="G985" i="2"/>
  <c r="G983" i="2"/>
  <c r="G981" i="2"/>
  <c r="G979" i="2"/>
  <c r="G977" i="2"/>
  <c r="G975" i="2"/>
  <c r="G973" i="2"/>
  <c r="G971" i="2"/>
  <c r="G969" i="2"/>
  <c r="G967" i="2"/>
  <c r="G965" i="2"/>
  <c r="G963" i="2"/>
  <c r="G961" i="2"/>
  <c r="G957" i="2"/>
  <c r="G955" i="2"/>
  <c r="G953" i="2"/>
  <c r="G951" i="2"/>
  <c r="G949" i="2"/>
  <c r="G947" i="2"/>
  <c r="G938" i="2"/>
  <c r="G936" i="2"/>
  <c r="G934" i="2"/>
  <c r="G932" i="2"/>
  <c r="G930" i="2"/>
  <c r="G928" i="2"/>
  <c r="G926" i="2"/>
  <c r="G924" i="2"/>
  <c r="G922" i="2"/>
  <c r="G920" i="2"/>
  <c r="G918" i="2"/>
  <c r="G916" i="2"/>
  <c r="G914" i="2"/>
  <c r="G912" i="2"/>
  <c r="G910" i="2"/>
  <c r="G908" i="2"/>
  <c r="G906" i="2"/>
  <c r="G904" i="2"/>
  <c r="G902" i="2"/>
  <c r="G900" i="2"/>
  <c r="G896" i="2"/>
  <c r="G894" i="2"/>
  <c r="G892" i="2"/>
  <c r="G890" i="2"/>
  <c r="G888" i="2"/>
  <c r="G886" i="2"/>
  <c r="G827" i="2"/>
  <c r="G877" i="2"/>
  <c r="G875" i="2"/>
  <c r="G873" i="2"/>
  <c r="G871" i="2"/>
  <c r="G869" i="2"/>
  <c r="G867" i="2"/>
  <c r="G865" i="2"/>
  <c r="G863" i="2"/>
  <c r="G861" i="2"/>
  <c r="G859" i="2"/>
  <c r="G857" i="2"/>
  <c r="G855" i="2"/>
  <c r="G853" i="2"/>
  <c r="G851" i="2"/>
  <c r="G849" i="2"/>
  <c r="G847" i="2"/>
  <c r="G845" i="2"/>
  <c r="G843" i="2"/>
  <c r="G841" i="2"/>
  <c r="G837" i="2"/>
  <c r="G835" i="2"/>
  <c r="G833" i="2"/>
  <c r="G831" i="2"/>
  <c r="G829" i="2"/>
  <c r="G825" i="2"/>
  <c r="G816" i="2"/>
  <c r="G814" i="2"/>
  <c r="G812" i="2"/>
  <c r="G810" i="2"/>
  <c r="G808" i="2"/>
  <c r="G806" i="2"/>
  <c r="G804" i="2"/>
  <c r="G802" i="2"/>
  <c r="G800" i="2"/>
  <c r="G798" i="2"/>
  <c r="G796" i="2"/>
  <c r="G794" i="2"/>
  <c r="G792" i="2"/>
  <c r="G790" i="2"/>
  <c r="G788" i="2"/>
  <c r="G786" i="2"/>
  <c r="G784" i="2"/>
  <c r="G780" i="2"/>
  <c r="G778" i="2"/>
  <c r="G774" i="2"/>
  <c r="G772" i="2"/>
  <c r="G770" i="2"/>
  <c r="G768" i="2"/>
  <c r="G766" i="2"/>
  <c r="G764" i="2"/>
  <c r="G755" i="2"/>
  <c r="G753" i="2"/>
  <c r="G751" i="2"/>
  <c r="G749" i="2"/>
  <c r="G747" i="2"/>
  <c r="G745" i="2"/>
  <c r="G743" i="2"/>
  <c r="G741" i="2"/>
  <c r="G739" i="2"/>
  <c r="G737" i="2"/>
  <c r="G735" i="2"/>
  <c r="G733" i="2"/>
  <c r="G731" i="2"/>
  <c r="G729" i="2"/>
  <c r="G727" i="2"/>
  <c r="G725" i="2"/>
  <c r="G723" i="2"/>
  <c r="G721" i="2"/>
  <c r="G719" i="2"/>
  <c r="G717" i="2"/>
  <c r="G713" i="2"/>
  <c r="G711" i="2"/>
  <c r="G709" i="2"/>
  <c r="G707" i="2"/>
  <c r="G705" i="2"/>
  <c r="G703" i="2"/>
  <c r="G682" i="2"/>
  <c r="G694" i="2"/>
  <c r="G692" i="2"/>
  <c r="G690" i="2"/>
  <c r="G688" i="2"/>
  <c r="G686" i="2"/>
  <c r="G684" i="2"/>
  <c r="G680" i="2"/>
  <c r="G678" i="2"/>
  <c r="G676" i="2"/>
  <c r="G674" i="2"/>
  <c r="G672" i="2"/>
  <c r="G670" i="2"/>
  <c r="G668" i="2"/>
  <c r="G666" i="2"/>
  <c r="G664" i="2"/>
  <c r="G662" i="2"/>
  <c r="G660" i="2"/>
  <c r="G658" i="2"/>
  <c r="G656" i="2"/>
  <c r="G652" i="2"/>
  <c r="G650" i="2"/>
  <c r="G648" i="2"/>
  <c r="G646" i="2"/>
  <c r="G644" i="2"/>
  <c r="G642" i="2"/>
  <c r="G627" i="2"/>
  <c r="G625" i="2"/>
  <c r="G623" i="2"/>
  <c r="G621" i="2"/>
  <c r="G619" i="2"/>
  <c r="G617" i="2"/>
  <c r="G615" i="2"/>
  <c r="G613" i="2"/>
  <c r="G611" i="2"/>
  <c r="G609" i="2"/>
  <c r="G607" i="2"/>
  <c r="G603" i="2"/>
  <c r="G601" i="2"/>
  <c r="G566" i="2"/>
  <c r="G564" i="2"/>
  <c r="G562" i="2"/>
  <c r="G560" i="2"/>
  <c r="G558" i="2"/>
  <c r="G556" i="2"/>
  <c r="G554" i="2"/>
  <c r="G552" i="2"/>
  <c r="G550" i="2"/>
  <c r="G548" i="2"/>
  <c r="G546" i="2"/>
  <c r="G544" i="2"/>
  <c r="G542" i="2"/>
  <c r="G540" i="2"/>
  <c r="G483" i="2"/>
  <c r="G481" i="2"/>
  <c r="G503" i="2"/>
  <c r="G501" i="2"/>
  <c r="G499" i="2"/>
  <c r="G497" i="2"/>
  <c r="G495" i="2"/>
  <c r="G493" i="2"/>
  <c r="G491" i="2"/>
  <c r="G489" i="2"/>
  <c r="G487" i="2"/>
  <c r="G485" i="2"/>
  <c r="G479" i="2"/>
  <c r="G477" i="2"/>
  <c r="G475" i="2"/>
  <c r="G473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385" i="2"/>
  <c r="G383" i="2"/>
  <c r="G381" i="2"/>
  <c r="G379" i="2"/>
  <c r="G377" i="2"/>
  <c r="G375" i="2"/>
  <c r="G373" i="2"/>
  <c r="G371" i="2"/>
  <c r="G369" i="2"/>
  <c r="G367" i="2"/>
  <c r="G365" i="2"/>
  <c r="G363" i="2"/>
  <c r="G361" i="2"/>
  <c r="G251" i="2"/>
  <c r="G194" i="2"/>
  <c r="G306" i="2"/>
  <c r="G82" i="2"/>
  <c r="G271" i="2"/>
  <c r="G269" i="2"/>
  <c r="G267" i="2"/>
  <c r="G265" i="2"/>
  <c r="G263" i="2"/>
  <c r="G261" i="2"/>
  <c r="G259" i="2"/>
  <c r="G257" i="2"/>
  <c r="G255" i="2"/>
  <c r="G253" i="2"/>
  <c r="G249" i="2"/>
  <c r="G214" i="2"/>
  <c r="G212" i="2"/>
  <c r="G210" i="2"/>
  <c r="G208" i="2"/>
  <c r="G206" i="2"/>
  <c r="G204" i="2"/>
  <c r="G202" i="2"/>
  <c r="G200" i="2"/>
  <c r="G198" i="2"/>
  <c r="G196" i="2"/>
  <c r="G192" i="2"/>
  <c r="G326" i="2"/>
  <c r="G324" i="2"/>
  <c r="G322" i="2"/>
  <c r="G320" i="2"/>
  <c r="G318" i="2"/>
  <c r="G316" i="2"/>
  <c r="G314" i="2"/>
  <c r="G312" i="2"/>
  <c r="G310" i="2"/>
  <c r="G308" i="2"/>
  <c r="G304" i="2"/>
  <c r="G100" i="2"/>
  <c r="G98" i="2"/>
  <c r="G96" i="2"/>
  <c r="G94" i="2"/>
  <c r="G92" i="2"/>
  <c r="G90" i="2"/>
  <c r="G88" i="2"/>
  <c r="G86" i="2"/>
  <c r="G84" i="2"/>
  <c r="G80" i="2"/>
  <c r="G1125" i="2" l="1"/>
  <c r="G1188" i="2"/>
  <c r="G940" i="2"/>
  <c r="G1064" i="2"/>
  <c r="G1003" i="2"/>
  <c r="G818" i="2"/>
  <c r="G879" i="2"/>
  <c r="G757" i="2"/>
  <c r="G696" i="2"/>
  <c r="G41" i="2"/>
  <c r="G39" i="2"/>
  <c r="G37" i="2"/>
  <c r="G35" i="2"/>
  <c r="G33" i="2"/>
  <c r="G31" i="2"/>
  <c r="G29" i="2"/>
  <c r="G27" i="2"/>
  <c r="G25" i="2"/>
  <c r="G23" i="2"/>
  <c r="G581" i="2" l="1"/>
  <c r="G583" i="2"/>
  <c r="G585" i="2"/>
  <c r="G587" i="2"/>
  <c r="G589" i="2"/>
  <c r="G591" i="2"/>
  <c r="G595" i="2"/>
  <c r="G597" i="2"/>
  <c r="G599" i="2"/>
  <c r="G629" i="2"/>
  <c r="G631" i="2"/>
  <c r="G633" i="2"/>
  <c r="G518" i="2"/>
  <c r="G520" i="2"/>
  <c r="G522" i="2"/>
  <c r="G524" i="2"/>
  <c r="G526" i="2"/>
  <c r="G528" i="2"/>
  <c r="G530" i="2"/>
  <c r="G534" i="2"/>
  <c r="G536" i="2"/>
  <c r="G568" i="2"/>
  <c r="G570" i="2"/>
  <c r="G572" i="2"/>
  <c r="G235" i="2"/>
  <c r="G635" i="2" l="1"/>
  <c r="G574" i="2"/>
  <c r="G509" i="2" l="1"/>
  <c r="G507" i="2"/>
  <c r="G505" i="2"/>
  <c r="G469" i="2"/>
  <c r="G467" i="2"/>
  <c r="G465" i="2"/>
  <c r="G463" i="2"/>
  <c r="G461" i="2"/>
  <c r="G459" i="2"/>
  <c r="G450" i="2"/>
  <c r="G448" i="2"/>
  <c r="G446" i="2"/>
  <c r="G416" i="2"/>
  <c r="G412" i="2"/>
  <c r="G410" i="2"/>
  <c r="G408" i="2"/>
  <c r="G406" i="2"/>
  <c r="G404" i="2"/>
  <c r="G395" i="2"/>
  <c r="G393" i="2"/>
  <c r="G391" i="2"/>
  <c r="G389" i="2"/>
  <c r="G387" i="2"/>
  <c r="G357" i="2"/>
  <c r="G355" i="2"/>
  <c r="G353" i="2"/>
  <c r="G351" i="2"/>
  <c r="G349" i="2"/>
  <c r="G347" i="2"/>
  <c r="G338" i="2"/>
  <c r="G336" i="2"/>
  <c r="G334" i="2"/>
  <c r="G332" i="2"/>
  <c r="G330" i="2"/>
  <c r="G300" i="2"/>
  <c r="G298" i="2"/>
  <c r="G296" i="2"/>
  <c r="G294" i="2"/>
  <c r="G292" i="2"/>
  <c r="G290" i="2"/>
  <c r="G281" i="2"/>
  <c r="G279" i="2"/>
  <c r="G277" i="2"/>
  <c r="G275" i="2"/>
  <c r="G273" i="2"/>
  <c r="G245" i="2"/>
  <c r="G243" i="2"/>
  <c r="G241" i="2"/>
  <c r="G239" i="2"/>
  <c r="G237" i="2"/>
  <c r="G233" i="2"/>
  <c r="G224" i="2"/>
  <c r="G222" i="2"/>
  <c r="G220" i="2"/>
  <c r="G218" i="2"/>
  <c r="G216" i="2"/>
  <c r="G188" i="2"/>
  <c r="G186" i="2"/>
  <c r="G184" i="2"/>
  <c r="G182" i="2"/>
  <c r="G180" i="2"/>
  <c r="G178" i="2"/>
  <c r="G169" i="2"/>
  <c r="G167" i="2"/>
  <c r="G165" i="2"/>
  <c r="G163" i="2"/>
  <c r="G161" i="2"/>
  <c r="G328" i="2"/>
  <c r="G131" i="2"/>
  <c r="G129" i="2"/>
  <c r="G127" i="2"/>
  <c r="G125" i="2"/>
  <c r="G123" i="2"/>
  <c r="G121" i="2"/>
  <c r="G66" i="2"/>
  <c r="G64" i="2"/>
  <c r="G112" i="2"/>
  <c r="G110" i="2"/>
  <c r="G108" i="2"/>
  <c r="G106" i="2"/>
  <c r="G104" i="2"/>
  <c r="G102" i="2"/>
  <c r="G76" i="2"/>
  <c r="G74" i="2"/>
  <c r="G72" i="2"/>
  <c r="G70" i="2"/>
  <c r="G68" i="2"/>
  <c r="G62" i="2"/>
  <c r="G171" i="2" l="1"/>
  <c r="G452" i="2"/>
  <c r="G511" i="2"/>
  <c r="G397" i="2"/>
  <c r="G340" i="2"/>
  <c r="G283" i="2"/>
  <c r="G226" i="2"/>
  <c r="G114" i="2"/>
  <c r="G53" i="2" l="1"/>
  <c r="G51" i="2"/>
  <c r="G9" i="2" l="1"/>
  <c r="G47" i="2"/>
  <c r="G45" i="2"/>
  <c r="G11" i="2"/>
  <c r="G13" i="2"/>
  <c r="G21" i="2"/>
  <c r="G15" i="2" l="1"/>
  <c r="G17" i="2"/>
  <c r="G49" i="2" l="1"/>
  <c r="G43" i="2"/>
  <c r="G7" i="2" l="1"/>
  <c r="G55" i="2" l="1"/>
  <c r="G1209" i="2" s="1"/>
</calcChain>
</file>

<file path=xl/sharedStrings.xml><?xml version="1.0" encoding="utf-8"?>
<sst xmlns="http://schemas.openxmlformats.org/spreadsheetml/2006/main" count="1876" uniqueCount="645">
  <si>
    <t>PRESSUPOST</t>
  </si>
  <si>
    <t>OBRA</t>
  </si>
  <si>
    <t>CAPITOL</t>
  </si>
  <si>
    <t>CODI</t>
  </si>
  <si>
    <t>UM</t>
  </si>
  <si>
    <t xml:space="preserve">  DESCRIPCIO</t>
  </si>
  <si>
    <t>PREU</t>
  </si>
  <si>
    <t>AMIDAMENT</t>
  </si>
  <si>
    <t>IMPORT</t>
  </si>
  <si>
    <t>Ut.</t>
  </si>
  <si>
    <t xml:space="preserve"> </t>
  </si>
  <si>
    <t>01</t>
  </si>
  <si>
    <t>02</t>
  </si>
  <si>
    <t>CT Paral·lel L2</t>
  </si>
  <si>
    <t xml:space="preserve">Desmuntatge i retirada a abocador amb lliurament de certificat, de cabina actual, incloent tots els mitjans mecànics i manuals necessaris. </t>
  </si>
  <si>
    <t xml:space="preserve">Subministrament, instal·lació, proves i posada en servei de QPST (Quadre Protecció Sortida Trafo), incloent transport a emplaçament definitiu en obra, segons especificacions d'FMB, tot segons REBT 2002. Totalment instal·lat i en funcionament. </t>
  </si>
  <si>
    <t>Subministrament, instal·lació, connexionat en ambdós extrems del cable, de línia de BT per alimentació quadre de distribució general nova cambra, amb cable del tipus RZ1-K (AS) 0.6/1kV 1x240mm2 Cu. Tot segons REBT 2002.</t>
  </si>
  <si>
    <t xml:space="preserve">Adequació de pantalles gràfiques Telecomandament energia FMB, a nova configuració cabines i elements interns del CT. Inclou proves amb elements de camp. </t>
  </si>
  <si>
    <t>Projecte de legalització visat amb inspecció incial OCA, incleont tràmits oficials i tases corresponents, lliurament de tota la documentació associada a la legalització del CT.</t>
  </si>
  <si>
    <t xml:space="preserve">Ajudes del ram de paleta necessàries per a la instal·lació de les cabines i feines associades, inclou mitjans mecànics i manuals. </t>
  </si>
  <si>
    <t>m.</t>
  </si>
  <si>
    <t>F.24643.8 Renove Cabines 6kV L2</t>
  </si>
  <si>
    <t>Subministrament, instal·lació, connexionat, proves i posada en servei de cabina de mitja tensió homologada per FMB, lliure d'SF6 i aïllament sòlid, amb configuració 3L+1P, segons especificacions tècniques d'FMB, intensitat nominal 630A/16kA, tensió aïllament 7.2 kV, tensió de maniobra de 230Vac, la funció de línia equipada amb interruptor-seccionador motoritzat 630A / 7.2kV, la funció de protecció equipada amb interruptor automàtic 630A / 7.2kV, incloent tot l'equipament de protecció i control segons espedificacions FMB. La instal·lació es realitzarà en horari nocturn i reduit, incloent transport a emplaçament definitiu en obra, bancades, elements auxiliars, configuració i proves de tots els elements de protecció i control. Totalment instal·lada i en funcionament.</t>
  </si>
  <si>
    <t xml:space="preserve">Integració dels nous elements de les cabines en EMS centralitzat d'FMB, incloent programació a nivell local i centralitzat de lEMS per empresa autoritzada. </t>
  </si>
  <si>
    <t>CT Paral·lel L3</t>
  </si>
  <si>
    <t>Subministrament, instal·lació, connexionat, proves i posada en servei de cabina de mitja tensió homologada per FMB, lliure d'SF6 i aïllament sòlid, amb configuració 3L, segons especificacions tècniques d'FMB, intensitat nominal 630A/16kA, tensió aïllament 7.2 kV, tensió de maniobra de 230Vac, la funció de línia equipada amb interruptor-seccionador motoritzat 630A / 7.2kV, incloent tot l'equipament de protecció i control segons espedificacions FMB. La instal·lació es realitzarà en horari nocturn i reduit, incloent transport a emplaçament definitiu en obra, bancades, elements auxiliars, configuració i proves de tots els elements de protecció i control. Totalment instal·lada i en funcionament.</t>
  </si>
  <si>
    <t>Subministrament, instal·lació, connexionat, proves i posada en servei de cabina de mitja tensió homologada per FMB, lliure d'SF6 i aïllament sòlid, amb configuració 1L, segons especificacions tècniques d'FMB, intensitat nominal 630A/16kA, tensió aïllament 7.2 kV, tensió de maniobra de 230Vac, la funció de línia equipada amb interruptor-seccionador motoritzat 630A / 7.2kV, incloent tot l'equipament de protecció i control segons espedificacions FMB. La instal·lació es realitzarà en horari nocturn i reduit, incloent transport a emplaçament definitiu en obra, bancades, elements auxiliars, configuració i proves de tots els elements de protecció i control. Totalment instal·lada i en funcionament.</t>
  </si>
  <si>
    <t xml:space="preserve">Desmuntatge i retirada a abocador amb lliurament de certificat, de cabines actuals, incloent tots els mitjans mecànics i manuals necessaris. </t>
  </si>
  <si>
    <t>03</t>
  </si>
  <si>
    <t>Subministrament, instal·lació, connexionat, proves i posada en servei de cabina de mitja tensió homologada per FMB, lliure d'SF6 i aïllament sòlid, amb configuració 2L+1P, segons especificacions tècniques d'FMB, intensitat nominal 630A/16kA, tensió aïllament 7.2 kV, tensió de maniobra de 230Vac, la funció de línia equipada amb interruptor-seccionador motoritzat 630A / 7.2kV, la funció de protecció equipada amb interruptor automàtic 630A / 7.2kV, incloent tot l'equipament de protecció i control segons espedificacions FMB. La instal·lació es realitzarà en horari nocturn i reduit, incloent transport a emplaçament definitiu en obra, bancades, elements auxiliars, configuració i proves de tots els elements de protecció i control. Totalment instal·lada i en funcionament.</t>
  </si>
  <si>
    <t>04</t>
  </si>
  <si>
    <t>CT Universitat L2</t>
  </si>
  <si>
    <t>CT Sant Antoni L2</t>
  </si>
  <si>
    <t>CT Pg. Gràcia L2</t>
  </si>
  <si>
    <t>05</t>
  </si>
  <si>
    <t>06</t>
  </si>
  <si>
    <t>CT Tetuan L2</t>
  </si>
  <si>
    <t>07</t>
  </si>
  <si>
    <t>08</t>
  </si>
  <si>
    <t>CT Sagrada Família L2 (CT Estació)</t>
  </si>
  <si>
    <t>09</t>
  </si>
  <si>
    <t>CT Sagrada Família L2 (CT CCM2)</t>
  </si>
  <si>
    <t>CT Encants L2</t>
  </si>
  <si>
    <t xml:space="preserve">Integració dels nous elements de les cabines en EMS centralitzat d'FMB, incloent programació a nivell local i centralitzat de l'EMS per empresa autoritzada. </t>
  </si>
  <si>
    <t>CT Clot L2</t>
  </si>
  <si>
    <t>CT Bac de Roda L2</t>
  </si>
  <si>
    <t>CT Sant Martí L2</t>
  </si>
  <si>
    <t>CT La Pau L2</t>
  </si>
  <si>
    <t>CT Verneda L2</t>
  </si>
  <si>
    <t>CT Gorg L2</t>
  </si>
  <si>
    <t>CT Pep Ventura L2</t>
  </si>
  <si>
    <t>10</t>
  </si>
  <si>
    <t>11</t>
  </si>
  <si>
    <t>010101</t>
  </si>
  <si>
    <t>Subminsitrament, instal·lació i connexionat de conjunt de terminació de cable de mitja tensió de 630A (kit de 3 fases), tensió nominal 6/10 kV, unipolar, amb dispositiu de fixació del terminal d'acer inoxidable, pantalla semiconductora interna, per a cables d'aïllament sòlid de fns a 240 mm2 de secció. Inclou petit material de muntatge i accessoris. Totalment instal·lat.</t>
  </si>
  <si>
    <t xml:space="preserve">Treballs en el Telecomandament Energia FMB (servidors i Front-Ends Comunicacions) per a modificació de configuració de base de dades actual, gràfics d'operació (pantalles Telecomandament), proves i posada en servei de nova configuració de CT. </t>
  </si>
  <si>
    <t xml:space="preserve">Submininstrament i instal·lació de fuetó bifibra monomode de 5 metres de longitud amb connectors SC/PC-FC/PC, incloent petit material i accesoris. Totalment instal·lat i en funcionament. </t>
  </si>
  <si>
    <t>Subministrament i instal·lació de font d'alimentació per a alimentar el switch Hirschmann, model RPS 120 EEC (CC) part number 943662121, incloent petit material i accessoris, proves i posada en servei. Totalment instal·lat i en funcionament.</t>
  </si>
  <si>
    <t xml:space="preserve">Subministrament i instal·lació de switch Hirschmann model BRS20-4TX/2FX-SM-EEC-HL part number 942170038, incloent petit material i accessoris, proves i posada en servei. Totalment instal·lat i en funcionament. </t>
  </si>
  <si>
    <t xml:space="preserve">Submininstrament i instal·lació de fuetó bifibra monomode d'1 metres de longitud amb connectors FC/PC-FC/PC, incloent petit material i accesoris. Totalment instal·lat i en funcionament. </t>
  </si>
  <si>
    <t xml:space="preserve">Submininstrament i instal·lació de repartidor mural de 16 fibres amb connector FC/PC, incloent petit material i accesoris. Totalment instal·lat i en funcionament. </t>
  </si>
  <si>
    <t xml:space="preserve">Submininstrament i instal·lació de repartidor de fibra de 19'' per a armari mural existent amb 16 connectors FC/PC, incloent petit material i accesoris. Totalment instal·lat i en funcionament. </t>
  </si>
  <si>
    <t xml:space="preserve">Submininstrament i instal·lació de manguera de 16 fibres monomede homologada per FMB (tipus cambra de seccionadors) instal·lada sota qualsevol canalització i parament tot seguint les especificacions tècniques de fibra òptica d'FMB, incloent petit material i accesoris. Totalment instal·lat i en funcionament. </t>
  </si>
  <si>
    <t xml:space="preserve">Subministrament i instal·lació de cable de comunicacions tipus ethernet certificat Cat 7 amb connector RJ-45 mascle en ambdós extrems, de 3 metres de longitud, per a connexió de switch a CPU de la remota, incloent petit material i accessoris, marcatge. Totalment instal·lat i en fucncionament. </t>
  </si>
  <si>
    <t xml:space="preserve">Subministrament i instal·lació de cable de comunicacions tipus ethernet Cat 7, per a formació de bus de comunicacions interior del CT. Instal·lació en qualsevol tipus de parament i canalització. Inclou la retirada de tot el cablejat actual entre elements de camp i remota comunicacions. </t>
  </si>
  <si>
    <t xml:space="preserve">Subminstrament i instal·lació en qualsevol tipus de parament i connexionat de cable de comunicacions tipus Ethernet Cat. 7, entre cambra comunicacions estació i CT, incloent fuetons necessaris en cambra comunicacions estació per a habilitació de port de comunicació en switch estació incloent subministrament de patch pannel en rack de 19'' de 24 boques i la seva connexió amb switch estació. Totament instal·lat seguint Prescripcions FMB i certificat. 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</si>
  <si>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</si>
  <si>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</si>
  <si>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</si>
  <si>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</si>
  <si>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</si>
  <si>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</si>
  <si>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</si>
  <si>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</si>
  <si>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</si>
  <si>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</si>
  <si>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</si>
  <si>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</si>
  <si>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</si>
  <si>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</si>
  <si>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</si>
  <si>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</si>
  <si>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</si>
  <si>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</si>
  <si>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</si>
  <si>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</si>
  <si>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010122</t>
  </si>
  <si>
    <t>010123</t>
  </si>
  <si>
    <t>TOTAL CAPITOL 01-01</t>
  </si>
  <si>
    <t xml:space="preserve">Fusions de mangueres monomode en ambdós extrems en torpede o repartidor, incloent connectors, petit material, certificació, marcatge, accessoris. Totalment instal·lada i en funcionament. </t>
  </si>
  <si>
    <t xml:space="preserve">Subministrament, instal·lació, configuració i proves de targeta per a remota Saitel 2000DP de Schneider model SM_CPU866e part number M578000002, configurades (amb dos canals de comunicació cap a Telemando), amb configuració de senyals per bus de comunicacions i per cable segons noves cabines, per a substituir la CPU actual CPU866 a la remota existent. Inclou la retirada i lliurament a FMB de CPU actual, petit material i accessoris. Inclou la configuració i posada en servei de la nova CPU, programació, càrrega de nova base de dades i proves amb Telecomandament energia FMB. Totalment instal·lada i en funcionament. </t>
  </si>
  <si>
    <t>Projecte de legalització visat amb inspecció incial OCA, incloent tràmits oficials i tases corresponents, lliurament de tota la documentació associada a la legalització del CT.</t>
  </si>
  <si>
    <t>TOTAL CAPITOL 01-02</t>
  </si>
  <si>
    <t>010201</t>
  </si>
  <si>
    <t>010202</t>
  </si>
  <si>
    <t>010203</t>
  </si>
  <si>
    <t>010204</t>
  </si>
  <si>
    <t>010205</t>
  </si>
  <si>
    <t>010206</t>
  </si>
  <si>
    <t>010207</t>
  </si>
  <si>
    <t>010208</t>
  </si>
  <si>
    <t>010209</t>
  </si>
  <si>
    <t>010210</t>
  </si>
  <si>
    <t>010211</t>
  </si>
  <si>
    <t>010213</t>
  </si>
  <si>
    <t>010212</t>
  </si>
  <si>
    <t>010216</t>
  </si>
  <si>
    <t>010217</t>
  </si>
  <si>
    <t>010221</t>
  </si>
  <si>
    <t>010222</t>
  </si>
  <si>
    <t>010223</t>
  </si>
  <si>
    <t>010224</t>
  </si>
  <si>
    <t xml:space="preserve">Subministrament i instal·lació de torpede per a fibra monomode, homologat per FMB, instal·lat en cambra tècnica de l'estació, incloent el tall de la fibra òptica troncal de L2, fer entrar la fibra desde túnel fins cambra tècnica i fusionat de fibres en ambdés extrems, fusió de manguera de 16 fibres en ambdós costats (cambra tècnica i CT), tot segons plec especificacions fibra òptica d'FMB. Totalment instal·lat i en funcionament. 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</si>
  <si>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</si>
  <si>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</si>
  <si>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</si>
  <si>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</si>
  <si>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</si>
  <si>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</si>
  <si>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</si>
  <si>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</si>
  <si>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</si>
  <si>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</si>
  <si>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</si>
  <si>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</si>
  <si>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010313</t>
  </si>
  <si>
    <t>010314</t>
  </si>
  <si>
    <t>010315</t>
  </si>
  <si>
    <t>010316</t>
  </si>
  <si>
    <t>010317</t>
  </si>
  <si>
    <t>010318</t>
  </si>
  <si>
    <t>010319</t>
  </si>
  <si>
    <t>010320</t>
  </si>
  <si>
    <t>010321</t>
  </si>
  <si>
    <t>010322</t>
  </si>
  <si>
    <t>010323</t>
  </si>
  <si>
    <t>TOTAL CAPITOL 01-03</t>
  </si>
  <si>
    <t>TOTAL CAPITOL 01-04</t>
  </si>
  <si>
    <t>010401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</si>
  <si>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</si>
  <si>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</si>
  <si>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</si>
  <si>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</si>
  <si>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</si>
  <si>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</si>
  <si>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</si>
  <si>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</si>
  <si>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010410</t>
  </si>
  <si>
    <t>010411</t>
  </si>
  <si>
    <t>010412</t>
  </si>
  <si>
    <t>010413</t>
  </si>
  <si>
    <t>010414</t>
  </si>
  <si>
    <t>010415</t>
  </si>
  <si>
    <t>010416</t>
  </si>
  <si>
    <t>010417</t>
  </si>
  <si>
    <t>010418</t>
  </si>
  <si>
    <t>010419</t>
  </si>
  <si>
    <t>010420</t>
  </si>
  <si>
    <t>010421</t>
  </si>
  <si>
    <t>010422</t>
  </si>
  <si>
    <t>010225</t>
  </si>
  <si>
    <t>010218</t>
  </si>
  <si>
    <t>010324</t>
  </si>
  <si>
    <t>010423</t>
  </si>
  <si>
    <t>TOTAL CAPITOL 01-05</t>
  </si>
  <si>
    <t>010501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</si>
  <si>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</si>
  <si>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</si>
  <si>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</si>
  <si>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</si>
  <si>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</si>
  <si>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</si>
  <si>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</si>
  <si>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</si>
  <si>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</si>
  <si>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</si>
  <si>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</si>
  <si>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</si>
  <si>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</si>
  <si>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</si>
  <si>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</si>
  <si>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</si>
  <si>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</si>
  <si>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010519</t>
  </si>
  <si>
    <t>010520</t>
  </si>
  <si>
    <t>010521</t>
  </si>
  <si>
    <t>010522</t>
  </si>
  <si>
    <t>010523</t>
  </si>
  <si>
    <t>010524</t>
  </si>
  <si>
    <t>010525</t>
  </si>
  <si>
    <t>010601</t>
  </si>
  <si>
    <t>010602</t>
  </si>
  <si>
    <t>010603</t>
  </si>
  <si>
    <t>010604</t>
  </si>
  <si>
    <t>010605</t>
  </si>
  <si>
    <t>010606</t>
  </si>
  <si>
    <t>010607</t>
  </si>
  <si>
    <t>010608</t>
  </si>
  <si>
    <t>010609</t>
  </si>
  <si>
    <t>010610</t>
  </si>
  <si>
    <t>010611</t>
  </si>
  <si>
    <t>010612</t>
  </si>
  <si>
    <t>010613</t>
  </si>
  <si>
    <t>010614</t>
  </si>
  <si>
    <t>010615</t>
  </si>
  <si>
    <t>010616</t>
  </si>
  <si>
    <t>010617</t>
  </si>
  <si>
    <t>010618</t>
  </si>
  <si>
    <t>010619</t>
  </si>
  <si>
    <t>010620</t>
  </si>
  <si>
    <t>010621</t>
  </si>
  <si>
    <t>010622</t>
  </si>
  <si>
    <t>010623</t>
  </si>
  <si>
    <t>010624</t>
  </si>
  <si>
    <t>TOTAL CAPITOL 01-06</t>
  </si>
  <si>
    <t>CT Monumental L2</t>
  </si>
  <si>
    <t>TOTAL CAPITOL 01-07</t>
  </si>
  <si>
    <t>010701</t>
  </si>
  <si>
    <t>010702</t>
  </si>
  <si>
    <t>010703</t>
  </si>
  <si>
    <t>010704</t>
  </si>
  <si>
    <t>010705</t>
  </si>
  <si>
    <t>010706</t>
  </si>
  <si>
    <t>010707</t>
  </si>
  <si>
    <t>010708</t>
  </si>
  <si>
    <t>010709</t>
  </si>
  <si>
    <t>010710</t>
  </si>
  <si>
    <t>010711</t>
  </si>
  <si>
    <t>010712</t>
  </si>
  <si>
    <t>010713</t>
  </si>
  <si>
    <t>010714</t>
  </si>
  <si>
    <t>010715</t>
  </si>
  <si>
    <t>010716</t>
  </si>
  <si>
    <t>010717</t>
  </si>
  <si>
    <t>010718</t>
  </si>
  <si>
    <t>010719</t>
  </si>
  <si>
    <t>010720</t>
  </si>
  <si>
    <t>010721</t>
  </si>
  <si>
    <t>010722</t>
  </si>
  <si>
    <t>010723</t>
  </si>
  <si>
    <t>010724</t>
  </si>
  <si>
    <t>TOTAL CAPITOL 01-08</t>
  </si>
  <si>
    <t>010801</t>
  </si>
  <si>
    <t>010802</t>
  </si>
  <si>
    <t>010803</t>
  </si>
  <si>
    <t>010804</t>
  </si>
  <si>
    <t>010805</t>
  </si>
  <si>
    <t>010808</t>
  </si>
  <si>
    <t>010809</t>
  </si>
  <si>
    <t>010810</t>
  </si>
  <si>
    <t>010811</t>
  </si>
  <si>
    <t>010812</t>
  </si>
  <si>
    <t>010813</t>
  </si>
  <si>
    <t>010814</t>
  </si>
  <si>
    <t>010815</t>
  </si>
  <si>
    <t>010816</t>
  </si>
  <si>
    <t>010817</t>
  </si>
  <si>
    <t>010818</t>
  </si>
  <si>
    <t>010819</t>
  </si>
  <si>
    <t>010820</t>
  </si>
  <si>
    <t>010821</t>
  </si>
  <si>
    <t>010822</t>
  </si>
  <si>
    <t>010823</t>
  </si>
  <si>
    <t xml:space="preserve">Subministrament, instal·lació, connexionat, proves i posada en servei de remota homologada per FMB tipus CT2 (160 senyals i 60 ordres), configuracio híbrida per comunicacions i cablejada, amb 1 switch Hirschmannn model BRS20-4TX/2FX-SM-EEC-HL i font d'alimentació model RPS 120 EE (CC) part number 943662121, incloent els treballs necessaris al Telecomandament Energia FMB per a la seva integració (càrrega de base de dades en servidor i Front-End comunicacions, creació de gràfics Scada Telecomandament Energia FMB, proves amb camp. Totalment instal·lada i en servei. Incloent petit material i accessoris. </t>
  </si>
  <si>
    <t xml:space="preserve">Submininstrament i instal·lació de fuetó bifibra monomode de 25 metres de longitud amb connectors SC/PC-SC/PC, incloent petit material i accesoris. Totalment instal·lat i en funcionament. </t>
  </si>
  <si>
    <t xml:space="preserve">Submininstrament i instal·lació de fuetó bifibra monomode de 25 metres de longitud amb connectors FC/PC-SC/PC, incloent petit material i accesoris. Totalment instal·lat i en funcionament. </t>
  </si>
  <si>
    <t>TOTAL CAPITOL 01-09</t>
  </si>
  <si>
    <t>010901</t>
  </si>
  <si>
    <t>010902</t>
  </si>
  <si>
    <t>010903</t>
  </si>
  <si>
    <t>010904</t>
  </si>
  <si>
    <t>010905</t>
  </si>
  <si>
    <t>010906</t>
  </si>
  <si>
    <t>010907</t>
  </si>
  <si>
    <t>010908</t>
  </si>
  <si>
    <t>010909</t>
  </si>
  <si>
    <t>010910</t>
  </si>
  <si>
    <t>010911</t>
  </si>
  <si>
    <t>010912</t>
  </si>
  <si>
    <t>010913</t>
  </si>
  <si>
    <t>010914</t>
  </si>
  <si>
    <t>010915</t>
  </si>
  <si>
    <t>010916</t>
  </si>
  <si>
    <t>010917</t>
  </si>
  <si>
    <t>010918</t>
  </si>
  <si>
    <t>010919</t>
  </si>
  <si>
    <t>010920</t>
  </si>
  <si>
    <t>010921</t>
  </si>
  <si>
    <t>010922</t>
  </si>
  <si>
    <t>010923</t>
  </si>
  <si>
    <t>010924</t>
  </si>
  <si>
    <t>010925</t>
  </si>
  <si>
    <t xml:space="preserve">Subministrament, instal·lació, proves i posada en servei de QPST (Quadre Protecció Sortida Trafo), incloent transport a emplaçament definitiu en obra, segons especificacions d'FMB, tot segons REBT 2002. Totalment instal·lat i en funcionament, incloent la seva integració local en remota CT i en Telecomandament Energia FMB. </t>
  </si>
  <si>
    <t xml:space="preserve">Subministrament, instal·lació, connexionat en ambdós extrems del cable, de línia de BT per alimentació quadre de distribució general nova cambra, amb cable del tipus RZ1-K (AS) 0.6/1kV 1x240mm2 Cu. Tot segons REBT 2002, incloent part proporcional de canalització. Instal·lat en qualsevol parament. </t>
  </si>
  <si>
    <t>TOTAL CAPITOL 01-10</t>
  </si>
  <si>
    <t>011001</t>
  </si>
  <si>
    <t>011002</t>
  </si>
  <si>
    <t>011003</t>
  </si>
  <si>
    <t>011004</t>
  </si>
  <si>
    <t>011005</t>
  </si>
  <si>
    <t>011006</t>
  </si>
  <si>
    <t>011007</t>
  </si>
  <si>
    <t>011008</t>
  </si>
  <si>
    <t>011009</t>
  </si>
  <si>
    <t>011010</t>
  </si>
  <si>
    <t>011011</t>
  </si>
  <si>
    <t>011012</t>
  </si>
  <si>
    <t>011013</t>
  </si>
  <si>
    <t>011014</t>
  </si>
  <si>
    <t>011015</t>
  </si>
  <si>
    <t>011016</t>
  </si>
  <si>
    <t>011017</t>
  </si>
  <si>
    <t>011018</t>
  </si>
  <si>
    <t>011019</t>
  </si>
  <si>
    <t>011020</t>
  </si>
  <si>
    <t>011021</t>
  </si>
  <si>
    <t>011022</t>
  </si>
  <si>
    <t>011023</t>
  </si>
  <si>
    <t>011024</t>
  </si>
  <si>
    <t>011025</t>
  </si>
  <si>
    <t>011026</t>
  </si>
  <si>
    <t>TOTAL CAPITOL 01-11</t>
  </si>
  <si>
    <t xml:space="preserve">Desmuntatge i transport a abocador i lliurament de certificat destrucció, de transformador TS-S existent, inlcoent la retirada de tot el cablejat MT-BT associat. La partida també inclou l'enderroc de paret d'obra i porta trafo. </t>
  </si>
  <si>
    <t>011101</t>
  </si>
  <si>
    <t>011102</t>
  </si>
  <si>
    <t>011103</t>
  </si>
  <si>
    <t>011104</t>
  </si>
  <si>
    <t>011105</t>
  </si>
  <si>
    <t>011106</t>
  </si>
  <si>
    <t>011107</t>
  </si>
  <si>
    <t>011108</t>
  </si>
  <si>
    <t>011109</t>
  </si>
  <si>
    <t>011110</t>
  </si>
  <si>
    <t>011111</t>
  </si>
  <si>
    <t>011112</t>
  </si>
  <si>
    <t>011113</t>
  </si>
  <si>
    <t>011114</t>
  </si>
  <si>
    <t>011115</t>
  </si>
  <si>
    <t>011116</t>
  </si>
  <si>
    <t>011117</t>
  </si>
  <si>
    <t>011118</t>
  </si>
  <si>
    <t>011119</t>
  </si>
  <si>
    <t>011120</t>
  </si>
  <si>
    <t>011121</t>
  </si>
  <si>
    <t>011122</t>
  </si>
  <si>
    <t>011123</t>
  </si>
  <si>
    <t>011124</t>
  </si>
  <si>
    <t>011125</t>
  </si>
  <si>
    <t>011126</t>
  </si>
  <si>
    <t>TOTAL CAPITOL 01-12</t>
  </si>
  <si>
    <t>011201</t>
  </si>
  <si>
    <t>011202</t>
  </si>
  <si>
    <t>011203</t>
  </si>
  <si>
    <t>011204</t>
  </si>
  <si>
    <t>011205</t>
  </si>
  <si>
    <t>011206</t>
  </si>
  <si>
    <t>011207</t>
  </si>
  <si>
    <t>011208</t>
  </si>
  <si>
    <t>011210</t>
  </si>
  <si>
    <t>011211</t>
  </si>
  <si>
    <t>011212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</si>
  <si>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</si>
  <si>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</si>
  <si>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</si>
  <si>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</si>
  <si>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</si>
  <si>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</si>
  <si>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</si>
  <si>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</si>
  <si>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011221</t>
  </si>
  <si>
    <t>011222</t>
  </si>
  <si>
    <t>011223</t>
  </si>
  <si>
    <t>011224</t>
  </si>
  <si>
    <t>011225</t>
  </si>
  <si>
    <t>011226</t>
  </si>
  <si>
    <t>011227</t>
  </si>
  <si>
    <t>011301</t>
  </si>
  <si>
    <t>011302</t>
  </si>
  <si>
    <t>011303</t>
  </si>
  <si>
    <t>011304</t>
  </si>
  <si>
    <t>011305</t>
  </si>
  <si>
    <t>011306</t>
  </si>
  <si>
    <t>011307</t>
  </si>
  <si>
    <t>011308</t>
  </si>
  <si>
    <t>011309</t>
  </si>
  <si>
    <t>011310</t>
  </si>
  <si>
    <t>011311</t>
  </si>
  <si>
    <t>011312</t>
  </si>
  <si>
    <t>011313</t>
  </si>
  <si>
    <t>011314</t>
  </si>
  <si>
    <t>011315</t>
  </si>
  <si>
    <t>011316</t>
  </si>
  <si>
    <t>011317</t>
  </si>
  <si>
    <t>011318</t>
  </si>
  <si>
    <t>011319</t>
  </si>
  <si>
    <t>011320</t>
  </si>
  <si>
    <t>011321</t>
  </si>
  <si>
    <t>011322</t>
  </si>
  <si>
    <t>011323</t>
  </si>
  <si>
    <t>011324</t>
  </si>
  <si>
    <t>011325</t>
  </si>
  <si>
    <t>011326</t>
  </si>
  <si>
    <t>011327</t>
  </si>
  <si>
    <t>TOTAL CAPITOL 01-13</t>
  </si>
  <si>
    <t>14</t>
  </si>
  <si>
    <t>TOTAL CAPITOL 01-14</t>
  </si>
  <si>
    <t>011401</t>
  </si>
  <si>
    <t>011402</t>
  </si>
  <si>
    <t>011413</t>
  </si>
  <si>
    <t>011414</t>
  </si>
  <si>
    <t>011403</t>
  </si>
  <si>
    <t>011404</t>
  </si>
  <si>
    <t>011405</t>
  </si>
  <si>
    <t>011406</t>
  </si>
  <si>
    <t>011407</t>
  </si>
  <si>
    <t>011408</t>
  </si>
  <si>
    <t>011409</t>
  </si>
  <si>
    <t>011410</t>
  </si>
  <si>
    <t>011411</t>
  </si>
  <si>
    <t>011412</t>
  </si>
  <si>
    <t>011415</t>
  </si>
  <si>
    <t>011416</t>
  </si>
  <si>
    <t>011417</t>
  </si>
  <si>
    <t>011418</t>
  </si>
  <si>
    <t>011419</t>
  </si>
  <si>
    <t>011420</t>
  </si>
  <si>
    <t>011421</t>
  </si>
  <si>
    <t>011422</t>
  </si>
  <si>
    <t>011423</t>
  </si>
  <si>
    <t>011424</t>
  </si>
  <si>
    <t>011425</t>
  </si>
  <si>
    <t>15</t>
  </si>
  <si>
    <t>TOTAL CAPITOL 01-15</t>
  </si>
  <si>
    <t>011501</t>
  </si>
  <si>
    <t>011502</t>
  </si>
  <si>
    <t>011503</t>
  </si>
  <si>
    <t>011504</t>
  </si>
  <si>
    <t>011505</t>
  </si>
  <si>
    <t>011506</t>
  </si>
  <si>
    <t>011507</t>
  </si>
  <si>
    <t>011508</t>
  </si>
  <si>
    <t>011509</t>
  </si>
  <si>
    <t>011510</t>
  </si>
  <si>
    <t>011511</t>
  </si>
  <si>
    <t>011512</t>
  </si>
  <si>
    <t>011513</t>
  </si>
  <si>
    <t>011514</t>
  </si>
  <si>
    <t>011515</t>
  </si>
  <si>
    <t>011516</t>
  </si>
  <si>
    <t>011517</t>
  </si>
  <si>
    <t>011518</t>
  </si>
  <si>
    <t>011519</t>
  </si>
  <si>
    <t>011520</t>
  </si>
  <si>
    <t>011521</t>
  </si>
  <si>
    <t>011522</t>
  </si>
  <si>
    <t>011523</t>
  </si>
  <si>
    <t>011524</t>
  </si>
  <si>
    <t>011525</t>
  </si>
  <si>
    <t>011526</t>
  </si>
  <si>
    <t>16</t>
  </si>
  <si>
    <t>TOTAL CAPITOL 01-16</t>
  </si>
  <si>
    <t>CT Artigues L2</t>
  </si>
  <si>
    <t>011601</t>
  </si>
  <si>
    <t>011602</t>
  </si>
  <si>
    <t>011613</t>
  </si>
  <si>
    <t>011603</t>
  </si>
  <si>
    <t>011604</t>
  </si>
  <si>
    <t>011605</t>
  </si>
  <si>
    <t>011606</t>
  </si>
  <si>
    <t>011607</t>
  </si>
  <si>
    <t>011608</t>
  </si>
  <si>
    <t>011609</t>
  </si>
  <si>
    <t>011610</t>
  </si>
  <si>
    <t>011611</t>
  </si>
  <si>
    <t>011612</t>
  </si>
  <si>
    <t>011614</t>
  </si>
  <si>
    <t>011615</t>
  </si>
  <si>
    <t>011616</t>
  </si>
  <si>
    <t>011617</t>
  </si>
  <si>
    <t>011618</t>
  </si>
  <si>
    <t>011619</t>
  </si>
  <si>
    <t>011620</t>
  </si>
  <si>
    <t>011621</t>
  </si>
  <si>
    <t>011622</t>
  </si>
  <si>
    <t>011623</t>
  </si>
  <si>
    <t>011624</t>
  </si>
  <si>
    <t>011625</t>
  </si>
  <si>
    <t>011626</t>
  </si>
  <si>
    <t>CT Sant Roc L2</t>
  </si>
  <si>
    <t>TOTAL CAPITOL 01-17</t>
  </si>
  <si>
    <t>011701</t>
  </si>
  <si>
    <t>011702</t>
  </si>
  <si>
    <t>011703</t>
  </si>
  <si>
    <t>011704</t>
  </si>
  <si>
    <t>011705</t>
  </si>
  <si>
    <t>011706</t>
  </si>
  <si>
    <t>011707</t>
  </si>
  <si>
    <t>011708</t>
  </si>
  <si>
    <t>011709</t>
  </si>
  <si>
    <t>011710</t>
  </si>
  <si>
    <t>011711</t>
  </si>
  <si>
    <t>011712</t>
  </si>
  <si>
    <t>011713</t>
  </si>
  <si>
    <t>011714</t>
  </si>
  <si>
    <t>011715</t>
  </si>
  <si>
    <t>011716</t>
  </si>
  <si>
    <t>011717</t>
  </si>
  <si>
    <t>011718</t>
  </si>
  <si>
    <t>011719</t>
  </si>
  <si>
    <t>011720</t>
  </si>
  <si>
    <t>011721</t>
  </si>
  <si>
    <t>011722</t>
  </si>
  <si>
    <t>011723</t>
  </si>
  <si>
    <t>011724</t>
  </si>
  <si>
    <t>011725</t>
  </si>
  <si>
    <t>011726</t>
  </si>
  <si>
    <t>011727</t>
  </si>
  <si>
    <t>TOTAL CAPITOL 01-18</t>
  </si>
  <si>
    <t>011801</t>
  </si>
  <si>
    <t>011802</t>
  </si>
  <si>
    <t>011803</t>
  </si>
  <si>
    <t>011804</t>
  </si>
  <si>
    <t>011805</t>
  </si>
  <si>
    <t>011806</t>
  </si>
  <si>
    <t>011807</t>
  </si>
  <si>
    <t>011808</t>
  </si>
  <si>
    <t>011809</t>
  </si>
  <si>
    <t>011810</t>
  </si>
  <si>
    <t>011811</t>
  </si>
  <si>
    <t>011812</t>
  </si>
  <si>
    <t>011813</t>
  </si>
  <si>
    <t>011814</t>
  </si>
  <si>
    <t>011815</t>
  </si>
  <si>
    <t>011816</t>
  </si>
  <si>
    <t>011817</t>
  </si>
  <si>
    <t>011818</t>
  </si>
  <si>
    <t>011819</t>
  </si>
  <si>
    <t>011820</t>
  </si>
  <si>
    <t>011821</t>
  </si>
  <si>
    <t>011822</t>
  </si>
  <si>
    <t>011823</t>
  </si>
  <si>
    <t>011824</t>
  </si>
  <si>
    <t>011825</t>
  </si>
  <si>
    <t>011826</t>
  </si>
  <si>
    <t>011901</t>
  </si>
  <si>
    <t>011902</t>
  </si>
  <si>
    <t>011903</t>
  </si>
  <si>
    <t>011904</t>
  </si>
  <si>
    <t>011905</t>
  </si>
  <si>
    <t>011906</t>
  </si>
  <si>
    <t>011907</t>
  </si>
  <si>
    <t>011908</t>
  </si>
  <si>
    <t>011909</t>
  </si>
  <si>
    <t>011910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</si>
  <si>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</si>
  <si>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</si>
  <si>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</si>
  <si>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</si>
  <si>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</si>
  <si>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</si>
  <si>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</si>
  <si>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</si>
  <si>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</si>
  <si>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011920</t>
  </si>
  <si>
    <t>011921</t>
  </si>
  <si>
    <t>011922</t>
  </si>
  <si>
    <t>011923</t>
  </si>
  <si>
    <t>011924</t>
  </si>
  <si>
    <t>011925</t>
  </si>
  <si>
    <t>011926</t>
  </si>
  <si>
    <t>TOTAL CAPITOL 01-19</t>
  </si>
  <si>
    <t>20</t>
  </si>
  <si>
    <t>CT Badalona Centre L2</t>
  </si>
  <si>
    <t>TOTAL CAPITOL 01-20</t>
  </si>
  <si>
    <t>012001</t>
  </si>
  <si>
    <t>012002</t>
  </si>
  <si>
    <t>012003</t>
  </si>
  <si>
    <t>012004</t>
  </si>
  <si>
    <t>012005</t>
  </si>
  <si>
    <t>012006</t>
  </si>
  <si>
    <t>012007</t>
  </si>
  <si>
    <t>012008</t>
  </si>
  <si>
    <t>012009</t>
  </si>
  <si>
    <t>012010</t>
  </si>
  <si>
    <t>012011</t>
  </si>
  <si>
    <t>012012</t>
  </si>
  <si>
    <t>012013</t>
  </si>
  <si>
    <t>012014</t>
  </si>
  <si>
    <t>012015</t>
  </si>
  <si>
    <t>012016</t>
  </si>
  <si>
    <t>012017</t>
  </si>
  <si>
    <t>012018</t>
  </si>
  <si>
    <t>012019</t>
  </si>
  <si>
    <t>012020</t>
  </si>
  <si>
    <t>012021</t>
  </si>
  <si>
    <t>012022</t>
  </si>
  <si>
    <t>012023</t>
  </si>
  <si>
    <t>012024</t>
  </si>
  <si>
    <t>012025</t>
  </si>
  <si>
    <t>012026</t>
  </si>
  <si>
    <t>012027</t>
  </si>
  <si>
    <t xml:space="preserve">Subministrament, instal·lació en qualsevol canalització i parament, connexionat de cable de mitja tensió tipus 6/10kV tipus HEPRHZ1FA3Z1-OL (AS) H-16 3x50 mm2 Cu, classificació envers el foc segons CPR B2ca-s1a,d1,a1. Incloent part proporcional de terminals MT, petit material i accessoris, marcatge, empiulaments, brides metàl·liques i tot el necessari per a la seva correcta instal·lació. Inclou proves i lliurament de certificat. </t>
  </si>
  <si>
    <t xml:space="preserve">Subministrament, instal·lació en qualsevol canalització i parament, connexionat de cable de mitja tensió tipus 6/10kV tipus HEPRHZ1FA3Z1-OL (AS) H-16 1x240 mm2 Cu, classificació envers el foc segons CPR B2ca-s1a,d1,a1. Incloent part proporcional de terminals MT, petit material i accessoris, marcatge, empiulaments, brides metàl·liques i tot el necessari per a la seva correcta instal·lació. Inclou proves i lliurament de certificat. </t>
  </si>
  <si>
    <t xml:space="preserve">Subministrament, instal·lació qualsevol canalització i parament, connexionat de cable de mitja tensió tipus 6/10kV tipus HEPRHZ1FA3Z1-OL (AS) H-16 3x50 mm2 Cu, classificació envers el foc segons CPR B2ca-s1a,d1,a1. Incloent part proporcional de terminals MT, petit material i accessoris, marcatge, empiulaments, brides metàl·liques i tot el necessari per a la seva correcta instal·lació. Inclou proves i lliurament de certificat. </t>
  </si>
  <si>
    <t xml:space="preserve">Subministrament, instal·lació qualsevol canalització i parament, connexionat de cable de mitja tensió tipus 6/10kV tipus HEPRHZ1FA3Z1-OL (AS) H-16 1x240 mm2 Cu, classificació envers el foc segons CPR B2ca-s1a,d1,a1. Incloent part proporcional de terminals MT, petit material i accessoris, marcatge, empiulaments, brides metàl·liques i tot el necessari per a la seva correcta instal·lació. Inclou proves i lliurament de certificat. </t>
  </si>
  <si>
    <t xml:space="preserve">Subministrament, instal·lació, connexionat, proves i posada en servei de conjunt de connectors tipus Euromold Kit MT (K)400TB/G-11-50(K)M-11-2 segons norma CENELEC EN 50180 i 50181, i CENELEC HD 629.1 S1, per a cable tripolar amb designació HEPRHZ1FA3Z1-OL (AS) H-16 6/10 kV 3x50 mm2+H16. Tot en horari nocturn i reduït, posterior a les proves a realitzar en la nova línia i comprovant el seu correcte funcionament.
</t>
  </si>
  <si>
    <t>TOTAL OBRA F.24643.8 RENOVE CABINES 6kV L2</t>
  </si>
  <si>
    <t xml:space="preserve">Subministrament, instal·lació, connexionat i posada en servei de kit empiulament (3 fases) per a cable tripolar sec tipus HEPRHZ1FA3Z1-OL (AS) H-16 3x50 mm2 de coure, tipus CHMSV3 12Kv 25-95. Kit trifàsic. Tensió 6/10 (12)Kv. Diàmetre mínim de l'aïllament 12,6mm. Control de camp en silicona 100%, tubs termorretràctils i maniguet metàl·lic especial MT. Incloent petit material i accessoris. Totalment instal·lat. </t>
  </si>
  <si>
    <t>010124</t>
  </si>
  <si>
    <t>010226</t>
  </si>
  <si>
    <t>0102020</t>
  </si>
  <si>
    <t>010219</t>
  </si>
  <si>
    <t>0102015</t>
  </si>
  <si>
    <t>010214</t>
  </si>
  <si>
    <t>010325</t>
  </si>
  <si>
    <t>010424</t>
  </si>
  <si>
    <t>010625</t>
  </si>
  <si>
    <t>010725</t>
  </si>
  <si>
    <t>010824</t>
  </si>
  <si>
    <t>0108007</t>
  </si>
  <si>
    <t>010806</t>
  </si>
  <si>
    <t>010926</t>
  </si>
  <si>
    <t>011028</t>
  </si>
  <si>
    <t>011027</t>
  </si>
  <si>
    <t>011127</t>
  </si>
  <si>
    <t>011427</t>
  </si>
  <si>
    <t>011426</t>
  </si>
  <si>
    <t>011527</t>
  </si>
  <si>
    <t>011627</t>
  </si>
  <si>
    <t>011728</t>
  </si>
  <si>
    <t>011827</t>
  </si>
  <si>
    <t>011927</t>
  </si>
  <si>
    <t>012028</t>
  </si>
  <si>
    <t>,</t>
  </si>
  <si>
    <t>21</t>
  </si>
  <si>
    <t>Comunicacions</t>
  </si>
  <si>
    <t>012102</t>
  </si>
  <si>
    <t>012101</t>
  </si>
  <si>
    <t>012103</t>
  </si>
  <si>
    <t xml:space="preserve">Càrrega de base de dades i configuració de CPU del tipus Saitel 2000DP de Schneider model SM_CPU866e part number M578000002, configurades (amb dos canals de comunicació cap a Telemando), amb configuració de senyals per bus de comunicacions i per cable segons noves cabines. Incloent les proves, posada en servei i integració en Telecomandament Energia FMB.  </t>
  </si>
  <si>
    <t>012104</t>
  </si>
  <si>
    <t>TOTAL CAPITOL 01-21</t>
  </si>
  <si>
    <t xml:space="preserve">Enginyeria per al desenvolupament de base de dades per a CT tipus configuració 2L+1P d'FMB, per a CPU del tipus Saitel 2000DP de Schneider model SM_CPU866e part number M578000002, configurades (amb dos canals de comunicació cap a Telemando), amb configuració de senyals per bus de comunicacions i per cable. </t>
  </si>
  <si>
    <t xml:space="preserve">Enginyeria per al desenvolupament de base de dades per a CT tipus configuració 3L+1P d'FMB, per a CPU del tipus Saitel 2000DP de Schneider model SM_CPU866e part number M578000002, configurades (amb dos canals de comunicació cap a Telemando), amb configuració de senyals per bus de comunicacions i per cable. </t>
  </si>
  <si>
    <t xml:space="preserve">Enginyeria per al desenvolupament de base de dades per a CT tipus configuració 3L + 3L+1P d'FMB, per a CPU del tipus Saitel 2000DP de Schneider model SM_CPU866e part number M578000002, configurades (amb dos canals de comunicació cap a Telemando), amb configuració de senyals per bus de comunicacions i per 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</si>
</sst>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12"/>
      <color indexed="8"/>
      <name val="Arial Black"/>
      <family val="2"/>
    </font>
    <font>
      <sz val="7"/>
      <color indexed="8"/>
      <name val="Tahoma"/>
      <family val="2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b/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0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top"/>
      <protection locked="0"/>
    </xf>
    <xf numFmtId="4" fontId="3" fillId="0" borderId="7" xfId="0" applyNumberFormat="1" applyFont="1" applyBorder="1" applyAlignment="1" applyProtection="1">
      <alignment horizontal="right" vertical="top"/>
      <protection locked="0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horizontal="justify" vertical="top" wrapText="1"/>
      <protection locked="0"/>
    </xf>
    <xf numFmtId="4" fontId="3" fillId="0" borderId="7" xfId="0" applyNumberFormat="1" applyFont="1" applyFill="1" applyBorder="1" applyAlignment="1" applyProtection="1">
      <alignment horizontal="right" vertical="top"/>
      <protection locked="0"/>
    </xf>
    <xf numFmtId="1" fontId="3" fillId="0" borderId="1" xfId="0" applyNumberFormat="1" applyFont="1" applyFill="1" applyBorder="1" applyAlignment="1" applyProtection="1">
      <alignment horizontal="center" vertical="top"/>
      <protection locked="0"/>
    </xf>
    <xf numFmtId="49" fontId="3" fillId="0" borderId="1" xfId="0" applyNumberFormat="1" applyFont="1" applyFill="1" applyBorder="1" applyAlignment="1" applyProtection="1">
      <alignment horizontal="left" vertical="top"/>
      <protection locked="0"/>
    </xf>
    <xf numFmtId="4" fontId="3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 applyProtection="1">
      <alignment horizontal="right" vertical="top"/>
      <protection locked="0"/>
    </xf>
    <xf numFmtId="4" fontId="3" fillId="0" borderId="1" xfId="0" applyNumberFormat="1" applyFont="1" applyFill="1" applyBorder="1" applyAlignment="1" applyProtection="1">
      <alignment vertical="top"/>
      <protection locked="0"/>
    </xf>
    <xf numFmtId="1" fontId="3" fillId="0" borderId="0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left" vertical="top"/>
      <protection locked="0"/>
    </xf>
    <xf numFmtId="4" fontId="3" fillId="0" borderId="0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justify" vertical="center" wrapText="1"/>
    </xf>
    <xf numFmtId="4" fontId="3" fillId="0" borderId="0" xfId="0" applyNumberFormat="1" applyFont="1" applyFill="1" applyBorder="1" applyAlignment="1" applyProtection="1">
      <alignment horizontal="right" vertical="top"/>
      <protection locked="0"/>
    </xf>
    <xf numFmtId="4" fontId="3" fillId="0" borderId="0" xfId="0" applyNumberFormat="1" applyFont="1" applyBorder="1" applyAlignment="1" applyProtection="1">
      <alignment horizontal="right" vertical="top"/>
      <protection locked="0"/>
    </xf>
    <xf numFmtId="4" fontId="3" fillId="0" borderId="0" xfId="0" applyNumberFormat="1" applyFont="1" applyBorder="1" applyAlignment="1" applyProtection="1">
      <alignment vertical="top"/>
      <protection locked="0"/>
    </xf>
    <xf numFmtId="4" fontId="1" fillId="0" borderId="1" xfId="0" applyNumberFormat="1" applyFont="1" applyFill="1" applyBorder="1" applyAlignment="1" applyProtection="1">
      <alignment horizontal="justify" vertical="top" wrapText="1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49" fontId="3" fillId="0" borderId="0" xfId="0" applyNumberFormat="1" applyFont="1" applyFill="1" applyProtection="1"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4" fontId="6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0" fontId="5" fillId="3" borderId="5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09"/>
  <sheetViews>
    <sheetView tabSelected="1" zoomScale="160" zoomScaleNormal="160" workbookViewId="0">
      <selection activeCell="A5" sqref="A5"/>
    </sheetView>
  </sheetViews>
  <sheetFormatPr baseColWidth="10" defaultColWidth="11.42578125" defaultRowHeight="9" x14ac:dyDescent="0.15"/>
  <cols>
    <col min="1" max="1" width="4.85546875" style="6" customWidth="1"/>
    <col min="2" max="2" width="8.5703125" style="1" customWidth="1"/>
    <col min="3" max="3" width="3.7109375" style="2" customWidth="1"/>
    <col min="4" max="4" width="36.42578125" style="2" customWidth="1"/>
    <col min="5" max="5" width="9.5703125" style="2" customWidth="1"/>
    <col min="6" max="6" width="9.5703125" style="2" bestFit="1" customWidth="1"/>
    <col min="7" max="7" width="10.28515625" style="2" bestFit="1" customWidth="1"/>
    <col min="8" max="230" width="11.42578125" style="2"/>
    <col min="231" max="231" width="4.85546875" style="2" customWidth="1"/>
    <col min="232" max="232" width="6.42578125" style="2" customWidth="1"/>
    <col min="233" max="233" width="3.7109375" style="2" customWidth="1"/>
    <col min="234" max="234" width="36.42578125" style="2" customWidth="1"/>
    <col min="235" max="235" width="6.42578125" style="2" bestFit="1" customWidth="1"/>
    <col min="236" max="236" width="9.5703125" style="2" bestFit="1" customWidth="1"/>
    <col min="237" max="237" width="8.140625" style="2" bestFit="1" customWidth="1"/>
    <col min="238" max="486" width="11.42578125" style="2"/>
    <col min="487" max="487" width="4.85546875" style="2" customWidth="1"/>
    <col min="488" max="488" width="6.42578125" style="2" customWidth="1"/>
    <col min="489" max="489" width="3.7109375" style="2" customWidth="1"/>
    <col min="490" max="490" width="36.42578125" style="2" customWidth="1"/>
    <col min="491" max="491" width="6.42578125" style="2" bestFit="1" customWidth="1"/>
    <col min="492" max="492" width="9.5703125" style="2" bestFit="1" customWidth="1"/>
    <col min="493" max="493" width="8.140625" style="2" bestFit="1" customWidth="1"/>
    <col min="494" max="742" width="11.42578125" style="2"/>
    <col min="743" max="743" width="4.85546875" style="2" customWidth="1"/>
    <col min="744" max="744" width="6.42578125" style="2" customWidth="1"/>
    <col min="745" max="745" width="3.7109375" style="2" customWidth="1"/>
    <col min="746" max="746" width="36.42578125" style="2" customWidth="1"/>
    <col min="747" max="747" width="6.42578125" style="2" bestFit="1" customWidth="1"/>
    <col min="748" max="748" width="9.5703125" style="2" bestFit="1" customWidth="1"/>
    <col min="749" max="749" width="8.140625" style="2" bestFit="1" customWidth="1"/>
    <col min="750" max="998" width="11.42578125" style="2"/>
    <col min="999" max="999" width="4.85546875" style="2" customWidth="1"/>
    <col min="1000" max="1000" width="6.42578125" style="2" customWidth="1"/>
    <col min="1001" max="1001" width="3.7109375" style="2" customWidth="1"/>
    <col min="1002" max="1002" width="36.42578125" style="2" customWidth="1"/>
    <col min="1003" max="1003" width="6.42578125" style="2" bestFit="1" customWidth="1"/>
    <col min="1004" max="1004" width="9.5703125" style="2" bestFit="1" customWidth="1"/>
    <col min="1005" max="1005" width="8.140625" style="2" bestFit="1" customWidth="1"/>
    <col min="1006" max="1254" width="11.42578125" style="2"/>
    <col min="1255" max="1255" width="4.85546875" style="2" customWidth="1"/>
    <col min="1256" max="1256" width="6.42578125" style="2" customWidth="1"/>
    <col min="1257" max="1257" width="3.7109375" style="2" customWidth="1"/>
    <col min="1258" max="1258" width="36.42578125" style="2" customWidth="1"/>
    <col min="1259" max="1259" width="6.42578125" style="2" bestFit="1" customWidth="1"/>
    <col min="1260" max="1260" width="9.5703125" style="2" bestFit="1" customWidth="1"/>
    <col min="1261" max="1261" width="8.140625" style="2" bestFit="1" customWidth="1"/>
    <col min="1262" max="1510" width="11.42578125" style="2"/>
    <col min="1511" max="1511" width="4.85546875" style="2" customWidth="1"/>
    <col min="1512" max="1512" width="6.42578125" style="2" customWidth="1"/>
    <col min="1513" max="1513" width="3.7109375" style="2" customWidth="1"/>
    <col min="1514" max="1514" width="36.42578125" style="2" customWidth="1"/>
    <col min="1515" max="1515" width="6.42578125" style="2" bestFit="1" customWidth="1"/>
    <col min="1516" max="1516" width="9.5703125" style="2" bestFit="1" customWidth="1"/>
    <col min="1517" max="1517" width="8.140625" style="2" bestFit="1" customWidth="1"/>
    <col min="1518" max="1766" width="11.42578125" style="2"/>
    <col min="1767" max="1767" width="4.85546875" style="2" customWidth="1"/>
    <col min="1768" max="1768" width="6.42578125" style="2" customWidth="1"/>
    <col min="1769" max="1769" width="3.7109375" style="2" customWidth="1"/>
    <col min="1770" max="1770" width="36.42578125" style="2" customWidth="1"/>
    <col min="1771" max="1771" width="6.42578125" style="2" bestFit="1" customWidth="1"/>
    <col min="1772" max="1772" width="9.5703125" style="2" bestFit="1" customWidth="1"/>
    <col min="1773" max="1773" width="8.140625" style="2" bestFit="1" customWidth="1"/>
    <col min="1774" max="2022" width="11.42578125" style="2"/>
    <col min="2023" max="2023" width="4.85546875" style="2" customWidth="1"/>
    <col min="2024" max="2024" width="6.42578125" style="2" customWidth="1"/>
    <col min="2025" max="2025" width="3.7109375" style="2" customWidth="1"/>
    <col min="2026" max="2026" width="36.42578125" style="2" customWidth="1"/>
    <col min="2027" max="2027" width="6.42578125" style="2" bestFit="1" customWidth="1"/>
    <col min="2028" max="2028" width="9.5703125" style="2" bestFit="1" customWidth="1"/>
    <col min="2029" max="2029" width="8.140625" style="2" bestFit="1" customWidth="1"/>
    <col min="2030" max="2278" width="11.42578125" style="2"/>
    <col min="2279" max="2279" width="4.85546875" style="2" customWidth="1"/>
    <col min="2280" max="2280" width="6.42578125" style="2" customWidth="1"/>
    <col min="2281" max="2281" width="3.7109375" style="2" customWidth="1"/>
    <col min="2282" max="2282" width="36.42578125" style="2" customWidth="1"/>
    <col min="2283" max="2283" width="6.42578125" style="2" bestFit="1" customWidth="1"/>
    <col min="2284" max="2284" width="9.5703125" style="2" bestFit="1" customWidth="1"/>
    <col min="2285" max="2285" width="8.140625" style="2" bestFit="1" customWidth="1"/>
    <col min="2286" max="2534" width="11.42578125" style="2"/>
    <col min="2535" max="2535" width="4.85546875" style="2" customWidth="1"/>
    <col min="2536" max="2536" width="6.42578125" style="2" customWidth="1"/>
    <col min="2537" max="2537" width="3.7109375" style="2" customWidth="1"/>
    <col min="2538" max="2538" width="36.42578125" style="2" customWidth="1"/>
    <col min="2539" max="2539" width="6.42578125" style="2" bestFit="1" customWidth="1"/>
    <col min="2540" max="2540" width="9.5703125" style="2" bestFit="1" customWidth="1"/>
    <col min="2541" max="2541" width="8.140625" style="2" bestFit="1" customWidth="1"/>
    <col min="2542" max="2790" width="11.42578125" style="2"/>
    <col min="2791" max="2791" width="4.85546875" style="2" customWidth="1"/>
    <col min="2792" max="2792" width="6.42578125" style="2" customWidth="1"/>
    <col min="2793" max="2793" width="3.7109375" style="2" customWidth="1"/>
    <col min="2794" max="2794" width="36.42578125" style="2" customWidth="1"/>
    <col min="2795" max="2795" width="6.42578125" style="2" bestFit="1" customWidth="1"/>
    <col min="2796" max="2796" width="9.5703125" style="2" bestFit="1" customWidth="1"/>
    <col min="2797" max="2797" width="8.140625" style="2" bestFit="1" customWidth="1"/>
    <col min="2798" max="3046" width="11.42578125" style="2"/>
    <col min="3047" max="3047" width="4.85546875" style="2" customWidth="1"/>
    <col min="3048" max="3048" width="6.42578125" style="2" customWidth="1"/>
    <col min="3049" max="3049" width="3.7109375" style="2" customWidth="1"/>
    <col min="3050" max="3050" width="36.42578125" style="2" customWidth="1"/>
    <col min="3051" max="3051" width="6.42578125" style="2" bestFit="1" customWidth="1"/>
    <col min="3052" max="3052" width="9.5703125" style="2" bestFit="1" customWidth="1"/>
    <col min="3053" max="3053" width="8.140625" style="2" bestFit="1" customWidth="1"/>
    <col min="3054" max="3302" width="11.42578125" style="2"/>
    <col min="3303" max="3303" width="4.85546875" style="2" customWidth="1"/>
    <col min="3304" max="3304" width="6.42578125" style="2" customWidth="1"/>
    <col min="3305" max="3305" width="3.7109375" style="2" customWidth="1"/>
    <col min="3306" max="3306" width="36.42578125" style="2" customWidth="1"/>
    <col min="3307" max="3307" width="6.42578125" style="2" bestFit="1" customWidth="1"/>
    <col min="3308" max="3308" width="9.5703125" style="2" bestFit="1" customWidth="1"/>
    <col min="3309" max="3309" width="8.140625" style="2" bestFit="1" customWidth="1"/>
    <col min="3310" max="3558" width="11.42578125" style="2"/>
    <col min="3559" max="3559" width="4.85546875" style="2" customWidth="1"/>
    <col min="3560" max="3560" width="6.42578125" style="2" customWidth="1"/>
    <col min="3561" max="3561" width="3.7109375" style="2" customWidth="1"/>
    <col min="3562" max="3562" width="36.42578125" style="2" customWidth="1"/>
    <col min="3563" max="3563" width="6.42578125" style="2" bestFit="1" customWidth="1"/>
    <col min="3564" max="3564" width="9.5703125" style="2" bestFit="1" customWidth="1"/>
    <col min="3565" max="3565" width="8.140625" style="2" bestFit="1" customWidth="1"/>
    <col min="3566" max="3814" width="11.42578125" style="2"/>
    <col min="3815" max="3815" width="4.85546875" style="2" customWidth="1"/>
    <col min="3816" max="3816" width="6.42578125" style="2" customWidth="1"/>
    <col min="3817" max="3817" width="3.7109375" style="2" customWidth="1"/>
    <col min="3818" max="3818" width="36.42578125" style="2" customWidth="1"/>
    <col min="3819" max="3819" width="6.42578125" style="2" bestFit="1" customWidth="1"/>
    <col min="3820" max="3820" width="9.5703125" style="2" bestFit="1" customWidth="1"/>
    <col min="3821" max="3821" width="8.140625" style="2" bestFit="1" customWidth="1"/>
    <col min="3822" max="4070" width="11.42578125" style="2"/>
    <col min="4071" max="4071" width="4.85546875" style="2" customWidth="1"/>
    <col min="4072" max="4072" width="6.42578125" style="2" customWidth="1"/>
    <col min="4073" max="4073" width="3.7109375" style="2" customWidth="1"/>
    <col min="4074" max="4074" width="36.42578125" style="2" customWidth="1"/>
    <col min="4075" max="4075" width="6.42578125" style="2" bestFit="1" customWidth="1"/>
    <col min="4076" max="4076" width="9.5703125" style="2" bestFit="1" customWidth="1"/>
    <col min="4077" max="4077" width="8.140625" style="2" bestFit="1" customWidth="1"/>
    <col min="4078" max="4326" width="11.42578125" style="2"/>
    <col min="4327" max="4327" width="4.85546875" style="2" customWidth="1"/>
    <col min="4328" max="4328" width="6.42578125" style="2" customWidth="1"/>
    <col min="4329" max="4329" width="3.7109375" style="2" customWidth="1"/>
    <col min="4330" max="4330" width="36.42578125" style="2" customWidth="1"/>
    <col min="4331" max="4331" width="6.42578125" style="2" bestFit="1" customWidth="1"/>
    <col min="4332" max="4332" width="9.5703125" style="2" bestFit="1" customWidth="1"/>
    <col min="4333" max="4333" width="8.140625" style="2" bestFit="1" customWidth="1"/>
    <col min="4334" max="4582" width="11.42578125" style="2"/>
    <col min="4583" max="4583" width="4.85546875" style="2" customWidth="1"/>
    <col min="4584" max="4584" width="6.42578125" style="2" customWidth="1"/>
    <col min="4585" max="4585" width="3.7109375" style="2" customWidth="1"/>
    <col min="4586" max="4586" width="36.42578125" style="2" customWidth="1"/>
    <col min="4587" max="4587" width="6.42578125" style="2" bestFit="1" customWidth="1"/>
    <col min="4588" max="4588" width="9.5703125" style="2" bestFit="1" customWidth="1"/>
    <col min="4589" max="4589" width="8.140625" style="2" bestFit="1" customWidth="1"/>
    <col min="4590" max="4838" width="11.42578125" style="2"/>
    <col min="4839" max="4839" width="4.85546875" style="2" customWidth="1"/>
    <col min="4840" max="4840" width="6.42578125" style="2" customWidth="1"/>
    <col min="4841" max="4841" width="3.7109375" style="2" customWidth="1"/>
    <col min="4842" max="4842" width="36.42578125" style="2" customWidth="1"/>
    <col min="4843" max="4843" width="6.42578125" style="2" bestFit="1" customWidth="1"/>
    <col min="4844" max="4844" width="9.5703125" style="2" bestFit="1" customWidth="1"/>
    <col min="4845" max="4845" width="8.140625" style="2" bestFit="1" customWidth="1"/>
    <col min="4846" max="5094" width="11.42578125" style="2"/>
    <col min="5095" max="5095" width="4.85546875" style="2" customWidth="1"/>
    <col min="5096" max="5096" width="6.42578125" style="2" customWidth="1"/>
    <col min="5097" max="5097" width="3.7109375" style="2" customWidth="1"/>
    <col min="5098" max="5098" width="36.42578125" style="2" customWidth="1"/>
    <col min="5099" max="5099" width="6.42578125" style="2" bestFit="1" customWidth="1"/>
    <col min="5100" max="5100" width="9.5703125" style="2" bestFit="1" customWidth="1"/>
    <col min="5101" max="5101" width="8.140625" style="2" bestFit="1" customWidth="1"/>
    <col min="5102" max="5350" width="11.42578125" style="2"/>
    <col min="5351" max="5351" width="4.85546875" style="2" customWidth="1"/>
    <col min="5352" max="5352" width="6.42578125" style="2" customWidth="1"/>
    <col min="5353" max="5353" width="3.7109375" style="2" customWidth="1"/>
    <col min="5354" max="5354" width="36.42578125" style="2" customWidth="1"/>
    <col min="5355" max="5355" width="6.42578125" style="2" bestFit="1" customWidth="1"/>
    <col min="5356" max="5356" width="9.5703125" style="2" bestFit="1" customWidth="1"/>
    <col min="5357" max="5357" width="8.140625" style="2" bestFit="1" customWidth="1"/>
    <col min="5358" max="5606" width="11.42578125" style="2"/>
    <col min="5607" max="5607" width="4.85546875" style="2" customWidth="1"/>
    <col min="5608" max="5608" width="6.42578125" style="2" customWidth="1"/>
    <col min="5609" max="5609" width="3.7109375" style="2" customWidth="1"/>
    <col min="5610" max="5610" width="36.42578125" style="2" customWidth="1"/>
    <col min="5611" max="5611" width="6.42578125" style="2" bestFit="1" customWidth="1"/>
    <col min="5612" max="5612" width="9.5703125" style="2" bestFit="1" customWidth="1"/>
    <col min="5613" max="5613" width="8.140625" style="2" bestFit="1" customWidth="1"/>
    <col min="5614" max="5862" width="11.42578125" style="2"/>
    <col min="5863" max="5863" width="4.85546875" style="2" customWidth="1"/>
    <col min="5864" max="5864" width="6.42578125" style="2" customWidth="1"/>
    <col min="5865" max="5865" width="3.7109375" style="2" customWidth="1"/>
    <col min="5866" max="5866" width="36.42578125" style="2" customWidth="1"/>
    <col min="5867" max="5867" width="6.42578125" style="2" bestFit="1" customWidth="1"/>
    <col min="5868" max="5868" width="9.5703125" style="2" bestFit="1" customWidth="1"/>
    <col min="5869" max="5869" width="8.140625" style="2" bestFit="1" customWidth="1"/>
    <col min="5870" max="6118" width="11.42578125" style="2"/>
    <col min="6119" max="6119" width="4.85546875" style="2" customWidth="1"/>
    <col min="6120" max="6120" width="6.42578125" style="2" customWidth="1"/>
    <col min="6121" max="6121" width="3.7109375" style="2" customWidth="1"/>
    <col min="6122" max="6122" width="36.42578125" style="2" customWidth="1"/>
    <col min="6123" max="6123" width="6.42578125" style="2" bestFit="1" customWidth="1"/>
    <col min="6124" max="6124" width="9.5703125" style="2" bestFit="1" customWidth="1"/>
    <col min="6125" max="6125" width="8.140625" style="2" bestFit="1" customWidth="1"/>
    <col min="6126" max="6374" width="11.42578125" style="2"/>
    <col min="6375" max="6375" width="4.85546875" style="2" customWidth="1"/>
    <col min="6376" max="6376" width="6.42578125" style="2" customWidth="1"/>
    <col min="6377" max="6377" width="3.7109375" style="2" customWidth="1"/>
    <col min="6378" max="6378" width="36.42578125" style="2" customWidth="1"/>
    <col min="6379" max="6379" width="6.42578125" style="2" bestFit="1" customWidth="1"/>
    <col min="6380" max="6380" width="9.5703125" style="2" bestFit="1" customWidth="1"/>
    <col min="6381" max="6381" width="8.140625" style="2" bestFit="1" customWidth="1"/>
    <col min="6382" max="6630" width="11.42578125" style="2"/>
    <col min="6631" max="6631" width="4.85546875" style="2" customWidth="1"/>
    <col min="6632" max="6632" width="6.42578125" style="2" customWidth="1"/>
    <col min="6633" max="6633" width="3.7109375" style="2" customWidth="1"/>
    <col min="6634" max="6634" width="36.42578125" style="2" customWidth="1"/>
    <col min="6635" max="6635" width="6.42578125" style="2" bestFit="1" customWidth="1"/>
    <col min="6636" max="6636" width="9.5703125" style="2" bestFit="1" customWidth="1"/>
    <col min="6637" max="6637" width="8.140625" style="2" bestFit="1" customWidth="1"/>
    <col min="6638" max="6886" width="11.42578125" style="2"/>
    <col min="6887" max="6887" width="4.85546875" style="2" customWidth="1"/>
    <col min="6888" max="6888" width="6.42578125" style="2" customWidth="1"/>
    <col min="6889" max="6889" width="3.7109375" style="2" customWidth="1"/>
    <col min="6890" max="6890" width="36.42578125" style="2" customWidth="1"/>
    <col min="6891" max="6891" width="6.42578125" style="2" bestFit="1" customWidth="1"/>
    <col min="6892" max="6892" width="9.5703125" style="2" bestFit="1" customWidth="1"/>
    <col min="6893" max="6893" width="8.140625" style="2" bestFit="1" customWidth="1"/>
    <col min="6894" max="7142" width="11.42578125" style="2"/>
    <col min="7143" max="7143" width="4.85546875" style="2" customWidth="1"/>
    <col min="7144" max="7144" width="6.42578125" style="2" customWidth="1"/>
    <col min="7145" max="7145" width="3.7109375" style="2" customWidth="1"/>
    <col min="7146" max="7146" width="36.42578125" style="2" customWidth="1"/>
    <col min="7147" max="7147" width="6.42578125" style="2" bestFit="1" customWidth="1"/>
    <col min="7148" max="7148" width="9.5703125" style="2" bestFit="1" customWidth="1"/>
    <col min="7149" max="7149" width="8.140625" style="2" bestFit="1" customWidth="1"/>
    <col min="7150" max="7398" width="11.42578125" style="2"/>
    <col min="7399" max="7399" width="4.85546875" style="2" customWidth="1"/>
    <col min="7400" max="7400" width="6.42578125" style="2" customWidth="1"/>
    <col min="7401" max="7401" width="3.7109375" style="2" customWidth="1"/>
    <col min="7402" max="7402" width="36.42578125" style="2" customWidth="1"/>
    <col min="7403" max="7403" width="6.42578125" style="2" bestFit="1" customWidth="1"/>
    <col min="7404" max="7404" width="9.5703125" style="2" bestFit="1" customWidth="1"/>
    <col min="7405" max="7405" width="8.140625" style="2" bestFit="1" customWidth="1"/>
    <col min="7406" max="7654" width="11.42578125" style="2"/>
    <col min="7655" max="7655" width="4.85546875" style="2" customWidth="1"/>
    <col min="7656" max="7656" width="6.42578125" style="2" customWidth="1"/>
    <col min="7657" max="7657" width="3.7109375" style="2" customWidth="1"/>
    <col min="7658" max="7658" width="36.42578125" style="2" customWidth="1"/>
    <col min="7659" max="7659" width="6.42578125" style="2" bestFit="1" customWidth="1"/>
    <col min="7660" max="7660" width="9.5703125" style="2" bestFit="1" customWidth="1"/>
    <col min="7661" max="7661" width="8.140625" style="2" bestFit="1" customWidth="1"/>
    <col min="7662" max="7910" width="11.42578125" style="2"/>
    <col min="7911" max="7911" width="4.85546875" style="2" customWidth="1"/>
    <col min="7912" max="7912" width="6.42578125" style="2" customWidth="1"/>
    <col min="7913" max="7913" width="3.7109375" style="2" customWidth="1"/>
    <col min="7914" max="7914" width="36.42578125" style="2" customWidth="1"/>
    <col min="7915" max="7915" width="6.42578125" style="2" bestFit="1" customWidth="1"/>
    <col min="7916" max="7916" width="9.5703125" style="2" bestFit="1" customWidth="1"/>
    <col min="7917" max="7917" width="8.140625" style="2" bestFit="1" customWidth="1"/>
    <col min="7918" max="8166" width="11.42578125" style="2"/>
    <col min="8167" max="8167" width="4.85546875" style="2" customWidth="1"/>
    <col min="8168" max="8168" width="6.42578125" style="2" customWidth="1"/>
    <col min="8169" max="8169" width="3.7109375" style="2" customWidth="1"/>
    <col min="8170" max="8170" width="36.42578125" style="2" customWidth="1"/>
    <col min="8171" max="8171" width="6.42578125" style="2" bestFit="1" customWidth="1"/>
    <col min="8172" max="8172" width="9.5703125" style="2" bestFit="1" customWidth="1"/>
    <col min="8173" max="8173" width="8.140625" style="2" bestFit="1" customWidth="1"/>
    <col min="8174" max="8422" width="11.42578125" style="2"/>
    <col min="8423" max="8423" width="4.85546875" style="2" customWidth="1"/>
    <col min="8424" max="8424" width="6.42578125" style="2" customWidth="1"/>
    <col min="8425" max="8425" width="3.7109375" style="2" customWidth="1"/>
    <col min="8426" max="8426" width="36.42578125" style="2" customWidth="1"/>
    <col min="8427" max="8427" width="6.42578125" style="2" bestFit="1" customWidth="1"/>
    <col min="8428" max="8428" width="9.5703125" style="2" bestFit="1" customWidth="1"/>
    <col min="8429" max="8429" width="8.140625" style="2" bestFit="1" customWidth="1"/>
    <col min="8430" max="8678" width="11.42578125" style="2"/>
    <col min="8679" max="8679" width="4.85546875" style="2" customWidth="1"/>
    <col min="8680" max="8680" width="6.42578125" style="2" customWidth="1"/>
    <col min="8681" max="8681" width="3.7109375" style="2" customWidth="1"/>
    <col min="8682" max="8682" width="36.42578125" style="2" customWidth="1"/>
    <col min="8683" max="8683" width="6.42578125" style="2" bestFit="1" customWidth="1"/>
    <col min="8684" max="8684" width="9.5703125" style="2" bestFit="1" customWidth="1"/>
    <col min="8685" max="8685" width="8.140625" style="2" bestFit="1" customWidth="1"/>
    <col min="8686" max="8934" width="11.42578125" style="2"/>
    <col min="8935" max="8935" width="4.85546875" style="2" customWidth="1"/>
    <col min="8936" max="8936" width="6.42578125" style="2" customWidth="1"/>
    <col min="8937" max="8937" width="3.7109375" style="2" customWidth="1"/>
    <col min="8938" max="8938" width="36.42578125" style="2" customWidth="1"/>
    <col min="8939" max="8939" width="6.42578125" style="2" bestFit="1" customWidth="1"/>
    <col min="8940" max="8940" width="9.5703125" style="2" bestFit="1" customWidth="1"/>
    <col min="8941" max="8941" width="8.140625" style="2" bestFit="1" customWidth="1"/>
    <col min="8942" max="9190" width="11.42578125" style="2"/>
    <col min="9191" max="9191" width="4.85546875" style="2" customWidth="1"/>
    <col min="9192" max="9192" width="6.42578125" style="2" customWidth="1"/>
    <col min="9193" max="9193" width="3.7109375" style="2" customWidth="1"/>
    <col min="9194" max="9194" width="36.42578125" style="2" customWidth="1"/>
    <col min="9195" max="9195" width="6.42578125" style="2" bestFit="1" customWidth="1"/>
    <col min="9196" max="9196" width="9.5703125" style="2" bestFit="1" customWidth="1"/>
    <col min="9197" max="9197" width="8.140625" style="2" bestFit="1" customWidth="1"/>
    <col min="9198" max="9446" width="11.42578125" style="2"/>
    <col min="9447" max="9447" width="4.85546875" style="2" customWidth="1"/>
    <col min="9448" max="9448" width="6.42578125" style="2" customWidth="1"/>
    <col min="9449" max="9449" width="3.7109375" style="2" customWidth="1"/>
    <col min="9450" max="9450" width="36.42578125" style="2" customWidth="1"/>
    <col min="9451" max="9451" width="6.42578125" style="2" bestFit="1" customWidth="1"/>
    <col min="9452" max="9452" width="9.5703125" style="2" bestFit="1" customWidth="1"/>
    <col min="9453" max="9453" width="8.140625" style="2" bestFit="1" customWidth="1"/>
    <col min="9454" max="9702" width="11.42578125" style="2"/>
    <col min="9703" max="9703" width="4.85546875" style="2" customWidth="1"/>
    <col min="9704" max="9704" width="6.42578125" style="2" customWidth="1"/>
    <col min="9705" max="9705" width="3.7109375" style="2" customWidth="1"/>
    <col min="9706" max="9706" width="36.42578125" style="2" customWidth="1"/>
    <col min="9707" max="9707" width="6.42578125" style="2" bestFit="1" customWidth="1"/>
    <col min="9708" max="9708" width="9.5703125" style="2" bestFit="1" customWidth="1"/>
    <col min="9709" max="9709" width="8.140625" style="2" bestFit="1" customWidth="1"/>
    <col min="9710" max="9958" width="11.42578125" style="2"/>
    <col min="9959" max="9959" width="4.85546875" style="2" customWidth="1"/>
    <col min="9960" max="9960" width="6.42578125" style="2" customWidth="1"/>
    <col min="9961" max="9961" width="3.7109375" style="2" customWidth="1"/>
    <col min="9962" max="9962" width="36.42578125" style="2" customWidth="1"/>
    <col min="9963" max="9963" width="6.42578125" style="2" bestFit="1" customWidth="1"/>
    <col min="9964" max="9964" width="9.5703125" style="2" bestFit="1" customWidth="1"/>
    <col min="9965" max="9965" width="8.140625" style="2" bestFit="1" customWidth="1"/>
    <col min="9966" max="10214" width="11.42578125" style="2"/>
    <col min="10215" max="10215" width="4.85546875" style="2" customWidth="1"/>
    <col min="10216" max="10216" width="6.42578125" style="2" customWidth="1"/>
    <col min="10217" max="10217" width="3.7109375" style="2" customWidth="1"/>
    <col min="10218" max="10218" width="36.42578125" style="2" customWidth="1"/>
    <col min="10219" max="10219" width="6.42578125" style="2" bestFit="1" customWidth="1"/>
    <col min="10220" max="10220" width="9.5703125" style="2" bestFit="1" customWidth="1"/>
    <col min="10221" max="10221" width="8.140625" style="2" bestFit="1" customWidth="1"/>
    <col min="10222" max="10470" width="11.42578125" style="2"/>
    <col min="10471" max="10471" width="4.85546875" style="2" customWidth="1"/>
    <col min="10472" max="10472" width="6.42578125" style="2" customWidth="1"/>
    <col min="10473" max="10473" width="3.7109375" style="2" customWidth="1"/>
    <col min="10474" max="10474" width="36.42578125" style="2" customWidth="1"/>
    <col min="10475" max="10475" width="6.42578125" style="2" bestFit="1" customWidth="1"/>
    <col min="10476" max="10476" width="9.5703125" style="2" bestFit="1" customWidth="1"/>
    <col min="10477" max="10477" width="8.140625" style="2" bestFit="1" customWidth="1"/>
    <col min="10478" max="10726" width="11.42578125" style="2"/>
    <col min="10727" max="10727" width="4.85546875" style="2" customWidth="1"/>
    <col min="10728" max="10728" width="6.42578125" style="2" customWidth="1"/>
    <col min="10729" max="10729" width="3.7109375" style="2" customWidth="1"/>
    <col min="10730" max="10730" width="36.42578125" style="2" customWidth="1"/>
    <col min="10731" max="10731" width="6.42578125" style="2" bestFit="1" customWidth="1"/>
    <col min="10732" max="10732" width="9.5703125" style="2" bestFit="1" customWidth="1"/>
    <col min="10733" max="10733" width="8.140625" style="2" bestFit="1" customWidth="1"/>
    <col min="10734" max="10982" width="11.42578125" style="2"/>
    <col min="10983" max="10983" width="4.85546875" style="2" customWidth="1"/>
    <col min="10984" max="10984" width="6.42578125" style="2" customWidth="1"/>
    <col min="10985" max="10985" width="3.7109375" style="2" customWidth="1"/>
    <col min="10986" max="10986" width="36.42578125" style="2" customWidth="1"/>
    <col min="10987" max="10987" width="6.42578125" style="2" bestFit="1" customWidth="1"/>
    <col min="10988" max="10988" width="9.5703125" style="2" bestFit="1" customWidth="1"/>
    <col min="10989" max="10989" width="8.140625" style="2" bestFit="1" customWidth="1"/>
    <col min="10990" max="11238" width="11.42578125" style="2"/>
    <col min="11239" max="11239" width="4.85546875" style="2" customWidth="1"/>
    <col min="11240" max="11240" width="6.42578125" style="2" customWidth="1"/>
    <col min="11241" max="11241" width="3.7109375" style="2" customWidth="1"/>
    <col min="11242" max="11242" width="36.42578125" style="2" customWidth="1"/>
    <col min="11243" max="11243" width="6.42578125" style="2" bestFit="1" customWidth="1"/>
    <col min="11244" max="11244" width="9.5703125" style="2" bestFit="1" customWidth="1"/>
    <col min="11245" max="11245" width="8.140625" style="2" bestFit="1" customWidth="1"/>
    <col min="11246" max="11494" width="11.42578125" style="2"/>
    <col min="11495" max="11495" width="4.85546875" style="2" customWidth="1"/>
    <col min="11496" max="11496" width="6.42578125" style="2" customWidth="1"/>
    <col min="11497" max="11497" width="3.7109375" style="2" customWidth="1"/>
    <col min="11498" max="11498" width="36.42578125" style="2" customWidth="1"/>
    <col min="11499" max="11499" width="6.42578125" style="2" bestFit="1" customWidth="1"/>
    <col min="11500" max="11500" width="9.5703125" style="2" bestFit="1" customWidth="1"/>
    <col min="11501" max="11501" width="8.140625" style="2" bestFit="1" customWidth="1"/>
    <col min="11502" max="11750" width="11.42578125" style="2"/>
    <col min="11751" max="11751" width="4.85546875" style="2" customWidth="1"/>
    <col min="11752" max="11752" width="6.42578125" style="2" customWidth="1"/>
    <col min="11753" max="11753" width="3.7109375" style="2" customWidth="1"/>
    <col min="11754" max="11754" width="36.42578125" style="2" customWidth="1"/>
    <col min="11755" max="11755" width="6.42578125" style="2" bestFit="1" customWidth="1"/>
    <col min="11756" max="11756" width="9.5703125" style="2" bestFit="1" customWidth="1"/>
    <col min="11757" max="11757" width="8.140625" style="2" bestFit="1" customWidth="1"/>
    <col min="11758" max="12006" width="11.42578125" style="2"/>
    <col min="12007" max="12007" width="4.85546875" style="2" customWidth="1"/>
    <col min="12008" max="12008" width="6.42578125" style="2" customWidth="1"/>
    <col min="12009" max="12009" width="3.7109375" style="2" customWidth="1"/>
    <col min="12010" max="12010" width="36.42578125" style="2" customWidth="1"/>
    <col min="12011" max="12011" width="6.42578125" style="2" bestFit="1" customWidth="1"/>
    <col min="12012" max="12012" width="9.5703125" style="2" bestFit="1" customWidth="1"/>
    <col min="12013" max="12013" width="8.140625" style="2" bestFit="1" customWidth="1"/>
    <col min="12014" max="12262" width="11.42578125" style="2"/>
    <col min="12263" max="12263" width="4.85546875" style="2" customWidth="1"/>
    <col min="12264" max="12264" width="6.42578125" style="2" customWidth="1"/>
    <col min="12265" max="12265" width="3.7109375" style="2" customWidth="1"/>
    <col min="12266" max="12266" width="36.42578125" style="2" customWidth="1"/>
    <col min="12267" max="12267" width="6.42578125" style="2" bestFit="1" customWidth="1"/>
    <col min="12268" max="12268" width="9.5703125" style="2" bestFit="1" customWidth="1"/>
    <col min="12269" max="12269" width="8.140625" style="2" bestFit="1" customWidth="1"/>
    <col min="12270" max="12518" width="11.42578125" style="2"/>
    <col min="12519" max="12519" width="4.85546875" style="2" customWidth="1"/>
    <col min="12520" max="12520" width="6.42578125" style="2" customWidth="1"/>
    <col min="12521" max="12521" width="3.7109375" style="2" customWidth="1"/>
    <col min="12522" max="12522" width="36.42578125" style="2" customWidth="1"/>
    <col min="12523" max="12523" width="6.42578125" style="2" bestFit="1" customWidth="1"/>
    <col min="12524" max="12524" width="9.5703125" style="2" bestFit="1" customWidth="1"/>
    <col min="12525" max="12525" width="8.140625" style="2" bestFit="1" customWidth="1"/>
    <col min="12526" max="12774" width="11.42578125" style="2"/>
    <col min="12775" max="12775" width="4.85546875" style="2" customWidth="1"/>
    <col min="12776" max="12776" width="6.42578125" style="2" customWidth="1"/>
    <col min="12777" max="12777" width="3.7109375" style="2" customWidth="1"/>
    <col min="12778" max="12778" width="36.42578125" style="2" customWidth="1"/>
    <col min="12779" max="12779" width="6.42578125" style="2" bestFit="1" customWidth="1"/>
    <col min="12780" max="12780" width="9.5703125" style="2" bestFit="1" customWidth="1"/>
    <col min="12781" max="12781" width="8.140625" style="2" bestFit="1" customWidth="1"/>
    <col min="12782" max="13030" width="11.42578125" style="2"/>
    <col min="13031" max="13031" width="4.85546875" style="2" customWidth="1"/>
    <col min="13032" max="13032" width="6.42578125" style="2" customWidth="1"/>
    <col min="13033" max="13033" width="3.7109375" style="2" customWidth="1"/>
    <col min="13034" max="13034" width="36.42578125" style="2" customWidth="1"/>
    <col min="13035" max="13035" width="6.42578125" style="2" bestFit="1" customWidth="1"/>
    <col min="13036" max="13036" width="9.5703125" style="2" bestFit="1" customWidth="1"/>
    <col min="13037" max="13037" width="8.140625" style="2" bestFit="1" customWidth="1"/>
    <col min="13038" max="13286" width="11.42578125" style="2"/>
    <col min="13287" max="13287" width="4.85546875" style="2" customWidth="1"/>
    <col min="13288" max="13288" width="6.42578125" style="2" customWidth="1"/>
    <col min="13289" max="13289" width="3.7109375" style="2" customWidth="1"/>
    <col min="13290" max="13290" width="36.42578125" style="2" customWidth="1"/>
    <col min="13291" max="13291" width="6.42578125" style="2" bestFit="1" customWidth="1"/>
    <col min="13292" max="13292" width="9.5703125" style="2" bestFit="1" customWidth="1"/>
    <col min="13293" max="13293" width="8.140625" style="2" bestFit="1" customWidth="1"/>
    <col min="13294" max="13542" width="11.42578125" style="2"/>
    <col min="13543" max="13543" width="4.85546875" style="2" customWidth="1"/>
    <col min="13544" max="13544" width="6.42578125" style="2" customWidth="1"/>
    <col min="13545" max="13545" width="3.7109375" style="2" customWidth="1"/>
    <col min="13546" max="13546" width="36.42578125" style="2" customWidth="1"/>
    <col min="13547" max="13547" width="6.42578125" style="2" bestFit="1" customWidth="1"/>
    <col min="13548" max="13548" width="9.5703125" style="2" bestFit="1" customWidth="1"/>
    <col min="13549" max="13549" width="8.140625" style="2" bestFit="1" customWidth="1"/>
    <col min="13550" max="13798" width="11.42578125" style="2"/>
    <col min="13799" max="13799" width="4.85546875" style="2" customWidth="1"/>
    <col min="13800" max="13800" width="6.42578125" style="2" customWidth="1"/>
    <col min="13801" max="13801" width="3.7109375" style="2" customWidth="1"/>
    <col min="13802" max="13802" width="36.42578125" style="2" customWidth="1"/>
    <col min="13803" max="13803" width="6.42578125" style="2" bestFit="1" customWidth="1"/>
    <col min="13804" max="13804" width="9.5703125" style="2" bestFit="1" customWidth="1"/>
    <col min="13805" max="13805" width="8.140625" style="2" bestFit="1" customWidth="1"/>
    <col min="13806" max="14054" width="11.42578125" style="2"/>
    <col min="14055" max="14055" width="4.85546875" style="2" customWidth="1"/>
    <col min="14056" max="14056" width="6.42578125" style="2" customWidth="1"/>
    <col min="14057" max="14057" width="3.7109375" style="2" customWidth="1"/>
    <col min="14058" max="14058" width="36.42578125" style="2" customWidth="1"/>
    <col min="14059" max="14059" width="6.42578125" style="2" bestFit="1" customWidth="1"/>
    <col min="14060" max="14060" width="9.5703125" style="2" bestFit="1" customWidth="1"/>
    <col min="14061" max="14061" width="8.140625" style="2" bestFit="1" customWidth="1"/>
    <col min="14062" max="14310" width="11.42578125" style="2"/>
    <col min="14311" max="14311" width="4.85546875" style="2" customWidth="1"/>
    <col min="14312" max="14312" width="6.42578125" style="2" customWidth="1"/>
    <col min="14313" max="14313" width="3.7109375" style="2" customWidth="1"/>
    <col min="14314" max="14314" width="36.42578125" style="2" customWidth="1"/>
    <col min="14315" max="14315" width="6.42578125" style="2" bestFit="1" customWidth="1"/>
    <col min="14316" max="14316" width="9.5703125" style="2" bestFit="1" customWidth="1"/>
    <col min="14317" max="14317" width="8.140625" style="2" bestFit="1" customWidth="1"/>
    <col min="14318" max="14566" width="11.42578125" style="2"/>
    <col min="14567" max="14567" width="4.85546875" style="2" customWidth="1"/>
    <col min="14568" max="14568" width="6.42578125" style="2" customWidth="1"/>
    <col min="14569" max="14569" width="3.7109375" style="2" customWidth="1"/>
    <col min="14570" max="14570" width="36.42578125" style="2" customWidth="1"/>
    <col min="14571" max="14571" width="6.42578125" style="2" bestFit="1" customWidth="1"/>
    <col min="14572" max="14572" width="9.5703125" style="2" bestFit="1" customWidth="1"/>
    <col min="14573" max="14573" width="8.140625" style="2" bestFit="1" customWidth="1"/>
    <col min="14574" max="14822" width="11.42578125" style="2"/>
    <col min="14823" max="14823" width="4.85546875" style="2" customWidth="1"/>
    <col min="14824" max="14824" width="6.42578125" style="2" customWidth="1"/>
    <col min="14825" max="14825" width="3.7109375" style="2" customWidth="1"/>
    <col min="14826" max="14826" width="36.42578125" style="2" customWidth="1"/>
    <col min="14827" max="14827" width="6.42578125" style="2" bestFit="1" customWidth="1"/>
    <col min="14828" max="14828" width="9.5703125" style="2" bestFit="1" customWidth="1"/>
    <col min="14829" max="14829" width="8.140625" style="2" bestFit="1" customWidth="1"/>
    <col min="14830" max="15078" width="11.42578125" style="2"/>
    <col min="15079" max="15079" width="4.85546875" style="2" customWidth="1"/>
    <col min="15080" max="15080" width="6.42578125" style="2" customWidth="1"/>
    <col min="15081" max="15081" width="3.7109375" style="2" customWidth="1"/>
    <col min="15082" max="15082" width="36.42578125" style="2" customWidth="1"/>
    <col min="15083" max="15083" width="6.42578125" style="2" bestFit="1" customWidth="1"/>
    <col min="15084" max="15084" width="9.5703125" style="2" bestFit="1" customWidth="1"/>
    <col min="15085" max="15085" width="8.140625" style="2" bestFit="1" customWidth="1"/>
    <col min="15086" max="15334" width="11.42578125" style="2"/>
    <col min="15335" max="15335" width="4.85546875" style="2" customWidth="1"/>
    <col min="15336" max="15336" width="6.42578125" style="2" customWidth="1"/>
    <col min="15337" max="15337" width="3.7109375" style="2" customWidth="1"/>
    <col min="15338" max="15338" width="36.42578125" style="2" customWidth="1"/>
    <col min="15339" max="15339" width="6.42578125" style="2" bestFit="1" customWidth="1"/>
    <col min="15340" max="15340" width="9.5703125" style="2" bestFit="1" customWidth="1"/>
    <col min="15341" max="15341" width="8.140625" style="2" bestFit="1" customWidth="1"/>
    <col min="15342" max="15590" width="11.42578125" style="2"/>
    <col min="15591" max="15591" width="4.85546875" style="2" customWidth="1"/>
    <col min="15592" max="15592" width="6.42578125" style="2" customWidth="1"/>
    <col min="15593" max="15593" width="3.7109375" style="2" customWidth="1"/>
    <col min="15594" max="15594" width="36.42578125" style="2" customWidth="1"/>
    <col min="15595" max="15595" width="6.42578125" style="2" bestFit="1" customWidth="1"/>
    <col min="15596" max="15596" width="9.5703125" style="2" bestFit="1" customWidth="1"/>
    <col min="15597" max="15597" width="8.140625" style="2" bestFit="1" customWidth="1"/>
    <col min="15598" max="15846" width="11.42578125" style="2"/>
    <col min="15847" max="15847" width="4.85546875" style="2" customWidth="1"/>
    <col min="15848" max="15848" width="6.42578125" style="2" customWidth="1"/>
    <col min="15849" max="15849" width="3.7109375" style="2" customWidth="1"/>
    <col min="15850" max="15850" width="36.42578125" style="2" customWidth="1"/>
    <col min="15851" max="15851" width="6.42578125" style="2" bestFit="1" customWidth="1"/>
    <col min="15852" max="15852" width="9.5703125" style="2" bestFit="1" customWidth="1"/>
    <col min="15853" max="15853" width="8.140625" style="2" bestFit="1" customWidth="1"/>
    <col min="15854" max="16102" width="11.42578125" style="2"/>
    <col min="16103" max="16103" width="4.85546875" style="2" customWidth="1"/>
    <col min="16104" max="16104" width="6.42578125" style="2" customWidth="1"/>
    <col min="16105" max="16105" width="3.7109375" style="2" customWidth="1"/>
    <col min="16106" max="16106" width="36.42578125" style="2" customWidth="1"/>
    <col min="16107" max="16107" width="6.42578125" style="2" bestFit="1" customWidth="1"/>
    <col min="16108" max="16108" width="9.5703125" style="2" bestFit="1" customWidth="1"/>
    <col min="16109" max="16109" width="8.140625" style="2" bestFit="1" customWidth="1"/>
    <col min="16110" max="16384" width="11.42578125" style="2"/>
  </cols>
  <sheetData>
    <row r="2" spans="1:7" ht="20.25" thickBot="1" x14ac:dyDescent="0.2">
      <c r="A2" s="3" t="s">
        <v>0</v>
      </c>
      <c r="B2" s="4"/>
      <c r="C2" s="5"/>
      <c r="D2" s="5"/>
      <c r="E2" s="5"/>
      <c r="F2" s="5"/>
      <c r="G2" s="5"/>
    </row>
    <row r="3" spans="1:7" x14ac:dyDescent="0.15">
      <c r="A3" s="7" t="s">
        <v>1</v>
      </c>
      <c r="B3" s="8"/>
      <c r="C3" s="26" t="s">
        <v>11</v>
      </c>
      <c r="D3" s="17" t="s">
        <v>21</v>
      </c>
      <c r="E3" s="9"/>
      <c r="F3" s="9"/>
      <c r="G3" s="9"/>
    </row>
    <row r="4" spans="1:7" x14ac:dyDescent="0.15">
      <c r="A4" s="7" t="s">
        <v>2</v>
      </c>
      <c r="B4" s="8"/>
      <c r="C4" s="26" t="s">
        <v>11</v>
      </c>
      <c r="D4" s="17" t="s">
        <v>13</v>
      </c>
      <c r="E4" s="9"/>
      <c r="F4" s="9"/>
      <c r="G4" s="9"/>
    </row>
    <row r="5" spans="1:7" x14ac:dyDescent="0.15">
      <c r="A5" s="10"/>
      <c r="B5" s="8"/>
      <c r="C5" s="9"/>
      <c r="D5" s="9"/>
      <c r="E5" s="9"/>
      <c r="F5" s="9"/>
      <c r="G5" s="9"/>
    </row>
    <row r="6" spans="1:7" ht="12.95" customHeight="1" x14ac:dyDescent="0.15">
      <c r="A6" s="23" t="s">
        <v>10</v>
      </c>
      <c r="B6" s="11" t="s">
        <v>3</v>
      </c>
      <c r="C6" s="24" t="s">
        <v>4</v>
      </c>
      <c r="D6" s="12" t="s">
        <v>5</v>
      </c>
      <c r="E6" s="13" t="s">
        <v>6</v>
      </c>
      <c r="F6" s="13" t="s">
        <v>7</v>
      </c>
      <c r="G6" s="13" t="s">
        <v>8</v>
      </c>
    </row>
    <row r="7" spans="1:7" ht="126" x14ac:dyDescent="0.15">
      <c r="A7" s="21">
        <v>1</v>
      </c>
      <c r="B7" s="22" t="s">
        <v>53</v>
      </c>
      <c r="C7" s="25" t="s">
        <v>9</v>
      </c>
      <c r="D7" s="18" t="s">
        <v>22</v>
      </c>
      <c r="E7" s="15">
        <v>88824.08</v>
      </c>
      <c r="F7" s="16">
        <v>1</v>
      </c>
      <c r="G7" s="14">
        <f>E7*F7</f>
        <v>88824.08</v>
      </c>
    </row>
    <row r="8" spans="1:7" x14ac:dyDescent="0.15">
      <c r="A8" s="21"/>
      <c r="B8" s="22"/>
      <c r="C8" s="25"/>
      <c r="D8" s="18"/>
      <c r="E8" s="15"/>
      <c r="F8" s="16"/>
      <c r="G8" s="14"/>
    </row>
    <row r="9" spans="1:7" ht="27" x14ac:dyDescent="0.15">
      <c r="A9" s="21">
        <v>2</v>
      </c>
      <c r="B9" s="22" t="s">
        <v>66</v>
      </c>
      <c r="C9" s="25" t="s">
        <v>9</v>
      </c>
      <c r="D9" s="18" t="s">
        <v>14</v>
      </c>
      <c r="E9" s="15">
        <v>775</v>
      </c>
      <c r="F9" s="16">
        <v>1</v>
      </c>
      <c r="G9" s="14">
        <f>E9*F9</f>
        <v>775</v>
      </c>
    </row>
    <row r="10" spans="1:7" x14ac:dyDescent="0.15">
      <c r="A10" s="21"/>
      <c r="B10" s="22"/>
      <c r="C10" s="25"/>
      <c r="D10" s="27"/>
      <c r="E10" s="15"/>
      <c r="F10" s="16"/>
      <c r="G10" s="14"/>
    </row>
    <row r="11" spans="1:7" ht="72" x14ac:dyDescent="0.15">
      <c r="A11" s="21">
        <v>3</v>
      </c>
      <c r="B11" s="22" t="s">
        <v>67</v>
      </c>
      <c r="C11" s="25" t="s">
        <v>20</v>
      </c>
      <c r="D11" s="32" t="s">
        <v>601</v>
      </c>
      <c r="E11" s="15">
        <v>48.25</v>
      </c>
      <c r="F11" s="16">
        <v>45</v>
      </c>
      <c r="G11" s="14">
        <f>E11*F11</f>
        <v>2171.25</v>
      </c>
    </row>
    <row r="12" spans="1:7" x14ac:dyDescent="0.15">
      <c r="A12" s="21"/>
      <c r="B12" s="22"/>
      <c r="C12" s="25"/>
      <c r="D12" s="27"/>
      <c r="E12" s="15"/>
      <c r="F12" s="16"/>
      <c r="G12" s="14"/>
    </row>
    <row r="13" spans="1:7" ht="72" x14ac:dyDescent="0.15">
      <c r="A13" s="21">
        <v>4</v>
      </c>
      <c r="B13" s="22" t="s">
        <v>68</v>
      </c>
      <c r="C13" s="25" t="s">
        <v>20</v>
      </c>
      <c r="D13" s="18" t="s">
        <v>602</v>
      </c>
      <c r="E13" s="28">
        <v>20.25</v>
      </c>
      <c r="F13" s="16">
        <v>45</v>
      </c>
      <c r="G13" s="14">
        <f>E13*F13</f>
        <v>911.25</v>
      </c>
    </row>
    <row r="14" spans="1:7" x14ac:dyDescent="0.15">
      <c r="A14" s="21"/>
      <c r="B14" s="22"/>
      <c r="C14" s="25"/>
      <c r="D14" s="27"/>
      <c r="E14" s="28"/>
      <c r="F14" s="16"/>
      <c r="G14" s="14"/>
    </row>
    <row r="15" spans="1:7" ht="81" x14ac:dyDescent="0.15">
      <c r="A15" s="21">
        <v>5</v>
      </c>
      <c r="B15" s="22" t="s">
        <v>69</v>
      </c>
      <c r="C15" s="25" t="s">
        <v>9</v>
      </c>
      <c r="D15" s="18" t="s">
        <v>605</v>
      </c>
      <c r="E15" s="28">
        <v>715.73</v>
      </c>
      <c r="F15" s="16">
        <v>4</v>
      </c>
      <c r="G15" s="14">
        <f>E15*F15</f>
        <v>2862.92</v>
      </c>
    </row>
    <row r="16" spans="1:7" x14ac:dyDescent="0.15">
      <c r="A16" s="21"/>
      <c r="B16" s="22"/>
      <c r="C16" s="25"/>
      <c r="D16" s="27"/>
      <c r="E16" s="28"/>
      <c r="F16" s="16"/>
      <c r="G16" s="14"/>
    </row>
    <row r="17" spans="1:7" ht="63" x14ac:dyDescent="0.15">
      <c r="A17" s="21">
        <v>6</v>
      </c>
      <c r="B17" s="22" t="s">
        <v>70</v>
      </c>
      <c r="C17" s="25" t="s">
        <v>9</v>
      </c>
      <c r="D17" s="18" t="s">
        <v>54</v>
      </c>
      <c r="E17" s="28">
        <v>310</v>
      </c>
      <c r="F17" s="16">
        <v>1</v>
      </c>
      <c r="G17" s="14">
        <f>E17*F17</f>
        <v>310</v>
      </c>
    </row>
    <row r="18" spans="1:7" x14ac:dyDescent="0.15">
      <c r="A18" s="21"/>
      <c r="B18" s="22"/>
      <c r="C18" s="25"/>
      <c r="D18" s="18"/>
      <c r="E18" s="28"/>
      <c r="F18" s="16"/>
      <c r="G18" s="14"/>
    </row>
    <row r="19" spans="1:7" ht="72" x14ac:dyDescent="0.15">
      <c r="A19" s="21">
        <v>7</v>
      </c>
      <c r="B19" s="22" t="s">
        <v>71</v>
      </c>
      <c r="C19" s="25" t="s">
        <v>9</v>
      </c>
      <c r="D19" s="18" t="s">
        <v>607</v>
      </c>
      <c r="E19" s="28">
        <v>475</v>
      </c>
      <c r="F19" s="16">
        <v>1</v>
      </c>
      <c r="G19" s="14">
        <f>E19*F19</f>
        <v>475</v>
      </c>
    </row>
    <row r="20" spans="1:7" x14ac:dyDescent="0.15">
      <c r="A20" s="21"/>
      <c r="B20" s="22"/>
      <c r="C20" s="25"/>
      <c r="D20" s="27"/>
      <c r="E20" s="15"/>
      <c r="F20" s="16"/>
      <c r="G20" s="14"/>
    </row>
    <row r="21" spans="1:7" ht="108" x14ac:dyDescent="0.15">
      <c r="A21" s="21">
        <v>8</v>
      </c>
      <c r="B21" s="22" t="s">
        <v>72</v>
      </c>
      <c r="C21" s="25" t="s">
        <v>9</v>
      </c>
      <c r="D21" s="18" t="s">
        <v>90</v>
      </c>
      <c r="E21" s="15">
        <v>3421.05</v>
      </c>
      <c r="F21" s="16">
        <v>1</v>
      </c>
      <c r="G21" s="14">
        <f>E21*F21</f>
        <v>3421.05</v>
      </c>
    </row>
    <row r="22" spans="1:7" x14ac:dyDescent="0.15">
      <c r="A22" s="21"/>
      <c r="B22" s="22"/>
      <c r="C22" s="25"/>
      <c r="D22" s="27"/>
      <c r="E22" s="15"/>
      <c r="F22" s="16"/>
      <c r="G22" s="14"/>
    </row>
    <row r="23" spans="1:7" ht="45" x14ac:dyDescent="0.15">
      <c r="A23" s="29">
        <v>9</v>
      </c>
      <c r="B23" s="30" t="s">
        <v>73</v>
      </c>
      <c r="C23" s="31" t="s">
        <v>9</v>
      </c>
      <c r="D23" s="32" t="s">
        <v>55</v>
      </c>
      <c r="E23" s="28">
        <v>1500</v>
      </c>
      <c r="F23" s="33">
        <v>1</v>
      </c>
      <c r="G23" s="34">
        <f>E23*F23</f>
        <v>1500</v>
      </c>
    </row>
    <row r="24" spans="1:7" x14ac:dyDescent="0.15">
      <c r="A24" s="29"/>
      <c r="B24" s="30"/>
      <c r="C24" s="31"/>
      <c r="D24" s="32"/>
      <c r="E24" s="28"/>
      <c r="F24" s="33"/>
      <c r="G24" s="34"/>
    </row>
    <row r="25" spans="1:7" ht="36" x14ac:dyDescent="0.15">
      <c r="A25" s="29">
        <v>10</v>
      </c>
      <c r="B25" s="30" t="s">
        <v>74</v>
      </c>
      <c r="C25" s="31" t="s">
        <v>9</v>
      </c>
      <c r="D25" s="32" t="s">
        <v>58</v>
      </c>
      <c r="E25" s="28">
        <v>1500</v>
      </c>
      <c r="F25" s="33">
        <v>1</v>
      </c>
      <c r="G25" s="34">
        <f>E25*F25</f>
        <v>1500</v>
      </c>
    </row>
    <row r="26" spans="1:7" x14ac:dyDescent="0.15">
      <c r="A26" s="29"/>
      <c r="B26" s="30"/>
      <c r="C26" s="31"/>
      <c r="D26" s="32"/>
      <c r="E26" s="28"/>
      <c r="F26" s="33"/>
      <c r="G26" s="34"/>
    </row>
    <row r="27" spans="1:7" ht="45" x14ac:dyDescent="0.15">
      <c r="A27" s="29">
        <v>11</v>
      </c>
      <c r="B27" s="30" t="s">
        <v>75</v>
      </c>
      <c r="C27" s="31" t="s">
        <v>9</v>
      </c>
      <c r="D27" s="32" t="s">
        <v>57</v>
      </c>
      <c r="E27" s="28">
        <v>300</v>
      </c>
      <c r="F27" s="33">
        <v>1</v>
      </c>
      <c r="G27" s="34">
        <f>E27*F27</f>
        <v>300</v>
      </c>
    </row>
    <row r="28" spans="1:7" x14ac:dyDescent="0.15">
      <c r="A28" s="29"/>
      <c r="B28" s="30"/>
      <c r="C28" s="31"/>
      <c r="D28" s="32"/>
      <c r="E28" s="28"/>
      <c r="F28" s="33"/>
      <c r="G28" s="34"/>
    </row>
    <row r="29" spans="1:7" ht="36" x14ac:dyDescent="0.15">
      <c r="A29" s="29">
        <v>12</v>
      </c>
      <c r="B29" s="30" t="s">
        <v>76</v>
      </c>
      <c r="C29" s="31" t="s">
        <v>9</v>
      </c>
      <c r="D29" s="32" t="s">
        <v>56</v>
      </c>
      <c r="E29" s="28">
        <v>50</v>
      </c>
      <c r="F29" s="33">
        <v>2</v>
      </c>
      <c r="G29" s="34">
        <f>E29*F29</f>
        <v>100</v>
      </c>
    </row>
    <row r="30" spans="1:7" x14ac:dyDescent="0.15">
      <c r="A30" s="29"/>
      <c r="B30" s="30"/>
      <c r="C30" s="31"/>
      <c r="D30" s="32"/>
      <c r="E30" s="28"/>
      <c r="F30" s="33"/>
      <c r="G30" s="34"/>
    </row>
    <row r="31" spans="1:7" ht="36" x14ac:dyDescent="0.15">
      <c r="A31" s="29">
        <v>13</v>
      </c>
      <c r="B31" s="30" t="s">
        <v>77</v>
      </c>
      <c r="C31" s="31" t="s">
        <v>9</v>
      </c>
      <c r="D31" s="32" t="s">
        <v>59</v>
      </c>
      <c r="E31" s="28">
        <v>40</v>
      </c>
      <c r="F31" s="33">
        <v>6</v>
      </c>
      <c r="G31" s="34">
        <f>E31*F31</f>
        <v>240</v>
      </c>
    </row>
    <row r="32" spans="1:7" x14ac:dyDescent="0.15">
      <c r="A32" s="29"/>
      <c r="B32" s="30"/>
      <c r="C32" s="31"/>
      <c r="D32" s="32"/>
      <c r="E32" s="28"/>
      <c r="F32" s="33"/>
      <c r="G32" s="34"/>
    </row>
    <row r="33" spans="1:7" ht="27" x14ac:dyDescent="0.15">
      <c r="A33" s="29">
        <v>14</v>
      </c>
      <c r="B33" s="30" t="s">
        <v>78</v>
      </c>
      <c r="C33" s="31" t="s">
        <v>9</v>
      </c>
      <c r="D33" s="32" t="s">
        <v>60</v>
      </c>
      <c r="E33" s="28">
        <v>200</v>
      </c>
      <c r="F33" s="33">
        <v>2</v>
      </c>
      <c r="G33" s="34">
        <f>E33*F33</f>
        <v>400</v>
      </c>
    </row>
    <row r="34" spans="1:7" x14ac:dyDescent="0.15">
      <c r="A34" s="29"/>
      <c r="B34" s="30"/>
      <c r="C34" s="31"/>
      <c r="D34" s="32"/>
      <c r="E34" s="28"/>
      <c r="F34" s="33"/>
      <c r="G34" s="34"/>
    </row>
    <row r="35" spans="1:7" ht="36" x14ac:dyDescent="0.15">
      <c r="A35" s="29">
        <v>15</v>
      </c>
      <c r="B35" s="30" t="s">
        <v>79</v>
      </c>
      <c r="C35" s="31" t="s">
        <v>9</v>
      </c>
      <c r="D35" s="32" t="s">
        <v>61</v>
      </c>
      <c r="E35" s="28">
        <v>200</v>
      </c>
      <c r="F35" s="33">
        <v>1</v>
      </c>
      <c r="G35" s="34">
        <f>E35*F35</f>
        <v>200</v>
      </c>
    </row>
    <row r="36" spans="1:7" x14ac:dyDescent="0.15">
      <c r="A36" s="29"/>
      <c r="B36" s="30"/>
      <c r="C36" s="31"/>
      <c r="D36" s="32"/>
      <c r="E36" s="28"/>
      <c r="F36" s="33"/>
      <c r="G36" s="34"/>
    </row>
    <row r="37" spans="1:7" ht="54" x14ac:dyDescent="0.15">
      <c r="A37" s="29">
        <v>16</v>
      </c>
      <c r="B37" s="30" t="s">
        <v>80</v>
      </c>
      <c r="C37" s="31" t="s">
        <v>20</v>
      </c>
      <c r="D37" s="32" t="s">
        <v>62</v>
      </c>
      <c r="E37" s="28">
        <v>15</v>
      </c>
      <c r="F37" s="33">
        <v>115</v>
      </c>
      <c r="G37" s="34">
        <f>E37*F37</f>
        <v>1725</v>
      </c>
    </row>
    <row r="38" spans="1:7" x14ac:dyDescent="0.15">
      <c r="A38" s="29"/>
      <c r="B38" s="30"/>
      <c r="C38" s="31"/>
      <c r="D38" s="32"/>
      <c r="E38" s="28"/>
      <c r="F38" s="33"/>
      <c r="G38" s="34"/>
    </row>
    <row r="39" spans="1:7" ht="36" x14ac:dyDescent="0.15">
      <c r="A39" s="29">
        <v>17</v>
      </c>
      <c r="B39" s="30" t="s">
        <v>81</v>
      </c>
      <c r="C39" s="31" t="s">
        <v>9</v>
      </c>
      <c r="D39" s="32" t="s">
        <v>89</v>
      </c>
      <c r="E39" s="28">
        <v>10</v>
      </c>
      <c r="F39" s="33">
        <v>48</v>
      </c>
      <c r="G39" s="34">
        <f>E39*F39</f>
        <v>480</v>
      </c>
    </row>
    <row r="40" spans="1:7" x14ac:dyDescent="0.15">
      <c r="A40" s="29"/>
      <c r="B40" s="30"/>
      <c r="C40" s="31"/>
      <c r="D40" s="32"/>
      <c r="E40" s="28"/>
      <c r="F40" s="33"/>
      <c r="G40" s="34"/>
    </row>
    <row r="41" spans="1:7" ht="54" x14ac:dyDescent="0.15">
      <c r="A41" s="29">
        <v>18</v>
      </c>
      <c r="B41" s="30" t="s">
        <v>82</v>
      </c>
      <c r="C41" s="31" t="s">
        <v>9</v>
      </c>
      <c r="D41" s="32" t="s">
        <v>63</v>
      </c>
      <c r="E41" s="28">
        <v>15</v>
      </c>
      <c r="F41" s="33">
        <v>1</v>
      </c>
      <c r="G41" s="34">
        <f>E41*F41</f>
        <v>15</v>
      </c>
    </row>
    <row r="42" spans="1:7" x14ac:dyDescent="0.15">
      <c r="A42" s="21"/>
      <c r="B42" s="22"/>
      <c r="C42" s="25"/>
      <c r="D42" s="27"/>
      <c r="E42" s="15"/>
      <c r="F42" s="16"/>
      <c r="G42" s="14"/>
    </row>
    <row r="43" spans="1:7" ht="54" x14ac:dyDescent="0.15">
      <c r="A43" s="21">
        <v>19</v>
      </c>
      <c r="B43" s="22" t="s">
        <v>83</v>
      </c>
      <c r="C43" s="25" t="s">
        <v>9</v>
      </c>
      <c r="D43" s="18" t="s">
        <v>64</v>
      </c>
      <c r="E43" s="15">
        <v>850</v>
      </c>
      <c r="F43" s="16">
        <v>1</v>
      </c>
      <c r="G43" s="14">
        <f>E43*F43</f>
        <v>850</v>
      </c>
    </row>
    <row r="44" spans="1:7" x14ac:dyDescent="0.15">
      <c r="A44" s="21"/>
      <c r="B44" s="22"/>
      <c r="C44" s="25"/>
      <c r="D44" s="27"/>
      <c r="E44" s="15"/>
      <c r="F44" s="16"/>
      <c r="G44" s="14"/>
    </row>
    <row r="45" spans="1:7" ht="27" x14ac:dyDescent="0.15">
      <c r="A45" s="21">
        <v>20</v>
      </c>
      <c r="B45" s="22" t="s">
        <v>84</v>
      </c>
      <c r="C45" s="25" t="s">
        <v>9</v>
      </c>
      <c r="D45" s="18" t="s">
        <v>17</v>
      </c>
      <c r="E45" s="15">
        <v>6025</v>
      </c>
      <c r="F45" s="16">
        <v>1</v>
      </c>
      <c r="G45" s="14">
        <f>E45*F45</f>
        <v>6025</v>
      </c>
    </row>
    <row r="46" spans="1:7" x14ac:dyDescent="0.15">
      <c r="A46" s="21"/>
      <c r="B46" s="22"/>
      <c r="C46" s="25"/>
      <c r="D46" s="27"/>
      <c r="E46" s="15"/>
      <c r="F46" s="16"/>
      <c r="G46" s="14"/>
    </row>
    <row r="47" spans="1:7" ht="72" x14ac:dyDescent="0.15">
      <c r="A47" s="29">
        <v>21</v>
      </c>
      <c r="B47" s="30" t="s">
        <v>85</v>
      </c>
      <c r="C47" s="31" t="s">
        <v>9</v>
      </c>
      <c r="D47" s="32" t="s">
        <v>65</v>
      </c>
      <c r="E47" s="28">
        <v>665</v>
      </c>
      <c r="F47" s="33">
        <v>1</v>
      </c>
      <c r="G47" s="34">
        <f>E47*F47</f>
        <v>665</v>
      </c>
    </row>
    <row r="48" spans="1:7" x14ac:dyDescent="0.15">
      <c r="A48" s="21"/>
      <c r="B48" s="22"/>
      <c r="C48" s="25"/>
      <c r="D48" s="27"/>
      <c r="E48" s="28"/>
      <c r="F48" s="16"/>
      <c r="G48" s="14"/>
    </row>
    <row r="49" spans="1:7" ht="27" x14ac:dyDescent="0.15">
      <c r="A49" s="21">
        <v>22</v>
      </c>
      <c r="B49" s="22" t="s">
        <v>86</v>
      </c>
      <c r="C49" s="25" t="s">
        <v>9</v>
      </c>
      <c r="D49" s="18" t="s">
        <v>43</v>
      </c>
      <c r="E49" s="28">
        <v>375</v>
      </c>
      <c r="F49" s="16">
        <v>1</v>
      </c>
      <c r="G49" s="14">
        <f>E49*F49</f>
        <v>375</v>
      </c>
    </row>
    <row r="50" spans="1:7" x14ac:dyDescent="0.15">
      <c r="A50" s="21"/>
      <c r="B50" s="22"/>
      <c r="C50" s="25"/>
      <c r="D50" s="18"/>
      <c r="E50" s="28"/>
      <c r="F50" s="16"/>
      <c r="G50" s="14"/>
    </row>
    <row r="51" spans="1:7" ht="27" x14ac:dyDescent="0.15">
      <c r="A51" s="21">
        <v>23</v>
      </c>
      <c r="B51" s="22" t="s">
        <v>87</v>
      </c>
      <c r="C51" s="25" t="s">
        <v>9</v>
      </c>
      <c r="D51" s="18" t="s">
        <v>91</v>
      </c>
      <c r="E51" s="28">
        <v>1200</v>
      </c>
      <c r="F51" s="16">
        <v>1</v>
      </c>
      <c r="G51" s="14">
        <f>E51*F51</f>
        <v>1200</v>
      </c>
    </row>
    <row r="52" spans="1:7" x14ac:dyDescent="0.15">
      <c r="A52" s="21"/>
      <c r="B52" s="22"/>
      <c r="C52" s="25"/>
      <c r="D52" s="18"/>
      <c r="E52" s="28"/>
      <c r="F52" s="16"/>
      <c r="G52" s="14"/>
    </row>
    <row r="53" spans="1:7" ht="27" x14ac:dyDescent="0.15">
      <c r="A53" s="21">
        <v>24</v>
      </c>
      <c r="B53" s="22" t="s">
        <v>608</v>
      </c>
      <c r="C53" s="25" t="s">
        <v>9</v>
      </c>
      <c r="D53" s="18" t="s">
        <v>19</v>
      </c>
      <c r="E53" s="28">
        <v>1000</v>
      </c>
      <c r="F53" s="16">
        <v>1</v>
      </c>
      <c r="G53" s="14">
        <f>E53*F53</f>
        <v>1000</v>
      </c>
    </row>
    <row r="54" spans="1:7" ht="9.75" thickBot="1" x14ac:dyDescent="0.2">
      <c r="A54" s="21"/>
      <c r="B54" s="22"/>
      <c r="C54" s="25"/>
      <c r="D54" s="18"/>
      <c r="E54" s="28"/>
      <c r="F54" s="16"/>
      <c r="G54" s="14"/>
    </row>
    <row r="55" spans="1:7" ht="9.75" thickBot="1" x14ac:dyDescent="0.2">
      <c r="A55" s="51" t="s">
        <v>88</v>
      </c>
      <c r="B55" s="52"/>
      <c r="C55" s="52"/>
      <c r="D55" s="52"/>
      <c r="E55" s="19"/>
      <c r="F55" s="19"/>
      <c r="G55" s="20">
        <f>SUM(G7:G54)</f>
        <v>116325.55</v>
      </c>
    </row>
    <row r="56" spans="1:7" x14ac:dyDescent="0.15">
      <c r="A56" s="35"/>
      <c r="B56" s="36"/>
      <c r="C56" s="37"/>
      <c r="D56" s="38"/>
      <c r="E56" s="39"/>
      <c r="F56" s="40"/>
      <c r="G56" s="41"/>
    </row>
    <row r="57" spans="1:7" x14ac:dyDescent="0.15">
      <c r="A57" s="35"/>
      <c r="B57" s="36"/>
      <c r="C57" s="37"/>
      <c r="D57" s="38"/>
      <c r="E57" s="39"/>
      <c r="F57" s="40"/>
      <c r="G57" s="41"/>
    </row>
    <row r="58" spans="1:7" x14ac:dyDescent="0.15">
      <c r="A58" s="7" t="s">
        <v>1</v>
      </c>
      <c r="B58" s="8"/>
      <c r="C58" s="26" t="s">
        <v>11</v>
      </c>
      <c r="D58" s="17" t="s">
        <v>21</v>
      </c>
      <c r="E58" s="9"/>
      <c r="F58" s="9"/>
      <c r="G58" s="9"/>
    </row>
    <row r="59" spans="1:7" x14ac:dyDescent="0.15">
      <c r="A59" s="7" t="s">
        <v>2</v>
      </c>
      <c r="B59" s="8"/>
      <c r="C59" s="26" t="s">
        <v>12</v>
      </c>
      <c r="D59" s="17" t="s">
        <v>24</v>
      </c>
      <c r="E59" s="9"/>
      <c r="F59" s="9"/>
      <c r="G59" s="9"/>
    </row>
    <row r="60" spans="1:7" x14ac:dyDescent="0.15">
      <c r="A60" s="10"/>
      <c r="B60" s="8"/>
      <c r="C60" s="9"/>
      <c r="D60" s="9"/>
      <c r="E60" s="9"/>
      <c r="F60" s="9"/>
      <c r="G60" s="9"/>
    </row>
    <row r="61" spans="1:7" x14ac:dyDescent="0.15">
      <c r="A61" s="23" t="s">
        <v>10</v>
      </c>
      <c r="B61" s="11" t="s">
        <v>3</v>
      </c>
      <c r="C61" s="24" t="s">
        <v>4</v>
      </c>
      <c r="D61" s="12" t="s">
        <v>5</v>
      </c>
      <c r="E61" s="13" t="s">
        <v>6</v>
      </c>
      <c r="F61" s="13" t="s">
        <v>7</v>
      </c>
      <c r="G61" s="13" t="s">
        <v>8</v>
      </c>
    </row>
    <row r="62" spans="1:7" ht="126" x14ac:dyDescent="0.15">
      <c r="A62" s="21">
        <v>1</v>
      </c>
      <c r="B62" s="22" t="s">
        <v>93</v>
      </c>
      <c r="C62" s="25" t="s">
        <v>9</v>
      </c>
      <c r="D62" s="18" t="s">
        <v>22</v>
      </c>
      <c r="E62" s="15">
        <v>88824.08</v>
      </c>
      <c r="F62" s="16">
        <v>1</v>
      </c>
      <c r="G62" s="14">
        <f>E62*F62</f>
        <v>88824.08</v>
      </c>
    </row>
    <row r="63" spans="1:7" x14ac:dyDescent="0.15">
      <c r="A63" s="21"/>
      <c r="B63" s="22"/>
      <c r="C63" s="25"/>
      <c r="D63" s="18"/>
      <c r="E63" s="15"/>
      <c r="F63" s="16"/>
      <c r="G63" s="14"/>
    </row>
    <row r="64" spans="1:7" ht="117" x14ac:dyDescent="0.15">
      <c r="A64" s="21">
        <v>2</v>
      </c>
      <c r="B64" s="22" t="s">
        <v>94</v>
      </c>
      <c r="C64" s="25" t="s">
        <v>9</v>
      </c>
      <c r="D64" s="18" t="s">
        <v>25</v>
      </c>
      <c r="E64" s="15">
        <v>53519.45</v>
      </c>
      <c r="F64" s="16">
        <v>1</v>
      </c>
      <c r="G64" s="14">
        <f>E64*F64</f>
        <v>53519.45</v>
      </c>
    </row>
    <row r="65" spans="1:7" x14ac:dyDescent="0.15">
      <c r="A65" s="21"/>
      <c r="B65" s="22"/>
      <c r="C65" s="25"/>
      <c r="D65" s="18"/>
      <c r="E65" s="15"/>
      <c r="F65" s="16"/>
      <c r="G65" s="14"/>
    </row>
    <row r="66" spans="1:7" ht="117" x14ac:dyDescent="0.15">
      <c r="A66" s="21">
        <v>3</v>
      </c>
      <c r="B66" s="22" t="s">
        <v>95</v>
      </c>
      <c r="C66" s="25" t="s">
        <v>9</v>
      </c>
      <c r="D66" s="18" t="s">
        <v>26</v>
      </c>
      <c r="E66" s="15">
        <v>12248.23</v>
      </c>
      <c r="F66" s="16">
        <v>1</v>
      </c>
      <c r="G66" s="14">
        <f>E66*F66</f>
        <v>12248.23</v>
      </c>
    </row>
    <row r="67" spans="1:7" x14ac:dyDescent="0.15">
      <c r="A67" s="21"/>
      <c r="B67" s="22"/>
      <c r="C67" s="25"/>
      <c r="D67" s="18"/>
      <c r="E67" s="15"/>
      <c r="F67" s="16"/>
      <c r="G67" s="14"/>
    </row>
    <row r="68" spans="1:7" ht="27" x14ac:dyDescent="0.15">
      <c r="A68" s="21">
        <v>4</v>
      </c>
      <c r="B68" s="22" t="s">
        <v>96</v>
      </c>
      <c r="C68" s="25" t="s">
        <v>9</v>
      </c>
      <c r="D68" s="18" t="s">
        <v>27</v>
      </c>
      <c r="E68" s="15">
        <v>1250</v>
      </c>
      <c r="F68" s="16">
        <v>1</v>
      </c>
      <c r="G68" s="14">
        <f>E68*F68</f>
        <v>1250</v>
      </c>
    </row>
    <row r="69" spans="1:7" x14ac:dyDescent="0.15">
      <c r="A69" s="21"/>
      <c r="B69" s="22"/>
      <c r="C69" s="25"/>
      <c r="D69" s="27"/>
      <c r="E69" s="15"/>
      <c r="F69" s="16"/>
      <c r="G69" s="14"/>
    </row>
    <row r="70" spans="1:7" ht="72" x14ac:dyDescent="0.15">
      <c r="A70" s="21">
        <v>5</v>
      </c>
      <c r="B70" s="22" t="s">
        <v>97</v>
      </c>
      <c r="C70" s="25" t="s">
        <v>20</v>
      </c>
      <c r="D70" s="32" t="s">
        <v>601</v>
      </c>
      <c r="E70" s="15">
        <v>48.25</v>
      </c>
      <c r="F70" s="16">
        <v>45</v>
      </c>
      <c r="G70" s="14">
        <f>E70*F70</f>
        <v>2171.25</v>
      </c>
    </row>
    <row r="71" spans="1:7" x14ac:dyDescent="0.15">
      <c r="A71" s="21"/>
      <c r="B71" s="22"/>
      <c r="C71" s="25"/>
      <c r="D71" s="27"/>
      <c r="E71" s="15"/>
      <c r="F71" s="16"/>
      <c r="G71" s="14"/>
    </row>
    <row r="72" spans="1:7" ht="72" x14ac:dyDescent="0.15">
      <c r="A72" s="21">
        <v>6</v>
      </c>
      <c r="B72" s="22" t="s">
        <v>98</v>
      </c>
      <c r="C72" s="25" t="s">
        <v>20</v>
      </c>
      <c r="D72" s="18" t="s">
        <v>602</v>
      </c>
      <c r="E72" s="28">
        <v>20.25</v>
      </c>
      <c r="F72" s="16">
        <v>45</v>
      </c>
      <c r="G72" s="14">
        <f>E72*F72</f>
        <v>911.25</v>
      </c>
    </row>
    <row r="73" spans="1:7" x14ac:dyDescent="0.15">
      <c r="A73" s="21"/>
      <c r="B73" s="22"/>
      <c r="C73" s="25"/>
      <c r="D73" s="27"/>
      <c r="E73" s="28"/>
      <c r="F73" s="16"/>
      <c r="G73" s="14"/>
    </row>
    <row r="74" spans="1:7" ht="81" x14ac:dyDescent="0.15">
      <c r="A74" s="29">
        <v>7</v>
      </c>
      <c r="B74" s="22" t="s">
        <v>99</v>
      </c>
      <c r="C74" s="25" t="s">
        <v>9</v>
      </c>
      <c r="D74" s="18" t="s">
        <v>605</v>
      </c>
      <c r="E74" s="28">
        <v>715.73</v>
      </c>
      <c r="F74" s="16">
        <v>7</v>
      </c>
      <c r="G74" s="14">
        <f>E74*F74</f>
        <v>5010.1100000000006</v>
      </c>
    </row>
    <row r="75" spans="1:7" x14ac:dyDescent="0.15">
      <c r="A75" s="29"/>
      <c r="B75" s="22"/>
      <c r="C75" s="25"/>
      <c r="D75" s="27"/>
      <c r="E75" s="28"/>
      <c r="F75" s="16"/>
      <c r="G75" s="14"/>
    </row>
    <row r="76" spans="1:7" ht="63" x14ac:dyDescent="0.15">
      <c r="A76" s="29">
        <v>8</v>
      </c>
      <c r="B76" s="22" t="s">
        <v>100</v>
      </c>
      <c r="C76" s="25" t="s">
        <v>9</v>
      </c>
      <c r="D76" s="18" t="s">
        <v>54</v>
      </c>
      <c r="E76" s="28">
        <v>310</v>
      </c>
      <c r="F76" s="16">
        <v>1</v>
      </c>
      <c r="G76" s="14">
        <f>E76*F76</f>
        <v>310</v>
      </c>
    </row>
    <row r="77" spans="1:7" x14ac:dyDescent="0.15">
      <c r="A77" s="29"/>
      <c r="B77" s="22"/>
      <c r="C77" s="25"/>
      <c r="D77" s="18"/>
      <c r="E77" s="28"/>
      <c r="F77" s="16"/>
      <c r="G77" s="14"/>
    </row>
    <row r="78" spans="1:7" ht="72" x14ac:dyDescent="0.15">
      <c r="A78" s="29">
        <v>9</v>
      </c>
      <c r="B78" s="22" t="s">
        <v>101</v>
      </c>
      <c r="C78" s="25" t="s">
        <v>9</v>
      </c>
      <c r="D78" s="18" t="s">
        <v>607</v>
      </c>
      <c r="E78" s="28">
        <v>475</v>
      </c>
      <c r="F78" s="16">
        <v>1</v>
      </c>
      <c r="G78" s="14">
        <f>E78*F78</f>
        <v>475</v>
      </c>
    </row>
    <row r="79" spans="1:7" x14ac:dyDescent="0.15">
      <c r="A79" s="29"/>
      <c r="B79" s="22"/>
      <c r="C79" s="25"/>
      <c r="D79" s="18"/>
      <c r="E79" s="28"/>
      <c r="F79" s="16"/>
      <c r="G79" s="14"/>
    </row>
    <row r="80" spans="1:7" ht="108" x14ac:dyDescent="0.15">
      <c r="A80" s="29">
        <v>10</v>
      </c>
      <c r="B80" s="22" t="s">
        <v>102</v>
      </c>
      <c r="C80" s="25" t="s">
        <v>9</v>
      </c>
      <c r="D80" s="18" t="s">
        <v>90</v>
      </c>
      <c r="E80" s="28">
        <v>3421.05</v>
      </c>
      <c r="F80" s="16">
        <v>1</v>
      </c>
      <c r="G80" s="14">
        <f>E80*F80</f>
        <v>3421.05</v>
      </c>
    </row>
    <row r="81" spans="1:7" x14ac:dyDescent="0.15">
      <c r="A81" s="29"/>
      <c r="B81" s="22"/>
      <c r="C81" s="25"/>
      <c r="D81" s="18"/>
      <c r="E81" s="28"/>
      <c r="F81" s="16"/>
      <c r="G81" s="14"/>
    </row>
    <row r="82" spans="1:7" ht="45" x14ac:dyDescent="0.15">
      <c r="A82" s="29">
        <v>11</v>
      </c>
      <c r="B82" s="22" t="s">
        <v>103</v>
      </c>
      <c r="C82" s="31" t="s">
        <v>9</v>
      </c>
      <c r="D82" s="32" t="s">
        <v>55</v>
      </c>
      <c r="E82" s="28">
        <v>1500</v>
      </c>
      <c r="F82" s="33">
        <v>1</v>
      </c>
      <c r="G82" s="34">
        <f>E82*F82</f>
        <v>1500</v>
      </c>
    </row>
    <row r="83" spans="1:7" x14ac:dyDescent="0.15">
      <c r="A83" s="29"/>
      <c r="B83" s="22"/>
      <c r="C83" s="25"/>
      <c r="D83" s="18"/>
      <c r="E83" s="28"/>
      <c r="F83" s="16"/>
      <c r="G83" s="14"/>
    </row>
    <row r="84" spans="1:7" ht="36" x14ac:dyDescent="0.15">
      <c r="A84" s="29">
        <v>12</v>
      </c>
      <c r="B84" s="30" t="s">
        <v>105</v>
      </c>
      <c r="C84" s="31" t="s">
        <v>9</v>
      </c>
      <c r="D84" s="32" t="s">
        <v>58</v>
      </c>
      <c r="E84" s="28">
        <v>1500</v>
      </c>
      <c r="F84" s="33">
        <v>1</v>
      </c>
      <c r="G84" s="34">
        <f>E84*F84</f>
        <v>1500</v>
      </c>
    </row>
    <row r="85" spans="1:7" x14ac:dyDescent="0.15">
      <c r="A85" s="29"/>
      <c r="B85" s="30"/>
      <c r="C85" s="31"/>
      <c r="D85" s="32"/>
      <c r="E85" s="28"/>
      <c r="F85" s="33"/>
      <c r="G85" s="34"/>
    </row>
    <row r="86" spans="1:7" ht="45" x14ac:dyDescent="0.15">
      <c r="A86" s="29">
        <v>13</v>
      </c>
      <c r="B86" s="30" t="s">
        <v>104</v>
      </c>
      <c r="C86" s="31" t="s">
        <v>9</v>
      </c>
      <c r="D86" s="32" t="s">
        <v>57</v>
      </c>
      <c r="E86" s="28">
        <v>300</v>
      </c>
      <c r="F86" s="33">
        <v>1</v>
      </c>
      <c r="G86" s="34">
        <f>E86*F86</f>
        <v>300</v>
      </c>
    </row>
    <row r="87" spans="1:7" x14ac:dyDescent="0.15">
      <c r="A87" s="29"/>
      <c r="B87" s="30"/>
      <c r="C87" s="31"/>
      <c r="D87" s="32"/>
      <c r="E87" s="28"/>
      <c r="F87" s="33"/>
      <c r="G87" s="34"/>
    </row>
    <row r="88" spans="1:7" ht="36" x14ac:dyDescent="0.15">
      <c r="A88" s="29">
        <v>14</v>
      </c>
      <c r="B88" s="30" t="s">
        <v>613</v>
      </c>
      <c r="C88" s="31" t="s">
        <v>9</v>
      </c>
      <c r="D88" s="32" t="s">
        <v>56</v>
      </c>
      <c r="E88" s="28">
        <v>50</v>
      </c>
      <c r="F88" s="33">
        <v>2</v>
      </c>
      <c r="G88" s="34">
        <f>E88*F88</f>
        <v>100</v>
      </c>
    </row>
    <row r="89" spans="1:7" x14ac:dyDescent="0.15">
      <c r="A89" s="29"/>
      <c r="B89" s="30"/>
      <c r="C89" s="31"/>
      <c r="D89" s="32"/>
      <c r="E89" s="28"/>
      <c r="F89" s="33"/>
      <c r="G89" s="34"/>
    </row>
    <row r="90" spans="1:7" ht="36" x14ac:dyDescent="0.15">
      <c r="A90" s="29">
        <v>15</v>
      </c>
      <c r="B90" s="30" t="s">
        <v>612</v>
      </c>
      <c r="C90" s="31" t="s">
        <v>9</v>
      </c>
      <c r="D90" s="32" t="s">
        <v>59</v>
      </c>
      <c r="E90" s="28">
        <v>40</v>
      </c>
      <c r="F90" s="33">
        <v>6</v>
      </c>
      <c r="G90" s="34">
        <f>E90*F90</f>
        <v>240</v>
      </c>
    </row>
    <row r="91" spans="1:7" x14ac:dyDescent="0.15">
      <c r="A91" s="29"/>
      <c r="B91" s="30"/>
      <c r="C91" s="31"/>
      <c r="D91" s="32"/>
      <c r="E91" s="28"/>
      <c r="F91" s="33"/>
      <c r="G91" s="34"/>
    </row>
    <row r="92" spans="1:7" ht="27" x14ac:dyDescent="0.15">
      <c r="A92" s="29">
        <v>16</v>
      </c>
      <c r="B92" s="30" t="s">
        <v>106</v>
      </c>
      <c r="C92" s="31" t="s">
        <v>9</v>
      </c>
      <c r="D92" s="32" t="s">
        <v>60</v>
      </c>
      <c r="E92" s="28">
        <v>200</v>
      </c>
      <c r="F92" s="33">
        <v>2</v>
      </c>
      <c r="G92" s="34">
        <f>E92*F92</f>
        <v>400</v>
      </c>
    </row>
    <row r="93" spans="1:7" x14ac:dyDescent="0.15">
      <c r="A93" s="29"/>
      <c r="B93" s="30"/>
      <c r="C93" s="31"/>
      <c r="D93" s="32"/>
      <c r="E93" s="28"/>
      <c r="F93" s="33"/>
      <c r="G93" s="34"/>
    </row>
    <row r="94" spans="1:7" ht="36" x14ac:dyDescent="0.15">
      <c r="A94" s="29">
        <v>17</v>
      </c>
      <c r="B94" s="30" t="s">
        <v>107</v>
      </c>
      <c r="C94" s="31" t="s">
        <v>9</v>
      </c>
      <c r="D94" s="32" t="s">
        <v>61</v>
      </c>
      <c r="E94" s="28">
        <v>200</v>
      </c>
      <c r="F94" s="33">
        <v>1</v>
      </c>
      <c r="G94" s="34">
        <f>E94*F94</f>
        <v>200</v>
      </c>
    </row>
    <row r="95" spans="1:7" x14ac:dyDescent="0.15">
      <c r="A95" s="29"/>
      <c r="B95" s="30"/>
      <c r="C95" s="31"/>
      <c r="D95" s="32"/>
      <c r="E95" s="28"/>
      <c r="F95" s="33"/>
      <c r="G95" s="34"/>
    </row>
    <row r="96" spans="1:7" ht="54" x14ac:dyDescent="0.15">
      <c r="A96" s="29">
        <v>18</v>
      </c>
      <c r="B96" s="30" t="s">
        <v>161</v>
      </c>
      <c r="C96" s="31" t="s">
        <v>20</v>
      </c>
      <c r="D96" s="32" t="s">
        <v>62</v>
      </c>
      <c r="E96" s="28">
        <v>15</v>
      </c>
      <c r="F96" s="33">
        <v>115</v>
      </c>
      <c r="G96" s="34">
        <f>E96*F96</f>
        <v>1725</v>
      </c>
    </row>
    <row r="97" spans="1:7" x14ac:dyDescent="0.15">
      <c r="A97" s="29"/>
      <c r="B97" s="30"/>
      <c r="C97" s="31"/>
      <c r="D97" s="32"/>
      <c r="E97" s="28"/>
      <c r="F97" s="33"/>
      <c r="G97" s="34"/>
    </row>
    <row r="98" spans="1:7" ht="36" x14ac:dyDescent="0.15">
      <c r="A98" s="29">
        <v>19</v>
      </c>
      <c r="B98" s="30" t="s">
        <v>611</v>
      </c>
      <c r="C98" s="31" t="s">
        <v>9</v>
      </c>
      <c r="D98" s="32" t="s">
        <v>89</v>
      </c>
      <c r="E98" s="28">
        <v>48</v>
      </c>
      <c r="F98" s="33">
        <v>10</v>
      </c>
      <c r="G98" s="34">
        <f>E98*F98</f>
        <v>480</v>
      </c>
    </row>
    <row r="99" spans="1:7" x14ac:dyDescent="0.15">
      <c r="A99" s="29"/>
      <c r="B99" s="30"/>
      <c r="C99" s="31"/>
      <c r="D99" s="32"/>
      <c r="E99" s="28"/>
      <c r="F99" s="33"/>
      <c r="G99" s="34"/>
    </row>
    <row r="100" spans="1:7" ht="54" x14ac:dyDescent="0.15">
      <c r="A100" s="29">
        <v>20</v>
      </c>
      <c r="B100" s="30" t="s">
        <v>610</v>
      </c>
      <c r="C100" s="31" t="s">
        <v>9</v>
      </c>
      <c r="D100" s="32" t="s">
        <v>63</v>
      </c>
      <c r="E100" s="28">
        <v>15</v>
      </c>
      <c r="F100" s="33">
        <v>1</v>
      </c>
      <c r="G100" s="34">
        <f>E100*F100</f>
        <v>15</v>
      </c>
    </row>
    <row r="101" spans="1:7" x14ac:dyDescent="0.15">
      <c r="A101" s="21"/>
      <c r="B101" s="22"/>
      <c r="C101" s="25"/>
      <c r="D101" s="27"/>
      <c r="E101" s="15"/>
      <c r="F101" s="16"/>
      <c r="G101" s="14"/>
    </row>
    <row r="102" spans="1:7" ht="54" x14ac:dyDescent="0.15">
      <c r="A102" s="21">
        <v>21</v>
      </c>
      <c r="B102" s="22" t="s">
        <v>108</v>
      </c>
      <c r="C102" s="25" t="s">
        <v>9</v>
      </c>
      <c r="D102" s="18" t="s">
        <v>64</v>
      </c>
      <c r="E102" s="15">
        <v>850</v>
      </c>
      <c r="F102" s="16">
        <v>1</v>
      </c>
      <c r="G102" s="14">
        <f>E102*F102</f>
        <v>850</v>
      </c>
    </row>
    <row r="103" spans="1:7" x14ac:dyDescent="0.15">
      <c r="A103" s="21"/>
      <c r="B103" s="22"/>
      <c r="C103" s="25"/>
      <c r="D103" s="27"/>
      <c r="E103" s="15"/>
      <c r="F103" s="16"/>
      <c r="G103" s="14"/>
    </row>
    <row r="104" spans="1:7" ht="27" x14ac:dyDescent="0.15">
      <c r="A104" s="21">
        <v>22</v>
      </c>
      <c r="B104" s="22" t="s">
        <v>109</v>
      </c>
      <c r="C104" s="25" t="s">
        <v>9</v>
      </c>
      <c r="D104" s="18" t="s">
        <v>17</v>
      </c>
      <c r="E104" s="15">
        <v>6025</v>
      </c>
      <c r="F104" s="16">
        <v>1</v>
      </c>
      <c r="G104" s="14">
        <f>E104*F104</f>
        <v>6025</v>
      </c>
    </row>
    <row r="105" spans="1:7" x14ac:dyDescent="0.15">
      <c r="A105" s="21"/>
      <c r="B105" s="22"/>
      <c r="C105" s="25"/>
      <c r="D105" s="27"/>
      <c r="E105" s="15"/>
      <c r="F105" s="16"/>
      <c r="G105" s="14"/>
    </row>
    <row r="106" spans="1:7" ht="72" x14ac:dyDescent="0.15">
      <c r="A106" s="21">
        <v>23</v>
      </c>
      <c r="B106" s="22" t="s">
        <v>110</v>
      </c>
      <c r="C106" s="25" t="s">
        <v>9</v>
      </c>
      <c r="D106" s="18" t="s">
        <v>65</v>
      </c>
      <c r="E106" s="28">
        <v>665</v>
      </c>
      <c r="F106" s="16">
        <v>1</v>
      </c>
      <c r="G106" s="14">
        <f>E106*F106</f>
        <v>665</v>
      </c>
    </row>
    <row r="107" spans="1:7" x14ac:dyDescent="0.15">
      <c r="A107" s="21"/>
      <c r="B107" s="22"/>
      <c r="C107" s="25"/>
      <c r="D107" s="27"/>
      <c r="E107" s="28"/>
      <c r="F107" s="16"/>
      <c r="G107" s="14"/>
    </row>
    <row r="108" spans="1:7" ht="27" x14ac:dyDescent="0.15">
      <c r="A108" s="21">
        <v>24</v>
      </c>
      <c r="B108" s="22" t="s">
        <v>111</v>
      </c>
      <c r="C108" s="25" t="s">
        <v>9</v>
      </c>
      <c r="D108" s="18" t="s">
        <v>23</v>
      </c>
      <c r="E108" s="28">
        <v>375</v>
      </c>
      <c r="F108" s="16">
        <v>1</v>
      </c>
      <c r="G108" s="14">
        <f>E108*F108</f>
        <v>375</v>
      </c>
    </row>
    <row r="109" spans="1:7" x14ac:dyDescent="0.15">
      <c r="A109" s="21"/>
      <c r="B109" s="22"/>
      <c r="C109" s="25"/>
      <c r="D109" s="18"/>
      <c r="E109" s="28"/>
      <c r="F109" s="16"/>
      <c r="G109" s="14"/>
    </row>
    <row r="110" spans="1:7" ht="27" x14ac:dyDescent="0.15">
      <c r="A110" s="21">
        <v>25</v>
      </c>
      <c r="B110" s="22" t="s">
        <v>160</v>
      </c>
      <c r="C110" s="25" t="s">
        <v>9</v>
      </c>
      <c r="D110" s="18" t="s">
        <v>91</v>
      </c>
      <c r="E110" s="28">
        <v>1200</v>
      </c>
      <c r="F110" s="16">
        <v>1</v>
      </c>
      <c r="G110" s="14">
        <f>E110*F110</f>
        <v>1200</v>
      </c>
    </row>
    <row r="111" spans="1:7" x14ac:dyDescent="0.15">
      <c r="A111" s="21"/>
      <c r="B111" s="22"/>
      <c r="C111" s="25"/>
      <c r="D111" s="18"/>
      <c r="E111" s="28"/>
      <c r="F111" s="16"/>
      <c r="G111" s="14"/>
    </row>
    <row r="112" spans="1:7" ht="27" x14ac:dyDescent="0.15">
      <c r="A112" s="21">
        <v>26</v>
      </c>
      <c r="B112" s="22" t="s">
        <v>609</v>
      </c>
      <c r="C112" s="25" t="s">
        <v>9</v>
      </c>
      <c r="D112" s="18" t="s">
        <v>19</v>
      </c>
      <c r="E112" s="28">
        <v>2000</v>
      </c>
      <c r="F112" s="16">
        <v>1</v>
      </c>
      <c r="G112" s="14">
        <f>E112*F112</f>
        <v>2000</v>
      </c>
    </row>
    <row r="113" spans="1:7" ht="9.75" thickBot="1" x14ac:dyDescent="0.2">
      <c r="A113" s="21"/>
      <c r="B113" s="22"/>
      <c r="C113" s="25"/>
      <c r="D113" s="18"/>
      <c r="E113" s="28"/>
      <c r="F113" s="16"/>
      <c r="G113" s="14"/>
    </row>
    <row r="114" spans="1:7" ht="9.75" customHeight="1" thickBot="1" x14ac:dyDescent="0.2">
      <c r="A114" s="51" t="s">
        <v>92</v>
      </c>
      <c r="B114" s="52"/>
      <c r="C114" s="52"/>
      <c r="D114" s="52"/>
      <c r="E114" s="19"/>
      <c r="F114" s="19"/>
      <c r="G114" s="20">
        <f>SUM(G62:G113)</f>
        <v>185715.41999999998</v>
      </c>
    </row>
    <row r="117" spans="1:7" x14ac:dyDescent="0.15">
      <c r="A117" s="7" t="s">
        <v>1</v>
      </c>
      <c r="B117" s="8"/>
      <c r="C117" s="26" t="s">
        <v>11</v>
      </c>
      <c r="D117" s="17" t="s">
        <v>21</v>
      </c>
      <c r="E117" s="9"/>
      <c r="F117" s="9"/>
      <c r="G117" s="9"/>
    </row>
    <row r="118" spans="1:7" x14ac:dyDescent="0.15">
      <c r="A118" s="7" t="s">
        <v>2</v>
      </c>
      <c r="B118" s="8"/>
      <c r="C118" s="26" t="s">
        <v>28</v>
      </c>
      <c r="D118" s="17" t="s">
        <v>32</v>
      </c>
      <c r="E118" s="9"/>
      <c r="F118" s="9"/>
      <c r="G118" s="9"/>
    </row>
    <row r="119" spans="1:7" x14ac:dyDescent="0.15">
      <c r="A119" s="10"/>
      <c r="B119" s="8"/>
      <c r="C119" s="9"/>
      <c r="D119" s="9"/>
      <c r="E119" s="9"/>
      <c r="F119" s="9"/>
      <c r="G119" s="9"/>
    </row>
    <row r="120" spans="1:7" x14ac:dyDescent="0.15">
      <c r="A120" s="23" t="s">
        <v>10</v>
      </c>
      <c r="B120" s="11" t="s">
        <v>3</v>
      </c>
      <c r="C120" s="24" t="s">
        <v>4</v>
      </c>
      <c r="D120" s="12" t="s">
        <v>5</v>
      </c>
      <c r="E120" s="13" t="s">
        <v>6</v>
      </c>
      <c r="F120" s="13" t="s">
        <v>7</v>
      </c>
      <c r="G120" s="13" t="s">
        <v>8</v>
      </c>
    </row>
    <row r="121" spans="1:7" ht="126" x14ac:dyDescent="0.15">
      <c r="A121" s="21">
        <v>1</v>
      </c>
      <c r="B121" s="22" t="s">
        <v>113</v>
      </c>
      <c r="C121" s="25" t="s">
        <v>9</v>
      </c>
      <c r="D121" s="18" t="s">
        <v>29</v>
      </c>
      <c r="E121" s="15">
        <v>66859.259999999995</v>
      </c>
      <c r="F121" s="16">
        <v>1</v>
      </c>
      <c r="G121" s="14">
        <f>E121*F121</f>
        <v>66859.259999999995</v>
      </c>
    </row>
    <row r="122" spans="1:7" x14ac:dyDescent="0.15">
      <c r="A122" s="21"/>
      <c r="B122" s="22"/>
      <c r="C122" s="25"/>
      <c r="D122" s="18"/>
      <c r="E122" s="15"/>
      <c r="F122" s="16"/>
      <c r="G122" s="14"/>
    </row>
    <row r="123" spans="1:7" ht="27" x14ac:dyDescent="0.15">
      <c r="A123" s="21">
        <v>2</v>
      </c>
      <c r="B123" s="22" t="s">
        <v>114</v>
      </c>
      <c r="C123" s="25" t="s">
        <v>9</v>
      </c>
      <c r="D123" s="18" t="s">
        <v>27</v>
      </c>
      <c r="E123" s="15">
        <v>775</v>
      </c>
      <c r="F123" s="16">
        <v>1</v>
      </c>
      <c r="G123" s="14">
        <f>E123*F123</f>
        <v>775</v>
      </c>
    </row>
    <row r="124" spans="1:7" x14ac:dyDescent="0.15">
      <c r="A124" s="21"/>
      <c r="B124" s="22"/>
      <c r="C124" s="25"/>
      <c r="D124" s="27"/>
      <c r="E124" s="15"/>
      <c r="F124" s="16"/>
      <c r="G124" s="14"/>
    </row>
    <row r="125" spans="1:7" ht="72" x14ac:dyDescent="0.15">
      <c r="A125" s="21">
        <v>3</v>
      </c>
      <c r="B125" s="22" t="s">
        <v>115</v>
      </c>
      <c r="C125" s="25" t="s">
        <v>20</v>
      </c>
      <c r="D125" s="32" t="s">
        <v>603</v>
      </c>
      <c r="E125" s="15">
        <v>48.25</v>
      </c>
      <c r="F125" s="16">
        <v>45</v>
      </c>
      <c r="G125" s="14">
        <f>E125*F125</f>
        <v>2171.25</v>
      </c>
    </row>
    <row r="126" spans="1:7" x14ac:dyDescent="0.15">
      <c r="A126" s="21"/>
      <c r="B126" s="22"/>
      <c r="C126" s="25"/>
      <c r="D126" s="27"/>
      <c r="E126" s="15"/>
      <c r="F126" s="16"/>
      <c r="G126" s="14"/>
    </row>
    <row r="127" spans="1:7" ht="72" x14ac:dyDescent="0.15">
      <c r="A127" s="21">
        <v>4</v>
      </c>
      <c r="B127" s="22" t="s">
        <v>116</v>
      </c>
      <c r="C127" s="25" t="s">
        <v>20</v>
      </c>
      <c r="D127" s="18" t="s">
        <v>604</v>
      </c>
      <c r="E127" s="28">
        <v>20.25</v>
      </c>
      <c r="F127" s="16">
        <v>45</v>
      </c>
      <c r="G127" s="14">
        <f>E127*F127</f>
        <v>911.25</v>
      </c>
    </row>
    <row r="128" spans="1:7" x14ac:dyDescent="0.15">
      <c r="A128" s="21"/>
      <c r="B128" s="22"/>
      <c r="C128" s="25"/>
      <c r="D128" s="27"/>
      <c r="E128" s="28"/>
      <c r="F128" s="16"/>
      <c r="G128" s="14"/>
    </row>
    <row r="129" spans="1:7" ht="81" x14ac:dyDescent="0.15">
      <c r="A129" s="21">
        <v>5</v>
      </c>
      <c r="B129" s="22" t="s">
        <v>117</v>
      </c>
      <c r="C129" s="25" t="s">
        <v>9</v>
      </c>
      <c r="D129" s="18" t="s">
        <v>605</v>
      </c>
      <c r="E129" s="28">
        <v>715.73</v>
      </c>
      <c r="F129" s="16">
        <v>3</v>
      </c>
      <c r="G129" s="14">
        <f>E129*F129</f>
        <v>2147.19</v>
      </c>
    </row>
    <row r="130" spans="1:7" x14ac:dyDescent="0.15">
      <c r="A130" s="21"/>
      <c r="B130" s="22"/>
      <c r="C130" s="25"/>
      <c r="D130" s="27"/>
      <c r="E130" s="28"/>
      <c r="F130" s="16"/>
      <c r="G130" s="14"/>
    </row>
    <row r="131" spans="1:7" ht="63" x14ac:dyDescent="0.15">
      <c r="A131" s="21">
        <v>6</v>
      </c>
      <c r="B131" s="22" t="s">
        <v>118</v>
      </c>
      <c r="C131" s="25" t="s">
        <v>9</v>
      </c>
      <c r="D131" s="18" t="s">
        <v>54</v>
      </c>
      <c r="E131" s="28">
        <v>310</v>
      </c>
      <c r="F131" s="16">
        <v>1</v>
      </c>
      <c r="G131" s="14">
        <f>E131*F131</f>
        <v>310</v>
      </c>
    </row>
    <row r="132" spans="1:7" x14ac:dyDescent="0.15">
      <c r="A132" s="21"/>
      <c r="B132" s="22"/>
      <c r="C132" s="25"/>
      <c r="D132" s="18"/>
      <c r="E132" s="28"/>
      <c r="F132" s="16"/>
      <c r="G132" s="14"/>
    </row>
    <row r="133" spans="1:7" ht="72" x14ac:dyDescent="0.15">
      <c r="A133" s="21">
        <v>7</v>
      </c>
      <c r="B133" s="22" t="s">
        <v>119</v>
      </c>
      <c r="C133" s="25" t="s">
        <v>9</v>
      </c>
      <c r="D133" s="18" t="s">
        <v>607</v>
      </c>
      <c r="E133" s="28">
        <v>475</v>
      </c>
      <c r="F133" s="16">
        <v>1</v>
      </c>
      <c r="G133" s="14">
        <f>E133*F133</f>
        <v>475</v>
      </c>
    </row>
    <row r="134" spans="1:7" x14ac:dyDescent="0.15">
      <c r="A134" s="21"/>
      <c r="B134" s="22"/>
      <c r="C134" s="25"/>
      <c r="D134" s="18"/>
      <c r="E134" s="28"/>
      <c r="F134" s="16"/>
      <c r="G134" s="14"/>
    </row>
    <row r="135" spans="1:7" ht="108" x14ac:dyDescent="0.15">
      <c r="A135" s="21">
        <v>8</v>
      </c>
      <c r="B135" s="22" t="s">
        <v>120</v>
      </c>
      <c r="C135" s="25" t="s">
        <v>9</v>
      </c>
      <c r="D135" s="18" t="s">
        <v>90</v>
      </c>
      <c r="E135" s="28">
        <v>3421.05</v>
      </c>
      <c r="F135" s="16">
        <v>1</v>
      </c>
      <c r="G135" s="14">
        <f>E135*F135</f>
        <v>3421.05</v>
      </c>
    </row>
    <row r="136" spans="1:7" x14ac:dyDescent="0.15">
      <c r="A136" s="21"/>
      <c r="B136" s="22"/>
      <c r="C136" s="25"/>
      <c r="D136" s="18"/>
      <c r="E136" s="28"/>
      <c r="F136" s="16"/>
      <c r="G136" s="14"/>
    </row>
    <row r="137" spans="1:7" ht="45" x14ac:dyDescent="0.15">
      <c r="A137" s="21">
        <v>9</v>
      </c>
      <c r="B137" s="22" t="s">
        <v>121</v>
      </c>
      <c r="C137" s="31" t="s">
        <v>9</v>
      </c>
      <c r="D137" s="32" t="s">
        <v>55</v>
      </c>
      <c r="E137" s="28">
        <v>1500</v>
      </c>
      <c r="F137" s="33">
        <v>1</v>
      </c>
      <c r="G137" s="34">
        <f>E137*F137</f>
        <v>1500</v>
      </c>
    </row>
    <row r="138" spans="1:7" x14ac:dyDescent="0.15">
      <c r="A138" s="21"/>
      <c r="B138" s="22"/>
      <c r="C138" s="25"/>
      <c r="D138" s="18"/>
      <c r="E138" s="28"/>
      <c r="F138" s="16"/>
      <c r="G138" s="14"/>
    </row>
    <row r="139" spans="1:7" ht="36" x14ac:dyDescent="0.15">
      <c r="A139" s="21">
        <v>10</v>
      </c>
      <c r="B139" s="22" t="s">
        <v>122</v>
      </c>
      <c r="C139" s="31" t="s">
        <v>9</v>
      </c>
      <c r="D139" s="32" t="s">
        <v>58</v>
      </c>
      <c r="E139" s="28">
        <v>1500</v>
      </c>
      <c r="F139" s="33">
        <v>1</v>
      </c>
      <c r="G139" s="34">
        <f>E139*F139</f>
        <v>1500</v>
      </c>
    </row>
    <row r="140" spans="1:7" x14ac:dyDescent="0.15">
      <c r="A140" s="21"/>
      <c r="B140" s="22"/>
      <c r="C140" s="31"/>
      <c r="D140" s="32"/>
      <c r="E140" s="28"/>
      <c r="F140" s="33"/>
      <c r="G140" s="34"/>
    </row>
    <row r="141" spans="1:7" ht="45" x14ac:dyDescent="0.15">
      <c r="A141" s="21">
        <v>11</v>
      </c>
      <c r="B141" s="22" t="s">
        <v>123</v>
      </c>
      <c r="C141" s="31" t="s">
        <v>9</v>
      </c>
      <c r="D141" s="32" t="s">
        <v>57</v>
      </c>
      <c r="E141" s="28">
        <v>300</v>
      </c>
      <c r="F141" s="33">
        <v>1</v>
      </c>
      <c r="G141" s="34">
        <f>E141*F141</f>
        <v>300</v>
      </c>
    </row>
    <row r="142" spans="1:7" x14ac:dyDescent="0.15">
      <c r="A142" s="21"/>
      <c r="B142" s="22"/>
      <c r="C142" s="31"/>
      <c r="D142" s="32"/>
      <c r="E142" s="28"/>
      <c r="F142" s="33"/>
      <c r="G142" s="34"/>
    </row>
    <row r="143" spans="1:7" ht="36" x14ac:dyDescent="0.15">
      <c r="A143" s="21">
        <v>12</v>
      </c>
      <c r="B143" s="22" t="s">
        <v>124</v>
      </c>
      <c r="C143" s="31" t="s">
        <v>9</v>
      </c>
      <c r="D143" s="32" t="s">
        <v>56</v>
      </c>
      <c r="E143" s="28">
        <v>50</v>
      </c>
      <c r="F143" s="33">
        <v>2</v>
      </c>
      <c r="G143" s="34">
        <f>E143*F143</f>
        <v>100</v>
      </c>
    </row>
    <row r="144" spans="1:7" x14ac:dyDescent="0.15">
      <c r="A144" s="21"/>
      <c r="B144" s="22"/>
      <c r="C144" s="31"/>
      <c r="D144" s="32"/>
      <c r="E144" s="28"/>
      <c r="F144" s="33"/>
      <c r="G144" s="34"/>
    </row>
    <row r="145" spans="1:7" ht="36" x14ac:dyDescent="0.15">
      <c r="A145" s="21">
        <v>13</v>
      </c>
      <c r="B145" s="22" t="s">
        <v>125</v>
      </c>
      <c r="C145" s="31" t="s">
        <v>9</v>
      </c>
      <c r="D145" s="32" t="s">
        <v>59</v>
      </c>
      <c r="E145" s="28">
        <v>40</v>
      </c>
      <c r="F145" s="33">
        <v>16</v>
      </c>
      <c r="G145" s="34">
        <f>E145*F145</f>
        <v>640</v>
      </c>
    </row>
    <row r="146" spans="1:7" x14ac:dyDescent="0.15">
      <c r="A146" s="21"/>
      <c r="B146" s="22"/>
      <c r="C146" s="31"/>
      <c r="D146" s="32"/>
      <c r="E146" s="28"/>
      <c r="F146" s="33"/>
      <c r="G146" s="34"/>
    </row>
    <row r="147" spans="1:7" ht="27" x14ac:dyDescent="0.15">
      <c r="A147" s="21">
        <v>14</v>
      </c>
      <c r="B147" s="22" t="s">
        <v>126</v>
      </c>
      <c r="C147" s="31" t="s">
        <v>9</v>
      </c>
      <c r="D147" s="32" t="s">
        <v>60</v>
      </c>
      <c r="E147" s="28">
        <v>200</v>
      </c>
      <c r="F147" s="33">
        <v>2</v>
      </c>
      <c r="G147" s="34">
        <f>E147*F147</f>
        <v>400</v>
      </c>
    </row>
    <row r="148" spans="1:7" x14ac:dyDescent="0.15">
      <c r="A148" s="21"/>
      <c r="B148" s="22"/>
      <c r="C148" s="31"/>
      <c r="D148" s="32"/>
      <c r="E148" s="28"/>
      <c r="F148" s="33"/>
      <c r="G148" s="34"/>
    </row>
    <row r="149" spans="1:7" ht="36" x14ac:dyDescent="0.15">
      <c r="A149" s="21">
        <v>15</v>
      </c>
      <c r="B149" s="22" t="s">
        <v>127</v>
      </c>
      <c r="C149" s="31" t="s">
        <v>9</v>
      </c>
      <c r="D149" s="32" t="s">
        <v>61</v>
      </c>
      <c r="E149" s="28">
        <v>200</v>
      </c>
      <c r="F149" s="33">
        <v>1</v>
      </c>
      <c r="G149" s="34">
        <f>E149*F149</f>
        <v>200</v>
      </c>
    </row>
    <row r="150" spans="1:7" x14ac:dyDescent="0.15">
      <c r="A150" s="21"/>
      <c r="B150" s="22"/>
      <c r="C150" s="31"/>
      <c r="D150" s="32"/>
      <c r="E150" s="28"/>
      <c r="F150" s="33"/>
      <c r="G150" s="34"/>
    </row>
    <row r="151" spans="1:7" ht="54" x14ac:dyDescent="0.15">
      <c r="A151" s="21">
        <v>16</v>
      </c>
      <c r="B151" s="22" t="s">
        <v>128</v>
      </c>
      <c r="C151" s="31" t="s">
        <v>20</v>
      </c>
      <c r="D151" s="32" t="s">
        <v>62</v>
      </c>
      <c r="E151" s="28">
        <v>15</v>
      </c>
      <c r="F151" s="33">
        <v>100</v>
      </c>
      <c r="G151" s="34">
        <f>E151*F151</f>
        <v>1500</v>
      </c>
    </row>
    <row r="152" spans="1:7" x14ac:dyDescent="0.15">
      <c r="A152" s="21"/>
      <c r="B152" s="22"/>
      <c r="C152" s="31"/>
      <c r="D152" s="32"/>
      <c r="E152" s="28"/>
      <c r="F152" s="33"/>
      <c r="G152" s="34"/>
    </row>
    <row r="153" spans="1:7" ht="36" x14ac:dyDescent="0.15">
      <c r="A153" s="21">
        <v>17</v>
      </c>
      <c r="B153" s="22" t="s">
        <v>129</v>
      </c>
      <c r="C153" s="31" t="s">
        <v>9</v>
      </c>
      <c r="D153" s="32" t="s">
        <v>89</v>
      </c>
      <c r="E153" s="28">
        <v>10</v>
      </c>
      <c r="F153" s="33">
        <v>32</v>
      </c>
      <c r="G153" s="34">
        <f>E153*F153</f>
        <v>320</v>
      </c>
    </row>
    <row r="154" spans="1:7" x14ac:dyDescent="0.15">
      <c r="A154" s="21"/>
      <c r="B154" s="22"/>
      <c r="C154" s="31"/>
      <c r="D154" s="32"/>
      <c r="E154" s="28"/>
      <c r="F154" s="33"/>
      <c r="G154" s="34"/>
    </row>
    <row r="155" spans="1:7" ht="54" x14ac:dyDescent="0.15">
      <c r="A155" s="21">
        <v>18</v>
      </c>
      <c r="B155" s="22" t="s">
        <v>130</v>
      </c>
      <c r="C155" s="31" t="s">
        <v>9</v>
      </c>
      <c r="D155" s="32" t="s">
        <v>63</v>
      </c>
      <c r="E155" s="28">
        <v>15</v>
      </c>
      <c r="F155" s="33">
        <v>1</v>
      </c>
      <c r="G155" s="34">
        <f>E155*F155</f>
        <v>15</v>
      </c>
    </row>
    <row r="156" spans="1:7" x14ac:dyDescent="0.15">
      <c r="A156" s="21"/>
      <c r="B156" s="22"/>
      <c r="C156" s="25"/>
      <c r="D156" s="18"/>
      <c r="E156" s="28"/>
      <c r="F156" s="16"/>
      <c r="G156" s="14"/>
    </row>
    <row r="157" spans="1:7" ht="54" x14ac:dyDescent="0.15">
      <c r="A157" s="21">
        <v>19</v>
      </c>
      <c r="B157" s="22" t="s">
        <v>131</v>
      </c>
      <c r="C157" s="25" t="s">
        <v>9</v>
      </c>
      <c r="D157" s="18" t="s">
        <v>64</v>
      </c>
      <c r="E157" s="15">
        <v>850</v>
      </c>
      <c r="F157" s="16">
        <v>1</v>
      </c>
      <c r="G157" s="14">
        <f>E157*F157</f>
        <v>850</v>
      </c>
    </row>
    <row r="158" spans="1:7" x14ac:dyDescent="0.15">
      <c r="A158" s="21"/>
      <c r="B158" s="22"/>
    </row>
    <row r="159" spans="1:7" ht="72" x14ac:dyDescent="0.15">
      <c r="A159" s="21">
        <v>20</v>
      </c>
      <c r="B159" s="22" t="s">
        <v>132</v>
      </c>
      <c r="C159" s="31" t="s">
        <v>9</v>
      </c>
      <c r="D159" s="32" t="s">
        <v>112</v>
      </c>
      <c r="E159" s="28">
        <v>1200</v>
      </c>
      <c r="F159" s="33">
        <v>1</v>
      </c>
      <c r="G159" s="34">
        <f>E159*F159</f>
        <v>1200</v>
      </c>
    </row>
    <row r="160" spans="1:7" x14ac:dyDescent="0.15">
      <c r="A160" s="21"/>
      <c r="B160" s="22"/>
      <c r="C160" s="25"/>
      <c r="D160" s="27"/>
      <c r="E160" s="15"/>
      <c r="F160" s="16"/>
      <c r="G160" s="14"/>
    </row>
    <row r="161" spans="1:7" ht="27" x14ac:dyDescent="0.15">
      <c r="A161" s="21">
        <v>21</v>
      </c>
      <c r="B161" s="22" t="s">
        <v>133</v>
      </c>
      <c r="C161" s="25" t="s">
        <v>9</v>
      </c>
      <c r="D161" s="18" t="s">
        <v>17</v>
      </c>
      <c r="E161" s="15">
        <v>6025</v>
      </c>
      <c r="F161" s="16">
        <v>1</v>
      </c>
      <c r="G161" s="14">
        <f>E161*F161</f>
        <v>6025</v>
      </c>
    </row>
    <row r="162" spans="1:7" x14ac:dyDescent="0.15">
      <c r="A162" s="21"/>
      <c r="B162" s="22"/>
      <c r="C162" s="25"/>
      <c r="D162" s="27"/>
      <c r="E162" s="15"/>
      <c r="F162" s="16"/>
      <c r="G162" s="14"/>
    </row>
    <row r="163" spans="1:7" ht="72" x14ac:dyDescent="0.15">
      <c r="A163" s="21">
        <v>22</v>
      </c>
      <c r="B163" s="22" t="s">
        <v>134</v>
      </c>
      <c r="C163" s="25" t="s">
        <v>9</v>
      </c>
      <c r="D163" s="18" t="s">
        <v>65</v>
      </c>
      <c r="E163" s="28">
        <v>665</v>
      </c>
      <c r="F163" s="16">
        <v>1</v>
      </c>
      <c r="G163" s="14">
        <f>E163*F163</f>
        <v>665</v>
      </c>
    </row>
    <row r="164" spans="1:7" x14ac:dyDescent="0.15">
      <c r="A164" s="21"/>
      <c r="B164" s="22"/>
      <c r="C164" s="25"/>
      <c r="D164" s="27"/>
      <c r="E164" s="28"/>
      <c r="F164" s="16"/>
      <c r="G164" s="14"/>
    </row>
    <row r="165" spans="1:7" ht="27" x14ac:dyDescent="0.15">
      <c r="A165" s="21">
        <v>23</v>
      </c>
      <c r="B165" s="22" t="s">
        <v>135</v>
      </c>
      <c r="C165" s="25" t="s">
        <v>9</v>
      </c>
      <c r="D165" s="18" t="s">
        <v>23</v>
      </c>
      <c r="E165" s="28">
        <v>375</v>
      </c>
      <c r="F165" s="16">
        <v>1</v>
      </c>
      <c r="G165" s="14">
        <f>E165*F165</f>
        <v>375</v>
      </c>
    </row>
    <row r="166" spans="1:7" x14ac:dyDescent="0.15">
      <c r="A166" s="21"/>
      <c r="B166" s="22"/>
      <c r="C166" s="25"/>
      <c r="D166" s="18"/>
      <c r="E166" s="28"/>
      <c r="F166" s="16"/>
      <c r="G166" s="14"/>
    </row>
    <row r="167" spans="1:7" ht="27" x14ac:dyDescent="0.15">
      <c r="A167" s="21">
        <v>24</v>
      </c>
      <c r="B167" s="22" t="s">
        <v>162</v>
      </c>
      <c r="C167" s="25" t="s">
        <v>9</v>
      </c>
      <c r="D167" s="18" t="s">
        <v>18</v>
      </c>
      <c r="E167" s="28">
        <v>1200</v>
      </c>
      <c r="F167" s="16">
        <v>1</v>
      </c>
      <c r="G167" s="14">
        <f>E167*F167</f>
        <v>1200</v>
      </c>
    </row>
    <row r="168" spans="1:7" x14ac:dyDescent="0.15">
      <c r="A168" s="21"/>
      <c r="B168" s="22"/>
      <c r="C168" s="25"/>
      <c r="D168" s="18"/>
      <c r="E168" s="28"/>
      <c r="F168" s="16"/>
      <c r="G168" s="14"/>
    </row>
    <row r="169" spans="1:7" ht="27" x14ac:dyDescent="0.15">
      <c r="A169" s="21">
        <v>25</v>
      </c>
      <c r="B169" s="22" t="s">
        <v>614</v>
      </c>
      <c r="C169" s="25" t="s">
        <v>9</v>
      </c>
      <c r="D169" s="18" t="s">
        <v>19</v>
      </c>
      <c r="E169" s="28">
        <v>2000</v>
      </c>
      <c r="F169" s="16">
        <v>1</v>
      </c>
      <c r="G169" s="14">
        <f>E169*F169</f>
        <v>2000</v>
      </c>
    </row>
    <row r="170" spans="1:7" ht="9.75" thickBot="1" x14ac:dyDescent="0.2">
      <c r="A170" s="21"/>
      <c r="B170" s="22"/>
      <c r="C170" s="25"/>
      <c r="D170" s="18"/>
      <c r="E170" s="28"/>
      <c r="F170" s="16"/>
      <c r="G170" s="14"/>
    </row>
    <row r="171" spans="1:7" ht="9.75" customHeight="1" thickBot="1" x14ac:dyDescent="0.2">
      <c r="A171" s="51" t="s">
        <v>136</v>
      </c>
      <c r="B171" s="52"/>
      <c r="C171" s="52"/>
      <c r="D171" s="52"/>
      <c r="E171" s="19"/>
      <c r="F171" s="19"/>
      <c r="G171" s="20">
        <f>SUM(G121:G170)</f>
        <v>95860</v>
      </c>
    </row>
    <row r="174" spans="1:7" x14ac:dyDescent="0.15">
      <c r="A174" s="7" t="s">
        <v>1</v>
      </c>
      <c r="B174" s="8"/>
      <c r="C174" s="26" t="s">
        <v>11</v>
      </c>
      <c r="D174" s="17" t="s">
        <v>21</v>
      </c>
      <c r="E174" s="9"/>
      <c r="F174" s="9"/>
      <c r="G174" s="9"/>
    </row>
    <row r="175" spans="1:7" x14ac:dyDescent="0.15">
      <c r="A175" s="7" t="s">
        <v>2</v>
      </c>
      <c r="B175" s="8"/>
      <c r="C175" s="26" t="s">
        <v>30</v>
      </c>
      <c r="D175" s="17" t="s">
        <v>31</v>
      </c>
      <c r="E175" s="9"/>
      <c r="F175" s="9"/>
      <c r="G175" s="9"/>
    </row>
    <row r="176" spans="1:7" x14ac:dyDescent="0.15">
      <c r="A176" s="10"/>
      <c r="B176" s="8"/>
      <c r="C176" s="9"/>
      <c r="D176" s="9"/>
      <c r="E176" s="9"/>
      <c r="F176" s="9"/>
      <c r="G176" s="9"/>
    </row>
    <row r="177" spans="1:7" x14ac:dyDescent="0.15">
      <c r="A177" s="23" t="s">
        <v>10</v>
      </c>
      <c r="B177" s="11" t="s">
        <v>3</v>
      </c>
      <c r="C177" s="24" t="s">
        <v>4</v>
      </c>
      <c r="D177" s="12" t="s">
        <v>5</v>
      </c>
      <c r="E177" s="13" t="s">
        <v>6</v>
      </c>
      <c r="F177" s="13" t="s">
        <v>7</v>
      </c>
      <c r="G177" s="13" t="s">
        <v>8</v>
      </c>
    </row>
    <row r="178" spans="1:7" ht="126" x14ac:dyDescent="0.15">
      <c r="A178" s="21">
        <v>1</v>
      </c>
      <c r="B178" s="22" t="s">
        <v>138</v>
      </c>
      <c r="C178" s="25" t="s">
        <v>9</v>
      </c>
      <c r="D178" s="18" t="s">
        <v>29</v>
      </c>
      <c r="E178" s="15">
        <v>66859.259999999995</v>
      </c>
      <c r="F178" s="16">
        <v>1</v>
      </c>
      <c r="G178" s="14">
        <f>E178*F178</f>
        <v>66859.259999999995</v>
      </c>
    </row>
    <row r="179" spans="1:7" x14ac:dyDescent="0.15">
      <c r="A179" s="21"/>
      <c r="B179" s="22"/>
      <c r="C179" s="25"/>
      <c r="D179" s="18"/>
      <c r="E179" s="15"/>
      <c r="F179" s="16"/>
      <c r="G179" s="14"/>
    </row>
    <row r="180" spans="1:7" ht="27" x14ac:dyDescent="0.15">
      <c r="A180" s="21">
        <v>2</v>
      </c>
      <c r="B180" s="22" t="s">
        <v>139</v>
      </c>
      <c r="C180" s="25" t="s">
        <v>9</v>
      </c>
      <c r="D180" s="18" t="s">
        <v>27</v>
      </c>
      <c r="E180" s="15">
        <v>775</v>
      </c>
      <c r="F180" s="16">
        <v>1</v>
      </c>
      <c r="G180" s="14">
        <f>E180*F180</f>
        <v>775</v>
      </c>
    </row>
    <row r="181" spans="1:7" x14ac:dyDescent="0.15">
      <c r="A181" s="21"/>
      <c r="B181" s="22"/>
      <c r="C181" s="25"/>
      <c r="D181" s="27"/>
      <c r="E181" s="15"/>
      <c r="F181" s="16"/>
      <c r="G181" s="14"/>
    </row>
    <row r="182" spans="1:7" ht="72" x14ac:dyDescent="0.15">
      <c r="A182" s="21">
        <v>3</v>
      </c>
      <c r="B182" s="22" t="s">
        <v>140</v>
      </c>
      <c r="C182" s="25" t="s">
        <v>20</v>
      </c>
      <c r="D182" s="32" t="s">
        <v>603</v>
      </c>
      <c r="E182" s="15">
        <v>48.25</v>
      </c>
      <c r="F182" s="16">
        <v>45</v>
      </c>
      <c r="G182" s="14">
        <f>E182*F182</f>
        <v>2171.25</v>
      </c>
    </row>
    <row r="183" spans="1:7" x14ac:dyDescent="0.15">
      <c r="A183" s="21"/>
      <c r="B183" s="22"/>
      <c r="C183" s="25"/>
      <c r="D183" s="27"/>
      <c r="E183" s="15"/>
      <c r="F183" s="16"/>
      <c r="G183" s="14"/>
    </row>
    <row r="184" spans="1:7" ht="72" x14ac:dyDescent="0.15">
      <c r="A184" s="21">
        <v>4</v>
      </c>
      <c r="B184" s="22" t="s">
        <v>141</v>
      </c>
      <c r="C184" s="25" t="s">
        <v>20</v>
      </c>
      <c r="D184" s="18" t="s">
        <v>604</v>
      </c>
      <c r="E184" s="28">
        <v>20.25</v>
      </c>
      <c r="F184" s="16">
        <v>45</v>
      </c>
      <c r="G184" s="14">
        <f>E184*F184</f>
        <v>911.25</v>
      </c>
    </row>
    <row r="185" spans="1:7" x14ac:dyDescent="0.15">
      <c r="A185" s="21"/>
      <c r="B185" s="22"/>
      <c r="C185" s="25"/>
      <c r="D185" s="27"/>
      <c r="E185" s="28"/>
      <c r="F185" s="16"/>
      <c r="G185" s="14"/>
    </row>
    <row r="186" spans="1:7" ht="81" x14ac:dyDescent="0.15">
      <c r="A186" s="21">
        <v>5</v>
      </c>
      <c r="B186" s="22" t="s">
        <v>142</v>
      </c>
      <c r="C186" s="25" t="s">
        <v>9</v>
      </c>
      <c r="D186" s="18" t="s">
        <v>605</v>
      </c>
      <c r="E186" s="28">
        <v>715.73</v>
      </c>
      <c r="F186" s="16">
        <v>3</v>
      </c>
      <c r="G186" s="14">
        <f>E186*F186</f>
        <v>2147.19</v>
      </c>
    </row>
    <row r="187" spans="1:7" x14ac:dyDescent="0.15">
      <c r="A187" s="21"/>
      <c r="B187" s="22"/>
      <c r="C187" s="25"/>
      <c r="D187" s="27"/>
      <c r="E187" s="28"/>
      <c r="F187" s="16"/>
      <c r="G187" s="14"/>
    </row>
    <row r="188" spans="1:7" ht="63" x14ac:dyDescent="0.15">
      <c r="A188" s="21">
        <v>6</v>
      </c>
      <c r="B188" s="22" t="s">
        <v>143</v>
      </c>
      <c r="C188" s="25" t="s">
        <v>9</v>
      </c>
      <c r="D188" s="18" t="s">
        <v>54</v>
      </c>
      <c r="E188" s="28">
        <v>310</v>
      </c>
      <c r="F188" s="16">
        <v>1</v>
      </c>
      <c r="G188" s="14">
        <f>E188*F188</f>
        <v>310</v>
      </c>
    </row>
    <row r="189" spans="1:7" x14ac:dyDescent="0.15">
      <c r="A189" s="21"/>
      <c r="B189" s="22"/>
      <c r="C189" s="25"/>
      <c r="D189" s="18"/>
      <c r="E189" s="28"/>
      <c r="F189" s="16"/>
      <c r="G189" s="14"/>
    </row>
    <row r="190" spans="1:7" ht="72" x14ac:dyDescent="0.15">
      <c r="A190" s="21">
        <v>7</v>
      </c>
      <c r="B190" s="22" t="s">
        <v>144</v>
      </c>
      <c r="C190" s="25" t="s">
        <v>9</v>
      </c>
      <c r="D190" s="18" t="s">
        <v>607</v>
      </c>
      <c r="E190" s="28">
        <v>475</v>
      </c>
      <c r="F190" s="16">
        <v>1</v>
      </c>
      <c r="G190" s="14">
        <f>E190*F190</f>
        <v>475</v>
      </c>
    </row>
    <row r="191" spans="1:7" x14ac:dyDescent="0.15">
      <c r="A191" s="21"/>
      <c r="B191" s="22"/>
      <c r="C191" s="25"/>
      <c r="D191" s="18"/>
      <c r="E191" s="28"/>
      <c r="F191" s="16"/>
      <c r="G191" s="14"/>
    </row>
    <row r="192" spans="1:7" ht="108" x14ac:dyDescent="0.15">
      <c r="A192" s="21">
        <v>8</v>
      </c>
      <c r="B192" s="22" t="s">
        <v>145</v>
      </c>
      <c r="C192" s="25" t="s">
        <v>9</v>
      </c>
      <c r="D192" s="18" t="s">
        <v>90</v>
      </c>
      <c r="E192" s="28">
        <v>3421.05</v>
      </c>
      <c r="F192" s="16">
        <v>1</v>
      </c>
      <c r="G192" s="14">
        <f>E192*F192</f>
        <v>3421.05</v>
      </c>
    </row>
    <row r="193" spans="1:7" x14ac:dyDescent="0.15">
      <c r="A193" s="21"/>
      <c r="B193" s="22"/>
      <c r="C193" s="25"/>
      <c r="D193" s="18"/>
      <c r="E193" s="28"/>
      <c r="F193" s="16"/>
      <c r="G193" s="14"/>
    </row>
    <row r="194" spans="1:7" ht="45" x14ac:dyDescent="0.15">
      <c r="A194" s="21">
        <v>9</v>
      </c>
      <c r="B194" s="22" t="s">
        <v>146</v>
      </c>
      <c r="C194" s="31" t="s">
        <v>9</v>
      </c>
      <c r="D194" s="32" t="s">
        <v>55</v>
      </c>
      <c r="E194" s="28">
        <v>1500</v>
      </c>
      <c r="F194" s="33">
        <v>1</v>
      </c>
      <c r="G194" s="34">
        <f>E194*F194</f>
        <v>1500</v>
      </c>
    </row>
    <row r="195" spans="1:7" x14ac:dyDescent="0.15">
      <c r="A195" s="21"/>
      <c r="B195" s="22"/>
      <c r="C195" s="25"/>
      <c r="D195" s="18"/>
      <c r="E195" s="28"/>
      <c r="F195" s="16"/>
      <c r="G195" s="14"/>
    </row>
    <row r="196" spans="1:7" ht="36" x14ac:dyDescent="0.15">
      <c r="A196" s="21">
        <v>10</v>
      </c>
      <c r="B196" s="22" t="s">
        <v>147</v>
      </c>
      <c r="C196" s="31" t="s">
        <v>9</v>
      </c>
      <c r="D196" s="32" t="s">
        <v>58</v>
      </c>
      <c r="E196" s="28">
        <v>1500</v>
      </c>
      <c r="F196" s="33">
        <v>1</v>
      </c>
      <c r="G196" s="34">
        <f>E196*F196</f>
        <v>1500</v>
      </c>
    </row>
    <row r="197" spans="1:7" x14ac:dyDescent="0.15">
      <c r="A197" s="21"/>
      <c r="B197" s="22"/>
      <c r="C197" s="31"/>
      <c r="D197" s="32"/>
      <c r="E197" s="28"/>
      <c r="F197" s="33"/>
      <c r="G197" s="34"/>
    </row>
    <row r="198" spans="1:7" ht="45" x14ac:dyDescent="0.15">
      <c r="A198" s="21">
        <v>11</v>
      </c>
      <c r="B198" s="22" t="s">
        <v>148</v>
      </c>
      <c r="C198" s="31" t="s">
        <v>9</v>
      </c>
      <c r="D198" s="32" t="s">
        <v>57</v>
      </c>
      <c r="E198" s="28">
        <v>300</v>
      </c>
      <c r="F198" s="33">
        <v>1</v>
      </c>
      <c r="G198" s="34">
        <f>E198*F198</f>
        <v>300</v>
      </c>
    </row>
    <row r="199" spans="1:7" x14ac:dyDescent="0.15">
      <c r="A199" s="21"/>
      <c r="B199" s="22"/>
      <c r="C199" s="31"/>
      <c r="D199" s="32"/>
      <c r="E199" s="28"/>
      <c r="F199" s="33"/>
      <c r="G199" s="34"/>
    </row>
    <row r="200" spans="1:7" ht="36" x14ac:dyDescent="0.15">
      <c r="A200" s="21">
        <v>12</v>
      </c>
      <c r="B200" s="22" t="s">
        <v>149</v>
      </c>
      <c r="C200" s="31" t="s">
        <v>9</v>
      </c>
      <c r="D200" s="32" t="s">
        <v>56</v>
      </c>
      <c r="E200" s="28">
        <v>50</v>
      </c>
      <c r="F200" s="33">
        <v>2</v>
      </c>
      <c r="G200" s="34">
        <f>E200*F200</f>
        <v>100</v>
      </c>
    </row>
    <row r="201" spans="1:7" x14ac:dyDescent="0.15">
      <c r="A201" s="21"/>
      <c r="B201" s="22"/>
      <c r="C201" s="31"/>
      <c r="D201" s="32"/>
      <c r="E201" s="28"/>
      <c r="F201" s="33"/>
      <c r="G201" s="34"/>
    </row>
    <row r="202" spans="1:7" ht="36" x14ac:dyDescent="0.15">
      <c r="A202" s="21">
        <v>13</v>
      </c>
      <c r="B202" s="22" t="s">
        <v>150</v>
      </c>
      <c r="C202" s="31" t="s">
        <v>9</v>
      </c>
      <c r="D202" s="32" t="s">
        <v>59</v>
      </c>
      <c r="E202" s="28">
        <v>40</v>
      </c>
      <c r="F202" s="33">
        <v>16</v>
      </c>
      <c r="G202" s="34">
        <f>E202*F202</f>
        <v>640</v>
      </c>
    </row>
    <row r="203" spans="1:7" x14ac:dyDescent="0.15">
      <c r="A203" s="21"/>
      <c r="B203" s="22"/>
      <c r="C203" s="31"/>
      <c r="D203" s="32"/>
      <c r="E203" s="28"/>
      <c r="F203" s="33"/>
      <c r="G203" s="34"/>
    </row>
    <row r="204" spans="1:7" ht="27" x14ac:dyDescent="0.15">
      <c r="A204" s="21">
        <v>14</v>
      </c>
      <c r="B204" s="22" t="s">
        <v>151</v>
      </c>
      <c r="C204" s="31" t="s">
        <v>9</v>
      </c>
      <c r="D204" s="32" t="s">
        <v>60</v>
      </c>
      <c r="E204" s="28">
        <v>200</v>
      </c>
      <c r="F204" s="33">
        <v>2</v>
      </c>
      <c r="G204" s="34">
        <f>E204*F204</f>
        <v>400</v>
      </c>
    </row>
    <row r="205" spans="1:7" x14ac:dyDescent="0.15">
      <c r="A205" s="21"/>
      <c r="B205" s="22"/>
      <c r="C205" s="31"/>
      <c r="D205" s="32"/>
      <c r="E205" s="28"/>
      <c r="F205" s="33"/>
      <c r="G205" s="34"/>
    </row>
    <row r="206" spans="1:7" ht="36" x14ac:dyDescent="0.15">
      <c r="A206" s="21">
        <v>15</v>
      </c>
      <c r="B206" s="22" t="s">
        <v>152</v>
      </c>
      <c r="C206" s="31" t="s">
        <v>9</v>
      </c>
      <c r="D206" s="32" t="s">
        <v>61</v>
      </c>
      <c r="E206" s="28">
        <v>200</v>
      </c>
      <c r="F206" s="33">
        <v>1</v>
      </c>
      <c r="G206" s="34">
        <f>E206*F206</f>
        <v>200</v>
      </c>
    </row>
    <row r="207" spans="1:7" x14ac:dyDescent="0.15">
      <c r="A207" s="21"/>
      <c r="B207" s="22"/>
      <c r="C207" s="31"/>
      <c r="D207" s="32"/>
      <c r="E207" s="28"/>
      <c r="F207" s="33"/>
      <c r="G207" s="34"/>
    </row>
    <row r="208" spans="1:7" ht="54" x14ac:dyDescent="0.15">
      <c r="A208" s="21">
        <v>16</v>
      </c>
      <c r="B208" s="22" t="s">
        <v>153</v>
      </c>
      <c r="C208" s="31" t="s">
        <v>20</v>
      </c>
      <c r="D208" s="32" t="s">
        <v>62</v>
      </c>
      <c r="E208" s="28">
        <v>15</v>
      </c>
      <c r="F208" s="33">
        <v>100</v>
      </c>
      <c r="G208" s="34">
        <f>E208*F208</f>
        <v>1500</v>
      </c>
    </row>
    <row r="209" spans="1:7" x14ac:dyDescent="0.15">
      <c r="A209" s="21"/>
      <c r="B209" s="22"/>
      <c r="C209" s="31"/>
      <c r="D209" s="32"/>
      <c r="E209" s="28"/>
      <c r="F209" s="33"/>
      <c r="G209" s="34"/>
    </row>
    <row r="210" spans="1:7" ht="36" x14ac:dyDescent="0.15">
      <c r="A210" s="21">
        <v>17</v>
      </c>
      <c r="B210" s="22" t="s">
        <v>154</v>
      </c>
      <c r="C210" s="31" t="s">
        <v>9</v>
      </c>
      <c r="D210" s="32" t="s">
        <v>89</v>
      </c>
      <c r="E210" s="28">
        <v>10</v>
      </c>
      <c r="F210" s="33">
        <v>32</v>
      </c>
      <c r="G210" s="34">
        <f>E210*F210</f>
        <v>320</v>
      </c>
    </row>
    <row r="211" spans="1:7" x14ac:dyDescent="0.15">
      <c r="A211" s="21"/>
      <c r="B211" s="22"/>
      <c r="C211" s="31"/>
      <c r="D211" s="32"/>
      <c r="E211" s="28"/>
      <c r="F211" s="33"/>
      <c r="G211" s="34"/>
    </row>
    <row r="212" spans="1:7" ht="54" x14ac:dyDescent="0.15">
      <c r="A212" s="21">
        <v>18</v>
      </c>
      <c r="B212" s="22" t="s">
        <v>155</v>
      </c>
      <c r="C212" s="31" t="s">
        <v>9</v>
      </c>
      <c r="D212" s="32" t="s">
        <v>63</v>
      </c>
      <c r="E212" s="28">
        <v>15</v>
      </c>
      <c r="F212" s="33">
        <v>1</v>
      </c>
      <c r="G212" s="34">
        <f>E212*F212</f>
        <v>15</v>
      </c>
    </row>
    <row r="213" spans="1:7" x14ac:dyDescent="0.15">
      <c r="A213" s="21"/>
      <c r="B213" s="22"/>
      <c r="C213" s="25"/>
      <c r="D213" s="18"/>
      <c r="E213" s="28"/>
      <c r="F213" s="16"/>
      <c r="G213" s="14"/>
    </row>
    <row r="214" spans="1:7" ht="54" x14ac:dyDescent="0.15">
      <c r="A214" s="21">
        <v>19</v>
      </c>
      <c r="B214" s="22" t="s">
        <v>156</v>
      </c>
      <c r="C214" s="25" t="s">
        <v>9</v>
      </c>
      <c r="D214" s="18" t="s">
        <v>64</v>
      </c>
      <c r="E214" s="15">
        <v>850</v>
      </c>
      <c r="F214" s="16">
        <v>1</v>
      </c>
      <c r="G214" s="14">
        <f>E214*F214</f>
        <v>850</v>
      </c>
    </row>
    <row r="215" spans="1:7" x14ac:dyDescent="0.15">
      <c r="A215" s="21"/>
      <c r="B215" s="22"/>
      <c r="C215" s="25"/>
      <c r="D215" s="18"/>
      <c r="E215" s="28"/>
      <c r="F215" s="16"/>
      <c r="G215" s="14"/>
    </row>
    <row r="216" spans="1:7" ht="27" x14ac:dyDescent="0.15">
      <c r="A216" s="21">
        <v>20</v>
      </c>
      <c r="B216" s="22" t="s">
        <v>157</v>
      </c>
      <c r="C216" s="25" t="s">
        <v>9</v>
      </c>
      <c r="D216" s="18" t="s">
        <v>17</v>
      </c>
      <c r="E216" s="15">
        <v>6025</v>
      </c>
      <c r="F216" s="16">
        <v>1</v>
      </c>
      <c r="G216" s="14">
        <f>E216*F216</f>
        <v>6025</v>
      </c>
    </row>
    <row r="217" spans="1:7" x14ac:dyDescent="0.15">
      <c r="A217" s="21"/>
      <c r="B217" s="22"/>
      <c r="C217" s="25"/>
      <c r="D217" s="27"/>
      <c r="E217" s="15"/>
      <c r="F217" s="16"/>
      <c r="G217" s="14"/>
    </row>
    <row r="218" spans="1:7" ht="72" x14ac:dyDescent="0.15">
      <c r="A218" s="21">
        <v>21</v>
      </c>
      <c r="B218" s="22" t="s">
        <v>158</v>
      </c>
      <c r="C218" s="25" t="s">
        <v>9</v>
      </c>
      <c r="D218" s="18" t="s">
        <v>65</v>
      </c>
      <c r="E218" s="28">
        <v>665</v>
      </c>
      <c r="F218" s="16">
        <v>1</v>
      </c>
      <c r="G218" s="14">
        <f>E218*F218</f>
        <v>665</v>
      </c>
    </row>
    <row r="219" spans="1:7" x14ac:dyDescent="0.15">
      <c r="A219" s="21"/>
      <c r="B219" s="22"/>
      <c r="C219" s="25"/>
      <c r="D219" s="27"/>
      <c r="E219" s="28"/>
      <c r="F219" s="16"/>
      <c r="G219" s="14"/>
    </row>
    <row r="220" spans="1:7" ht="27" x14ac:dyDescent="0.15">
      <c r="A220" s="21">
        <v>22</v>
      </c>
      <c r="B220" s="22" t="s">
        <v>159</v>
      </c>
      <c r="C220" s="25" t="s">
        <v>9</v>
      </c>
      <c r="D220" s="18" t="s">
        <v>23</v>
      </c>
      <c r="E220" s="28">
        <v>375</v>
      </c>
      <c r="F220" s="16">
        <v>1</v>
      </c>
      <c r="G220" s="14">
        <f>E220*F220</f>
        <v>375</v>
      </c>
    </row>
    <row r="221" spans="1:7" x14ac:dyDescent="0.15">
      <c r="A221" s="21"/>
      <c r="B221" s="22"/>
      <c r="C221" s="25"/>
      <c r="D221" s="18"/>
      <c r="E221" s="28"/>
      <c r="F221" s="16"/>
      <c r="G221" s="14"/>
    </row>
    <row r="222" spans="1:7" ht="27" x14ac:dyDescent="0.15">
      <c r="A222" s="21">
        <v>23</v>
      </c>
      <c r="B222" s="22" t="s">
        <v>163</v>
      </c>
      <c r="C222" s="25" t="s">
        <v>9</v>
      </c>
      <c r="D222" s="18" t="s">
        <v>18</v>
      </c>
      <c r="E222" s="28">
        <v>1200</v>
      </c>
      <c r="F222" s="16">
        <v>1</v>
      </c>
      <c r="G222" s="14">
        <f>E222*F222</f>
        <v>1200</v>
      </c>
    </row>
    <row r="223" spans="1:7" x14ac:dyDescent="0.15">
      <c r="A223" s="21"/>
      <c r="B223" s="22"/>
      <c r="C223" s="25"/>
      <c r="D223" s="18"/>
      <c r="E223" s="28"/>
      <c r="F223" s="16"/>
      <c r="G223" s="14"/>
    </row>
    <row r="224" spans="1:7" ht="27" x14ac:dyDescent="0.15">
      <c r="A224" s="21">
        <v>24</v>
      </c>
      <c r="B224" s="22" t="s">
        <v>615</v>
      </c>
      <c r="C224" s="25" t="s">
        <v>9</v>
      </c>
      <c r="D224" s="18" t="s">
        <v>19</v>
      </c>
      <c r="E224" s="28">
        <v>2000</v>
      </c>
      <c r="F224" s="16">
        <v>1</v>
      </c>
      <c r="G224" s="14">
        <f>E224*F224</f>
        <v>2000</v>
      </c>
    </row>
    <row r="225" spans="1:7" ht="9.75" thickBot="1" x14ac:dyDescent="0.2">
      <c r="A225" s="21"/>
      <c r="B225" s="22"/>
      <c r="C225" s="25"/>
      <c r="D225" s="18"/>
      <c r="E225" s="28"/>
      <c r="F225" s="16"/>
      <c r="G225" s="14"/>
    </row>
    <row r="226" spans="1:7" ht="9.75" customHeight="1" thickBot="1" x14ac:dyDescent="0.2">
      <c r="A226" s="51" t="s">
        <v>137</v>
      </c>
      <c r="B226" s="52"/>
      <c r="C226" s="52"/>
      <c r="D226" s="52"/>
      <c r="E226" s="19"/>
      <c r="F226" s="19"/>
      <c r="G226" s="20">
        <f>SUM(G178:G225)</f>
        <v>94660</v>
      </c>
    </row>
    <row r="229" spans="1:7" x14ac:dyDescent="0.15">
      <c r="A229" s="7" t="s">
        <v>1</v>
      </c>
      <c r="B229" s="8"/>
      <c r="C229" s="26" t="s">
        <v>11</v>
      </c>
      <c r="D229" s="17" t="s">
        <v>21</v>
      </c>
      <c r="E229" s="9"/>
      <c r="F229" s="9"/>
      <c r="G229" s="9"/>
    </row>
    <row r="230" spans="1:7" x14ac:dyDescent="0.15">
      <c r="A230" s="7" t="s">
        <v>2</v>
      </c>
      <c r="B230" s="8"/>
      <c r="C230" s="26" t="s">
        <v>34</v>
      </c>
      <c r="D230" s="17" t="s">
        <v>33</v>
      </c>
      <c r="E230" s="9"/>
      <c r="F230" s="9"/>
      <c r="G230" s="9"/>
    </row>
    <row r="231" spans="1:7" x14ac:dyDescent="0.15">
      <c r="A231" s="10"/>
      <c r="B231" s="8"/>
      <c r="C231" s="9"/>
      <c r="D231" s="9"/>
      <c r="E231" s="9"/>
      <c r="F231" s="9"/>
      <c r="G231" s="9"/>
    </row>
    <row r="232" spans="1:7" x14ac:dyDescent="0.15">
      <c r="A232" s="23" t="s">
        <v>10</v>
      </c>
      <c r="B232" s="11" t="s">
        <v>3</v>
      </c>
      <c r="C232" s="24" t="s">
        <v>4</v>
      </c>
      <c r="D232" s="12" t="s">
        <v>5</v>
      </c>
      <c r="E232" s="13" t="s">
        <v>6</v>
      </c>
      <c r="F232" s="13" t="s">
        <v>7</v>
      </c>
      <c r="G232" s="13" t="s">
        <v>8</v>
      </c>
    </row>
    <row r="233" spans="1:7" ht="126" x14ac:dyDescent="0.15">
      <c r="A233" s="21">
        <v>1</v>
      </c>
      <c r="B233" s="22" t="s">
        <v>165</v>
      </c>
      <c r="C233" s="25" t="s">
        <v>9</v>
      </c>
      <c r="D233" s="18" t="s">
        <v>22</v>
      </c>
      <c r="E233" s="15">
        <v>88824.08</v>
      </c>
      <c r="F233" s="16">
        <v>1</v>
      </c>
      <c r="G233" s="14">
        <f>E233*F233</f>
        <v>88824.08</v>
      </c>
    </row>
    <row r="234" spans="1:7" x14ac:dyDescent="0.15">
      <c r="A234" s="21"/>
      <c r="B234" s="22"/>
      <c r="C234" s="25"/>
      <c r="D234" s="18"/>
      <c r="F234" s="16"/>
      <c r="G234" s="14"/>
    </row>
    <row r="235" spans="1:7" ht="117" x14ac:dyDescent="0.15">
      <c r="A235" s="21">
        <v>2</v>
      </c>
      <c r="B235" s="22" t="s">
        <v>166</v>
      </c>
      <c r="C235" s="25" t="s">
        <v>9</v>
      </c>
      <c r="D235" s="18" t="s">
        <v>25</v>
      </c>
      <c r="E235" s="15">
        <v>53519.45</v>
      </c>
      <c r="F235" s="16">
        <v>1</v>
      </c>
      <c r="G235" s="14">
        <f>E235*F235</f>
        <v>53519.45</v>
      </c>
    </row>
    <row r="236" spans="1:7" x14ac:dyDescent="0.15">
      <c r="A236" s="21"/>
      <c r="B236" s="22"/>
      <c r="C236" s="25"/>
      <c r="D236" s="18"/>
      <c r="E236" s="15"/>
      <c r="F236" s="16"/>
      <c r="G236" s="14"/>
    </row>
    <row r="237" spans="1:7" ht="27" x14ac:dyDescent="0.15">
      <c r="A237" s="21">
        <v>3</v>
      </c>
      <c r="B237" s="22" t="s">
        <v>167</v>
      </c>
      <c r="C237" s="25" t="s">
        <v>9</v>
      </c>
      <c r="D237" s="18" t="s">
        <v>27</v>
      </c>
      <c r="E237" s="15">
        <v>1250</v>
      </c>
      <c r="F237" s="16">
        <v>1</v>
      </c>
      <c r="G237" s="14">
        <f>E237*F237</f>
        <v>1250</v>
      </c>
    </row>
    <row r="238" spans="1:7" x14ac:dyDescent="0.15">
      <c r="A238" s="21"/>
      <c r="B238" s="22"/>
      <c r="C238" s="25"/>
      <c r="D238" s="27"/>
      <c r="E238" s="15"/>
      <c r="F238" s="16"/>
      <c r="G238" s="14"/>
    </row>
    <row r="239" spans="1:7" ht="72" x14ac:dyDescent="0.15">
      <c r="A239" s="21">
        <v>4</v>
      </c>
      <c r="B239" s="22" t="s">
        <v>168</v>
      </c>
      <c r="C239" s="25" t="s">
        <v>20</v>
      </c>
      <c r="D239" s="32" t="s">
        <v>603</v>
      </c>
      <c r="E239" s="15">
        <v>48.25</v>
      </c>
      <c r="F239" s="16">
        <v>45</v>
      </c>
      <c r="G239" s="14">
        <f>E239*F239</f>
        <v>2171.25</v>
      </c>
    </row>
    <row r="240" spans="1:7" x14ac:dyDescent="0.15">
      <c r="A240" s="21"/>
      <c r="B240" s="22"/>
      <c r="C240" s="25"/>
      <c r="D240" s="27"/>
      <c r="E240" s="15"/>
      <c r="F240" s="16"/>
      <c r="G240" s="14"/>
    </row>
    <row r="241" spans="1:7" ht="72" x14ac:dyDescent="0.15">
      <c r="A241" s="21">
        <v>5</v>
      </c>
      <c r="B241" s="22" t="s">
        <v>169</v>
      </c>
      <c r="C241" s="25" t="s">
        <v>20</v>
      </c>
      <c r="D241" s="18" t="s">
        <v>604</v>
      </c>
      <c r="E241" s="28">
        <v>20.25</v>
      </c>
      <c r="F241" s="16">
        <v>45</v>
      </c>
      <c r="G241" s="14">
        <f>E241*F241</f>
        <v>911.25</v>
      </c>
    </row>
    <row r="242" spans="1:7" x14ac:dyDescent="0.15">
      <c r="A242" s="21"/>
      <c r="B242" s="22"/>
      <c r="C242" s="25"/>
      <c r="D242" s="27"/>
      <c r="E242" s="28"/>
      <c r="F242" s="16"/>
      <c r="G242" s="14"/>
    </row>
    <row r="243" spans="1:7" ht="81" x14ac:dyDescent="0.15">
      <c r="A243" s="21">
        <v>6</v>
      </c>
      <c r="B243" s="22" t="s">
        <v>170</v>
      </c>
      <c r="C243" s="25" t="s">
        <v>9</v>
      </c>
      <c r="D243" s="18" t="s">
        <v>605</v>
      </c>
      <c r="E243" s="28">
        <v>715.73</v>
      </c>
      <c r="F243" s="16">
        <v>7</v>
      </c>
      <c r="G243" s="14">
        <f>E243*F243</f>
        <v>5010.1100000000006</v>
      </c>
    </row>
    <row r="244" spans="1:7" x14ac:dyDescent="0.15">
      <c r="A244" s="21"/>
      <c r="B244" s="22"/>
      <c r="C244" s="25"/>
      <c r="D244" s="27"/>
      <c r="E244" s="28"/>
      <c r="F244" s="16"/>
      <c r="G244" s="14"/>
    </row>
    <row r="245" spans="1:7" ht="63" x14ac:dyDescent="0.15">
      <c r="A245" s="21">
        <v>7</v>
      </c>
      <c r="B245" s="22" t="s">
        <v>171</v>
      </c>
      <c r="C245" s="25" t="s">
        <v>9</v>
      </c>
      <c r="D245" s="18" t="s">
        <v>54</v>
      </c>
      <c r="E245" s="28">
        <v>310</v>
      </c>
      <c r="F245" s="16">
        <v>1</v>
      </c>
      <c r="G245" s="14">
        <f>E245*F245</f>
        <v>310</v>
      </c>
    </row>
    <row r="246" spans="1:7" x14ac:dyDescent="0.15">
      <c r="A246" s="21"/>
      <c r="B246" s="22"/>
      <c r="C246" s="25"/>
      <c r="D246" s="18"/>
      <c r="E246" s="28"/>
      <c r="F246" s="16"/>
      <c r="G246" s="14"/>
    </row>
    <row r="247" spans="1:7" ht="72" x14ac:dyDescent="0.15">
      <c r="A247" s="21">
        <v>8</v>
      </c>
      <c r="B247" s="22" t="s">
        <v>172</v>
      </c>
      <c r="C247" s="25" t="s">
        <v>9</v>
      </c>
      <c r="D247" s="18" t="s">
        <v>607</v>
      </c>
      <c r="E247" s="28">
        <v>475</v>
      </c>
      <c r="F247" s="16">
        <v>1</v>
      </c>
      <c r="G247" s="14">
        <f>E247*F247</f>
        <v>475</v>
      </c>
    </row>
    <row r="248" spans="1:7" x14ac:dyDescent="0.15">
      <c r="A248" s="21"/>
      <c r="B248" s="22"/>
      <c r="C248" s="25"/>
      <c r="D248" s="18"/>
      <c r="E248" s="28"/>
      <c r="F248" s="16"/>
      <c r="G248" s="14"/>
    </row>
    <row r="249" spans="1:7" ht="108" x14ac:dyDescent="0.15">
      <c r="A249" s="21">
        <v>9</v>
      </c>
      <c r="B249" s="22" t="s">
        <v>173</v>
      </c>
      <c r="C249" s="25" t="s">
        <v>9</v>
      </c>
      <c r="D249" s="18" t="s">
        <v>90</v>
      </c>
      <c r="E249" s="28">
        <v>3421.05</v>
      </c>
      <c r="F249" s="16">
        <v>1</v>
      </c>
      <c r="G249" s="14">
        <f>E249*F249</f>
        <v>3421.05</v>
      </c>
    </row>
    <row r="250" spans="1:7" x14ac:dyDescent="0.15">
      <c r="A250" s="21"/>
      <c r="B250" s="22"/>
      <c r="C250" s="25"/>
      <c r="D250" s="18"/>
      <c r="E250" s="28"/>
      <c r="F250" s="16"/>
      <c r="G250" s="14"/>
    </row>
    <row r="251" spans="1:7" ht="45" x14ac:dyDescent="0.15">
      <c r="A251" s="21">
        <v>10</v>
      </c>
      <c r="B251" s="22" t="s">
        <v>174</v>
      </c>
      <c r="C251" s="31" t="s">
        <v>9</v>
      </c>
      <c r="D251" s="32" t="s">
        <v>55</v>
      </c>
      <c r="E251" s="28">
        <v>1500</v>
      </c>
      <c r="F251" s="33">
        <v>1</v>
      </c>
      <c r="G251" s="34">
        <f>E251*F251</f>
        <v>1500</v>
      </c>
    </row>
    <row r="252" spans="1:7" x14ac:dyDescent="0.15">
      <c r="A252" s="21"/>
      <c r="B252" s="22"/>
      <c r="C252" s="25"/>
      <c r="D252" s="18"/>
      <c r="E252" s="28"/>
      <c r="F252" s="16"/>
      <c r="G252" s="14"/>
    </row>
    <row r="253" spans="1:7" ht="36" x14ac:dyDescent="0.15">
      <c r="A253" s="21">
        <v>11</v>
      </c>
      <c r="B253" s="22" t="s">
        <v>175</v>
      </c>
      <c r="C253" s="31" t="s">
        <v>9</v>
      </c>
      <c r="D253" s="32" t="s">
        <v>58</v>
      </c>
      <c r="E253" s="28">
        <v>1500</v>
      </c>
      <c r="F253" s="33">
        <v>1</v>
      </c>
      <c r="G253" s="34">
        <f>E253*F253</f>
        <v>1500</v>
      </c>
    </row>
    <row r="254" spans="1:7" x14ac:dyDescent="0.15">
      <c r="A254" s="21"/>
      <c r="B254" s="22"/>
      <c r="C254" s="31"/>
      <c r="D254" s="32"/>
      <c r="E254" s="28"/>
      <c r="F254" s="33"/>
      <c r="G254" s="34"/>
    </row>
    <row r="255" spans="1:7" ht="45" x14ac:dyDescent="0.15">
      <c r="A255" s="21">
        <v>12</v>
      </c>
      <c r="B255" s="22" t="s">
        <v>176</v>
      </c>
      <c r="C255" s="31" t="s">
        <v>9</v>
      </c>
      <c r="D255" s="32" t="s">
        <v>57</v>
      </c>
      <c r="E255" s="28">
        <v>300</v>
      </c>
      <c r="F255" s="33">
        <v>1</v>
      </c>
      <c r="G255" s="34">
        <f>E255*F255</f>
        <v>300</v>
      </c>
    </row>
    <row r="256" spans="1:7" x14ac:dyDescent="0.15">
      <c r="A256" s="21"/>
      <c r="B256" s="22"/>
      <c r="C256" s="31"/>
      <c r="D256" s="32"/>
      <c r="E256" s="28"/>
      <c r="F256" s="33"/>
      <c r="G256" s="34"/>
    </row>
    <row r="257" spans="1:7" ht="36" x14ac:dyDescent="0.15">
      <c r="A257" s="21">
        <v>13</v>
      </c>
      <c r="B257" s="22" t="s">
        <v>177</v>
      </c>
      <c r="C257" s="31" t="s">
        <v>9</v>
      </c>
      <c r="D257" s="32" t="s">
        <v>56</v>
      </c>
      <c r="E257" s="28">
        <v>50</v>
      </c>
      <c r="F257" s="33">
        <v>2</v>
      </c>
      <c r="G257" s="34">
        <f>E257*F257</f>
        <v>100</v>
      </c>
    </row>
    <row r="258" spans="1:7" x14ac:dyDescent="0.15">
      <c r="A258" s="21"/>
      <c r="B258" s="22"/>
      <c r="C258" s="31"/>
      <c r="D258" s="32"/>
      <c r="E258" s="28"/>
      <c r="F258" s="33"/>
      <c r="G258" s="34"/>
    </row>
    <row r="259" spans="1:7" ht="36" x14ac:dyDescent="0.15">
      <c r="A259" s="21">
        <v>14</v>
      </c>
      <c r="B259" s="22" t="s">
        <v>178</v>
      </c>
      <c r="C259" s="31" t="s">
        <v>9</v>
      </c>
      <c r="D259" s="32" t="s">
        <v>59</v>
      </c>
      <c r="E259" s="28">
        <v>40</v>
      </c>
      <c r="F259" s="33">
        <v>4</v>
      </c>
      <c r="G259" s="34">
        <f>E259*F259</f>
        <v>160</v>
      </c>
    </row>
    <row r="260" spans="1:7" x14ac:dyDescent="0.15">
      <c r="A260" s="21"/>
      <c r="B260" s="22"/>
      <c r="C260" s="31"/>
      <c r="D260" s="32"/>
      <c r="E260" s="28"/>
      <c r="F260" s="33"/>
      <c r="G260" s="34"/>
    </row>
    <row r="261" spans="1:7" ht="27" x14ac:dyDescent="0.15">
      <c r="A261" s="21">
        <v>15</v>
      </c>
      <c r="B261" s="22" t="s">
        <v>179</v>
      </c>
      <c r="C261" s="31" t="s">
        <v>9</v>
      </c>
      <c r="D261" s="32" t="s">
        <v>60</v>
      </c>
      <c r="E261" s="28">
        <v>200</v>
      </c>
      <c r="F261" s="33">
        <v>2</v>
      </c>
      <c r="G261" s="34">
        <f>E261*F261</f>
        <v>400</v>
      </c>
    </row>
    <row r="262" spans="1:7" x14ac:dyDescent="0.15">
      <c r="A262" s="21"/>
      <c r="B262" s="22"/>
      <c r="C262" s="31"/>
      <c r="D262" s="32"/>
      <c r="E262" s="28"/>
      <c r="F262" s="33"/>
      <c r="G262" s="34"/>
    </row>
    <row r="263" spans="1:7" ht="36" x14ac:dyDescent="0.15">
      <c r="A263" s="21">
        <v>16</v>
      </c>
      <c r="B263" s="22" t="s">
        <v>180</v>
      </c>
      <c r="C263" s="31" t="s">
        <v>9</v>
      </c>
      <c r="D263" s="32" t="s">
        <v>61</v>
      </c>
      <c r="E263" s="28">
        <v>200</v>
      </c>
      <c r="F263" s="33">
        <v>1</v>
      </c>
      <c r="G263" s="34">
        <f>E263*F263</f>
        <v>200</v>
      </c>
    </row>
    <row r="264" spans="1:7" x14ac:dyDescent="0.15">
      <c r="A264" s="21"/>
      <c r="B264" s="22"/>
      <c r="C264" s="31"/>
      <c r="D264" s="32"/>
      <c r="E264" s="28"/>
      <c r="F264" s="33"/>
      <c r="G264" s="34"/>
    </row>
    <row r="265" spans="1:7" ht="54" x14ac:dyDescent="0.15">
      <c r="A265" s="21">
        <v>17</v>
      </c>
      <c r="B265" s="22" t="s">
        <v>181</v>
      </c>
      <c r="C265" s="31" t="s">
        <v>20</v>
      </c>
      <c r="D265" s="32" t="s">
        <v>62</v>
      </c>
      <c r="E265" s="28">
        <v>15</v>
      </c>
      <c r="F265" s="33">
        <v>100</v>
      </c>
      <c r="G265" s="34">
        <f>E265*F265</f>
        <v>1500</v>
      </c>
    </row>
    <row r="266" spans="1:7" x14ac:dyDescent="0.15">
      <c r="A266" s="21"/>
      <c r="B266" s="22"/>
      <c r="C266" s="31"/>
      <c r="D266" s="32"/>
      <c r="E266" s="28"/>
      <c r="F266" s="33"/>
      <c r="G266" s="34"/>
    </row>
    <row r="267" spans="1:7" ht="36" x14ac:dyDescent="0.15">
      <c r="A267" s="21">
        <v>18</v>
      </c>
      <c r="B267" s="22" t="s">
        <v>182</v>
      </c>
      <c r="C267" s="31" t="s">
        <v>9</v>
      </c>
      <c r="D267" s="32" t="s">
        <v>89</v>
      </c>
      <c r="E267" s="28">
        <v>10</v>
      </c>
      <c r="F267" s="33">
        <v>32</v>
      </c>
      <c r="G267" s="34">
        <f>E267*F267</f>
        <v>320</v>
      </c>
    </row>
    <row r="268" spans="1:7" x14ac:dyDescent="0.15">
      <c r="A268" s="21"/>
      <c r="B268" s="22"/>
      <c r="C268" s="31"/>
      <c r="D268" s="32"/>
      <c r="E268" s="28"/>
      <c r="F268" s="33"/>
      <c r="G268" s="34"/>
    </row>
    <row r="269" spans="1:7" ht="54" x14ac:dyDescent="0.15">
      <c r="A269" s="21">
        <v>19</v>
      </c>
      <c r="B269" s="22" t="s">
        <v>183</v>
      </c>
      <c r="C269" s="31" t="s">
        <v>9</v>
      </c>
      <c r="D269" s="32" t="s">
        <v>63</v>
      </c>
      <c r="E269" s="28">
        <v>15</v>
      </c>
      <c r="F269" s="33">
        <v>1</v>
      </c>
      <c r="G269" s="34">
        <f>E269*F269</f>
        <v>15</v>
      </c>
    </row>
    <row r="270" spans="1:7" x14ac:dyDescent="0.15">
      <c r="A270" s="21"/>
      <c r="B270" s="22"/>
      <c r="C270" s="25"/>
      <c r="D270" s="18"/>
      <c r="E270" s="28"/>
      <c r="F270" s="16"/>
      <c r="G270" s="14"/>
    </row>
    <row r="271" spans="1:7" ht="54" x14ac:dyDescent="0.15">
      <c r="A271" s="21">
        <v>20</v>
      </c>
      <c r="B271" s="22" t="s">
        <v>184</v>
      </c>
      <c r="C271" s="25" t="s">
        <v>9</v>
      </c>
      <c r="D271" s="18" t="s">
        <v>64</v>
      </c>
      <c r="E271" s="15">
        <v>850</v>
      </c>
      <c r="F271" s="16">
        <v>1</v>
      </c>
      <c r="G271" s="14">
        <f>E271*F271</f>
        <v>850</v>
      </c>
    </row>
    <row r="272" spans="1:7" x14ac:dyDescent="0.15">
      <c r="A272" s="21"/>
      <c r="B272" s="22"/>
      <c r="C272" s="25"/>
      <c r="D272" s="27"/>
      <c r="E272" s="15"/>
      <c r="F272" s="16"/>
      <c r="G272" s="14"/>
    </row>
    <row r="273" spans="1:7" ht="27" x14ac:dyDescent="0.15">
      <c r="A273" s="21">
        <v>21</v>
      </c>
      <c r="B273" s="22" t="s">
        <v>185</v>
      </c>
      <c r="C273" s="25" t="s">
        <v>9</v>
      </c>
      <c r="D273" s="18" t="s">
        <v>17</v>
      </c>
      <c r="E273" s="15">
        <v>6025</v>
      </c>
      <c r="F273" s="16">
        <v>1</v>
      </c>
      <c r="G273" s="14">
        <f>E273*F273</f>
        <v>6025</v>
      </c>
    </row>
    <row r="274" spans="1:7" x14ac:dyDescent="0.15">
      <c r="A274" s="21"/>
      <c r="B274" s="22"/>
      <c r="C274" s="25"/>
      <c r="D274" s="27"/>
      <c r="E274" s="15"/>
      <c r="F274" s="16"/>
      <c r="G274" s="14"/>
    </row>
    <row r="275" spans="1:7" ht="72" x14ac:dyDescent="0.15">
      <c r="A275" s="21">
        <v>22</v>
      </c>
      <c r="B275" s="22" t="s">
        <v>186</v>
      </c>
      <c r="C275" s="25" t="s">
        <v>9</v>
      </c>
      <c r="D275" s="18" t="s">
        <v>65</v>
      </c>
      <c r="E275" s="28">
        <v>665</v>
      </c>
      <c r="F275" s="16">
        <v>1</v>
      </c>
      <c r="G275" s="14">
        <f>E275*F275</f>
        <v>665</v>
      </c>
    </row>
    <row r="276" spans="1:7" x14ac:dyDescent="0.15">
      <c r="A276" s="21"/>
      <c r="B276" s="22"/>
      <c r="C276" s="25"/>
      <c r="D276" s="27"/>
      <c r="E276" s="28"/>
      <c r="F276" s="16"/>
      <c r="G276" s="14"/>
    </row>
    <row r="277" spans="1:7" ht="27" x14ac:dyDescent="0.15">
      <c r="A277" s="21">
        <v>23</v>
      </c>
      <c r="B277" s="22" t="s">
        <v>187</v>
      </c>
      <c r="C277" s="25" t="s">
        <v>9</v>
      </c>
      <c r="D277" s="18" t="s">
        <v>23</v>
      </c>
      <c r="E277" s="28">
        <v>375</v>
      </c>
      <c r="F277" s="16">
        <v>1</v>
      </c>
      <c r="G277" s="14">
        <f>E277*F277</f>
        <v>375</v>
      </c>
    </row>
    <row r="278" spans="1:7" x14ac:dyDescent="0.15">
      <c r="A278" s="21"/>
      <c r="B278" s="22"/>
      <c r="C278" s="25"/>
      <c r="D278" s="18"/>
      <c r="E278" s="28"/>
      <c r="F278" s="16"/>
      <c r="G278" s="14"/>
    </row>
    <row r="279" spans="1:7" ht="27" x14ac:dyDescent="0.15">
      <c r="A279" s="21">
        <v>24</v>
      </c>
      <c r="B279" s="22" t="s">
        <v>188</v>
      </c>
      <c r="C279" s="25" t="s">
        <v>9</v>
      </c>
      <c r="D279" s="18" t="s">
        <v>18</v>
      </c>
      <c r="E279" s="28">
        <v>1200</v>
      </c>
      <c r="F279" s="16">
        <v>1</v>
      </c>
      <c r="G279" s="14">
        <f>E279*F279</f>
        <v>1200</v>
      </c>
    </row>
    <row r="280" spans="1:7" x14ac:dyDescent="0.15">
      <c r="A280" s="21"/>
      <c r="B280" s="22"/>
      <c r="C280" s="25"/>
      <c r="D280" s="18"/>
      <c r="E280" s="28"/>
      <c r="F280" s="16"/>
      <c r="G280" s="14"/>
    </row>
    <row r="281" spans="1:7" ht="27" x14ac:dyDescent="0.15">
      <c r="A281" s="21">
        <v>25</v>
      </c>
      <c r="B281" s="22" t="s">
        <v>189</v>
      </c>
      <c r="C281" s="25" t="s">
        <v>9</v>
      </c>
      <c r="D281" s="18" t="s">
        <v>19</v>
      </c>
      <c r="E281" s="28">
        <v>2000</v>
      </c>
      <c r="F281" s="16">
        <v>1</v>
      </c>
      <c r="G281" s="14">
        <f>E281*F281</f>
        <v>2000</v>
      </c>
    </row>
    <row r="282" spans="1:7" ht="9.75" thickBot="1" x14ac:dyDescent="0.2">
      <c r="A282" s="21"/>
      <c r="B282" s="22"/>
      <c r="C282" s="25"/>
      <c r="D282" s="18"/>
      <c r="E282" s="28"/>
      <c r="F282" s="16"/>
      <c r="G282" s="14"/>
    </row>
    <row r="283" spans="1:7" ht="9.75" customHeight="1" thickBot="1" x14ac:dyDescent="0.2">
      <c r="A283" s="51" t="s">
        <v>164</v>
      </c>
      <c r="B283" s="52"/>
      <c r="C283" s="52"/>
      <c r="D283" s="52"/>
      <c r="E283" s="19"/>
      <c r="F283" s="19"/>
      <c r="G283" s="20">
        <f>SUM(G233:G282)</f>
        <v>173002.19</v>
      </c>
    </row>
    <row r="286" spans="1:7" x14ac:dyDescent="0.15">
      <c r="A286" s="7" t="s">
        <v>1</v>
      </c>
      <c r="B286" s="8"/>
      <c r="C286" s="26" t="s">
        <v>11</v>
      </c>
      <c r="D286" s="17" t="s">
        <v>21</v>
      </c>
      <c r="E286" s="9"/>
      <c r="F286" s="9"/>
      <c r="G286" s="9"/>
    </row>
    <row r="287" spans="1:7" x14ac:dyDescent="0.15">
      <c r="A287" s="7" t="s">
        <v>2</v>
      </c>
      <c r="B287" s="8"/>
      <c r="C287" s="26" t="s">
        <v>35</v>
      </c>
      <c r="D287" s="17" t="s">
        <v>36</v>
      </c>
      <c r="E287" s="9"/>
      <c r="F287" s="9"/>
      <c r="G287" s="9"/>
    </row>
    <row r="288" spans="1:7" x14ac:dyDescent="0.15">
      <c r="A288" s="10"/>
      <c r="B288" s="8"/>
      <c r="C288" s="9"/>
      <c r="D288" s="9"/>
      <c r="E288" s="9"/>
      <c r="F288" s="9"/>
      <c r="G288" s="9"/>
    </row>
    <row r="289" spans="1:7" x14ac:dyDescent="0.15">
      <c r="A289" s="23" t="s">
        <v>10</v>
      </c>
      <c r="B289" s="11" t="s">
        <v>3</v>
      </c>
      <c r="C289" s="24" t="s">
        <v>4</v>
      </c>
      <c r="D289" s="12" t="s">
        <v>5</v>
      </c>
      <c r="E289" s="13" t="s">
        <v>6</v>
      </c>
      <c r="F289" s="13" t="s">
        <v>7</v>
      </c>
      <c r="G289" s="13" t="s">
        <v>8</v>
      </c>
    </row>
    <row r="290" spans="1:7" ht="126" x14ac:dyDescent="0.15">
      <c r="A290" s="21">
        <v>1</v>
      </c>
      <c r="B290" s="22" t="s">
        <v>190</v>
      </c>
      <c r="C290" s="25" t="s">
        <v>9</v>
      </c>
      <c r="D290" s="18" t="s">
        <v>29</v>
      </c>
      <c r="E290" s="15">
        <v>66859.259999999995</v>
      </c>
      <c r="F290" s="16">
        <v>1</v>
      </c>
      <c r="G290" s="14">
        <f>E290*F290</f>
        <v>66859.259999999995</v>
      </c>
    </row>
    <row r="291" spans="1:7" x14ac:dyDescent="0.15">
      <c r="A291" s="21"/>
      <c r="B291" s="22"/>
      <c r="C291" s="25"/>
      <c r="D291" s="18"/>
      <c r="E291" s="15"/>
      <c r="F291" s="16"/>
      <c r="G291" s="14"/>
    </row>
    <row r="292" spans="1:7" ht="27" x14ac:dyDescent="0.15">
      <c r="A292" s="21">
        <v>2</v>
      </c>
      <c r="B292" s="22" t="s">
        <v>191</v>
      </c>
      <c r="C292" s="25" t="s">
        <v>9</v>
      </c>
      <c r="D292" s="18" t="s">
        <v>27</v>
      </c>
      <c r="E292" s="15">
        <v>775</v>
      </c>
      <c r="F292" s="16">
        <v>1</v>
      </c>
      <c r="G292" s="14">
        <f>E292*F292</f>
        <v>775</v>
      </c>
    </row>
    <row r="293" spans="1:7" x14ac:dyDescent="0.15">
      <c r="A293" s="21"/>
      <c r="B293" s="22"/>
      <c r="C293" s="25"/>
      <c r="D293" s="27"/>
      <c r="E293" s="15"/>
      <c r="F293" s="16"/>
      <c r="G293" s="14"/>
    </row>
    <row r="294" spans="1:7" ht="72" x14ac:dyDescent="0.15">
      <c r="A294" s="21">
        <v>3</v>
      </c>
      <c r="B294" s="22" t="s">
        <v>192</v>
      </c>
      <c r="C294" s="25" t="s">
        <v>20</v>
      </c>
      <c r="D294" s="32" t="s">
        <v>603</v>
      </c>
      <c r="E294" s="15">
        <v>48.25</v>
      </c>
      <c r="F294" s="16">
        <v>45</v>
      </c>
      <c r="G294" s="14">
        <f>E294*F294</f>
        <v>2171.25</v>
      </c>
    </row>
    <row r="295" spans="1:7" x14ac:dyDescent="0.15">
      <c r="A295" s="21"/>
      <c r="B295" s="22"/>
      <c r="C295" s="25"/>
      <c r="D295" s="27"/>
      <c r="E295" s="15"/>
      <c r="F295" s="16"/>
      <c r="G295" s="14"/>
    </row>
    <row r="296" spans="1:7" ht="72" x14ac:dyDescent="0.15">
      <c r="A296" s="21">
        <v>4</v>
      </c>
      <c r="B296" s="22" t="s">
        <v>193</v>
      </c>
      <c r="C296" s="25" t="s">
        <v>20</v>
      </c>
      <c r="D296" s="18" t="s">
        <v>604</v>
      </c>
      <c r="E296" s="28">
        <v>20.25</v>
      </c>
      <c r="F296" s="16">
        <v>45</v>
      </c>
      <c r="G296" s="14">
        <f>E296*F296</f>
        <v>911.25</v>
      </c>
    </row>
    <row r="297" spans="1:7" x14ac:dyDescent="0.15">
      <c r="A297" s="21"/>
      <c r="B297" s="22"/>
      <c r="C297" s="25"/>
      <c r="D297" s="27"/>
      <c r="E297" s="28"/>
      <c r="F297" s="16"/>
      <c r="G297" s="14"/>
    </row>
    <row r="298" spans="1:7" ht="81" x14ac:dyDescent="0.15">
      <c r="A298" s="21">
        <v>5</v>
      </c>
      <c r="B298" s="22" t="s">
        <v>194</v>
      </c>
      <c r="C298" s="25" t="s">
        <v>9</v>
      </c>
      <c r="D298" s="18" t="s">
        <v>605</v>
      </c>
      <c r="E298" s="28">
        <v>715.73</v>
      </c>
      <c r="F298" s="16">
        <v>3</v>
      </c>
      <c r="G298" s="14">
        <f>E298*F298</f>
        <v>2147.19</v>
      </c>
    </row>
    <row r="299" spans="1:7" x14ac:dyDescent="0.15">
      <c r="A299" s="21"/>
      <c r="B299" s="22"/>
      <c r="C299" s="25"/>
      <c r="D299" s="27"/>
      <c r="E299" s="28"/>
      <c r="F299" s="16"/>
      <c r="G299" s="14"/>
    </row>
    <row r="300" spans="1:7" ht="63" x14ac:dyDescent="0.15">
      <c r="A300" s="21">
        <v>6</v>
      </c>
      <c r="B300" s="22" t="s">
        <v>195</v>
      </c>
      <c r="C300" s="25" t="s">
        <v>9</v>
      </c>
      <c r="D300" s="18" t="s">
        <v>54</v>
      </c>
      <c r="E300" s="28">
        <v>310</v>
      </c>
      <c r="F300" s="16">
        <v>1</v>
      </c>
      <c r="G300" s="14">
        <f>E300*F300</f>
        <v>310</v>
      </c>
    </row>
    <row r="301" spans="1:7" x14ac:dyDescent="0.15">
      <c r="A301" s="21"/>
      <c r="B301" s="22"/>
      <c r="C301" s="25"/>
      <c r="D301" s="18"/>
      <c r="E301" s="28"/>
      <c r="F301" s="16"/>
      <c r="G301" s="14"/>
    </row>
    <row r="302" spans="1:7" ht="72" x14ac:dyDescent="0.15">
      <c r="A302" s="21">
        <v>7</v>
      </c>
      <c r="B302" s="22" t="s">
        <v>196</v>
      </c>
      <c r="C302" s="25" t="s">
        <v>9</v>
      </c>
      <c r="D302" s="18" t="s">
        <v>607</v>
      </c>
      <c r="E302" s="28">
        <v>475</v>
      </c>
      <c r="F302" s="16">
        <v>1</v>
      </c>
      <c r="G302" s="14">
        <f>E302*F302</f>
        <v>475</v>
      </c>
    </row>
    <row r="303" spans="1:7" x14ac:dyDescent="0.15">
      <c r="A303" s="21"/>
      <c r="B303" s="22"/>
      <c r="C303" s="25"/>
      <c r="D303" s="18"/>
      <c r="E303" s="28"/>
      <c r="F303" s="16"/>
      <c r="G303" s="14"/>
    </row>
    <row r="304" spans="1:7" ht="108" x14ac:dyDescent="0.15">
      <c r="A304" s="21">
        <v>8</v>
      </c>
      <c r="B304" s="22" t="s">
        <v>197</v>
      </c>
      <c r="C304" s="25" t="s">
        <v>9</v>
      </c>
      <c r="D304" s="18" t="s">
        <v>90</v>
      </c>
      <c r="E304" s="28">
        <v>3421.05</v>
      </c>
      <c r="F304" s="16">
        <v>1</v>
      </c>
      <c r="G304" s="14">
        <f>E304*F304</f>
        <v>3421.05</v>
      </c>
    </row>
    <row r="305" spans="1:7" x14ac:dyDescent="0.15">
      <c r="A305" s="21"/>
      <c r="B305" s="22"/>
      <c r="C305" s="25"/>
      <c r="D305" s="18"/>
      <c r="E305" s="28"/>
      <c r="F305" s="16"/>
      <c r="G305" s="14"/>
    </row>
    <row r="306" spans="1:7" ht="45" x14ac:dyDescent="0.15">
      <c r="A306" s="21">
        <v>9</v>
      </c>
      <c r="B306" s="22" t="s">
        <v>198</v>
      </c>
      <c r="C306" s="31" t="s">
        <v>9</v>
      </c>
      <c r="D306" s="32" t="s">
        <v>55</v>
      </c>
      <c r="E306" s="28">
        <v>1500</v>
      </c>
      <c r="F306" s="33">
        <v>1</v>
      </c>
      <c r="G306" s="34">
        <f>E306*F306</f>
        <v>1500</v>
      </c>
    </row>
    <row r="307" spans="1:7" x14ac:dyDescent="0.15">
      <c r="A307" s="21"/>
      <c r="B307" s="22"/>
      <c r="C307" s="25"/>
      <c r="D307" s="18"/>
      <c r="E307" s="28"/>
      <c r="F307" s="16"/>
      <c r="G307" s="14"/>
    </row>
    <row r="308" spans="1:7" ht="36" x14ac:dyDescent="0.15">
      <c r="A308" s="21">
        <v>10</v>
      </c>
      <c r="B308" s="22" t="s">
        <v>199</v>
      </c>
      <c r="C308" s="31" t="s">
        <v>9</v>
      </c>
      <c r="D308" s="32" t="s">
        <v>58</v>
      </c>
      <c r="E308" s="28">
        <v>1500</v>
      </c>
      <c r="F308" s="33">
        <v>1</v>
      </c>
      <c r="G308" s="34">
        <f>E308*F308</f>
        <v>1500</v>
      </c>
    </row>
    <row r="309" spans="1:7" x14ac:dyDescent="0.15">
      <c r="A309" s="21"/>
      <c r="B309" s="22"/>
      <c r="C309" s="31"/>
      <c r="D309" s="32"/>
      <c r="E309" s="28"/>
      <c r="F309" s="33"/>
      <c r="G309" s="34"/>
    </row>
    <row r="310" spans="1:7" ht="45" x14ac:dyDescent="0.15">
      <c r="A310" s="21">
        <v>11</v>
      </c>
      <c r="B310" s="22" t="s">
        <v>200</v>
      </c>
      <c r="C310" s="31" t="s">
        <v>9</v>
      </c>
      <c r="D310" s="32" t="s">
        <v>57</v>
      </c>
      <c r="E310" s="28">
        <v>300</v>
      </c>
      <c r="F310" s="33">
        <v>1</v>
      </c>
      <c r="G310" s="34">
        <f>E310*F310</f>
        <v>300</v>
      </c>
    </row>
    <row r="311" spans="1:7" x14ac:dyDescent="0.15">
      <c r="A311" s="21"/>
      <c r="B311" s="22"/>
      <c r="C311" s="31"/>
      <c r="D311" s="32"/>
      <c r="E311" s="28"/>
      <c r="F311" s="33"/>
      <c r="G311" s="34"/>
    </row>
    <row r="312" spans="1:7" ht="36" x14ac:dyDescent="0.15">
      <c r="A312" s="21">
        <v>12</v>
      </c>
      <c r="B312" s="22" t="s">
        <v>201</v>
      </c>
      <c r="C312" s="31" t="s">
        <v>9</v>
      </c>
      <c r="D312" s="32" t="s">
        <v>56</v>
      </c>
      <c r="E312" s="28">
        <v>50</v>
      </c>
      <c r="F312" s="33">
        <v>2</v>
      </c>
      <c r="G312" s="34">
        <f>E312*F312</f>
        <v>100</v>
      </c>
    </row>
    <row r="313" spans="1:7" x14ac:dyDescent="0.15">
      <c r="A313" s="21"/>
      <c r="B313" s="22"/>
      <c r="C313" s="31"/>
      <c r="D313" s="32"/>
      <c r="E313" s="28"/>
      <c r="F313" s="33"/>
      <c r="G313" s="34"/>
    </row>
    <row r="314" spans="1:7" ht="36" x14ac:dyDescent="0.15">
      <c r="A314" s="21">
        <v>13</v>
      </c>
      <c r="B314" s="22" t="s">
        <v>202</v>
      </c>
      <c r="C314" s="31" t="s">
        <v>9</v>
      </c>
      <c r="D314" s="32" t="s">
        <v>59</v>
      </c>
      <c r="E314" s="28">
        <v>40</v>
      </c>
      <c r="F314" s="33">
        <v>4</v>
      </c>
      <c r="G314" s="34">
        <f>E314*F314</f>
        <v>160</v>
      </c>
    </row>
    <row r="315" spans="1:7" x14ac:dyDescent="0.15">
      <c r="A315" s="21"/>
      <c r="B315" s="22"/>
      <c r="C315" s="31"/>
      <c r="D315" s="32"/>
      <c r="E315" s="28"/>
      <c r="F315" s="33"/>
      <c r="G315" s="34"/>
    </row>
    <row r="316" spans="1:7" ht="27" x14ac:dyDescent="0.15">
      <c r="A316" s="21">
        <v>14</v>
      </c>
      <c r="B316" s="22" t="s">
        <v>203</v>
      </c>
      <c r="C316" s="31" t="s">
        <v>9</v>
      </c>
      <c r="D316" s="32" t="s">
        <v>60</v>
      </c>
      <c r="E316" s="28">
        <v>200</v>
      </c>
      <c r="F316" s="33">
        <v>2</v>
      </c>
      <c r="G316" s="34">
        <f>E316*F316</f>
        <v>400</v>
      </c>
    </row>
    <row r="317" spans="1:7" x14ac:dyDescent="0.15">
      <c r="A317" s="21"/>
      <c r="B317" s="22"/>
      <c r="C317" s="31"/>
      <c r="D317" s="32"/>
      <c r="E317" s="28"/>
      <c r="F317" s="33"/>
      <c r="G317" s="34"/>
    </row>
    <row r="318" spans="1:7" ht="36" x14ac:dyDescent="0.15">
      <c r="A318" s="21">
        <v>15</v>
      </c>
      <c r="B318" s="22" t="s">
        <v>204</v>
      </c>
      <c r="C318" s="31" t="s">
        <v>9</v>
      </c>
      <c r="D318" s="32" t="s">
        <v>61</v>
      </c>
      <c r="E318" s="28">
        <v>200</v>
      </c>
      <c r="F318" s="33">
        <v>1</v>
      </c>
      <c r="G318" s="34">
        <f>E318*F318</f>
        <v>200</v>
      </c>
    </row>
    <row r="319" spans="1:7" x14ac:dyDescent="0.15">
      <c r="A319" s="21"/>
      <c r="B319" s="22"/>
      <c r="C319" s="31"/>
      <c r="D319" s="32"/>
      <c r="E319" s="28"/>
      <c r="F319" s="33"/>
      <c r="G319" s="34"/>
    </row>
    <row r="320" spans="1:7" ht="54" x14ac:dyDescent="0.15">
      <c r="A320" s="21">
        <v>16</v>
      </c>
      <c r="B320" s="22" t="s">
        <v>205</v>
      </c>
      <c r="C320" s="31" t="s">
        <v>20</v>
      </c>
      <c r="D320" s="32" t="s">
        <v>62</v>
      </c>
      <c r="E320" s="28">
        <v>15</v>
      </c>
      <c r="F320" s="33">
        <v>100</v>
      </c>
      <c r="G320" s="34">
        <f>E320*F320</f>
        <v>1500</v>
      </c>
    </row>
    <row r="321" spans="1:7" x14ac:dyDescent="0.15">
      <c r="A321" s="21"/>
      <c r="B321" s="22"/>
      <c r="C321" s="31"/>
      <c r="D321" s="32"/>
      <c r="E321" s="28"/>
      <c r="F321" s="33"/>
      <c r="G321" s="34"/>
    </row>
    <row r="322" spans="1:7" ht="36" x14ac:dyDescent="0.15">
      <c r="A322" s="21">
        <v>17</v>
      </c>
      <c r="B322" s="22" t="s">
        <v>206</v>
      </c>
      <c r="C322" s="31" t="s">
        <v>9</v>
      </c>
      <c r="D322" s="32" t="s">
        <v>89</v>
      </c>
      <c r="E322" s="28">
        <v>10</v>
      </c>
      <c r="F322" s="33">
        <v>32</v>
      </c>
      <c r="G322" s="34">
        <f>E322*F322</f>
        <v>320</v>
      </c>
    </row>
    <row r="323" spans="1:7" x14ac:dyDescent="0.15">
      <c r="A323" s="21"/>
      <c r="B323" s="22"/>
      <c r="C323" s="31"/>
      <c r="D323" s="32"/>
      <c r="E323" s="28"/>
      <c r="F323" s="33"/>
      <c r="G323" s="34"/>
    </row>
    <row r="324" spans="1:7" ht="54" x14ac:dyDescent="0.15">
      <c r="A324" s="21">
        <v>18</v>
      </c>
      <c r="B324" s="22" t="s">
        <v>207</v>
      </c>
      <c r="C324" s="31" t="s">
        <v>9</v>
      </c>
      <c r="D324" s="32" t="s">
        <v>63</v>
      </c>
      <c r="E324" s="28">
        <v>15</v>
      </c>
      <c r="F324" s="33">
        <v>1</v>
      </c>
      <c r="G324" s="34">
        <f>E324*F324</f>
        <v>15</v>
      </c>
    </row>
    <row r="325" spans="1:7" x14ac:dyDescent="0.15">
      <c r="A325" s="21"/>
      <c r="B325" s="22"/>
      <c r="C325" s="25"/>
      <c r="D325" s="18"/>
      <c r="E325" s="28"/>
      <c r="F325" s="16"/>
      <c r="G325" s="14"/>
    </row>
    <row r="326" spans="1:7" ht="72" x14ac:dyDescent="0.15">
      <c r="A326" s="21">
        <v>19</v>
      </c>
      <c r="B326" s="22" t="s">
        <v>208</v>
      </c>
      <c r="C326" s="31" t="s">
        <v>9</v>
      </c>
      <c r="D326" s="32" t="s">
        <v>112</v>
      </c>
      <c r="E326" s="28">
        <v>1200</v>
      </c>
      <c r="F326" s="33">
        <v>1</v>
      </c>
      <c r="G326" s="34">
        <f>E326*F326</f>
        <v>1200</v>
      </c>
    </row>
    <row r="327" spans="1:7" x14ac:dyDescent="0.15">
      <c r="A327" s="21"/>
      <c r="B327" s="22"/>
      <c r="C327" s="25"/>
      <c r="D327" s="18"/>
      <c r="E327" s="28"/>
      <c r="F327" s="16"/>
      <c r="G327" s="14"/>
    </row>
    <row r="328" spans="1:7" ht="54" x14ac:dyDescent="0.15">
      <c r="A328" s="21">
        <v>20</v>
      </c>
      <c r="B328" s="22" t="s">
        <v>209</v>
      </c>
      <c r="C328" s="25" t="s">
        <v>9</v>
      </c>
      <c r="D328" s="18" t="s">
        <v>64</v>
      </c>
      <c r="E328" s="15">
        <v>850</v>
      </c>
      <c r="F328" s="16">
        <v>1</v>
      </c>
      <c r="G328" s="14">
        <f>E328*F328</f>
        <v>850</v>
      </c>
    </row>
    <row r="329" spans="1:7" x14ac:dyDescent="0.15">
      <c r="A329" s="21"/>
      <c r="B329" s="22"/>
      <c r="C329" s="25"/>
      <c r="D329" s="27"/>
      <c r="E329" s="15"/>
      <c r="F329" s="16"/>
      <c r="G329" s="14"/>
    </row>
    <row r="330" spans="1:7" ht="27" x14ac:dyDescent="0.15">
      <c r="A330" s="21">
        <v>21</v>
      </c>
      <c r="B330" s="22" t="s">
        <v>210</v>
      </c>
      <c r="C330" s="25" t="s">
        <v>9</v>
      </c>
      <c r="D330" s="18" t="s">
        <v>17</v>
      </c>
      <c r="E330" s="15">
        <v>6025</v>
      </c>
      <c r="F330" s="16">
        <v>1</v>
      </c>
      <c r="G330" s="14">
        <f>E330*F330</f>
        <v>6025</v>
      </c>
    </row>
    <row r="331" spans="1:7" x14ac:dyDescent="0.15">
      <c r="A331" s="21"/>
      <c r="B331" s="22"/>
      <c r="C331" s="25"/>
      <c r="D331" s="27"/>
      <c r="E331" s="15"/>
      <c r="F331" s="16"/>
      <c r="G331" s="14"/>
    </row>
    <row r="332" spans="1:7" ht="72" x14ac:dyDescent="0.15">
      <c r="A332" s="21">
        <v>22</v>
      </c>
      <c r="B332" s="22" t="s">
        <v>211</v>
      </c>
      <c r="C332" s="25" t="s">
        <v>9</v>
      </c>
      <c r="D332" s="18" t="s">
        <v>65</v>
      </c>
      <c r="E332" s="28">
        <v>665</v>
      </c>
      <c r="F332" s="16">
        <v>1</v>
      </c>
      <c r="G332" s="14">
        <f>E332*F332</f>
        <v>665</v>
      </c>
    </row>
    <row r="333" spans="1:7" x14ac:dyDescent="0.15">
      <c r="A333" s="21"/>
      <c r="B333" s="22"/>
      <c r="C333" s="25"/>
      <c r="D333" s="27"/>
      <c r="E333" s="28"/>
      <c r="F333" s="16"/>
      <c r="G333" s="14"/>
    </row>
    <row r="334" spans="1:7" ht="27" x14ac:dyDescent="0.15">
      <c r="A334" s="21">
        <v>23</v>
      </c>
      <c r="B334" s="22" t="s">
        <v>212</v>
      </c>
      <c r="C334" s="25" t="s">
        <v>9</v>
      </c>
      <c r="D334" s="18" t="s">
        <v>23</v>
      </c>
      <c r="E334" s="28">
        <v>375</v>
      </c>
      <c r="F334" s="16">
        <v>1</v>
      </c>
      <c r="G334" s="14">
        <f>E334*F334</f>
        <v>375</v>
      </c>
    </row>
    <row r="335" spans="1:7" x14ac:dyDescent="0.15">
      <c r="A335" s="21"/>
      <c r="B335" s="22"/>
      <c r="C335" s="25"/>
      <c r="D335" s="18"/>
      <c r="E335" s="28"/>
      <c r="F335" s="16"/>
      <c r="G335" s="14"/>
    </row>
    <row r="336" spans="1:7" ht="27" x14ac:dyDescent="0.15">
      <c r="A336" s="21">
        <v>24</v>
      </c>
      <c r="B336" s="22" t="s">
        <v>213</v>
      </c>
      <c r="C336" s="25" t="s">
        <v>9</v>
      </c>
      <c r="D336" s="18" t="s">
        <v>18</v>
      </c>
      <c r="E336" s="28">
        <v>1200</v>
      </c>
      <c r="F336" s="16">
        <v>1</v>
      </c>
      <c r="G336" s="14">
        <f>E336*F336</f>
        <v>1200</v>
      </c>
    </row>
    <row r="337" spans="1:7" x14ac:dyDescent="0.15">
      <c r="A337" s="21"/>
      <c r="B337" s="22"/>
      <c r="C337" s="25"/>
      <c r="D337" s="18"/>
      <c r="E337" s="28"/>
      <c r="F337" s="16"/>
      <c r="G337" s="14"/>
    </row>
    <row r="338" spans="1:7" ht="27" x14ac:dyDescent="0.15">
      <c r="A338" s="21">
        <v>25</v>
      </c>
      <c r="B338" s="22" t="s">
        <v>616</v>
      </c>
      <c r="C338" s="25" t="s">
        <v>9</v>
      </c>
      <c r="D338" s="18" t="s">
        <v>19</v>
      </c>
      <c r="E338" s="28">
        <v>2000</v>
      </c>
      <c r="F338" s="16">
        <v>1</v>
      </c>
      <c r="G338" s="14">
        <f>E338*F338</f>
        <v>2000</v>
      </c>
    </row>
    <row r="339" spans="1:7" ht="9.75" thickBot="1" x14ac:dyDescent="0.2">
      <c r="A339" s="21"/>
      <c r="B339" s="22"/>
      <c r="C339" s="25"/>
      <c r="D339" s="18"/>
      <c r="E339" s="28"/>
      <c r="F339" s="16"/>
      <c r="G339" s="14"/>
    </row>
    <row r="340" spans="1:7" ht="9.75" customHeight="1" thickBot="1" x14ac:dyDescent="0.2">
      <c r="A340" s="51" t="s">
        <v>214</v>
      </c>
      <c r="B340" s="52"/>
      <c r="C340" s="52"/>
      <c r="D340" s="52"/>
      <c r="E340" s="19"/>
      <c r="F340" s="19"/>
      <c r="G340" s="20">
        <f>SUM(G290:G339)</f>
        <v>95380</v>
      </c>
    </row>
    <row r="343" spans="1:7" x14ac:dyDescent="0.15">
      <c r="A343" s="7" t="s">
        <v>1</v>
      </c>
      <c r="B343" s="8"/>
      <c r="C343" s="26" t="s">
        <v>11</v>
      </c>
      <c r="D343" s="17" t="s">
        <v>21</v>
      </c>
      <c r="E343" s="9"/>
      <c r="F343" s="9"/>
      <c r="G343" s="9"/>
    </row>
    <row r="344" spans="1:7" x14ac:dyDescent="0.15">
      <c r="A344" s="7" t="s">
        <v>2</v>
      </c>
      <c r="B344" s="8"/>
      <c r="C344" s="26" t="s">
        <v>37</v>
      </c>
      <c r="D344" s="17" t="s">
        <v>215</v>
      </c>
      <c r="E344" s="9"/>
      <c r="F344" s="9"/>
      <c r="G344" s="9"/>
    </row>
    <row r="345" spans="1:7" x14ac:dyDescent="0.15">
      <c r="A345" s="10"/>
      <c r="B345" s="8"/>
      <c r="C345" s="9"/>
      <c r="D345" s="9"/>
      <c r="E345" s="9"/>
      <c r="F345" s="9"/>
      <c r="G345" s="9"/>
    </row>
    <row r="346" spans="1:7" x14ac:dyDescent="0.15">
      <c r="A346" s="23" t="s">
        <v>10</v>
      </c>
      <c r="B346" s="11" t="s">
        <v>3</v>
      </c>
      <c r="C346" s="24" t="s">
        <v>4</v>
      </c>
      <c r="D346" s="12" t="s">
        <v>5</v>
      </c>
      <c r="E346" s="13" t="s">
        <v>6</v>
      </c>
      <c r="F346" s="13" t="s">
        <v>7</v>
      </c>
      <c r="G346" s="13" t="s">
        <v>8</v>
      </c>
    </row>
    <row r="347" spans="1:7" ht="126" x14ac:dyDescent="0.15">
      <c r="A347" s="21">
        <v>1</v>
      </c>
      <c r="B347" s="22" t="s">
        <v>217</v>
      </c>
      <c r="C347" s="25" t="s">
        <v>9</v>
      </c>
      <c r="D347" s="18" t="s">
        <v>29</v>
      </c>
      <c r="E347" s="15">
        <v>66859.259999999995</v>
      </c>
      <c r="F347" s="16">
        <v>1</v>
      </c>
      <c r="G347" s="14">
        <f>E347*F347</f>
        <v>66859.259999999995</v>
      </c>
    </row>
    <row r="348" spans="1:7" x14ac:dyDescent="0.15">
      <c r="A348" s="21"/>
      <c r="B348" s="22"/>
      <c r="C348" s="25"/>
      <c r="D348" s="18"/>
      <c r="E348" s="15"/>
      <c r="F348" s="16"/>
      <c r="G348" s="14"/>
    </row>
    <row r="349" spans="1:7" ht="27" x14ac:dyDescent="0.15">
      <c r="A349" s="21">
        <v>2</v>
      </c>
      <c r="B349" s="22" t="s">
        <v>218</v>
      </c>
      <c r="C349" s="25" t="s">
        <v>9</v>
      </c>
      <c r="D349" s="18" t="s">
        <v>27</v>
      </c>
      <c r="E349" s="15">
        <v>775</v>
      </c>
      <c r="F349" s="16">
        <v>1</v>
      </c>
      <c r="G349" s="14">
        <f>E349*F349</f>
        <v>775</v>
      </c>
    </row>
    <row r="350" spans="1:7" x14ac:dyDescent="0.15">
      <c r="A350" s="21"/>
      <c r="B350" s="22"/>
      <c r="C350" s="25"/>
      <c r="D350" s="27"/>
      <c r="E350" s="15"/>
      <c r="F350" s="16"/>
      <c r="G350" s="14"/>
    </row>
    <row r="351" spans="1:7" ht="72" x14ac:dyDescent="0.15">
      <c r="A351" s="21">
        <v>3</v>
      </c>
      <c r="B351" s="22" t="s">
        <v>219</v>
      </c>
      <c r="C351" s="25" t="s">
        <v>20</v>
      </c>
      <c r="D351" s="32" t="s">
        <v>603</v>
      </c>
      <c r="E351" s="15">
        <v>48.25</v>
      </c>
      <c r="F351" s="16">
        <v>45</v>
      </c>
      <c r="G351" s="14">
        <f>E351*F351</f>
        <v>2171.25</v>
      </c>
    </row>
    <row r="352" spans="1:7" x14ac:dyDescent="0.15">
      <c r="A352" s="21"/>
      <c r="B352" s="22"/>
      <c r="C352" s="25"/>
      <c r="D352" s="27"/>
      <c r="E352" s="15"/>
      <c r="F352" s="16"/>
      <c r="G352" s="14"/>
    </row>
    <row r="353" spans="1:7" ht="72" x14ac:dyDescent="0.15">
      <c r="A353" s="21">
        <v>4</v>
      </c>
      <c r="B353" s="22" t="s">
        <v>220</v>
      </c>
      <c r="C353" s="25" t="s">
        <v>20</v>
      </c>
      <c r="D353" s="18" t="s">
        <v>604</v>
      </c>
      <c r="E353" s="28">
        <v>20.25</v>
      </c>
      <c r="F353" s="16">
        <v>45</v>
      </c>
      <c r="G353" s="14">
        <f>E353*F353</f>
        <v>911.25</v>
      </c>
    </row>
    <row r="354" spans="1:7" x14ac:dyDescent="0.15">
      <c r="A354" s="21"/>
      <c r="B354" s="22"/>
      <c r="C354" s="25"/>
      <c r="D354" s="27"/>
      <c r="E354" s="28"/>
      <c r="F354" s="16"/>
      <c r="G354" s="14"/>
    </row>
    <row r="355" spans="1:7" ht="81" x14ac:dyDescent="0.15">
      <c r="A355" s="21">
        <v>5</v>
      </c>
      <c r="B355" s="22" t="s">
        <v>221</v>
      </c>
      <c r="C355" s="25" t="s">
        <v>9</v>
      </c>
      <c r="D355" s="18" t="s">
        <v>605</v>
      </c>
      <c r="E355" s="28">
        <v>715.73</v>
      </c>
      <c r="F355" s="16">
        <v>3</v>
      </c>
      <c r="G355" s="14">
        <f>E355*F355</f>
        <v>2147.19</v>
      </c>
    </row>
    <row r="356" spans="1:7" x14ac:dyDescent="0.15">
      <c r="A356" s="21"/>
      <c r="B356" s="22"/>
      <c r="C356" s="25"/>
      <c r="D356" s="27"/>
      <c r="E356" s="28"/>
      <c r="F356" s="16"/>
      <c r="G356" s="14"/>
    </row>
    <row r="357" spans="1:7" ht="63" x14ac:dyDescent="0.15">
      <c r="A357" s="21">
        <v>6</v>
      </c>
      <c r="B357" s="22" t="s">
        <v>222</v>
      </c>
      <c r="C357" s="25" t="s">
        <v>9</v>
      </c>
      <c r="D357" s="18" t="s">
        <v>54</v>
      </c>
      <c r="E357" s="28">
        <v>310</v>
      </c>
      <c r="F357" s="16">
        <v>1</v>
      </c>
      <c r="G357" s="14">
        <f>E357*F357</f>
        <v>310</v>
      </c>
    </row>
    <row r="358" spans="1:7" x14ac:dyDescent="0.15">
      <c r="A358" s="21"/>
      <c r="B358" s="22"/>
      <c r="C358" s="25"/>
      <c r="D358" s="18"/>
      <c r="E358" s="28"/>
      <c r="F358" s="16"/>
      <c r="G358" s="14"/>
    </row>
    <row r="359" spans="1:7" ht="72" x14ac:dyDescent="0.15">
      <c r="A359" s="21">
        <v>7</v>
      </c>
      <c r="B359" s="22" t="s">
        <v>223</v>
      </c>
      <c r="C359" s="25" t="s">
        <v>9</v>
      </c>
      <c r="D359" s="18" t="s">
        <v>607</v>
      </c>
      <c r="E359" s="28">
        <v>475</v>
      </c>
      <c r="F359" s="16">
        <v>1</v>
      </c>
      <c r="G359" s="14">
        <f>E359*F359</f>
        <v>475</v>
      </c>
    </row>
    <row r="360" spans="1:7" x14ac:dyDescent="0.15">
      <c r="A360" s="21"/>
      <c r="B360" s="22"/>
      <c r="C360" s="25"/>
      <c r="D360" s="18"/>
      <c r="E360" s="28"/>
      <c r="F360" s="16"/>
      <c r="G360" s="14"/>
    </row>
    <row r="361" spans="1:7" ht="108" x14ac:dyDescent="0.15">
      <c r="A361" s="21">
        <v>8</v>
      </c>
      <c r="B361" s="22" t="s">
        <v>224</v>
      </c>
      <c r="C361" s="25" t="s">
        <v>9</v>
      </c>
      <c r="D361" s="18" t="s">
        <v>90</v>
      </c>
      <c r="E361" s="28">
        <v>3421.05</v>
      </c>
      <c r="F361" s="16">
        <v>1</v>
      </c>
      <c r="G361" s="14">
        <f>E361*F361</f>
        <v>3421.05</v>
      </c>
    </row>
    <row r="362" spans="1:7" x14ac:dyDescent="0.15">
      <c r="A362" s="21"/>
      <c r="B362" s="22"/>
      <c r="C362" s="25"/>
      <c r="D362" s="18"/>
      <c r="E362" s="28"/>
      <c r="F362" s="16"/>
      <c r="G362" s="14"/>
    </row>
    <row r="363" spans="1:7" ht="45" x14ac:dyDescent="0.15">
      <c r="A363" s="21">
        <v>9</v>
      </c>
      <c r="B363" s="22" t="s">
        <v>225</v>
      </c>
      <c r="C363" s="31" t="s">
        <v>9</v>
      </c>
      <c r="D363" s="32" t="s">
        <v>55</v>
      </c>
      <c r="E363" s="28">
        <v>1500</v>
      </c>
      <c r="F363" s="33">
        <v>1</v>
      </c>
      <c r="G363" s="34">
        <f>E363*F363</f>
        <v>1500</v>
      </c>
    </row>
    <row r="364" spans="1:7" x14ac:dyDescent="0.15">
      <c r="A364" s="21"/>
      <c r="B364" s="22"/>
      <c r="C364" s="25"/>
      <c r="D364" s="18"/>
      <c r="E364" s="28"/>
      <c r="F364" s="16"/>
      <c r="G364" s="14"/>
    </row>
    <row r="365" spans="1:7" ht="36" x14ac:dyDescent="0.15">
      <c r="A365" s="21">
        <v>10</v>
      </c>
      <c r="B365" s="22" t="s">
        <v>226</v>
      </c>
      <c r="C365" s="31" t="s">
        <v>9</v>
      </c>
      <c r="D365" s="32" t="s">
        <v>58</v>
      </c>
      <c r="E365" s="28">
        <v>1500</v>
      </c>
      <c r="F365" s="33">
        <v>1</v>
      </c>
      <c r="G365" s="34">
        <f>E365*F365</f>
        <v>1500</v>
      </c>
    </row>
    <row r="366" spans="1:7" x14ac:dyDescent="0.15">
      <c r="A366" s="21"/>
      <c r="B366" s="22"/>
      <c r="C366" s="31"/>
      <c r="D366" s="32"/>
      <c r="E366" s="28"/>
      <c r="F366" s="33"/>
      <c r="G366" s="34"/>
    </row>
    <row r="367" spans="1:7" ht="45" x14ac:dyDescent="0.15">
      <c r="A367" s="21">
        <v>11</v>
      </c>
      <c r="B367" s="22" t="s">
        <v>227</v>
      </c>
      <c r="C367" s="31" t="s">
        <v>9</v>
      </c>
      <c r="D367" s="32" t="s">
        <v>57</v>
      </c>
      <c r="E367" s="28">
        <v>300</v>
      </c>
      <c r="F367" s="33">
        <v>1</v>
      </c>
      <c r="G367" s="34">
        <f>E367*F367</f>
        <v>300</v>
      </c>
    </row>
    <row r="368" spans="1:7" x14ac:dyDescent="0.15">
      <c r="A368" s="21"/>
      <c r="B368" s="22"/>
      <c r="C368" s="31"/>
      <c r="D368" s="32"/>
      <c r="E368" s="28"/>
      <c r="F368" s="33"/>
      <c r="G368" s="34"/>
    </row>
    <row r="369" spans="1:7" ht="36" x14ac:dyDescent="0.15">
      <c r="A369" s="21">
        <v>12</v>
      </c>
      <c r="B369" s="22" t="s">
        <v>228</v>
      </c>
      <c r="C369" s="31" t="s">
        <v>9</v>
      </c>
      <c r="D369" s="32" t="s">
        <v>56</v>
      </c>
      <c r="E369" s="28">
        <v>50</v>
      </c>
      <c r="F369" s="33">
        <v>2</v>
      </c>
      <c r="G369" s="34">
        <f>E369*F369</f>
        <v>100</v>
      </c>
    </row>
    <row r="370" spans="1:7" x14ac:dyDescent="0.15">
      <c r="A370" s="21"/>
      <c r="B370" s="22"/>
      <c r="C370" s="31"/>
      <c r="D370" s="32"/>
      <c r="E370" s="28"/>
      <c r="F370" s="33"/>
      <c r="G370" s="34"/>
    </row>
    <row r="371" spans="1:7" ht="36" x14ac:dyDescent="0.15">
      <c r="A371" s="21">
        <v>13</v>
      </c>
      <c r="B371" s="22" t="s">
        <v>229</v>
      </c>
      <c r="C371" s="31" t="s">
        <v>9</v>
      </c>
      <c r="D371" s="32" t="s">
        <v>59</v>
      </c>
      <c r="E371" s="28">
        <v>40</v>
      </c>
      <c r="F371" s="33">
        <v>4</v>
      </c>
      <c r="G371" s="34">
        <f>E371*F371</f>
        <v>160</v>
      </c>
    </row>
    <row r="372" spans="1:7" x14ac:dyDescent="0.15">
      <c r="A372" s="21"/>
      <c r="B372" s="22"/>
      <c r="C372" s="31"/>
      <c r="D372" s="32"/>
      <c r="E372" s="28"/>
      <c r="F372" s="33"/>
      <c r="G372" s="34"/>
    </row>
    <row r="373" spans="1:7" ht="27" x14ac:dyDescent="0.15">
      <c r="A373" s="21">
        <v>14</v>
      </c>
      <c r="B373" s="22" t="s">
        <v>230</v>
      </c>
      <c r="C373" s="31" t="s">
        <v>9</v>
      </c>
      <c r="D373" s="32" t="s">
        <v>60</v>
      </c>
      <c r="E373" s="28">
        <v>200</v>
      </c>
      <c r="F373" s="33">
        <v>2</v>
      </c>
      <c r="G373" s="34">
        <f>E373*F373</f>
        <v>400</v>
      </c>
    </row>
    <row r="374" spans="1:7" x14ac:dyDescent="0.15">
      <c r="A374" s="21"/>
      <c r="B374" s="22"/>
      <c r="C374" s="31"/>
      <c r="D374" s="32"/>
      <c r="E374" s="28"/>
      <c r="F374" s="33"/>
      <c r="G374" s="34"/>
    </row>
    <row r="375" spans="1:7" ht="36" x14ac:dyDescent="0.15">
      <c r="A375" s="21">
        <v>15</v>
      </c>
      <c r="B375" s="22" t="s">
        <v>231</v>
      </c>
      <c r="C375" s="31" t="s">
        <v>9</v>
      </c>
      <c r="D375" s="32" t="s">
        <v>61</v>
      </c>
      <c r="E375" s="28">
        <v>200</v>
      </c>
      <c r="F375" s="33">
        <v>1</v>
      </c>
      <c r="G375" s="34">
        <f>E375*F375</f>
        <v>200</v>
      </c>
    </row>
    <row r="376" spans="1:7" x14ac:dyDescent="0.15">
      <c r="A376" s="21"/>
      <c r="B376" s="22"/>
      <c r="C376" s="31"/>
      <c r="D376" s="32"/>
      <c r="E376" s="28"/>
      <c r="F376" s="33"/>
      <c r="G376" s="34"/>
    </row>
    <row r="377" spans="1:7" ht="54" x14ac:dyDescent="0.15">
      <c r="A377" s="21">
        <v>16</v>
      </c>
      <c r="B377" s="22" t="s">
        <v>232</v>
      </c>
      <c r="C377" s="31" t="s">
        <v>20</v>
      </c>
      <c r="D377" s="32" t="s">
        <v>62</v>
      </c>
      <c r="E377" s="28">
        <v>15</v>
      </c>
      <c r="F377" s="33">
        <v>100</v>
      </c>
      <c r="G377" s="34">
        <f>E377*F377</f>
        <v>1500</v>
      </c>
    </row>
    <row r="378" spans="1:7" x14ac:dyDescent="0.15">
      <c r="A378" s="21"/>
      <c r="B378" s="22"/>
      <c r="C378" s="31"/>
      <c r="D378" s="32"/>
      <c r="E378" s="28"/>
      <c r="F378" s="33"/>
      <c r="G378" s="34"/>
    </row>
    <row r="379" spans="1:7" ht="36" x14ac:dyDescent="0.15">
      <c r="A379" s="21">
        <v>17</v>
      </c>
      <c r="B379" s="22" t="s">
        <v>233</v>
      </c>
      <c r="C379" s="31" t="s">
        <v>9</v>
      </c>
      <c r="D379" s="32" t="s">
        <v>89</v>
      </c>
      <c r="E379" s="28">
        <v>10</v>
      </c>
      <c r="F379" s="33">
        <v>32</v>
      </c>
      <c r="G379" s="34">
        <f>E379*F379</f>
        <v>320</v>
      </c>
    </row>
    <row r="380" spans="1:7" x14ac:dyDescent="0.15">
      <c r="A380" s="21"/>
      <c r="B380" s="22"/>
      <c r="C380" s="31"/>
      <c r="D380" s="32"/>
      <c r="E380" s="28"/>
      <c r="F380" s="33"/>
      <c r="G380" s="34"/>
    </row>
    <row r="381" spans="1:7" ht="54" x14ac:dyDescent="0.15">
      <c r="A381" s="21">
        <v>18</v>
      </c>
      <c r="B381" s="22" t="s">
        <v>234</v>
      </c>
      <c r="C381" s="31" t="s">
        <v>9</v>
      </c>
      <c r="D381" s="32" t="s">
        <v>63</v>
      </c>
      <c r="E381" s="28">
        <v>15</v>
      </c>
      <c r="F381" s="33">
        <v>1</v>
      </c>
      <c r="G381" s="34">
        <f>E381*F381</f>
        <v>15</v>
      </c>
    </row>
    <row r="382" spans="1:7" x14ac:dyDescent="0.15">
      <c r="A382" s="21"/>
      <c r="B382" s="22"/>
      <c r="C382" s="25"/>
      <c r="D382" s="18"/>
      <c r="E382" s="28"/>
      <c r="F382" s="16"/>
      <c r="G382" s="14"/>
    </row>
    <row r="383" spans="1:7" ht="72" x14ac:dyDescent="0.15">
      <c r="A383" s="21">
        <v>19</v>
      </c>
      <c r="B383" s="22" t="s">
        <v>235</v>
      </c>
      <c r="C383" s="31" t="s">
        <v>9</v>
      </c>
      <c r="D383" s="32" t="s">
        <v>112</v>
      </c>
      <c r="E383" s="28">
        <v>1200</v>
      </c>
      <c r="F383" s="33">
        <v>1</v>
      </c>
      <c r="G383" s="34">
        <f>E383*F383</f>
        <v>1200</v>
      </c>
    </row>
    <row r="384" spans="1:7" x14ac:dyDescent="0.15">
      <c r="A384" s="21"/>
      <c r="B384" s="22"/>
      <c r="C384" s="25"/>
      <c r="D384" s="18"/>
      <c r="E384" s="28"/>
      <c r="F384" s="16"/>
      <c r="G384" s="14"/>
    </row>
    <row r="385" spans="1:7" ht="54" x14ac:dyDescent="0.15">
      <c r="A385" s="21">
        <v>20</v>
      </c>
      <c r="B385" s="22" t="s">
        <v>236</v>
      </c>
      <c r="C385" s="25" t="s">
        <v>9</v>
      </c>
      <c r="D385" s="18" t="s">
        <v>64</v>
      </c>
      <c r="E385" s="15">
        <v>850</v>
      </c>
      <c r="F385" s="16">
        <v>1</v>
      </c>
      <c r="G385" s="14">
        <f>E385*F385</f>
        <v>850</v>
      </c>
    </row>
    <row r="386" spans="1:7" x14ac:dyDescent="0.15">
      <c r="A386" s="21"/>
      <c r="B386" s="22"/>
      <c r="C386" s="25"/>
      <c r="D386" s="18"/>
      <c r="E386" s="28"/>
      <c r="F386" s="16"/>
      <c r="G386" s="14"/>
    </row>
    <row r="387" spans="1:7" ht="27" x14ac:dyDescent="0.15">
      <c r="A387" s="21">
        <v>21</v>
      </c>
      <c r="B387" s="22" t="s">
        <v>237</v>
      </c>
      <c r="C387" s="25" t="s">
        <v>9</v>
      </c>
      <c r="D387" s="18" t="s">
        <v>17</v>
      </c>
      <c r="E387" s="15">
        <v>6025</v>
      </c>
      <c r="F387" s="16">
        <v>1</v>
      </c>
      <c r="G387" s="14">
        <f>E387*F387</f>
        <v>6025</v>
      </c>
    </row>
    <row r="388" spans="1:7" x14ac:dyDescent="0.15">
      <c r="A388" s="21"/>
      <c r="B388" s="22"/>
      <c r="C388" s="25"/>
      <c r="D388" s="27"/>
      <c r="E388" s="15"/>
      <c r="F388" s="16"/>
      <c r="G388" s="14"/>
    </row>
    <row r="389" spans="1:7" ht="72" x14ac:dyDescent="0.15">
      <c r="A389" s="21">
        <v>22</v>
      </c>
      <c r="B389" s="22" t="s">
        <v>238</v>
      </c>
      <c r="C389" s="25" t="s">
        <v>9</v>
      </c>
      <c r="D389" s="18" t="s">
        <v>65</v>
      </c>
      <c r="E389" s="28">
        <v>665</v>
      </c>
      <c r="F389" s="16">
        <v>1</v>
      </c>
      <c r="G389" s="14">
        <f>E389*F389</f>
        <v>665</v>
      </c>
    </row>
    <row r="390" spans="1:7" x14ac:dyDescent="0.15">
      <c r="A390" s="21"/>
      <c r="B390" s="22"/>
      <c r="C390" s="25"/>
      <c r="D390" s="27"/>
      <c r="E390" s="28"/>
      <c r="F390" s="16"/>
      <c r="G390" s="14"/>
    </row>
    <row r="391" spans="1:7" ht="27" x14ac:dyDescent="0.15">
      <c r="A391" s="21">
        <v>23</v>
      </c>
      <c r="B391" s="22" t="s">
        <v>239</v>
      </c>
      <c r="C391" s="25" t="s">
        <v>9</v>
      </c>
      <c r="D391" s="18" t="s">
        <v>23</v>
      </c>
      <c r="E391" s="28">
        <v>375</v>
      </c>
      <c r="F391" s="16">
        <v>1</v>
      </c>
      <c r="G391" s="14">
        <f>E391*F391</f>
        <v>375</v>
      </c>
    </row>
    <row r="392" spans="1:7" x14ac:dyDescent="0.15">
      <c r="A392" s="21"/>
      <c r="B392" s="22"/>
      <c r="C392" s="25"/>
      <c r="D392" s="18"/>
      <c r="E392" s="28"/>
      <c r="F392" s="16"/>
      <c r="G392" s="14"/>
    </row>
    <row r="393" spans="1:7" ht="27" x14ac:dyDescent="0.15">
      <c r="A393" s="21">
        <v>24</v>
      </c>
      <c r="B393" s="22" t="s">
        <v>240</v>
      </c>
      <c r="C393" s="25" t="s">
        <v>9</v>
      </c>
      <c r="D393" s="18" t="s">
        <v>18</v>
      </c>
      <c r="E393" s="28">
        <v>1200</v>
      </c>
      <c r="F393" s="16">
        <v>1</v>
      </c>
      <c r="G393" s="14">
        <f>E393*F393</f>
        <v>1200</v>
      </c>
    </row>
    <row r="394" spans="1:7" x14ac:dyDescent="0.15">
      <c r="A394" s="21"/>
      <c r="B394" s="22"/>
      <c r="C394" s="25"/>
      <c r="D394" s="18"/>
      <c r="E394" s="28"/>
      <c r="F394" s="16"/>
      <c r="G394" s="14"/>
    </row>
    <row r="395" spans="1:7" ht="27" x14ac:dyDescent="0.15">
      <c r="A395" s="21">
        <v>25</v>
      </c>
      <c r="B395" s="22" t="s">
        <v>617</v>
      </c>
      <c r="C395" s="25" t="s">
        <v>9</v>
      </c>
      <c r="D395" s="18" t="s">
        <v>19</v>
      </c>
      <c r="E395" s="28">
        <v>2000</v>
      </c>
      <c r="F395" s="16">
        <v>1</v>
      </c>
      <c r="G395" s="14">
        <f>E395*F395</f>
        <v>2000</v>
      </c>
    </row>
    <row r="396" spans="1:7" ht="9.75" thickBot="1" x14ac:dyDescent="0.2">
      <c r="A396" s="21"/>
      <c r="B396" s="22"/>
      <c r="C396" s="25"/>
      <c r="D396" s="18"/>
      <c r="E396" s="28"/>
      <c r="F396" s="16"/>
      <c r="G396" s="14"/>
    </row>
    <row r="397" spans="1:7" ht="9.75" customHeight="1" thickBot="1" x14ac:dyDescent="0.2">
      <c r="A397" s="51" t="s">
        <v>216</v>
      </c>
      <c r="B397" s="52"/>
      <c r="C397" s="52"/>
      <c r="D397" s="52"/>
      <c r="E397" s="19"/>
      <c r="F397" s="19"/>
      <c r="G397" s="20">
        <f>SUM(G347:G396)</f>
        <v>95380</v>
      </c>
    </row>
    <row r="400" spans="1:7" x14ac:dyDescent="0.15">
      <c r="A400" s="43" t="s">
        <v>1</v>
      </c>
      <c r="B400" s="44"/>
      <c r="C400" s="45" t="s">
        <v>11</v>
      </c>
      <c r="D400" s="46" t="s">
        <v>21</v>
      </c>
      <c r="E400" s="9"/>
      <c r="F400" s="9"/>
      <c r="G400" s="9"/>
    </row>
    <row r="401" spans="1:7" x14ac:dyDescent="0.15">
      <c r="A401" s="43" t="s">
        <v>2</v>
      </c>
      <c r="B401" s="44"/>
      <c r="C401" s="45" t="s">
        <v>38</v>
      </c>
      <c r="D401" s="46" t="s">
        <v>39</v>
      </c>
      <c r="E401" s="9"/>
      <c r="F401" s="9"/>
      <c r="G401" s="9"/>
    </row>
    <row r="402" spans="1:7" x14ac:dyDescent="0.15">
      <c r="A402" s="10"/>
      <c r="B402" s="8"/>
      <c r="C402" s="9"/>
      <c r="D402" s="9"/>
      <c r="E402" s="9"/>
      <c r="F402" s="9"/>
      <c r="G402" s="9"/>
    </row>
    <row r="403" spans="1:7" x14ac:dyDescent="0.15">
      <c r="A403" s="23" t="s">
        <v>10</v>
      </c>
      <c r="B403" s="11" t="s">
        <v>3</v>
      </c>
      <c r="C403" s="24" t="s">
        <v>4</v>
      </c>
      <c r="D403" s="12" t="s">
        <v>5</v>
      </c>
      <c r="E403" s="13" t="s">
        <v>6</v>
      </c>
      <c r="F403" s="13" t="s">
        <v>7</v>
      </c>
      <c r="G403" s="13" t="s">
        <v>8</v>
      </c>
    </row>
    <row r="404" spans="1:7" ht="126" x14ac:dyDescent="0.15">
      <c r="A404" s="21">
        <v>1</v>
      </c>
      <c r="B404" s="22" t="s">
        <v>242</v>
      </c>
      <c r="C404" s="25" t="s">
        <v>9</v>
      </c>
      <c r="D404" s="18" t="s">
        <v>22</v>
      </c>
      <c r="E404" s="15">
        <v>88824.08</v>
      </c>
      <c r="F404" s="16">
        <v>1</v>
      </c>
      <c r="G404" s="14">
        <f>E404*F404</f>
        <v>88824.08</v>
      </c>
    </row>
    <row r="405" spans="1:7" x14ac:dyDescent="0.15">
      <c r="A405" s="21"/>
      <c r="B405" s="22"/>
      <c r="C405" s="25"/>
      <c r="D405" s="18"/>
      <c r="E405" s="15"/>
      <c r="F405" s="16"/>
      <c r="G405" s="14"/>
    </row>
    <row r="406" spans="1:7" ht="27" x14ac:dyDescent="0.15">
      <c r="A406" s="21">
        <v>2</v>
      </c>
      <c r="B406" s="22" t="s">
        <v>243</v>
      </c>
      <c r="C406" s="25" t="s">
        <v>9</v>
      </c>
      <c r="D406" s="18" t="s">
        <v>27</v>
      </c>
      <c r="E406" s="15">
        <v>775</v>
      </c>
      <c r="F406" s="16">
        <v>1</v>
      </c>
      <c r="G406" s="14">
        <f>E406*F406</f>
        <v>775</v>
      </c>
    </row>
    <row r="407" spans="1:7" x14ac:dyDescent="0.15">
      <c r="A407" s="21"/>
      <c r="B407" s="22"/>
      <c r="C407" s="25"/>
      <c r="D407" s="27"/>
      <c r="E407" s="15"/>
      <c r="F407" s="16"/>
      <c r="G407" s="14"/>
    </row>
    <row r="408" spans="1:7" ht="72" x14ac:dyDescent="0.15">
      <c r="A408" s="21">
        <v>3</v>
      </c>
      <c r="B408" s="22" t="s">
        <v>244</v>
      </c>
      <c r="C408" s="25" t="s">
        <v>20</v>
      </c>
      <c r="D408" s="32" t="s">
        <v>603</v>
      </c>
      <c r="E408" s="15">
        <v>48.25</v>
      </c>
      <c r="F408" s="16">
        <v>45</v>
      </c>
      <c r="G408" s="14">
        <f>E408*F408</f>
        <v>2171.25</v>
      </c>
    </row>
    <row r="409" spans="1:7" x14ac:dyDescent="0.15">
      <c r="A409" s="21"/>
      <c r="B409" s="22"/>
      <c r="C409" s="25"/>
      <c r="D409" s="27"/>
      <c r="E409" s="15"/>
      <c r="F409" s="16"/>
      <c r="G409" s="14"/>
    </row>
    <row r="410" spans="1:7" ht="72" x14ac:dyDescent="0.15">
      <c r="A410" s="21">
        <v>4</v>
      </c>
      <c r="B410" s="22" t="s">
        <v>245</v>
      </c>
      <c r="C410" s="25" t="s">
        <v>20</v>
      </c>
      <c r="D410" s="18" t="s">
        <v>604</v>
      </c>
      <c r="E410" s="28">
        <v>20.25</v>
      </c>
      <c r="F410" s="16">
        <v>45</v>
      </c>
      <c r="G410" s="14">
        <f>E410*F410</f>
        <v>911.25</v>
      </c>
    </row>
    <row r="411" spans="1:7" x14ac:dyDescent="0.15">
      <c r="A411" s="21"/>
      <c r="B411" s="22"/>
      <c r="C411" s="25"/>
      <c r="D411" s="27"/>
      <c r="E411" s="28"/>
      <c r="F411" s="16"/>
      <c r="G411" s="14"/>
    </row>
    <row r="412" spans="1:7" ht="81" x14ac:dyDescent="0.15">
      <c r="A412" s="21">
        <v>5</v>
      </c>
      <c r="B412" s="22" t="s">
        <v>246</v>
      </c>
      <c r="C412" s="25" t="s">
        <v>9</v>
      </c>
      <c r="D412" s="18" t="s">
        <v>605</v>
      </c>
      <c r="E412" s="28">
        <v>715.73</v>
      </c>
      <c r="F412" s="16">
        <v>4</v>
      </c>
      <c r="G412" s="14">
        <f>E412*F412</f>
        <v>2862.92</v>
      </c>
    </row>
    <row r="413" spans="1:7" x14ac:dyDescent="0.15">
      <c r="A413" s="21"/>
      <c r="B413" s="22"/>
      <c r="C413" s="25"/>
      <c r="D413" s="27"/>
      <c r="E413" s="28"/>
      <c r="F413" s="16"/>
      <c r="G413" s="14"/>
    </row>
    <row r="414" spans="1:7" ht="63" x14ac:dyDescent="0.15">
      <c r="A414" s="21">
        <v>6</v>
      </c>
      <c r="B414" s="22" t="s">
        <v>620</v>
      </c>
      <c r="C414" s="25" t="s">
        <v>9</v>
      </c>
      <c r="D414" s="18" t="s">
        <v>54</v>
      </c>
      <c r="E414" s="28">
        <v>310</v>
      </c>
      <c r="F414" s="16">
        <v>1</v>
      </c>
      <c r="G414" s="14">
        <f>E414*F414</f>
        <v>310</v>
      </c>
    </row>
    <row r="415" spans="1:7" x14ac:dyDescent="0.15">
      <c r="A415" s="21"/>
      <c r="B415" s="22"/>
      <c r="C415" s="25"/>
      <c r="D415" s="27"/>
      <c r="E415" s="28"/>
      <c r="F415" s="16"/>
      <c r="G415" s="14"/>
    </row>
    <row r="416" spans="1:7" ht="72" x14ac:dyDescent="0.15">
      <c r="A416" s="21">
        <v>7</v>
      </c>
      <c r="B416" s="22" t="s">
        <v>619</v>
      </c>
      <c r="C416" s="25" t="s">
        <v>9</v>
      </c>
      <c r="D416" s="18" t="s">
        <v>607</v>
      </c>
      <c r="E416" s="28">
        <v>475</v>
      </c>
      <c r="F416" s="16">
        <v>1</v>
      </c>
      <c r="G416" s="14">
        <f>E416*F416</f>
        <v>475</v>
      </c>
    </row>
    <row r="417" spans="1:7" x14ac:dyDescent="0.15">
      <c r="A417" s="21"/>
      <c r="B417" s="22"/>
      <c r="C417" s="25"/>
      <c r="D417" s="18"/>
      <c r="E417" s="28"/>
      <c r="F417" s="16"/>
      <c r="G417" s="14"/>
    </row>
    <row r="418" spans="1:7" ht="108" x14ac:dyDescent="0.15">
      <c r="A418" s="21">
        <v>8</v>
      </c>
      <c r="B418" s="22" t="s">
        <v>247</v>
      </c>
      <c r="C418" s="25" t="s">
        <v>9</v>
      </c>
      <c r="D418" s="18" t="s">
        <v>90</v>
      </c>
      <c r="E418" s="28">
        <v>3421.05</v>
      </c>
      <c r="F418" s="16">
        <v>1</v>
      </c>
      <c r="G418" s="14">
        <f>E418*F418</f>
        <v>3421.05</v>
      </c>
    </row>
    <row r="419" spans="1:7" x14ac:dyDescent="0.15">
      <c r="A419" s="21"/>
      <c r="B419" s="22"/>
      <c r="C419" s="25"/>
      <c r="D419" s="18"/>
      <c r="E419" s="28"/>
      <c r="F419" s="16"/>
      <c r="G419" s="14"/>
    </row>
    <row r="420" spans="1:7" ht="45" x14ac:dyDescent="0.15">
      <c r="A420" s="21">
        <v>9</v>
      </c>
      <c r="B420" s="22" t="s">
        <v>248</v>
      </c>
      <c r="C420" s="31" t="s">
        <v>9</v>
      </c>
      <c r="D420" s="32" t="s">
        <v>55</v>
      </c>
      <c r="E420" s="28">
        <v>1500</v>
      </c>
      <c r="F420" s="33">
        <v>1</v>
      </c>
      <c r="G420" s="34">
        <f>E420*F420</f>
        <v>1500</v>
      </c>
    </row>
    <row r="421" spans="1:7" x14ac:dyDescent="0.15">
      <c r="A421" s="21"/>
      <c r="B421" s="22"/>
      <c r="C421" s="25"/>
      <c r="D421" s="18"/>
      <c r="E421" s="28"/>
      <c r="F421" s="16"/>
      <c r="G421" s="14"/>
    </row>
    <row r="422" spans="1:7" ht="36" x14ac:dyDescent="0.15">
      <c r="A422" s="21">
        <v>10</v>
      </c>
      <c r="B422" s="22" t="s">
        <v>249</v>
      </c>
      <c r="C422" s="31" t="s">
        <v>9</v>
      </c>
      <c r="D422" s="32" t="s">
        <v>58</v>
      </c>
      <c r="E422" s="28">
        <v>1500</v>
      </c>
      <c r="F422" s="33">
        <v>1</v>
      </c>
      <c r="G422" s="34">
        <f>E422*F422</f>
        <v>1500</v>
      </c>
    </row>
    <row r="423" spans="1:7" x14ac:dyDescent="0.15">
      <c r="A423" s="21"/>
      <c r="B423" s="22"/>
      <c r="C423" s="31"/>
      <c r="D423" s="32"/>
      <c r="E423" s="28"/>
      <c r="F423" s="33"/>
      <c r="G423" s="34"/>
    </row>
    <row r="424" spans="1:7" ht="45" x14ac:dyDescent="0.15">
      <c r="A424" s="21">
        <v>11</v>
      </c>
      <c r="B424" s="22" t="s">
        <v>250</v>
      </c>
      <c r="C424" s="31" t="s">
        <v>9</v>
      </c>
      <c r="D424" s="32" t="s">
        <v>57</v>
      </c>
      <c r="E424" s="28">
        <v>300</v>
      </c>
      <c r="F424" s="33">
        <v>1</v>
      </c>
      <c r="G424" s="34">
        <f>E424*F424</f>
        <v>300</v>
      </c>
    </row>
    <row r="425" spans="1:7" x14ac:dyDescent="0.15">
      <c r="A425" s="21"/>
      <c r="B425" s="22"/>
      <c r="C425" s="31"/>
      <c r="D425" s="32"/>
      <c r="E425" s="28"/>
      <c r="F425" s="33"/>
      <c r="G425" s="34"/>
    </row>
    <row r="426" spans="1:7" ht="36" x14ac:dyDescent="0.15">
      <c r="A426" s="21">
        <v>12</v>
      </c>
      <c r="B426" s="22" t="s">
        <v>251</v>
      </c>
      <c r="C426" s="31" t="s">
        <v>9</v>
      </c>
      <c r="D426" s="32" t="s">
        <v>56</v>
      </c>
      <c r="E426" s="28">
        <v>50</v>
      </c>
      <c r="F426" s="33">
        <v>2</v>
      </c>
      <c r="G426" s="34">
        <f>E426*F426</f>
        <v>100</v>
      </c>
    </row>
    <row r="427" spans="1:7" x14ac:dyDescent="0.15">
      <c r="A427" s="21"/>
      <c r="B427" s="22"/>
      <c r="C427" s="31"/>
      <c r="D427" s="32"/>
      <c r="E427" s="28"/>
      <c r="F427" s="33"/>
      <c r="G427" s="34"/>
    </row>
    <row r="428" spans="1:7" ht="36" x14ac:dyDescent="0.15">
      <c r="A428" s="21">
        <v>13</v>
      </c>
      <c r="B428" s="22" t="s">
        <v>252</v>
      </c>
      <c r="C428" s="31" t="s">
        <v>9</v>
      </c>
      <c r="D428" s="32" t="s">
        <v>59</v>
      </c>
      <c r="E428" s="28">
        <v>40</v>
      </c>
      <c r="F428" s="33">
        <v>16</v>
      </c>
      <c r="G428" s="34">
        <f>E428*F428</f>
        <v>640</v>
      </c>
    </row>
    <row r="429" spans="1:7" x14ac:dyDescent="0.15">
      <c r="A429" s="21"/>
      <c r="B429" s="22"/>
      <c r="C429" s="31"/>
      <c r="D429" s="32"/>
      <c r="E429" s="28"/>
      <c r="F429" s="33"/>
      <c r="G429" s="34"/>
    </row>
    <row r="430" spans="1:7" ht="27" x14ac:dyDescent="0.15">
      <c r="A430" s="21">
        <v>14</v>
      </c>
      <c r="B430" s="22" t="s">
        <v>253</v>
      </c>
      <c r="C430" s="31" t="s">
        <v>9</v>
      </c>
      <c r="D430" s="32" t="s">
        <v>60</v>
      </c>
      <c r="E430" s="28">
        <v>200</v>
      </c>
      <c r="F430" s="33">
        <v>2</v>
      </c>
      <c r="G430" s="34">
        <f>E430*F430</f>
        <v>400</v>
      </c>
    </row>
    <row r="431" spans="1:7" x14ac:dyDescent="0.15">
      <c r="A431" s="21"/>
      <c r="B431" s="22"/>
      <c r="C431" s="31"/>
      <c r="D431" s="32"/>
      <c r="E431" s="28"/>
      <c r="F431" s="33"/>
      <c r="G431" s="34"/>
    </row>
    <row r="432" spans="1:7" ht="36" x14ac:dyDescent="0.15">
      <c r="A432" s="21">
        <v>15</v>
      </c>
      <c r="B432" s="22" t="s">
        <v>254</v>
      </c>
      <c r="C432" s="31" t="s">
        <v>9</v>
      </c>
      <c r="D432" s="32" t="s">
        <v>61</v>
      </c>
      <c r="E432" s="28">
        <v>200</v>
      </c>
      <c r="F432" s="33">
        <v>1</v>
      </c>
      <c r="G432" s="34">
        <f>E432*F432</f>
        <v>200</v>
      </c>
    </row>
    <row r="433" spans="1:7" x14ac:dyDescent="0.15">
      <c r="A433" s="21"/>
      <c r="B433" s="22"/>
      <c r="C433" s="31"/>
      <c r="D433" s="32"/>
      <c r="E433" s="28"/>
      <c r="F433" s="33"/>
      <c r="G433" s="34"/>
    </row>
    <row r="434" spans="1:7" ht="54" x14ac:dyDescent="0.15">
      <c r="A434" s="21">
        <v>16</v>
      </c>
      <c r="B434" s="22" t="s">
        <v>255</v>
      </c>
      <c r="C434" s="31" t="s">
        <v>20</v>
      </c>
      <c r="D434" s="32" t="s">
        <v>62</v>
      </c>
      <c r="E434" s="28">
        <v>15</v>
      </c>
      <c r="F434" s="33">
        <v>100</v>
      </c>
      <c r="G434" s="34">
        <f>E434*F434</f>
        <v>1500</v>
      </c>
    </row>
    <row r="435" spans="1:7" x14ac:dyDescent="0.15">
      <c r="A435" s="21"/>
      <c r="B435" s="22"/>
      <c r="C435" s="31"/>
      <c r="D435" s="32"/>
      <c r="E435" s="28"/>
      <c r="F435" s="33"/>
      <c r="G435" s="34"/>
    </row>
    <row r="436" spans="1:7" ht="36" x14ac:dyDescent="0.15">
      <c r="A436" s="21">
        <v>17</v>
      </c>
      <c r="B436" s="22" t="s">
        <v>256</v>
      </c>
      <c r="C436" s="31" t="s">
        <v>9</v>
      </c>
      <c r="D436" s="32" t="s">
        <v>89</v>
      </c>
      <c r="E436" s="28">
        <v>10</v>
      </c>
      <c r="F436" s="33">
        <v>32</v>
      </c>
      <c r="G436" s="34">
        <f>E436*F436</f>
        <v>320</v>
      </c>
    </row>
    <row r="437" spans="1:7" x14ac:dyDescent="0.15">
      <c r="A437" s="21"/>
      <c r="B437" s="22"/>
      <c r="C437" s="31"/>
      <c r="D437" s="32"/>
      <c r="E437" s="28"/>
      <c r="F437" s="33"/>
      <c r="G437" s="34"/>
    </row>
    <row r="438" spans="1:7" ht="54" x14ac:dyDescent="0.15">
      <c r="A438" s="21">
        <v>18</v>
      </c>
      <c r="B438" s="22" t="s">
        <v>257</v>
      </c>
      <c r="C438" s="31" t="s">
        <v>9</v>
      </c>
      <c r="D438" s="32" t="s">
        <v>63</v>
      </c>
      <c r="E438" s="28">
        <v>15</v>
      </c>
      <c r="F438" s="33">
        <v>1</v>
      </c>
      <c r="G438" s="34">
        <f>E438*F438</f>
        <v>15</v>
      </c>
    </row>
    <row r="439" spans="1:7" x14ac:dyDescent="0.15">
      <c r="A439" s="21"/>
      <c r="B439" s="22"/>
      <c r="C439" s="25"/>
      <c r="D439" s="18"/>
      <c r="E439" s="28"/>
      <c r="F439" s="16"/>
      <c r="G439" s="14"/>
    </row>
    <row r="440" spans="1:7" ht="54" x14ac:dyDescent="0.15">
      <c r="A440" s="21">
        <v>19</v>
      </c>
      <c r="B440" s="22" t="s">
        <v>258</v>
      </c>
      <c r="C440" s="25" t="s">
        <v>9</v>
      </c>
      <c r="D440" s="18" t="s">
        <v>64</v>
      </c>
      <c r="E440" s="15">
        <v>850</v>
      </c>
      <c r="F440" s="16">
        <v>1</v>
      </c>
      <c r="G440" s="14">
        <f>E440*F440</f>
        <v>850</v>
      </c>
    </row>
    <row r="441" spans="1:7" x14ac:dyDescent="0.15">
      <c r="A441" s="21"/>
      <c r="B441" s="22"/>
      <c r="C441" s="25"/>
      <c r="D441" s="18"/>
      <c r="E441" s="28"/>
      <c r="F441" s="16"/>
      <c r="G441" s="14"/>
    </row>
    <row r="442" spans="1:7" ht="27" x14ac:dyDescent="0.15">
      <c r="A442" s="21">
        <v>20</v>
      </c>
      <c r="B442" s="22" t="s">
        <v>259</v>
      </c>
      <c r="C442" s="25" t="s">
        <v>9</v>
      </c>
      <c r="D442" s="18" t="s">
        <v>17</v>
      </c>
      <c r="E442" s="15">
        <v>6025</v>
      </c>
      <c r="F442" s="16">
        <v>1</v>
      </c>
      <c r="G442" s="14">
        <f>E442*F442</f>
        <v>6025</v>
      </c>
    </row>
    <row r="443" spans="1:7" x14ac:dyDescent="0.15">
      <c r="A443" s="21"/>
      <c r="B443" s="22"/>
      <c r="C443" s="25"/>
      <c r="D443" s="27"/>
      <c r="E443" s="15"/>
      <c r="F443" s="16"/>
      <c r="G443" s="14"/>
    </row>
    <row r="444" spans="1:7" ht="72" x14ac:dyDescent="0.15">
      <c r="A444" s="21">
        <v>21</v>
      </c>
      <c r="B444" s="22" t="s">
        <v>260</v>
      </c>
      <c r="C444" s="25" t="s">
        <v>9</v>
      </c>
      <c r="D444" s="18" t="s">
        <v>65</v>
      </c>
      <c r="E444" s="28">
        <v>665</v>
      </c>
      <c r="F444" s="16">
        <v>1</v>
      </c>
      <c r="G444" s="14">
        <f>E444*F444</f>
        <v>665</v>
      </c>
    </row>
    <row r="445" spans="1:7" x14ac:dyDescent="0.15">
      <c r="A445" s="21"/>
      <c r="B445" s="22"/>
      <c r="C445" s="25"/>
      <c r="D445" s="18"/>
      <c r="E445" s="28"/>
      <c r="F445" s="16"/>
      <c r="G445" s="14"/>
    </row>
    <row r="446" spans="1:7" ht="27" x14ac:dyDescent="0.15">
      <c r="A446" s="21">
        <v>22</v>
      </c>
      <c r="B446" s="22" t="s">
        <v>261</v>
      </c>
      <c r="C446" s="25" t="s">
        <v>9</v>
      </c>
      <c r="D446" s="18" t="s">
        <v>23</v>
      </c>
      <c r="E446" s="28">
        <v>375</v>
      </c>
      <c r="F446" s="16">
        <v>1</v>
      </c>
      <c r="G446" s="14">
        <f>E446*F446</f>
        <v>375</v>
      </c>
    </row>
    <row r="447" spans="1:7" x14ac:dyDescent="0.15">
      <c r="A447" s="21"/>
      <c r="B447" s="22"/>
      <c r="C447" s="25"/>
      <c r="D447" s="18"/>
      <c r="E447" s="28"/>
      <c r="F447" s="16"/>
      <c r="G447" s="14"/>
    </row>
    <row r="448" spans="1:7" ht="27" x14ac:dyDescent="0.15">
      <c r="A448" s="21">
        <v>23</v>
      </c>
      <c r="B448" s="22" t="s">
        <v>262</v>
      </c>
      <c r="C448" s="25" t="s">
        <v>9</v>
      </c>
      <c r="D448" s="18" t="s">
        <v>18</v>
      </c>
      <c r="E448" s="28">
        <v>1200</v>
      </c>
      <c r="F448" s="16">
        <v>1</v>
      </c>
      <c r="G448" s="14">
        <f>E448*F448</f>
        <v>1200</v>
      </c>
    </row>
    <row r="449" spans="1:7" x14ac:dyDescent="0.15">
      <c r="A449" s="21"/>
      <c r="B449" s="22"/>
      <c r="C449" s="25"/>
      <c r="D449" s="18"/>
      <c r="E449" s="28"/>
      <c r="F449" s="16"/>
      <c r="G449" s="14"/>
    </row>
    <row r="450" spans="1:7" ht="27" x14ac:dyDescent="0.15">
      <c r="A450" s="21">
        <v>24</v>
      </c>
      <c r="B450" s="22" t="s">
        <v>618</v>
      </c>
      <c r="C450" s="25" t="s">
        <v>9</v>
      </c>
      <c r="D450" s="18" t="s">
        <v>19</v>
      </c>
      <c r="E450" s="28">
        <v>2000</v>
      </c>
      <c r="F450" s="16">
        <v>1</v>
      </c>
      <c r="G450" s="14">
        <f>E450*F450</f>
        <v>2000</v>
      </c>
    </row>
    <row r="451" spans="1:7" ht="9.75" thickBot="1" x14ac:dyDescent="0.2">
      <c r="A451" s="21"/>
      <c r="B451" s="22"/>
      <c r="C451" s="25"/>
      <c r="D451" s="18"/>
      <c r="E451" s="28"/>
      <c r="F451" s="16"/>
      <c r="G451" s="14"/>
    </row>
    <row r="452" spans="1:7" ht="9.75" customHeight="1" thickBot="1" x14ac:dyDescent="0.2">
      <c r="A452" s="51" t="s">
        <v>241</v>
      </c>
      <c r="B452" s="52"/>
      <c r="C452" s="52"/>
      <c r="D452" s="52"/>
      <c r="E452" s="19"/>
      <c r="F452" s="19"/>
      <c r="G452" s="20">
        <f>SUM(G404:G451)</f>
        <v>117340.55</v>
      </c>
    </row>
    <row r="455" spans="1:7" x14ac:dyDescent="0.15">
      <c r="A455" s="7" t="s">
        <v>1</v>
      </c>
      <c r="B455" s="8"/>
      <c r="C455" s="26" t="s">
        <v>11</v>
      </c>
      <c r="D455" s="17" t="s">
        <v>21</v>
      </c>
      <c r="E455" s="9"/>
      <c r="F455" s="9"/>
      <c r="G455" s="9"/>
    </row>
    <row r="456" spans="1:7" x14ac:dyDescent="0.15">
      <c r="A456" s="7" t="s">
        <v>2</v>
      </c>
      <c r="B456" s="8"/>
      <c r="C456" s="26" t="s">
        <v>40</v>
      </c>
      <c r="D456" s="17" t="s">
        <v>41</v>
      </c>
      <c r="E456" s="9"/>
      <c r="F456" s="9"/>
      <c r="G456" s="9"/>
    </row>
    <row r="457" spans="1:7" x14ac:dyDescent="0.15">
      <c r="A457" s="10"/>
      <c r="B457" s="8"/>
      <c r="C457" s="9"/>
      <c r="D457" s="9"/>
      <c r="E457" s="9"/>
      <c r="F457" s="9"/>
      <c r="G457" s="9"/>
    </row>
    <row r="458" spans="1:7" x14ac:dyDescent="0.15">
      <c r="A458" s="23" t="s">
        <v>10</v>
      </c>
      <c r="B458" s="11" t="s">
        <v>3</v>
      </c>
      <c r="C458" s="24" t="s">
        <v>4</v>
      </c>
      <c r="D458" s="12" t="s">
        <v>5</v>
      </c>
      <c r="E458" s="13" t="s">
        <v>6</v>
      </c>
      <c r="F458" s="13" t="s">
        <v>7</v>
      </c>
      <c r="G458" s="13" t="s">
        <v>8</v>
      </c>
    </row>
    <row r="459" spans="1:7" ht="126" x14ac:dyDescent="0.15">
      <c r="A459" s="21">
        <v>1</v>
      </c>
      <c r="B459" s="22" t="s">
        <v>267</v>
      </c>
      <c r="C459" s="25" t="s">
        <v>9</v>
      </c>
      <c r="D459" s="18" t="s">
        <v>29</v>
      </c>
      <c r="E459" s="15">
        <v>66859.259999999995</v>
      </c>
      <c r="F459" s="16">
        <v>1</v>
      </c>
      <c r="G459" s="14">
        <f>E459*F459</f>
        <v>66859.259999999995</v>
      </c>
    </row>
    <row r="460" spans="1:7" x14ac:dyDescent="0.15">
      <c r="A460" s="21"/>
      <c r="B460" s="22"/>
      <c r="C460" s="25"/>
      <c r="D460" s="18"/>
      <c r="E460" s="15"/>
      <c r="F460" s="16"/>
      <c r="G460" s="14"/>
    </row>
    <row r="461" spans="1:7" ht="27" x14ac:dyDescent="0.15">
      <c r="A461" s="21">
        <v>2</v>
      </c>
      <c r="B461" s="22" t="s">
        <v>268</v>
      </c>
      <c r="C461" s="25" t="s">
        <v>9</v>
      </c>
      <c r="D461" s="18" t="s">
        <v>27</v>
      </c>
      <c r="E461" s="15">
        <v>775</v>
      </c>
      <c r="F461" s="16">
        <v>1</v>
      </c>
      <c r="G461" s="14">
        <f>E461*F461</f>
        <v>775</v>
      </c>
    </row>
    <row r="462" spans="1:7" x14ac:dyDescent="0.15">
      <c r="A462" s="21"/>
      <c r="B462" s="22"/>
      <c r="C462" s="25"/>
      <c r="D462" s="27"/>
      <c r="E462" s="15"/>
      <c r="F462" s="16"/>
      <c r="G462" s="14"/>
    </row>
    <row r="463" spans="1:7" ht="72" x14ac:dyDescent="0.15">
      <c r="A463" s="21">
        <v>3</v>
      </c>
      <c r="B463" s="22" t="s">
        <v>269</v>
      </c>
      <c r="C463" s="25" t="s">
        <v>20</v>
      </c>
      <c r="D463" s="32" t="s">
        <v>603</v>
      </c>
      <c r="E463" s="15">
        <v>48.25</v>
      </c>
      <c r="F463" s="16">
        <v>45</v>
      </c>
      <c r="G463" s="14">
        <f>E463*F463</f>
        <v>2171.25</v>
      </c>
    </row>
    <row r="464" spans="1:7" x14ac:dyDescent="0.15">
      <c r="A464" s="21"/>
      <c r="B464" s="22"/>
      <c r="C464" s="25"/>
      <c r="D464" s="27"/>
      <c r="E464" s="15"/>
      <c r="F464" s="16"/>
      <c r="G464" s="14"/>
    </row>
    <row r="465" spans="1:7" ht="72" x14ac:dyDescent="0.15">
      <c r="A465" s="21">
        <v>4</v>
      </c>
      <c r="B465" s="22" t="s">
        <v>270</v>
      </c>
      <c r="C465" s="25" t="s">
        <v>20</v>
      </c>
      <c r="D465" s="18" t="s">
        <v>604</v>
      </c>
      <c r="E465" s="28">
        <v>20.25</v>
      </c>
      <c r="F465" s="16">
        <v>45</v>
      </c>
      <c r="G465" s="14">
        <f>E465*F465</f>
        <v>911.25</v>
      </c>
    </row>
    <row r="466" spans="1:7" x14ac:dyDescent="0.15">
      <c r="A466" s="21"/>
      <c r="B466" s="22"/>
      <c r="C466" s="25"/>
      <c r="D466" s="27"/>
      <c r="E466" s="28"/>
      <c r="F466" s="16"/>
      <c r="G466" s="14"/>
    </row>
    <row r="467" spans="1:7" ht="81" x14ac:dyDescent="0.15">
      <c r="A467" s="21">
        <v>5</v>
      </c>
      <c r="B467" s="22" t="s">
        <v>271</v>
      </c>
      <c r="C467" s="25" t="s">
        <v>9</v>
      </c>
      <c r="D467" s="18" t="s">
        <v>605</v>
      </c>
      <c r="E467" s="28">
        <v>715.73</v>
      </c>
      <c r="F467" s="16">
        <v>3</v>
      </c>
      <c r="G467" s="14">
        <f>E467*F467</f>
        <v>2147.19</v>
      </c>
    </row>
    <row r="468" spans="1:7" x14ac:dyDescent="0.15">
      <c r="A468" s="21"/>
      <c r="B468" s="22"/>
      <c r="C468" s="25"/>
      <c r="D468" s="27"/>
      <c r="E468" s="28"/>
      <c r="F468" s="16"/>
      <c r="G468" s="14"/>
    </row>
    <row r="469" spans="1:7" ht="63" x14ac:dyDescent="0.15">
      <c r="A469" s="21">
        <v>6</v>
      </c>
      <c r="B469" s="22" t="s">
        <v>272</v>
      </c>
      <c r="C469" s="25" t="s">
        <v>9</v>
      </c>
      <c r="D469" s="18" t="s">
        <v>54</v>
      </c>
      <c r="E469" s="28">
        <v>310</v>
      </c>
      <c r="F469" s="16">
        <v>1</v>
      </c>
      <c r="G469" s="14">
        <f>E469*F469</f>
        <v>310</v>
      </c>
    </row>
    <row r="470" spans="1:7" x14ac:dyDescent="0.15">
      <c r="A470" s="21"/>
      <c r="B470" s="22"/>
      <c r="C470" s="25"/>
      <c r="D470" s="18"/>
      <c r="E470" s="28"/>
      <c r="F470" s="16"/>
      <c r="G470" s="14"/>
    </row>
    <row r="471" spans="1:7" ht="72" x14ac:dyDescent="0.15">
      <c r="A471" s="21">
        <v>7</v>
      </c>
      <c r="B471" s="22" t="s">
        <v>273</v>
      </c>
      <c r="C471" s="25" t="s">
        <v>9</v>
      </c>
      <c r="D471" s="18" t="s">
        <v>607</v>
      </c>
      <c r="E471" s="28">
        <v>475</v>
      </c>
      <c r="F471" s="16">
        <v>1</v>
      </c>
      <c r="G471" s="14">
        <f>E471*F471</f>
        <v>475</v>
      </c>
    </row>
    <row r="472" spans="1:7" x14ac:dyDescent="0.15">
      <c r="A472" s="21"/>
      <c r="B472" s="22"/>
      <c r="C472" s="25"/>
      <c r="D472" s="18"/>
      <c r="E472" s="28"/>
      <c r="F472" s="16"/>
      <c r="G472" s="14"/>
    </row>
    <row r="473" spans="1:7" ht="108" x14ac:dyDescent="0.15">
      <c r="A473" s="21">
        <v>8</v>
      </c>
      <c r="B473" s="22" t="s">
        <v>274</v>
      </c>
      <c r="C473" s="25" t="s">
        <v>9</v>
      </c>
      <c r="D473" s="18" t="s">
        <v>263</v>
      </c>
      <c r="E473" s="28">
        <v>30000</v>
      </c>
      <c r="F473" s="16">
        <v>1</v>
      </c>
      <c r="G473" s="14">
        <f>E473*F473</f>
        <v>30000</v>
      </c>
    </row>
    <row r="474" spans="1:7" x14ac:dyDescent="0.15">
      <c r="A474" s="21"/>
      <c r="B474" s="22"/>
      <c r="C474" s="25"/>
      <c r="D474" s="18"/>
      <c r="E474" s="28"/>
      <c r="F474" s="16"/>
      <c r="G474" s="14"/>
    </row>
    <row r="475" spans="1:7" ht="45" x14ac:dyDescent="0.15">
      <c r="A475" s="21">
        <v>9</v>
      </c>
      <c r="B475" s="22" t="s">
        <v>275</v>
      </c>
      <c r="C475" s="31" t="s">
        <v>9</v>
      </c>
      <c r="D475" s="32" t="s">
        <v>55</v>
      </c>
      <c r="E475" s="28">
        <v>1500</v>
      </c>
      <c r="F475" s="33">
        <v>1</v>
      </c>
      <c r="G475" s="34">
        <f>E475*F475</f>
        <v>1500</v>
      </c>
    </row>
    <row r="476" spans="1:7" x14ac:dyDescent="0.15">
      <c r="A476" s="21"/>
      <c r="B476" s="22"/>
      <c r="C476" s="25"/>
      <c r="D476" s="18"/>
      <c r="E476" s="28"/>
      <c r="F476" s="16"/>
      <c r="G476" s="14"/>
    </row>
    <row r="477" spans="1:7" ht="36" x14ac:dyDescent="0.15">
      <c r="A477" s="21">
        <v>10</v>
      </c>
      <c r="B477" s="22" t="s">
        <v>276</v>
      </c>
      <c r="C477" s="31" t="s">
        <v>9</v>
      </c>
      <c r="D477" s="32" t="s">
        <v>58</v>
      </c>
      <c r="E477" s="28">
        <v>1500</v>
      </c>
      <c r="F477" s="33">
        <v>1</v>
      </c>
      <c r="G477" s="34">
        <f>E477*F477</f>
        <v>1500</v>
      </c>
    </row>
    <row r="478" spans="1:7" x14ac:dyDescent="0.15">
      <c r="A478" s="21"/>
      <c r="B478" s="22"/>
      <c r="C478" s="31"/>
      <c r="D478" s="32"/>
      <c r="E478" s="28"/>
      <c r="F478" s="33"/>
      <c r="G478" s="34"/>
    </row>
    <row r="479" spans="1:7" ht="45" x14ac:dyDescent="0.15">
      <c r="A479" s="21">
        <v>11</v>
      </c>
      <c r="B479" s="22" t="s">
        <v>277</v>
      </c>
      <c r="C479" s="31" t="s">
        <v>9</v>
      </c>
      <c r="D479" s="32" t="s">
        <v>57</v>
      </c>
      <c r="E479" s="28">
        <v>300</v>
      </c>
      <c r="F479" s="33">
        <v>1</v>
      </c>
      <c r="G479" s="34">
        <f>E479*F479</f>
        <v>300</v>
      </c>
    </row>
    <row r="480" spans="1:7" x14ac:dyDescent="0.15">
      <c r="A480" s="21"/>
      <c r="B480" s="22"/>
      <c r="C480" s="31"/>
      <c r="D480" s="32"/>
      <c r="E480" s="28"/>
      <c r="F480" s="33"/>
      <c r="G480" s="34"/>
    </row>
    <row r="481" spans="1:7" ht="36" x14ac:dyDescent="0.15">
      <c r="A481" s="21">
        <v>12</v>
      </c>
      <c r="B481" s="22" t="s">
        <v>278</v>
      </c>
      <c r="C481" s="31" t="s">
        <v>9</v>
      </c>
      <c r="D481" s="32" t="s">
        <v>264</v>
      </c>
      <c r="E481" s="28">
        <v>60</v>
      </c>
      <c r="F481" s="33">
        <v>1</v>
      </c>
      <c r="G481" s="34">
        <f>E481*F481</f>
        <v>60</v>
      </c>
    </row>
    <row r="482" spans="1:7" x14ac:dyDescent="0.15">
      <c r="A482" s="21"/>
      <c r="B482" s="22"/>
      <c r="C482" s="31"/>
      <c r="D482" s="32"/>
      <c r="E482" s="28"/>
      <c r="F482" s="33"/>
      <c r="G482" s="34"/>
    </row>
    <row r="483" spans="1:7" ht="36" x14ac:dyDescent="0.15">
      <c r="A483" s="21">
        <v>13</v>
      </c>
      <c r="B483" s="22" t="s">
        <v>279</v>
      </c>
      <c r="C483" s="31" t="s">
        <v>9</v>
      </c>
      <c r="D483" s="32" t="s">
        <v>265</v>
      </c>
      <c r="E483" s="28">
        <v>60</v>
      </c>
      <c r="F483" s="33">
        <v>1</v>
      </c>
      <c r="G483" s="34">
        <f>E483*F483</f>
        <v>60</v>
      </c>
    </row>
    <row r="484" spans="1:7" x14ac:dyDescent="0.15">
      <c r="A484" s="21"/>
      <c r="B484" s="22"/>
      <c r="C484" s="31"/>
      <c r="D484" s="32"/>
      <c r="E484" s="28"/>
      <c r="F484" s="33"/>
      <c r="G484" s="34"/>
    </row>
    <row r="485" spans="1:7" ht="36" x14ac:dyDescent="0.15">
      <c r="A485" s="21">
        <v>14</v>
      </c>
      <c r="B485" s="22" t="s">
        <v>280</v>
      </c>
      <c r="C485" s="31" t="s">
        <v>9</v>
      </c>
      <c r="D485" s="32" t="s">
        <v>56</v>
      </c>
      <c r="E485" s="28">
        <v>50</v>
      </c>
      <c r="F485" s="33">
        <v>2</v>
      </c>
      <c r="G485" s="34">
        <f>E485*F485</f>
        <v>100</v>
      </c>
    </row>
    <row r="486" spans="1:7" x14ac:dyDescent="0.15">
      <c r="A486" s="21"/>
      <c r="B486" s="22"/>
      <c r="C486" s="31"/>
      <c r="D486" s="32"/>
      <c r="E486" s="28"/>
      <c r="F486" s="33"/>
      <c r="G486" s="34"/>
    </row>
    <row r="487" spans="1:7" ht="36" x14ac:dyDescent="0.15">
      <c r="A487" s="21">
        <v>15</v>
      </c>
      <c r="B487" s="22" t="s">
        <v>281</v>
      </c>
      <c r="C487" s="31" t="s">
        <v>9</v>
      </c>
      <c r="D487" s="32" t="s">
        <v>59</v>
      </c>
      <c r="E487" s="28">
        <v>40</v>
      </c>
      <c r="F487" s="33">
        <v>16</v>
      </c>
      <c r="G487" s="34">
        <f>E487*F487</f>
        <v>640</v>
      </c>
    </row>
    <row r="488" spans="1:7" x14ac:dyDescent="0.15">
      <c r="A488" s="21"/>
      <c r="B488" s="22"/>
      <c r="C488" s="31"/>
      <c r="D488" s="32"/>
      <c r="E488" s="28"/>
      <c r="F488" s="33"/>
      <c r="G488" s="34"/>
    </row>
    <row r="489" spans="1:7" ht="27" x14ac:dyDescent="0.15">
      <c r="A489" s="21">
        <v>16</v>
      </c>
      <c r="B489" s="22" t="s">
        <v>282</v>
      </c>
      <c r="C489" s="31" t="s">
        <v>9</v>
      </c>
      <c r="D489" s="32" t="s">
        <v>60</v>
      </c>
      <c r="E489" s="28">
        <v>200</v>
      </c>
      <c r="F489" s="33">
        <v>2</v>
      </c>
      <c r="G489" s="34">
        <f>E489*F489</f>
        <v>400</v>
      </c>
    </row>
    <row r="490" spans="1:7" x14ac:dyDescent="0.15">
      <c r="A490" s="21"/>
      <c r="B490" s="22"/>
      <c r="C490" s="31"/>
      <c r="D490" s="32"/>
      <c r="E490" s="28"/>
      <c r="F490" s="33"/>
      <c r="G490" s="34"/>
    </row>
    <row r="491" spans="1:7" ht="36" x14ac:dyDescent="0.15">
      <c r="A491" s="21">
        <v>17</v>
      </c>
      <c r="B491" s="22" t="s">
        <v>283</v>
      </c>
      <c r="C491" s="31" t="s">
        <v>9</v>
      </c>
      <c r="D491" s="32" t="s">
        <v>61</v>
      </c>
      <c r="E491" s="28">
        <v>200</v>
      </c>
      <c r="F491" s="33">
        <v>1</v>
      </c>
      <c r="G491" s="34">
        <f>E491*F491</f>
        <v>200</v>
      </c>
    </row>
    <row r="492" spans="1:7" x14ac:dyDescent="0.15">
      <c r="A492" s="21"/>
      <c r="B492" s="22"/>
      <c r="C492" s="31"/>
      <c r="D492" s="32"/>
      <c r="E492" s="28"/>
      <c r="F492" s="33"/>
      <c r="G492" s="34"/>
    </row>
    <row r="493" spans="1:7" ht="54" x14ac:dyDescent="0.15">
      <c r="A493" s="21">
        <v>18</v>
      </c>
      <c r="B493" s="22" t="s">
        <v>284</v>
      </c>
      <c r="C493" s="31" t="s">
        <v>20</v>
      </c>
      <c r="D493" s="32" t="s">
        <v>62</v>
      </c>
      <c r="E493" s="28">
        <v>15</v>
      </c>
      <c r="F493" s="33">
        <v>100</v>
      </c>
      <c r="G493" s="34">
        <f>E493*F493</f>
        <v>1500</v>
      </c>
    </row>
    <row r="494" spans="1:7" x14ac:dyDescent="0.15">
      <c r="A494" s="21"/>
      <c r="B494" s="22"/>
      <c r="C494" s="31"/>
      <c r="D494" s="32"/>
      <c r="E494" s="28"/>
      <c r="F494" s="33"/>
      <c r="G494" s="34"/>
    </row>
    <row r="495" spans="1:7" ht="36" x14ac:dyDescent="0.15">
      <c r="A495" s="21">
        <v>19</v>
      </c>
      <c r="B495" s="22" t="s">
        <v>285</v>
      </c>
      <c r="C495" s="31" t="s">
        <v>9</v>
      </c>
      <c r="D495" s="32" t="s">
        <v>89</v>
      </c>
      <c r="E495" s="28">
        <v>10</v>
      </c>
      <c r="F495" s="33">
        <v>32</v>
      </c>
      <c r="G495" s="34">
        <f>E495*F495</f>
        <v>320</v>
      </c>
    </row>
    <row r="496" spans="1:7" x14ac:dyDescent="0.15">
      <c r="A496" s="21"/>
      <c r="B496" s="22"/>
      <c r="C496" s="31"/>
      <c r="D496" s="32"/>
      <c r="E496" s="28"/>
      <c r="F496" s="33"/>
      <c r="G496" s="34"/>
    </row>
    <row r="497" spans="1:7" ht="54" x14ac:dyDescent="0.15">
      <c r="A497" s="21">
        <v>20</v>
      </c>
      <c r="B497" s="22" t="s">
        <v>286</v>
      </c>
      <c r="C497" s="31" t="s">
        <v>9</v>
      </c>
      <c r="D497" s="32" t="s">
        <v>63</v>
      </c>
      <c r="E497" s="28">
        <v>15</v>
      </c>
      <c r="F497" s="33">
        <v>1</v>
      </c>
      <c r="G497" s="34">
        <f>E497*F497</f>
        <v>15</v>
      </c>
    </row>
    <row r="498" spans="1:7" x14ac:dyDescent="0.15">
      <c r="A498" s="21"/>
      <c r="B498" s="22"/>
      <c r="C498" s="25"/>
      <c r="D498" s="18"/>
      <c r="E498" s="28"/>
      <c r="F498" s="16"/>
      <c r="G498" s="14"/>
    </row>
    <row r="499" spans="1:7" ht="54" x14ac:dyDescent="0.15">
      <c r="A499" s="21">
        <v>21</v>
      </c>
      <c r="B499" s="22" t="s">
        <v>287</v>
      </c>
      <c r="C499" s="25" t="s">
        <v>9</v>
      </c>
      <c r="D499" s="18" t="s">
        <v>64</v>
      </c>
      <c r="E499" s="15">
        <v>850</v>
      </c>
      <c r="F499" s="16">
        <v>1</v>
      </c>
      <c r="G499" s="14">
        <f>E499*F499</f>
        <v>850</v>
      </c>
    </row>
    <row r="500" spans="1:7" x14ac:dyDescent="0.15">
      <c r="A500" s="21"/>
      <c r="B500" s="22"/>
      <c r="C500" s="25"/>
      <c r="D500" s="18"/>
      <c r="E500" s="28"/>
      <c r="F500" s="16"/>
      <c r="G500" s="14"/>
    </row>
    <row r="501" spans="1:7" ht="27" x14ac:dyDescent="0.15">
      <c r="A501" s="21">
        <v>22</v>
      </c>
      <c r="B501" s="22" t="s">
        <v>288</v>
      </c>
      <c r="C501" s="25" t="s">
        <v>9</v>
      </c>
      <c r="D501" s="18" t="s">
        <v>17</v>
      </c>
      <c r="E501" s="15">
        <v>6025</v>
      </c>
      <c r="F501" s="16">
        <v>1</v>
      </c>
      <c r="G501" s="14">
        <f>E501*F501</f>
        <v>6025</v>
      </c>
    </row>
    <row r="502" spans="1:7" x14ac:dyDescent="0.15">
      <c r="A502" s="21"/>
      <c r="B502" s="22"/>
      <c r="C502" s="25"/>
      <c r="D502" s="27"/>
      <c r="E502" s="15"/>
      <c r="F502" s="16"/>
      <c r="G502" s="14"/>
    </row>
    <row r="503" spans="1:7" ht="72" x14ac:dyDescent="0.15">
      <c r="A503" s="21">
        <v>23</v>
      </c>
      <c r="B503" s="22" t="s">
        <v>289</v>
      </c>
      <c r="C503" s="25" t="s">
        <v>9</v>
      </c>
      <c r="D503" s="18" t="s">
        <v>65</v>
      </c>
      <c r="E503" s="28">
        <v>665</v>
      </c>
      <c r="F503" s="16">
        <v>1</v>
      </c>
      <c r="G503" s="14">
        <f>E503*F503</f>
        <v>665</v>
      </c>
    </row>
    <row r="504" spans="1:7" x14ac:dyDescent="0.15">
      <c r="A504" s="21"/>
      <c r="B504" s="22"/>
      <c r="C504" s="25"/>
      <c r="D504" s="18"/>
      <c r="E504" s="28"/>
      <c r="F504" s="16"/>
      <c r="G504" s="14"/>
    </row>
    <row r="505" spans="1:7" ht="27" x14ac:dyDescent="0.15">
      <c r="A505" s="21">
        <v>24</v>
      </c>
      <c r="B505" s="22" t="s">
        <v>290</v>
      </c>
      <c r="C505" s="25" t="s">
        <v>9</v>
      </c>
      <c r="D505" s="18" t="s">
        <v>23</v>
      </c>
      <c r="E505" s="28">
        <v>375</v>
      </c>
      <c r="F505" s="16">
        <v>1</v>
      </c>
      <c r="G505" s="14">
        <f>E505*F505</f>
        <v>375</v>
      </c>
    </row>
    <row r="506" spans="1:7" x14ac:dyDescent="0.15">
      <c r="A506" s="21"/>
      <c r="B506" s="22"/>
      <c r="C506" s="25"/>
      <c r="D506" s="18"/>
      <c r="E506" s="28"/>
      <c r="F506" s="16"/>
      <c r="G506" s="14"/>
    </row>
    <row r="507" spans="1:7" ht="27" x14ac:dyDescent="0.15">
      <c r="A507" s="21">
        <v>25</v>
      </c>
      <c r="B507" s="22" t="s">
        <v>291</v>
      </c>
      <c r="C507" s="25" t="s">
        <v>9</v>
      </c>
      <c r="D507" s="18" t="s">
        <v>18</v>
      </c>
      <c r="E507" s="28">
        <v>1200</v>
      </c>
      <c r="F507" s="16">
        <v>1</v>
      </c>
      <c r="G507" s="14">
        <f>E507*F507</f>
        <v>1200</v>
      </c>
    </row>
    <row r="508" spans="1:7" x14ac:dyDescent="0.15">
      <c r="A508" s="21"/>
      <c r="B508" s="22"/>
      <c r="C508" s="25"/>
      <c r="D508" s="18"/>
      <c r="E508" s="28"/>
      <c r="F508" s="16"/>
      <c r="G508" s="14"/>
    </row>
    <row r="509" spans="1:7" ht="27" x14ac:dyDescent="0.15">
      <c r="A509" s="21">
        <v>26</v>
      </c>
      <c r="B509" s="22" t="s">
        <v>621</v>
      </c>
      <c r="C509" s="25" t="s">
        <v>9</v>
      </c>
      <c r="D509" s="18" t="s">
        <v>19</v>
      </c>
      <c r="E509" s="28">
        <v>200</v>
      </c>
      <c r="F509" s="16">
        <v>1</v>
      </c>
      <c r="G509" s="14">
        <f>E509*F509</f>
        <v>200</v>
      </c>
    </row>
    <row r="510" spans="1:7" ht="9.75" thickBot="1" x14ac:dyDescent="0.2">
      <c r="A510" s="21"/>
      <c r="B510" s="22"/>
      <c r="C510" s="25"/>
      <c r="D510" s="18"/>
      <c r="E510" s="28"/>
      <c r="F510" s="16"/>
      <c r="G510" s="14"/>
    </row>
    <row r="511" spans="1:7" ht="9.75" customHeight="1" thickBot="1" x14ac:dyDescent="0.2">
      <c r="A511" s="51" t="s">
        <v>266</v>
      </c>
      <c r="B511" s="52"/>
      <c r="C511" s="52"/>
      <c r="D511" s="52"/>
      <c r="E511" s="19"/>
      <c r="F511" s="19"/>
      <c r="G511" s="20">
        <f>SUM(G459:G510)</f>
        <v>119558.95</v>
      </c>
    </row>
    <row r="514" spans="1:7" x14ac:dyDescent="0.15">
      <c r="A514" s="7" t="s">
        <v>1</v>
      </c>
      <c r="B514" s="8"/>
      <c r="C514" s="26" t="s">
        <v>11</v>
      </c>
      <c r="D514" s="17" t="s">
        <v>21</v>
      </c>
    </row>
    <row r="515" spans="1:7" x14ac:dyDescent="0.15">
      <c r="A515" s="7" t="s">
        <v>2</v>
      </c>
      <c r="B515" s="8"/>
      <c r="C515" s="26" t="s">
        <v>51</v>
      </c>
      <c r="D515" s="17" t="s">
        <v>42</v>
      </c>
    </row>
    <row r="517" spans="1:7" x14ac:dyDescent="0.15">
      <c r="A517" s="23" t="s">
        <v>10</v>
      </c>
      <c r="B517" s="11" t="s">
        <v>3</v>
      </c>
      <c r="C517" s="24" t="s">
        <v>4</v>
      </c>
      <c r="D517" s="12" t="s">
        <v>5</v>
      </c>
      <c r="E517" s="13" t="s">
        <v>6</v>
      </c>
      <c r="F517" s="13" t="s">
        <v>7</v>
      </c>
      <c r="G517" s="13" t="s">
        <v>8</v>
      </c>
    </row>
    <row r="518" spans="1:7" ht="126" x14ac:dyDescent="0.15">
      <c r="A518" s="21">
        <v>1</v>
      </c>
      <c r="B518" s="22" t="s">
        <v>295</v>
      </c>
      <c r="C518" s="25" t="s">
        <v>9</v>
      </c>
      <c r="D518" s="18" t="s">
        <v>22</v>
      </c>
      <c r="E518" s="15">
        <v>88824.08</v>
      </c>
      <c r="F518" s="16">
        <v>1</v>
      </c>
      <c r="G518" s="14">
        <f>E518*F518</f>
        <v>88824.08</v>
      </c>
    </row>
    <row r="519" spans="1:7" x14ac:dyDescent="0.15">
      <c r="A519" s="21"/>
      <c r="B519" s="22"/>
      <c r="C519" s="25"/>
      <c r="D519" s="18"/>
      <c r="E519" s="15"/>
      <c r="F519" s="16"/>
      <c r="G519" s="14"/>
    </row>
    <row r="520" spans="1:7" ht="117" x14ac:dyDescent="0.15">
      <c r="A520" s="21">
        <v>2</v>
      </c>
      <c r="B520" s="22" t="s">
        <v>296</v>
      </c>
      <c r="C520" s="25" t="s">
        <v>9</v>
      </c>
      <c r="D520" s="18" t="s">
        <v>25</v>
      </c>
      <c r="E520" s="15">
        <v>53519.45</v>
      </c>
      <c r="F520" s="16">
        <v>1</v>
      </c>
      <c r="G520" s="14">
        <f>E520*F520</f>
        <v>53519.45</v>
      </c>
    </row>
    <row r="521" spans="1:7" x14ac:dyDescent="0.15">
      <c r="A521" s="21"/>
      <c r="B521" s="22"/>
      <c r="C521" s="25"/>
      <c r="D521" s="18"/>
      <c r="E521" s="15"/>
      <c r="F521" s="16"/>
      <c r="G521" s="14"/>
    </row>
    <row r="522" spans="1:7" ht="27" x14ac:dyDescent="0.15">
      <c r="A522" s="21">
        <v>3</v>
      </c>
      <c r="B522" s="22" t="s">
        <v>297</v>
      </c>
      <c r="C522" s="25" t="s">
        <v>9</v>
      </c>
      <c r="D522" s="18" t="s">
        <v>14</v>
      </c>
      <c r="E522" s="15">
        <v>1250</v>
      </c>
      <c r="F522" s="16">
        <v>1</v>
      </c>
      <c r="G522" s="14">
        <f>E522*F522</f>
        <v>1250</v>
      </c>
    </row>
    <row r="523" spans="1:7" x14ac:dyDescent="0.15">
      <c r="A523" s="21"/>
      <c r="B523" s="22"/>
      <c r="C523" s="25"/>
      <c r="D523" s="27"/>
      <c r="E523" s="15"/>
      <c r="F523" s="16"/>
      <c r="G523" s="14"/>
    </row>
    <row r="524" spans="1:7" ht="72" x14ac:dyDescent="0.15">
      <c r="A524" s="21">
        <v>4</v>
      </c>
      <c r="B524" s="22" t="s">
        <v>298</v>
      </c>
      <c r="C524" s="25" t="s">
        <v>20</v>
      </c>
      <c r="D524" s="32" t="s">
        <v>603</v>
      </c>
      <c r="E524" s="15">
        <v>48.25</v>
      </c>
      <c r="F524" s="16">
        <v>45</v>
      </c>
      <c r="G524" s="14">
        <f>E524*F524</f>
        <v>2171.25</v>
      </c>
    </row>
    <row r="525" spans="1:7" x14ac:dyDescent="0.15">
      <c r="A525" s="21"/>
      <c r="B525" s="22"/>
      <c r="C525" s="25"/>
      <c r="D525" s="27"/>
      <c r="E525" s="15"/>
      <c r="F525" s="16"/>
      <c r="G525" s="14"/>
    </row>
    <row r="526" spans="1:7" ht="72" x14ac:dyDescent="0.15">
      <c r="A526" s="21">
        <v>5</v>
      </c>
      <c r="B526" s="22" t="s">
        <v>299</v>
      </c>
      <c r="C526" s="25" t="s">
        <v>20</v>
      </c>
      <c r="D526" s="18" t="s">
        <v>604</v>
      </c>
      <c r="E526" s="28">
        <v>20.25</v>
      </c>
      <c r="F526" s="16">
        <v>45</v>
      </c>
      <c r="G526" s="14">
        <f>E526*F526</f>
        <v>911.25</v>
      </c>
    </row>
    <row r="527" spans="1:7" x14ac:dyDescent="0.15">
      <c r="A527" s="21"/>
      <c r="B527" s="22"/>
      <c r="C527" s="25"/>
      <c r="D527" s="27"/>
      <c r="E527" s="28"/>
      <c r="F527" s="16"/>
      <c r="G527" s="14"/>
    </row>
    <row r="528" spans="1:7" ht="81" x14ac:dyDescent="0.15">
      <c r="A528" s="21">
        <v>6</v>
      </c>
      <c r="B528" s="22" t="s">
        <v>300</v>
      </c>
      <c r="C528" s="25" t="s">
        <v>9</v>
      </c>
      <c r="D528" s="18" t="s">
        <v>605</v>
      </c>
      <c r="E528" s="28">
        <v>715.73</v>
      </c>
      <c r="F528" s="16">
        <v>7</v>
      </c>
      <c r="G528" s="14">
        <f>E528*F528</f>
        <v>5010.1100000000006</v>
      </c>
    </row>
    <row r="529" spans="1:7" x14ac:dyDescent="0.15">
      <c r="A529" s="21"/>
      <c r="B529" s="22"/>
      <c r="C529" s="25"/>
      <c r="D529" s="27"/>
      <c r="E529" s="28"/>
      <c r="F529" s="16"/>
      <c r="G529" s="14"/>
    </row>
    <row r="530" spans="1:7" ht="63" x14ac:dyDescent="0.15">
      <c r="A530" s="21">
        <v>7</v>
      </c>
      <c r="B530" s="22" t="s">
        <v>301</v>
      </c>
      <c r="C530" s="25" t="s">
        <v>9</v>
      </c>
      <c r="D530" s="18" t="s">
        <v>54</v>
      </c>
      <c r="E530" s="28">
        <v>310</v>
      </c>
      <c r="F530" s="16">
        <v>1</v>
      </c>
      <c r="G530" s="14">
        <f>E530*F530</f>
        <v>310</v>
      </c>
    </row>
    <row r="531" spans="1:7" x14ac:dyDescent="0.15">
      <c r="A531" s="21"/>
      <c r="B531" s="22"/>
      <c r="C531" s="25"/>
      <c r="D531" s="18"/>
      <c r="E531" s="28"/>
      <c r="F531" s="16"/>
      <c r="G531" s="14"/>
    </row>
    <row r="532" spans="1:7" ht="72" x14ac:dyDescent="0.15">
      <c r="A532" s="21">
        <v>8</v>
      </c>
      <c r="B532" s="22" t="s">
        <v>302</v>
      </c>
      <c r="C532" s="25" t="s">
        <v>9</v>
      </c>
      <c r="D532" s="18" t="s">
        <v>607</v>
      </c>
      <c r="E532" s="28">
        <v>475</v>
      </c>
      <c r="F532" s="16">
        <v>1</v>
      </c>
      <c r="G532" s="14">
        <f>E532*F532</f>
        <v>475</v>
      </c>
    </row>
    <row r="533" spans="1:7" x14ac:dyDescent="0.15">
      <c r="A533" s="21"/>
      <c r="B533" s="22"/>
      <c r="C533" s="25"/>
      <c r="D533" s="27"/>
      <c r="E533" s="15"/>
      <c r="F533" s="16"/>
      <c r="G533" s="14"/>
    </row>
    <row r="534" spans="1:7" ht="54" x14ac:dyDescent="0.15">
      <c r="A534" s="29">
        <v>9</v>
      </c>
      <c r="B534" s="30" t="s">
        <v>303</v>
      </c>
      <c r="C534" s="31" t="s">
        <v>9</v>
      </c>
      <c r="D534" s="32" t="s">
        <v>292</v>
      </c>
      <c r="E534" s="28">
        <v>12672.44</v>
      </c>
      <c r="F534" s="33">
        <v>2</v>
      </c>
      <c r="G534" s="34">
        <f>E534*F534</f>
        <v>25344.880000000001</v>
      </c>
    </row>
    <row r="535" spans="1:7" x14ac:dyDescent="0.15">
      <c r="A535" s="29"/>
      <c r="B535" s="30"/>
      <c r="C535" s="31"/>
      <c r="D535" s="42"/>
      <c r="E535" s="28"/>
      <c r="F535" s="33"/>
      <c r="G535" s="34"/>
    </row>
    <row r="536" spans="1:7" ht="54" x14ac:dyDescent="0.15">
      <c r="A536" s="29">
        <v>10</v>
      </c>
      <c r="B536" s="30" t="s">
        <v>304</v>
      </c>
      <c r="C536" s="31" t="s">
        <v>20</v>
      </c>
      <c r="D536" s="32" t="s">
        <v>293</v>
      </c>
      <c r="E536" s="28">
        <v>39.6</v>
      </c>
      <c r="F536" s="33">
        <v>195</v>
      </c>
      <c r="G536" s="34">
        <f>E536*F536</f>
        <v>7722</v>
      </c>
    </row>
    <row r="537" spans="1:7" x14ac:dyDescent="0.15">
      <c r="A537" s="29"/>
      <c r="B537" s="30"/>
      <c r="C537" s="31"/>
      <c r="D537" s="32"/>
      <c r="E537" s="28"/>
      <c r="F537" s="33"/>
      <c r="G537" s="34"/>
    </row>
    <row r="538" spans="1:7" ht="36" x14ac:dyDescent="0.15">
      <c r="A538" s="29">
        <v>11</v>
      </c>
      <c r="B538" s="30" t="s">
        <v>305</v>
      </c>
      <c r="C538" s="31" t="s">
        <v>9</v>
      </c>
      <c r="D538" s="32" t="s">
        <v>322</v>
      </c>
      <c r="E538" s="28">
        <v>925</v>
      </c>
      <c r="F538" s="33">
        <v>1</v>
      </c>
      <c r="G538" s="34">
        <f>E538*F538</f>
        <v>925</v>
      </c>
    </row>
    <row r="539" spans="1:7" x14ac:dyDescent="0.15">
      <c r="A539" s="29"/>
      <c r="B539" s="30"/>
      <c r="C539" s="31"/>
      <c r="D539" s="32"/>
      <c r="E539" s="28"/>
      <c r="F539" s="33"/>
      <c r="G539" s="34"/>
    </row>
    <row r="540" spans="1:7" ht="108" x14ac:dyDescent="0.15">
      <c r="A540" s="29">
        <v>12</v>
      </c>
      <c r="B540" s="30" t="s">
        <v>306</v>
      </c>
      <c r="C540" s="25" t="s">
        <v>9</v>
      </c>
      <c r="D540" s="18" t="s">
        <v>90</v>
      </c>
      <c r="E540" s="28">
        <v>3421.05</v>
      </c>
      <c r="F540" s="16">
        <v>1</v>
      </c>
      <c r="G540" s="14">
        <f>E540*F540</f>
        <v>3421.05</v>
      </c>
    </row>
    <row r="541" spans="1:7" x14ac:dyDescent="0.15">
      <c r="A541" s="29"/>
      <c r="B541" s="30"/>
      <c r="C541" s="25"/>
      <c r="D541" s="18"/>
      <c r="E541" s="28"/>
      <c r="F541" s="16"/>
      <c r="G541" s="14"/>
    </row>
    <row r="542" spans="1:7" ht="45" x14ac:dyDescent="0.15">
      <c r="A542" s="29">
        <v>13</v>
      </c>
      <c r="B542" s="30" t="s">
        <v>307</v>
      </c>
      <c r="C542" s="31" t="s">
        <v>9</v>
      </c>
      <c r="D542" s="32" t="s">
        <v>55</v>
      </c>
      <c r="E542" s="28">
        <v>1500</v>
      </c>
      <c r="F542" s="33">
        <v>1</v>
      </c>
      <c r="G542" s="34">
        <f>E542*F542</f>
        <v>1500</v>
      </c>
    </row>
    <row r="543" spans="1:7" x14ac:dyDescent="0.15">
      <c r="A543" s="29"/>
      <c r="B543" s="30"/>
      <c r="C543" s="25"/>
      <c r="D543" s="18"/>
      <c r="E543" s="28"/>
      <c r="F543" s="16"/>
      <c r="G543" s="14"/>
    </row>
    <row r="544" spans="1:7" ht="36" x14ac:dyDescent="0.15">
      <c r="A544" s="29">
        <v>14</v>
      </c>
      <c r="B544" s="30" t="s">
        <v>308</v>
      </c>
      <c r="C544" s="31" t="s">
        <v>9</v>
      </c>
      <c r="D544" s="32" t="s">
        <v>58</v>
      </c>
      <c r="E544" s="28">
        <v>1500</v>
      </c>
      <c r="F544" s="33">
        <v>1</v>
      </c>
      <c r="G544" s="34">
        <f>E544*F544</f>
        <v>1500</v>
      </c>
    </row>
    <row r="545" spans="1:7" x14ac:dyDescent="0.15">
      <c r="A545" s="29"/>
      <c r="B545" s="30"/>
      <c r="C545" s="31"/>
      <c r="D545" s="32"/>
      <c r="E545" s="28"/>
      <c r="F545" s="33"/>
      <c r="G545" s="34"/>
    </row>
    <row r="546" spans="1:7" ht="45" x14ac:dyDescent="0.15">
      <c r="A546" s="29">
        <v>15</v>
      </c>
      <c r="B546" s="30" t="s">
        <v>309</v>
      </c>
      <c r="C546" s="31" t="s">
        <v>9</v>
      </c>
      <c r="D546" s="32" t="s">
        <v>57</v>
      </c>
      <c r="E546" s="28">
        <v>300</v>
      </c>
      <c r="F546" s="33">
        <v>1</v>
      </c>
      <c r="G546" s="34">
        <f>E546*F546</f>
        <v>300</v>
      </c>
    </row>
    <row r="547" spans="1:7" x14ac:dyDescent="0.15">
      <c r="A547" s="29"/>
      <c r="B547" s="30"/>
      <c r="C547" s="31"/>
      <c r="D547" s="32"/>
      <c r="E547" s="28"/>
      <c r="F547" s="33"/>
      <c r="G547" s="34"/>
    </row>
    <row r="548" spans="1:7" ht="36" x14ac:dyDescent="0.15">
      <c r="A548" s="29">
        <v>16</v>
      </c>
      <c r="B548" s="30" t="s">
        <v>310</v>
      </c>
      <c r="C548" s="31" t="s">
        <v>9</v>
      </c>
      <c r="D548" s="32" t="s">
        <v>56</v>
      </c>
      <c r="E548" s="28">
        <v>50</v>
      </c>
      <c r="F548" s="33">
        <v>2</v>
      </c>
      <c r="G548" s="34">
        <f>E548*F548</f>
        <v>100</v>
      </c>
    </row>
    <row r="549" spans="1:7" x14ac:dyDescent="0.15">
      <c r="A549" s="29"/>
      <c r="B549" s="30"/>
      <c r="C549" s="31"/>
      <c r="D549" s="32"/>
      <c r="E549" s="28"/>
      <c r="F549" s="33"/>
      <c r="G549" s="34"/>
    </row>
    <row r="550" spans="1:7" ht="36" x14ac:dyDescent="0.15">
      <c r="A550" s="29">
        <v>17</v>
      </c>
      <c r="B550" s="30" t="s">
        <v>311</v>
      </c>
      <c r="C550" s="31" t="s">
        <v>9</v>
      </c>
      <c r="D550" s="32" t="s">
        <v>59</v>
      </c>
      <c r="E550" s="28">
        <v>40</v>
      </c>
      <c r="F550" s="33">
        <v>16</v>
      </c>
      <c r="G550" s="34">
        <f>E550*F550</f>
        <v>640</v>
      </c>
    </row>
    <row r="551" spans="1:7" x14ac:dyDescent="0.15">
      <c r="A551" s="29"/>
      <c r="B551" s="30"/>
      <c r="C551" s="31"/>
      <c r="D551" s="32"/>
      <c r="E551" s="28"/>
      <c r="F551" s="33"/>
      <c r="G551" s="34"/>
    </row>
    <row r="552" spans="1:7" ht="27" x14ac:dyDescent="0.15">
      <c r="A552" s="29">
        <v>18</v>
      </c>
      <c r="B552" s="30" t="s">
        <v>312</v>
      </c>
      <c r="C552" s="31" t="s">
        <v>9</v>
      </c>
      <c r="D552" s="32" t="s">
        <v>60</v>
      </c>
      <c r="E552" s="28">
        <v>200</v>
      </c>
      <c r="F552" s="33">
        <v>2</v>
      </c>
      <c r="G552" s="34">
        <f>E552*F552</f>
        <v>400</v>
      </c>
    </row>
    <row r="553" spans="1:7" x14ac:dyDescent="0.15">
      <c r="A553" s="29"/>
      <c r="B553" s="30"/>
      <c r="C553" s="31"/>
      <c r="D553" s="32"/>
      <c r="E553" s="28"/>
      <c r="F553" s="33"/>
      <c r="G553" s="34"/>
    </row>
    <row r="554" spans="1:7" ht="36" x14ac:dyDescent="0.15">
      <c r="A554" s="29">
        <v>19</v>
      </c>
      <c r="B554" s="30" t="s">
        <v>313</v>
      </c>
      <c r="C554" s="31" t="s">
        <v>9</v>
      </c>
      <c r="D554" s="32" t="s">
        <v>61</v>
      </c>
      <c r="E554" s="28">
        <v>200</v>
      </c>
      <c r="F554" s="33">
        <v>1</v>
      </c>
      <c r="G554" s="34">
        <f>E554*F554</f>
        <v>200</v>
      </c>
    </row>
    <row r="555" spans="1:7" x14ac:dyDescent="0.15">
      <c r="A555" s="29"/>
      <c r="B555" s="30"/>
      <c r="C555" s="31"/>
      <c r="D555" s="32"/>
      <c r="E555" s="28"/>
      <c r="F555" s="33"/>
      <c r="G555" s="34"/>
    </row>
    <row r="556" spans="1:7" ht="54" x14ac:dyDescent="0.15">
      <c r="A556" s="29">
        <v>20</v>
      </c>
      <c r="B556" s="30" t="s">
        <v>314</v>
      </c>
      <c r="C556" s="31" t="s">
        <v>20</v>
      </c>
      <c r="D556" s="32" t="s">
        <v>62</v>
      </c>
      <c r="E556" s="28">
        <v>15</v>
      </c>
      <c r="F556" s="33">
        <v>100</v>
      </c>
      <c r="G556" s="34">
        <f>E556*F556</f>
        <v>1500</v>
      </c>
    </row>
    <row r="557" spans="1:7" x14ac:dyDescent="0.15">
      <c r="A557" s="29"/>
      <c r="B557" s="30"/>
      <c r="C557" s="31"/>
      <c r="D557" s="32"/>
      <c r="E557" s="28"/>
      <c r="F557" s="33"/>
      <c r="G557" s="34"/>
    </row>
    <row r="558" spans="1:7" ht="36" x14ac:dyDescent="0.15">
      <c r="A558" s="29">
        <v>21</v>
      </c>
      <c r="B558" s="30" t="s">
        <v>315</v>
      </c>
      <c r="C558" s="31" t="s">
        <v>9</v>
      </c>
      <c r="D558" s="32" t="s">
        <v>89</v>
      </c>
      <c r="E558" s="28">
        <v>10</v>
      </c>
      <c r="F558" s="33">
        <v>32</v>
      </c>
      <c r="G558" s="34">
        <f>E558*F558</f>
        <v>320</v>
      </c>
    </row>
    <row r="559" spans="1:7" x14ac:dyDescent="0.15">
      <c r="A559" s="29"/>
      <c r="B559" s="30"/>
      <c r="C559" s="31"/>
      <c r="D559" s="32"/>
      <c r="E559" s="28"/>
      <c r="F559" s="33"/>
      <c r="G559" s="34"/>
    </row>
    <row r="560" spans="1:7" ht="54" x14ac:dyDescent="0.15">
      <c r="A560" s="29">
        <v>22</v>
      </c>
      <c r="B560" s="30" t="s">
        <v>316</v>
      </c>
      <c r="C560" s="31" t="s">
        <v>9</v>
      </c>
      <c r="D560" s="32" t="s">
        <v>63</v>
      </c>
      <c r="E560" s="28">
        <v>15</v>
      </c>
      <c r="F560" s="33">
        <v>1</v>
      </c>
      <c r="G560" s="34">
        <f>E560*F560</f>
        <v>15</v>
      </c>
    </row>
    <row r="561" spans="1:7" x14ac:dyDescent="0.15">
      <c r="A561" s="29"/>
      <c r="B561" s="30"/>
      <c r="C561" s="25"/>
      <c r="D561" s="18"/>
      <c r="E561" s="28"/>
      <c r="F561" s="16"/>
      <c r="G561" s="14"/>
    </row>
    <row r="562" spans="1:7" ht="54" x14ac:dyDescent="0.15">
      <c r="A562" s="29">
        <v>23</v>
      </c>
      <c r="B562" s="30" t="s">
        <v>317</v>
      </c>
      <c r="C562" s="25" t="s">
        <v>9</v>
      </c>
      <c r="D562" s="18" t="s">
        <v>64</v>
      </c>
      <c r="E562" s="15">
        <v>850</v>
      </c>
      <c r="F562" s="16">
        <v>1</v>
      </c>
      <c r="G562" s="14">
        <f>E562*F562</f>
        <v>850</v>
      </c>
    </row>
    <row r="563" spans="1:7" x14ac:dyDescent="0.15">
      <c r="A563" s="29"/>
      <c r="B563" s="30"/>
      <c r="C563" s="25"/>
      <c r="D563" s="18"/>
      <c r="E563" s="28"/>
      <c r="F563" s="16"/>
      <c r="G563" s="14"/>
    </row>
    <row r="564" spans="1:7" ht="27" x14ac:dyDescent="0.15">
      <c r="A564" s="29">
        <v>24</v>
      </c>
      <c r="B564" s="30" t="s">
        <v>318</v>
      </c>
      <c r="C564" s="25" t="s">
        <v>9</v>
      </c>
      <c r="D564" s="18" t="s">
        <v>17</v>
      </c>
      <c r="E564" s="15">
        <v>6025</v>
      </c>
      <c r="F564" s="16">
        <v>1</v>
      </c>
      <c r="G564" s="14">
        <f>E564*F564</f>
        <v>6025</v>
      </c>
    </row>
    <row r="565" spans="1:7" x14ac:dyDescent="0.15">
      <c r="A565" s="29"/>
      <c r="B565" s="30"/>
      <c r="C565" s="25"/>
      <c r="D565" s="27"/>
      <c r="E565" s="15"/>
      <c r="F565" s="16"/>
      <c r="G565" s="14"/>
    </row>
    <row r="566" spans="1:7" ht="72" x14ac:dyDescent="0.15">
      <c r="A566" s="29">
        <v>25</v>
      </c>
      <c r="B566" s="30" t="s">
        <v>319</v>
      </c>
      <c r="C566" s="25" t="s">
        <v>9</v>
      </c>
      <c r="D566" s="18" t="s">
        <v>65</v>
      </c>
      <c r="E566" s="28">
        <v>665</v>
      </c>
      <c r="F566" s="16">
        <v>1</v>
      </c>
      <c r="G566" s="14">
        <f>E566*F566</f>
        <v>665</v>
      </c>
    </row>
    <row r="567" spans="1:7" x14ac:dyDescent="0.15">
      <c r="A567" s="29"/>
      <c r="B567" s="30"/>
      <c r="C567" s="31"/>
      <c r="D567" s="32"/>
      <c r="E567" s="28"/>
      <c r="F567" s="33"/>
      <c r="G567" s="34"/>
    </row>
    <row r="568" spans="1:7" ht="27" x14ac:dyDescent="0.15">
      <c r="A568" s="21">
        <v>26</v>
      </c>
      <c r="B568" s="22" t="s">
        <v>320</v>
      </c>
      <c r="C568" s="25" t="s">
        <v>9</v>
      </c>
      <c r="D568" s="18" t="s">
        <v>43</v>
      </c>
      <c r="E568" s="28">
        <v>375</v>
      </c>
      <c r="F568" s="16">
        <v>1</v>
      </c>
      <c r="G568" s="14">
        <f>E568*F568</f>
        <v>375</v>
      </c>
    </row>
    <row r="569" spans="1:7" x14ac:dyDescent="0.15">
      <c r="A569" s="21"/>
      <c r="B569" s="22"/>
      <c r="C569" s="25"/>
      <c r="D569" s="18"/>
      <c r="E569" s="28"/>
      <c r="F569" s="16"/>
      <c r="G569" s="14"/>
    </row>
    <row r="570" spans="1:7" ht="27" x14ac:dyDescent="0.15">
      <c r="A570" s="21">
        <v>27</v>
      </c>
      <c r="B570" s="22" t="s">
        <v>623</v>
      </c>
      <c r="C570" s="25" t="s">
        <v>9</v>
      </c>
      <c r="D570" s="18" t="s">
        <v>18</v>
      </c>
      <c r="E570" s="28">
        <v>1200</v>
      </c>
      <c r="F570" s="16">
        <v>1</v>
      </c>
      <c r="G570" s="14">
        <f>E570*F570</f>
        <v>1200</v>
      </c>
    </row>
    <row r="571" spans="1:7" x14ac:dyDescent="0.15">
      <c r="A571" s="21"/>
      <c r="B571" s="22"/>
      <c r="C571" s="25"/>
      <c r="D571" s="18"/>
      <c r="E571" s="28"/>
      <c r="F571" s="16"/>
      <c r="G571" s="14"/>
    </row>
    <row r="572" spans="1:7" ht="27" x14ac:dyDescent="0.15">
      <c r="A572" s="21">
        <v>28</v>
      </c>
      <c r="B572" s="22" t="s">
        <v>622</v>
      </c>
      <c r="C572" s="25" t="s">
        <v>9</v>
      </c>
      <c r="D572" s="18" t="s">
        <v>19</v>
      </c>
      <c r="E572" s="28">
        <v>2000</v>
      </c>
      <c r="F572" s="16">
        <v>1</v>
      </c>
      <c r="G572" s="14">
        <f>E572*F572</f>
        <v>2000</v>
      </c>
    </row>
    <row r="573" spans="1:7" ht="9.75" thickBot="1" x14ac:dyDescent="0.2">
      <c r="A573" s="21"/>
      <c r="B573" s="22"/>
      <c r="C573" s="25"/>
      <c r="D573" s="18"/>
      <c r="E573" s="28"/>
      <c r="F573" s="16"/>
      <c r="G573" s="14"/>
    </row>
    <row r="574" spans="1:7" ht="9.75" customHeight="1" thickBot="1" x14ac:dyDescent="0.2">
      <c r="A574" s="51" t="s">
        <v>294</v>
      </c>
      <c r="B574" s="52"/>
      <c r="C574" s="52"/>
      <c r="D574" s="52"/>
      <c r="E574" s="19"/>
      <c r="F574" s="19"/>
      <c r="G574" s="20">
        <f>SUM(G518:G573)</f>
        <v>207474.07</v>
      </c>
    </row>
    <row r="577" spans="1:7" x14ac:dyDescent="0.15">
      <c r="A577" s="7" t="s">
        <v>1</v>
      </c>
      <c r="B577" s="8"/>
      <c r="C577" s="26" t="s">
        <v>11</v>
      </c>
      <c r="D577" s="17" t="s">
        <v>21</v>
      </c>
      <c r="E577" s="9"/>
      <c r="F577" s="9"/>
      <c r="G577" s="9"/>
    </row>
    <row r="578" spans="1:7" x14ac:dyDescent="0.15">
      <c r="A578" s="7" t="s">
        <v>2</v>
      </c>
      <c r="B578" s="8"/>
      <c r="C578" s="26" t="s">
        <v>52</v>
      </c>
      <c r="D578" s="17" t="s">
        <v>44</v>
      </c>
      <c r="E578" s="9"/>
      <c r="F578" s="9"/>
      <c r="G578" s="9"/>
    </row>
    <row r="579" spans="1:7" x14ac:dyDescent="0.15">
      <c r="A579" s="10"/>
      <c r="B579" s="8"/>
      <c r="C579" s="9"/>
      <c r="D579" s="9"/>
      <c r="E579" s="9"/>
      <c r="F579" s="9"/>
      <c r="G579" s="9"/>
    </row>
    <row r="580" spans="1:7" x14ac:dyDescent="0.15">
      <c r="A580" s="23" t="s">
        <v>10</v>
      </c>
      <c r="B580" s="11" t="s">
        <v>3</v>
      </c>
      <c r="C580" s="24" t="s">
        <v>4</v>
      </c>
      <c r="D580" s="12" t="s">
        <v>5</v>
      </c>
      <c r="E580" s="13" t="s">
        <v>6</v>
      </c>
      <c r="F580" s="13" t="s">
        <v>7</v>
      </c>
      <c r="G580" s="13" t="s">
        <v>8</v>
      </c>
    </row>
    <row r="581" spans="1:7" ht="126" x14ac:dyDescent="0.15">
      <c r="A581" s="21">
        <v>1</v>
      </c>
      <c r="B581" s="22" t="s">
        <v>323</v>
      </c>
      <c r="C581" s="25" t="s">
        <v>9</v>
      </c>
      <c r="D581" s="18" t="s">
        <v>29</v>
      </c>
      <c r="E581" s="15">
        <v>66859.259999999995</v>
      </c>
      <c r="F581" s="16">
        <v>1</v>
      </c>
      <c r="G581" s="14">
        <f>E581*F581</f>
        <v>66859.259999999995</v>
      </c>
    </row>
    <row r="582" spans="1:7" x14ac:dyDescent="0.15">
      <c r="A582" s="21"/>
      <c r="B582" s="22"/>
      <c r="C582" s="25"/>
      <c r="D582" s="18"/>
      <c r="E582" s="15"/>
      <c r="F582" s="16"/>
      <c r="G582" s="14"/>
    </row>
    <row r="583" spans="1:7" ht="27" x14ac:dyDescent="0.15">
      <c r="A583" s="21">
        <v>2</v>
      </c>
      <c r="B583" s="22" t="s">
        <v>324</v>
      </c>
      <c r="C583" s="25" t="s">
        <v>9</v>
      </c>
      <c r="D583" s="18" t="s">
        <v>27</v>
      </c>
      <c r="E583" s="15">
        <v>775</v>
      </c>
      <c r="F583" s="16">
        <v>1</v>
      </c>
      <c r="G583" s="14">
        <f>E583*F583</f>
        <v>775</v>
      </c>
    </row>
    <row r="584" spans="1:7" x14ac:dyDescent="0.15">
      <c r="A584" s="21"/>
      <c r="B584" s="22"/>
      <c r="C584" s="25"/>
      <c r="D584" s="27"/>
      <c r="E584" s="15"/>
      <c r="F584" s="16"/>
      <c r="G584" s="14"/>
    </row>
    <row r="585" spans="1:7" ht="72" x14ac:dyDescent="0.15">
      <c r="A585" s="21">
        <v>3</v>
      </c>
      <c r="B585" s="22" t="s">
        <v>325</v>
      </c>
      <c r="C585" s="25" t="s">
        <v>20</v>
      </c>
      <c r="D585" s="32" t="s">
        <v>603</v>
      </c>
      <c r="E585" s="15">
        <v>48.25</v>
      </c>
      <c r="F585" s="16">
        <v>45</v>
      </c>
      <c r="G585" s="14">
        <f>E585*F585</f>
        <v>2171.25</v>
      </c>
    </row>
    <row r="586" spans="1:7" x14ac:dyDescent="0.15">
      <c r="A586" s="21"/>
      <c r="B586" s="22"/>
      <c r="C586" s="25"/>
      <c r="D586" s="27"/>
      <c r="E586" s="15"/>
      <c r="F586" s="16"/>
      <c r="G586" s="14"/>
    </row>
    <row r="587" spans="1:7" ht="72" x14ac:dyDescent="0.15">
      <c r="A587" s="21">
        <v>4</v>
      </c>
      <c r="B587" s="22" t="s">
        <v>326</v>
      </c>
      <c r="C587" s="25" t="s">
        <v>20</v>
      </c>
      <c r="D587" s="18" t="s">
        <v>604</v>
      </c>
      <c r="E587" s="28">
        <v>20.25</v>
      </c>
      <c r="F587" s="16">
        <v>45</v>
      </c>
      <c r="G587" s="14">
        <f>E587*F587</f>
        <v>911.25</v>
      </c>
    </row>
    <row r="588" spans="1:7" x14ac:dyDescent="0.15">
      <c r="A588" s="21"/>
      <c r="B588" s="22"/>
      <c r="C588" s="25"/>
      <c r="D588" s="27"/>
      <c r="E588" s="28"/>
      <c r="F588" s="16"/>
      <c r="G588" s="14"/>
    </row>
    <row r="589" spans="1:7" ht="81" x14ac:dyDescent="0.15">
      <c r="A589" s="21">
        <v>5</v>
      </c>
      <c r="B589" s="22" t="s">
        <v>327</v>
      </c>
      <c r="C589" s="25" t="s">
        <v>9</v>
      </c>
      <c r="D589" s="18" t="s">
        <v>605</v>
      </c>
      <c r="E589" s="28">
        <v>715.73</v>
      </c>
      <c r="F589" s="16">
        <v>3</v>
      </c>
      <c r="G589" s="14">
        <f>E589*F589</f>
        <v>2147.19</v>
      </c>
    </row>
    <row r="590" spans="1:7" x14ac:dyDescent="0.15">
      <c r="A590" s="21"/>
      <c r="B590" s="22"/>
      <c r="C590" s="25"/>
      <c r="D590" s="27"/>
      <c r="E590" s="28"/>
      <c r="F590" s="16"/>
      <c r="G590" s="14"/>
    </row>
    <row r="591" spans="1:7" ht="63" x14ac:dyDescent="0.15">
      <c r="A591" s="21">
        <v>6</v>
      </c>
      <c r="B591" s="22" t="s">
        <v>328</v>
      </c>
      <c r="C591" s="25" t="s">
        <v>9</v>
      </c>
      <c r="D591" s="18" t="s">
        <v>54</v>
      </c>
      <c r="E591" s="28">
        <v>310</v>
      </c>
      <c r="F591" s="16">
        <v>1</v>
      </c>
      <c r="G591" s="14">
        <f>E591*F591</f>
        <v>310</v>
      </c>
    </row>
    <row r="592" spans="1:7" x14ac:dyDescent="0.15">
      <c r="A592" s="21"/>
      <c r="B592" s="22"/>
      <c r="C592" s="25"/>
      <c r="D592" s="18"/>
      <c r="E592" s="28"/>
      <c r="F592" s="16"/>
      <c r="G592" s="14"/>
    </row>
    <row r="593" spans="1:7" ht="72" x14ac:dyDescent="0.15">
      <c r="A593" s="21">
        <v>7</v>
      </c>
      <c r="B593" s="22" t="s">
        <v>329</v>
      </c>
      <c r="C593" s="25" t="s">
        <v>9</v>
      </c>
      <c r="D593" s="18" t="s">
        <v>607</v>
      </c>
      <c r="E593" s="28">
        <v>475</v>
      </c>
      <c r="F593" s="16">
        <v>1</v>
      </c>
      <c r="G593" s="14">
        <f>E593*F593</f>
        <v>475</v>
      </c>
    </row>
    <row r="594" spans="1:7" x14ac:dyDescent="0.15">
      <c r="A594" s="21"/>
      <c r="B594" s="22"/>
      <c r="C594" s="25"/>
      <c r="D594" s="27"/>
      <c r="E594" s="15"/>
      <c r="F594" s="16"/>
      <c r="G594" s="14"/>
    </row>
    <row r="595" spans="1:7" ht="45" x14ac:dyDescent="0.15">
      <c r="A595" s="29">
        <v>8</v>
      </c>
      <c r="B595" s="30" t="s">
        <v>330</v>
      </c>
      <c r="C595" s="31" t="s">
        <v>9</v>
      </c>
      <c r="D595" s="32" t="s">
        <v>15</v>
      </c>
      <c r="E595" s="28">
        <v>12672.44</v>
      </c>
      <c r="F595" s="33">
        <v>2</v>
      </c>
      <c r="G595" s="34">
        <f>E595*F595</f>
        <v>25344.880000000001</v>
      </c>
    </row>
    <row r="596" spans="1:7" x14ac:dyDescent="0.15">
      <c r="A596" s="29"/>
      <c r="B596" s="30"/>
      <c r="C596" s="31"/>
      <c r="D596" s="42"/>
      <c r="E596" s="28"/>
      <c r="F596" s="33"/>
      <c r="G596" s="34"/>
    </row>
    <row r="597" spans="1:7" ht="36" x14ac:dyDescent="0.15">
      <c r="A597" s="29">
        <v>9</v>
      </c>
      <c r="B597" s="30" t="s">
        <v>331</v>
      </c>
      <c r="C597" s="31" t="s">
        <v>20</v>
      </c>
      <c r="D597" s="32" t="s">
        <v>16</v>
      </c>
      <c r="E597" s="28">
        <v>39.6</v>
      </c>
      <c r="F597" s="33">
        <v>195</v>
      </c>
      <c r="G597" s="34">
        <f>E597*F597</f>
        <v>7722</v>
      </c>
    </row>
    <row r="598" spans="1:7" x14ac:dyDescent="0.15">
      <c r="A598" s="29"/>
      <c r="B598" s="30"/>
      <c r="C598" s="31"/>
      <c r="D598" s="42"/>
      <c r="E598" s="28"/>
      <c r="F598" s="33"/>
      <c r="G598" s="34"/>
    </row>
    <row r="599" spans="1:7" ht="36" x14ac:dyDescent="0.15">
      <c r="A599" s="29">
        <v>10</v>
      </c>
      <c r="B599" s="30" t="s">
        <v>332</v>
      </c>
      <c r="C599" s="31" t="s">
        <v>9</v>
      </c>
      <c r="D599" s="32" t="s">
        <v>322</v>
      </c>
      <c r="E599" s="28">
        <v>925</v>
      </c>
      <c r="F599" s="33">
        <v>1</v>
      </c>
      <c r="G599" s="34">
        <f>E599*F599</f>
        <v>925</v>
      </c>
    </row>
    <row r="600" spans="1:7" x14ac:dyDescent="0.15">
      <c r="A600" s="29"/>
      <c r="B600" s="47"/>
      <c r="C600" s="31"/>
      <c r="D600" s="32"/>
      <c r="E600" s="28"/>
      <c r="F600" s="33"/>
      <c r="G600" s="34"/>
    </row>
    <row r="601" spans="1:7" ht="108" x14ac:dyDescent="0.15">
      <c r="A601" s="29">
        <v>11</v>
      </c>
      <c r="B601" s="47" t="s">
        <v>333</v>
      </c>
      <c r="C601" s="25" t="s">
        <v>9</v>
      </c>
      <c r="D601" s="18" t="s">
        <v>90</v>
      </c>
      <c r="E601" s="28">
        <v>3421.05</v>
      </c>
      <c r="F601" s="16">
        <v>1</v>
      </c>
      <c r="G601" s="14">
        <f>E601*F601</f>
        <v>3421.05</v>
      </c>
    </row>
    <row r="602" spans="1:7" x14ac:dyDescent="0.15">
      <c r="A602" s="29"/>
      <c r="B602" s="47"/>
      <c r="C602" s="25"/>
      <c r="D602" s="18"/>
      <c r="E602" s="28"/>
      <c r="F602" s="16"/>
      <c r="G602" s="14"/>
    </row>
    <row r="603" spans="1:7" ht="45" x14ac:dyDescent="0.15">
      <c r="A603" s="29">
        <v>12</v>
      </c>
      <c r="B603" s="47" t="s">
        <v>334</v>
      </c>
      <c r="C603" s="31" t="s">
        <v>9</v>
      </c>
      <c r="D603" s="32" t="s">
        <v>55</v>
      </c>
      <c r="E603" s="28">
        <v>1500</v>
      </c>
      <c r="F603" s="33">
        <v>1</v>
      </c>
      <c r="G603" s="34">
        <f>E603*F603</f>
        <v>1500</v>
      </c>
    </row>
    <row r="604" spans="1:7" x14ac:dyDescent="0.15">
      <c r="A604" s="29"/>
      <c r="B604" s="47"/>
      <c r="C604" s="25"/>
      <c r="D604" s="18"/>
      <c r="E604" s="28"/>
      <c r="F604" s="16"/>
      <c r="G604" s="14"/>
    </row>
    <row r="605" spans="1:7" ht="36" x14ac:dyDescent="0.15">
      <c r="A605" s="29">
        <v>13</v>
      </c>
      <c r="B605" s="47" t="s">
        <v>335</v>
      </c>
      <c r="C605" s="31" t="s">
        <v>9</v>
      </c>
      <c r="D605" s="32" t="s">
        <v>58</v>
      </c>
      <c r="E605" s="28">
        <v>1500</v>
      </c>
      <c r="F605" s="33">
        <v>1</v>
      </c>
      <c r="G605" s="34">
        <f>E605*F605</f>
        <v>1500</v>
      </c>
    </row>
    <row r="606" spans="1:7" x14ac:dyDescent="0.15">
      <c r="A606" s="29"/>
      <c r="B606" s="47"/>
      <c r="C606" s="31"/>
      <c r="D606" s="32"/>
      <c r="E606" s="28"/>
      <c r="F606" s="33"/>
      <c r="G606" s="34"/>
    </row>
    <row r="607" spans="1:7" ht="45" x14ac:dyDescent="0.15">
      <c r="A607" s="29">
        <v>14</v>
      </c>
      <c r="B607" s="47" t="s">
        <v>336</v>
      </c>
      <c r="C607" s="31" t="s">
        <v>9</v>
      </c>
      <c r="D607" s="32" t="s">
        <v>57</v>
      </c>
      <c r="E607" s="28">
        <v>300</v>
      </c>
      <c r="F607" s="33">
        <v>1</v>
      </c>
      <c r="G607" s="34">
        <f>E607*F607</f>
        <v>300</v>
      </c>
    </row>
    <row r="608" spans="1:7" x14ac:dyDescent="0.15">
      <c r="A608" s="29"/>
      <c r="B608" s="47"/>
      <c r="C608" s="31"/>
      <c r="D608" s="32"/>
      <c r="E608" s="28"/>
      <c r="F608" s="33"/>
      <c r="G608" s="34"/>
    </row>
    <row r="609" spans="1:7" ht="36" x14ac:dyDescent="0.15">
      <c r="A609" s="29">
        <v>15</v>
      </c>
      <c r="B609" s="47" t="s">
        <v>337</v>
      </c>
      <c r="C609" s="31" t="s">
        <v>9</v>
      </c>
      <c r="D609" s="32" t="s">
        <v>56</v>
      </c>
      <c r="E609" s="28">
        <v>50</v>
      </c>
      <c r="F609" s="33">
        <v>2</v>
      </c>
      <c r="G609" s="34">
        <f>E609*F609</f>
        <v>100</v>
      </c>
    </row>
    <row r="610" spans="1:7" x14ac:dyDescent="0.15">
      <c r="A610" s="29"/>
      <c r="B610" s="47"/>
      <c r="C610" s="31"/>
      <c r="D610" s="32"/>
      <c r="E610" s="28"/>
      <c r="F610" s="33"/>
      <c r="G610" s="34"/>
    </row>
    <row r="611" spans="1:7" ht="36" x14ac:dyDescent="0.15">
      <c r="A611" s="29">
        <v>16</v>
      </c>
      <c r="B611" s="47" t="s">
        <v>338</v>
      </c>
      <c r="C611" s="31" t="s">
        <v>9</v>
      </c>
      <c r="D611" s="32" t="s">
        <v>59</v>
      </c>
      <c r="E611" s="28">
        <v>40</v>
      </c>
      <c r="F611" s="33">
        <v>16</v>
      </c>
      <c r="G611" s="34">
        <f>E611*F611</f>
        <v>640</v>
      </c>
    </row>
    <row r="612" spans="1:7" x14ac:dyDescent="0.15">
      <c r="A612" s="29"/>
      <c r="B612" s="47"/>
      <c r="C612" s="31"/>
      <c r="D612" s="32"/>
      <c r="E612" s="28"/>
      <c r="F612" s="33"/>
      <c r="G612" s="34"/>
    </row>
    <row r="613" spans="1:7" ht="27" x14ac:dyDescent="0.15">
      <c r="A613" s="29">
        <v>17</v>
      </c>
      <c r="B613" s="47" t="s">
        <v>339</v>
      </c>
      <c r="C613" s="31" t="s">
        <v>9</v>
      </c>
      <c r="D613" s="32" t="s">
        <v>60</v>
      </c>
      <c r="E613" s="28">
        <v>200</v>
      </c>
      <c r="F613" s="33">
        <v>2</v>
      </c>
      <c r="G613" s="34">
        <f>E613*F613</f>
        <v>400</v>
      </c>
    </row>
    <row r="614" spans="1:7" x14ac:dyDescent="0.15">
      <c r="A614" s="29"/>
      <c r="B614" s="47"/>
      <c r="C614" s="31"/>
      <c r="D614" s="32"/>
      <c r="E614" s="28"/>
      <c r="F614" s="33"/>
      <c r="G614" s="34"/>
    </row>
    <row r="615" spans="1:7" ht="36" x14ac:dyDescent="0.15">
      <c r="A615" s="29">
        <v>18</v>
      </c>
      <c r="B615" s="47" t="s">
        <v>340</v>
      </c>
      <c r="C615" s="31" t="s">
        <v>9</v>
      </c>
      <c r="D615" s="32" t="s">
        <v>61</v>
      </c>
      <c r="E615" s="28">
        <v>200</v>
      </c>
      <c r="F615" s="33">
        <v>1</v>
      </c>
      <c r="G615" s="34">
        <f>E615*F615</f>
        <v>200</v>
      </c>
    </row>
    <row r="616" spans="1:7" x14ac:dyDescent="0.15">
      <c r="A616" s="29"/>
      <c r="B616" s="47"/>
      <c r="C616" s="31"/>
      <c r="D616" s="32"/>
      <c r="E616" s="28"/>
      <c r="F616" s="33"/>
      <c r="G616" s="34"/>
    </row>
    <row r="617" spans="1:7" ht="54" x14ac:dyDescent="0.15">
      <c r="A617" s="29">
        <v>19</v>
      </c>
      <c r="B617" s="47" t="s">
        <v>341</v>
      </c>
      <c r="C617" s="31" t="s">
        <v>20</v>
      </c>
      <c r="D617" s="32" t="s">
        <v>62</v>
      </c>
      <c r="E617" s="28">
        <v>15</v>
      </c>
      <c r="F617" s="33">
        <v>100</v>
      </c>
      <c r="G617" s="34">
        <f>E617*F617</f>
        <v>1500</v>
      </c>
    </row>
    <row r="618" spans="1:7" x14ac:dyDescent="0.15">
      <c r="A618" s="29"/>
      <c r="B618" s="47"/>
      <c r="C618" s="31"/>
      <c r="D618" s="32"/>
      <c r="E618" s="28"/>
      <c r="F618" s="33"/>
      <c r="G618" s="34"/>
    </row>
    <row r="619" spans="1:7" ht="36" x14ac:dyDescent="0.15">
      <c r="A619" s="29">
        <v>20</v>
      </c>
      <c r="B619" s="47" t="s">
        <v>342</v>
      </c>
      <c r="C619" s="31" t="s">
        <v>9</v>
      </c>
      <c r="D619" s="32" t="s">
        <v>89</v>
      </c>
      <c r="E619" s="28">
        <v>10</v>
      </c>
      <c r="F619" s="33">
        <v>32</v>
      </c>
      <c r="G619" s="34">
        <f>E619*F619</f>
        <v>320</v>
      </c>
    </row>
    <row r="620" spans="1:7" x14ac:dyDescent="0.15">
      <c r="A620" s="29"/>
      <c r="B620" s="47"/>
      <c r="C620" s="31"/>
      <c r="D620" s="32"/>
      <c r="E620" s="28"/>
      <c r="F620" s="33"/>
      <c r="G620" s="34"/>
    </row>
    <row r="621" spans="1:7" ht="54" x14ac:dyDescent="0.15">
      <c r="A621" s="29">
        <v>21</v>
      </c>
      <c r="B621" s="47" t="s">
        <v>343</v>
      </c>
      <c r="C621" s="31" t="s">
        <v>9</v>
      </c>
      <c r="D621" s="32" t="s">
        <v>63</v>
      </c>
      <c r="E621" s="28">
        <v>15</v>
      </c>
      <c r="F621" s="33">
        <v>1</v>
      </c>
      <c r="G621" s="34">
        <f>E621*F621</f>
        <v>15</v>
      </c>
    </row>
    <row r="622" spans="1:7" x14ac:dyDescent="0.15">
      <c r="A622" s="29"/>
      <c r="B622" s="47"/>
      <c r="C622" s="25"/>
      <c r="D622" s="18"/>
      <c r="E622" s="28"/>
      <c r="F622" s="16"/>
      <c r="G622" s="14"/>
    </row>
    <row r="623" spans="1:7" ht="54" x14ac:dyDescent="0.15">
      <c r="A623" s="29">
        <v>22</v>
      </c>
      <c r="B623" s="47" t="s">
        <v>344</v>
      </c>
      <c r="C623" s="25" t="s">
        <v>9</v>
      </c>
      <c r="D623" s="18" t="s">
        <v>64</v>
      </c>
      <c r="E623" s="15">
        <v>850</v>
      </c>
      <c r="F623" s="16">
        <v>1</v>
      </c>
      <c r="G623" s="14">
        <f>E623*F623</f>
        <v>850</v>
      </c>
    </row>
    <row r="624" spans="1:7" x14ac:dyDescent="0.15">
      <c r="A624" s="29"/>
      <c r="B624" s="47"/>
      <c r="C624" s="25"/>
      <c r="D624" s="18"/>
      <c r="E624" s="28"/>
      <c r="F624" s="16"/>
      <c r="G624" s="14"/>
    </row>
    <row r="625" spans="1:7" ht="27" x14ac:dyDescent="0.15">
      <c r="A625" s="29">
        <v>23</v>
      </c>
      <c r="B625" s="47" t="s">
        <v>345</v>
      </c>
      <c r="C625" s="25" t="s">
        <v>9</v>
      </c>
      <c r="D625" s="18" t="s">
        <v>17</v>
      </c>
      <c r="E625" s="15">
        <v>6025</v>
      </c>
      <c r="F625" s="16">
        <v>1</v>
      </c>
      <c r="G625" s="14">
        <f>E625*F625</f>
        <v>6025</v>
      </c>
    </row>
    <row r="626" spans="1:7" x14ac:dyDescent="0.15">
      <c r="A626" s="29"/>
      <c r="B626" s="47"/>
      <c r="C626" s="25"/>
      <c r="D626" s="27"/>
      <c r="E626" s="15"/>
      <c r="F626" s="16"/>
      <c r="G626" s="14"/>
    </row>
    <row r="627" spans="1:7" ht="72" x14ac:dyDescent="0.15">
      <c r="A627" s="29">
        <v>24</v>
      </c>
      <c r="B627" s="47" t="s">
        <v>346</v>
      </c>
      <c r="C627" s="25" t="s">
        <v>9</v>
      </c>
      <c r="D627" s="18" t="s">
        <v>65</v>
      </c>
      <c r="E627" s="28">
        <v>665</v>
      </c>
      <c r="F627" s="16">
        <v>1</v>
      </c>
      <c r="G627" s="14">
        <f>E627*F627</f>
        <v>665</v>
      </c>
    </row>
    <row r="628" spans="1:7" x14ac:dyDescent="0.15">
      <c r="A628" s="29"/>
      <c r="B628" s="47"/>
      <c r="C628" s="31"/>
      <c r="D628" s="32"/>
      <c r="E628" s="28"/>
      <c r="F628" s="33"/>
      <c r="G628" s="34"/>
    </row>
    <row r="629" spans="1:7" ht="27" x14ac:dyDescent="0.15">
      <c r="A629" s="21">
        <v>25</v>
      </c>
      <c r="B629" s="22" t="s">
        <v>347</v>
      </c>
      <c r="C629" s="25" t="s">
        <v>9</v>
      </c>
      <c r="D629" s="18" t="s">
        <v>23</v>
      </c>
      <c r="E629" s="28">
        <v>375</v>
      </c>
      <c r="F629" s="16">
        <v>1</v>
      </c>
      <c r="G629" s="14">
        <f>E629*F629</f>
        <v>375</v>
      </c>
    </row>
    <row r="630" spans="1:7" x14ac:dyDescent="0.15">
      <c r="A630" s="21"/>
      <c r="B630" s="22"/>
      <c r="C630" s="25"/>
      <c r="D630" s="18"/>
      <c r="E630" s="28"/>
      <c r="F630" s="16"/>
      <c r="G630" s="14"/>
    </row>
    <row r="631" spans="1:7" ht="27" x14ac:dyDescent="0.15">
      <c r="A631" s="21">
        <v>26</v>
      </c>
      <c r="B631" s="22" t="s">
        <v>348</v>
      </c>
      <c r="C631" s="25" t="s">
        <v>9</v>
      </c>
      <c r="D631" s="18" t="s">
        <v>18</v>
      </c>
      <c r="E631" s="28">
        <v>1200</v>
      </c>
      <c r="F631" s="16">
        <v>1</v>
      </c>
      <c r="G631" s="14">
        <f>E631*F631</f>
        <v>1200</v>
      </c>
    </row>
    <row r="632" spans="1:7" x14ac:dyDescent="0.15">
      <c r="A632" s="21"/>
      <c r="B632" s="22"/>
      <c r="C632" s="25"/>
      <c r="D632" s="18"/>
      <c r="E632" s="28"/>
      <c r="F632" s="16"/>
      <c r="G632" s="14"/>
    </row>
    <row r="633" spans="1:7" ht="27" x14ac:dyDescent="0.15">
      <c r="A633" s="21">
        <v>27</v>
      </c>
      <c r="B633" s="22" t="s">
        <v>624</v>
      </c>
      <c r="C633" s="25" t="s">
        <v>9</v>
      </c>
      <c r="D633" s="18" t="s">
        <v>19</v>
      </c>
      <c r="E633" s="28">
        <v>2000</v>
      </c>
      <c r="F633" s="16">
        <v>1</v>
      </c>
      <c r="G633" s="14">
        <f>E633*F633</f>
        <v>2000</v>
      </c>
    </row>
    <row r="634" spans="1:7" ht="9.75" thickBot="1" x14ac:dyDescent="0.2">
      <c r="A634" s="21"/>
      <c r="B634" s="22"/>
      <c r="C634" s="25"/>
      <c r="D634" s="18"/>
      <c r="E634" s="28"/>
      <c r="F634" s="16"/>
      <c r="G634" s="14"/>
    </row>
    <row r="635" spans="1:7" ht="9.75" customHeight="1" thickBot="1" x14ac:dyDescent="0.2">
      <c r="A635" s="51" t="s">
        <v>321</v>
      </c>
      <c r="B635" s="52"/>
      <c r="C635" s="52"/>
      <c r="D635" s="52"/>
      <c r="E635" s="19"/>
      <c r="F635" s="19"/>
      <c r="G635" s="20">
        <f>SUM(G581:G634)</f>
        <v>128651.88</v>
      </c>
    </row>
    <row r="638" spans="1:7" x14ac:dyDescent="0.15">
      <c r="A638" s="7" t="s">
        <v>1</v>
      </c>
      <c r="B638" s="8"/>
      <c r="C638" s="26" t="s">
        <v>11</v>
      </c>
      <c r="D638" s="17" t="s">
        <v>21</v>
      </c>
      <c r="E638" s="9"/>
      <c r="F638" s="9"/>
      <c r="G638" s="9"/>
    </row>
    <row r="639" spans="1:7" x14ac:dyDescent="0.15">
      <c r="A639" s="7" t="s">
        <v>2</v>
      </c>
      <c r="B639" s="8"/>
      <c r="C639" s="48">
        <v>12</v>
      </c>
      <c r="D639" s="17" t="s">
        <v>45</v>
      </c>
      <c r="E639" s="9"/>
      <c r="F639" s="9"/>
      <c r="G639" s="9"/>
    </row>
    <row r="640" spans="1:7" x14ac:dyDescent="0.15">
      <c r="A640" s="10"/>
      <c r="B640" s="8"/>
      <c r="C640" s="9"/>
      <c r="D640" s="9"/>
      <c r="E640" s="9"/>
      <c r="F640" s="9"/>
      <c r="G640" s="9"/>
    </row>
    <row r="641" spans="1:7" x14ac:dyDescent="0.15">
      <c r="A641" s="23" t="s">
        <v>10</v>
      </c>
      <c r="B641" s="11" t="s">
        <v>3</v>
      </c>
      <c r="C641" s="24" t="s">
        <v>4</v>
      </c>
      <c r="D641" s="12" t="s">
        <v>5</v>
      </c>
      <c r="E641" s="13" t="s">
        <v>6</v>
      </c>
      <c r="F641" s="13" t="s">
        <v>7</v>
      </c>
      <c r="G641" s="13" t="s">
        <v>8</v>
      </c>
    </row>
    <row r="642" spans="1:7" ht="126" x14ac:dyDescent="0.15">
      <c r="A642" s="21">
        <v>1</v>
      </c>
      <c r="B642" s="22" t="s">
        <v>350</v>
      </c>
      <c r="C642" s="25" t="s">
        <v>9</v>
      </c>
      <c r="D642" s="18" t="s">
        <v>29</v>
      </c>
      <c r="E642" s="15">
        <v>66859.259999999995</v>
      </c>
      <c r="F642" s="16">
        <v>1</v>
      </c>
      <c r="G642" s="14">
        <f>E642*F642</f>
        <v>66859.259999999995</v>
      </c>
    </row>
    <row r="643" spans="1:7" x14ac:dyDescent="0.15">
      <c r="A643" s="21"/>
      <c r="B643" s="22"/>
      <c r="C643" s="25"/>
      <c r="D643" s="18"/>
      <c r="E643" s="15"/>
      <c r="F643" s="16"/>
      <c r="G643" s="14"/>
    </row>
    <row r="644" spans="1:7" ht="27" x14ac:dyDescent="0.15">
      <c r="A644" s="21">
        <v>2</v>
      </c>
      <c r="B644" s="22" t="s">
        <v>351</v>
      </c>
      <c r="C644" s="25" t="s">
        <v>9</v>
      </c>
      <c r="D644" s="18" t="s">
        <v>27</v>
      </c>
      <c r="E644" s="15">
        <v>775</v>
      </c>
      <c r="F644" s="16">
        <v>1</v>
      </c>
      <c r="G644" s="14">
        <f>E644*F644</f>
        <v>775</v>
      </c>
    </row>
    <row r="645" spans="1:7" x14ac:dyDescent="0.15">
      <c r="A645" s="21"/>
      <c r="B645" s="22"/>
      <c r="C645" s="25"/>
      <c r="D645" s="27"/>
      <c r="E645" s="15"/>
      <c r="F645" s="16"/>
      <c r="G645" s="14"/>
    </row>
    <row r="646" spans="1:7" ht="72" x14ac:dyDescent="0.15">
      <c r="A646" s="21">
        <v>3</v>
      </c>
      <c r="B646" s="22" t="s">
        <v>352</v>
      </c>
      <c r="C646" s="25" t="s">
        <v>20</v>
      </c>
      <c r="D646" s="32" t="s">
        <v>603</v>
      </c>
      <c r="E646" s="15">
        <v>48.25</v>
      </c>
      <c r="F646" s="16">
        <v>45</v>
      </c>
      <c r="G646" s="14">
        <f>E646*F646</f>
        <v>2171.25</v>
      </c>
    </row>
    <row r="647" spans="1:7" x14ac:dyDescent="0.15">
      <c r="A647" s="21"/>
      <c r="B647" s="22"/>
      <c r="C647" s="25"/>
      <c r="D647" s="27"/>
      <c r="E647" s="15"/>
      <c r="F647" s="16"/>
      <c r="G647" s="14"/>
    </row>
    <row r="648" spans="1:7" ht="72" x14ac:dyDescent="0.15">
      <c r="A648" s="21">
        <v>4</v>
      </c>
      <c r="B648" s="22" t="s">
        <v>353</v>
      </c>
      <c r="C648" s="25" t="s">
        <v>20</v>
      </c>
      <c r="D648" s="18" t="s">
        <v>604</v>
      </c>
      <c r="E648" s="28">
        <v>20.25</v>
      </c>
      <c r="F648" s="16">
        <v>45</v>
      </c>
      <c r="G648" s="14">
        <f>E648*F648</f>
        <v>911.25</v>
      </c>
    </row>
    <row r="649" spans="1:7" x14ac:dyDescent="0.15">
      <c r="A649" s="21"/>
      <c r="B649" s="22"/>
      <c r="C649" s="25"/>
      <c r="D649" s="27"/>
      <c r="E649" s="28"/>
      <c r="F649" s="16"/>
      <c r="G649" s="14"/>
    </row>
    <row r="650" spans="1:7" ht="81" x14ac:dyDescent="0.15">
      <c r="A650" s="21">
        <v>5</v>
      </c>
      <c r="B650" s="22" t="s">
        <v>354</v>
      </c>
      <c r="C650" s="25" t="s">
        <v>9</v>
      </c>
      <c r="D650" s="18" t="s">
        <v>605</v>
      </c>
      <c r="E650" s="28">
        <v>715.73</v>
      </c>
      <c r="F650" s="16">
        <v>3</v>
      </c>
      <c r="G650" s="14">
        <f>E650*F650</f>
        <v>2147.19</v>
      </c>
    </row>
    <row r="651" spans="1:7" x14ac:dyDescent="0.15">
      <c r="A651" s="21"/>
      <c r="B651" s="22"/>
      <c r="C651" s="25"/>
      <c r="D651" s="27"/>
      <c r="E651" s="28"/>
      <c r="F651" s="16"/>
      <c r="G651" s="14"/>
    </row>
    <row r="652" spans="1:7" ht="63" x14ac:dyDescent="0.15">
      <c r="A652" s="21">
        <v>6</v>
      </c>
      <c r="B652" s="22" t="s">
        <v>355</v>
      </c>
      <c r="C652" s="25" t="s">
        <v>9</v>
      </c>
      <c r="D652" s="18" t="s">
        <v>54</v>
      </c>
      <c r="E652" s="28">
        <v>310</v>
      </c>
      <c r="F652" s="16">
        <v>1</v>
      </c>
      <c r="G652" s="14">
        <f>E652*F652</f>
        <v>310</v>
      </c>
    </row>
    <row r="653" spans="1:7" x14ac:dyDescent="0.15">
      <c r="A653" s="21"/>
      <c r="B653" s="22"/>
      <c r="C653" s="25"/>
      <c r="D653" s="18"/>
      <c r="E653" s="28"/>
      <c r="F653" s="16"/>
      <c r="G653" s="14"/>
    </row>
    <row r="654" spans="1:7" ht="72" x14ac:dyDescent="0.15">
      <c r="A654" s="21">
        <v>7</v>
      </c>
      <c r="B654" s="22" t="s">
        <v>356</v>
      </c>
      <c r="C654" s="25" t="s">
        <v>9</v>
      </c>
      <c r="D654" s="18" t="s">
        <v>607</v>
      </c>
      <c r="E654" s="28">
        <v>475</v>
      </c>
      <c r="F654" s="16">
        <v>1</v>
      </c>
      <c r="G654" s="14">
        <f>E654*F654</f>
        <v>475</v>
      </c>
    </row>
    <row r="655" spans="1:7" x14ac:dyDescent="0.15">
      <c r="A655" s="21"/>
      <c r="B655" s="22"/>
      <c r="C655" s="25"/>
      <c r="D655" s="27"/>
      <c r="E655" s="15"/>
      <c r="F655" s="16"/>
      <c r="G655" s="14"/>
    </row>
    <row r="656" spans="1:7" ht="45" x14ac:dyDescent="0.15">
      <c r="A656" s="29">
        <v>8</v>
      </c>
      <c r="B656" s="30" t="s">
        <v>356</v>
      </c>
      <c r="C656" s="31" t="s">
        <v>9</v>
      </c>
      <c r="D656" s="32" t="s">
        <v>15</v>
      </c>
      <c r="E656" s="28">
        <v>12672.44</v>
      </c>
      <c r="F656" s="33">
        <v>2</v>
      </c>
      <c r="G656" s="34">
        <f>E656*F656</f>
        <v>25344.880000000001</v>
      </c>
    </row>
    <row r="657" spans="1:7" x14ac:dyDescent="0.15">
      <c r="A657" s="29"/>
      <c r="B657" s="30"/>
      <c r="C657" s="31"/>
      <c r="D657" s="42"/>
      <c r="E657" s="28"/>
      <c r="F657" s="33"/>
      <c r="G657" s="34"/>
    </row>
    <row r="658" spans="1:7" ht="36" x14ac:dyDescent="0.15">
      <c r="A658" s="29">
        <v>9</v>
      </c>
      <c r="B658" s="30" t="s">
        <v>357</v>
      </c>
      <c r="C658" s="31" t="s">
        <v>20</v>
      </c>
      <c r="D658" s="32" t="s">
        <v>16</v>
      </c>
      <c r="E658" s="28">
        <v>39.6</v>
      </c>
      <c r="F658" s="33">
        <v>195</v>
      </c>
      <c r="G658" s="34">
        <f>E658*F658</f>
        <v>7722</v>
      </c>
    </row>
    <row r="659" spans="1:7" x14ac:dyDescent="0.15">
      <c r="A659" s="29"/>
      <c r="B659" s="47"/>
      <c r="C659" s="31"/>
      <c r="D659" s="32"/>
      <c r="E659" s="28"/>
      <c r="F659" s="33"/>
      <c r="G659" s="34"/>
    </row>
    <row r="660" spans="1:7" ht="108" x14ac:dyDescent="0.15">
      <c r="A660" s="29">
        <v>10</v>
      </c>
      <c r="B660" s="47" t="s">
        <v>358</v>
      </c>
      <c r="C660" s="25" t="s">
        <v>9</v>
      </c>
      <c r="D660" s="18" t="s">
        <v>90</v>
      </c>
      <c r="E660" s="28">
        <v>3421.05</v>
      </c>
      <c r="F660" s="16">
        <v>1</v>
      </c>
      <c r="G660" s="14">
        <f>E660*F660</f>
        <v>3421.05</v>
      </c>
    </row>
    <row r="661" spans="1:7" x14ac:dyDescent="0.15">
      <c r="A661" s="29"/>
      <c r="B661" s="47"/>
      <c r="C661" s="25"/>
      <c r="D661" s="18"/>
      <c r="E661" s="28"/>
      <c r="F661" s="16"/>
      <c r="G661" s="14"/>
    </row>
    <row r="662" spans="1:7" ht="45" x14ac:dyDescent="0.15">
      <c r="A662" s="29">
        <v>11</v>
      </c>
      <c r="B662" s="47" t="s">
        <v>359</v>
      </c>
      <c r="C662" s="31" t="s">
        <v>9</v>
      </c>
      <c r="D662" s="32" t="s">
        <v>55</v>
      </c>
      <c r="E662" s="28">
        <v>1500</v>
      </c>
      <c r="F662" s="33">
        <v>1</v>
      </c>
      <c r="G662" s="34">
        <f>E662*F662</f>
        <v>1500</v>
      </c>
    </row>
    <row r="663" spans="1:7" x14ac:dyDescent="0.15">
      <c r="A663" s="29"/>
      <c r="B663" s="47"/>
      <c r="C663" s="25"/>
      <c r="D663" s="18"/>
      <c r="E663" s="28"/>
      <c r="F663" s="16"/>
      <c r="G663" s="14"/>
    </row>
    <row r="664" spans="1:7" ht="36" x14ac:dyDescent="0.15">
      <c r="A664" s="29">
        <v>12</v>
      </c>
      <c r="B664" s="47" t="s">
        <v>360</v>
      </c>
      <c r="C664" s="31" t="s">
        <v>9</v>
      </c>
      <c r="D664" s="32" t="s">
        <v>58</v>
      </c>
      <c r="E664" s="28">
        <v>1500</v>
      </c>
      <c r="F664" s="33">
        <v>1</v>
      </c>
      <c r="G664" s="34">
        <f>E664*F664</f>
        <v>1500</v>
      </c>
    </row>
    <row r="665" spans="1:7" x14ac:dyDescent="0.15">
      <c r="A665" s="29"/>
      <c r="B665" s="47"/>
      <c r="C665" s="31"/>
      <c r="D665" s="32"/>
      <c r="E665" s="28"/>
      <c r="F665" s="33"/>
      <c r="G665" s="34"/>
    </row>
    <row r="666" spans="1:7" ht="45" x14ac:dyDescent="0.15">
      <c r="A666" s="29">
        <v>13</v>
      </c>
      <c r="B666" s="47" t="s">
        <v>361</v>
      </c>
      <c r="C666" s="31" t="s">
        <v>9</v>
      </c>
      <c r="D666" s="32" t="s">
        <v>57</v>
      </c>
      <c r="E666" s="28">
        <v>300</v>
      </c>
      <c r="F666" s="33">
        <v>1</v>
      </c>
      <c r="G666" s="34">
        <f>E666*F666</f>
        <v>300</v>
      </c>
    </row>
    <row r="667" spans="1:7" x14ac:dyDescent="0.15">
      <c r="A667" s="29"/>
      <c r="B667" s="47"/>
      <c r="C667" s="31"/>
      <c r="D667" s="32"/>
      <c r="E667" s="28"/>
      <c r="F667" s="33"/>
      <c r="G667" s="34"/>
    </row>
    <row r="668" spans="1:7" ht="36" x14ac:dyDescent="0.15">
      <c r="A668" s="29">
        <v>14</v>
      </c>
      <c r="B668" s="47" t="s">
        <v>362</v>
      </c>
      <c r="C668" s="31" t="s">
        <v>9</v>
      </c>
      <c r="D668" s="32" t="s">
        <v>56</v>
      </c>
      <c r="E668" s="28">
        <v>50</v>
      </c>
      <c r="F668" s="33">
        <v>2</v>
      </c>
      <c r="G668" s="34">
        <f>E668*F668</f>
        <v>100</v>
      </c>
    </row>
    <row r="669" spans="1:7" x14ac:dyDescent="0.15">
      <c r="A669" s="29"/>
      <c r="B669" s="47"/>
      <c r="C669" s="31"/>
      <c r="D669" s="32"/>
      <c r="E669" s="28"/>
      <c r="F669" s="33"/>
      <c r="G669" s="34"/>
    </row>
    <row r="670" spans="1:7" ht="36" x14ac:dyDescent="0.15">
      <c r="A670" s="29">
        <v>15</v>
      </c>
      <c r="B670" s="47" t="s">
        <v>363</v>
      </c>
      <c r="C670" s="31" t="s">
        <v>9</v>
      </c>
      <c r="D670" s="32" t="s">
        <v>59</v>
      </c>
      <c r="E670" s="28">
        <v>40</v>
      </c>
      <c r="F670" s="33">
        <v>16</v>
      </c>
      <c r="G670" s="34">
        <f>E670*F670</f>
        <v>640</v>
      </c>
    </row>
    <row r="671" spans="1:7" x14ac:dyDescent="0.15">
      <c r="A671" s="29"/>
      <c r="B671" s="47"/>
      <c r="C671" s="31"/>
      <c r="D671" s="32"/>
      <c r="E671" s="28"/>
      <c r="F671" s="33"/>
      <c r="G671" s="34"/>
    </row>
    <row r="672" spans="1:7" ht="27" x14ac:dyDescent="0.15">
      <c r="A672" s="29">
        <v>16</v>
      </c>
      <c r="B672" s="47" t="s">
        <v>364</v>
      </c>
      <c r="C672" s="31" t="s">
        <v>9</v>
      </c>
      <c r="D672" s="32" t="s">
        <v>60</v>
      </c>
      <c r="E672" s="28">
        <v>200</v>
      </c>
      <c r="F672" s="33">
        <v>2</v>
      </c>
      <c r="G672" s="34">
        <f>E672*F672</f>
        <v>400</v>
      </c>
    </row>
    <row r="673" spans="1:7" x14ac:dyDescent="0.15">
      <c r="A673" s="29"/>
      <c r="B673" s="47"/>
      <c r="C673" s="31"/>
      <c r="D673" s="32"/>
      <c r="E673" s="28"/>
      <c r="F673" s="33"/>
      <c r="G673" s="34"/>
    </row>
    <row r="674" spans="1:7" ht="36" x14ac:dyDescent="0.15">
      <c r="A674" s="29">
        <v>17</v>
      </c>
      <c r="B674" s="47" t="s">
        <v>365</v>
      </c>
      <c r="C674" s="31" t="s">
        <v>9</v>
      </c>
      <c r="D674" s="32" t="s">
        <v>61</v>
      </c>
      <c r="E674" s="28">
        <v>200</v>
      </c>
      <c r="F674" s="33">
        <v>1</v>
      </c>
      <c r="G674" s="34">
        <f>E674*F674</f>
        <v>200</v>
      </c>
    </row>
    <row r="675" spans="1:7" x14ac:dyDescent="0.15">
      <c r="A675" s="29"/>
      <c r="B675" s="47"/>
      <c r="C675" s="31"/>
      <c r="D675" s="32"/>
      <c r="E675" s="28"/>
      <c r="F675" s="33"/>
      <c r="G675" s="34"/>
    </row>
    <row r="676" spans="1:7" ht="54" x14ac:dyDescent="0.15">
      <c r="A676" s="29">
        <v>18</v>
      </c>
      <c r="B676" s="47" t="s">
        <v>366</v>
      </c>
      <c r="C676" s="31" t="s">
        <v>20</v>
      </c>
      <c r="D676" s="32" t="s">
        <v>62</v>
      </c>
      <c r="E676" s="28">
        <v>15</v>
      </c>
      <c r="F676" s="33">
        <v>100</v>
      </c>
      <c r="G676" s="34">
        <f>E676*F676</f>
        <v>1500</v>
      </c>
    </row>
    <row r="677" spans="1:7" x14ac:dyDescent="0.15">
      <c r="A677" s="29"/>
      <c r="B677" s="47"/>
      <c r="C677" s="31"/>
      <c r="D677" s="32"/>
      <c r="E677" s="28"/>
      <c r="F677" s="33"/>
      <c r="G677" s="34"/>
    </row>
    <row r="678" spans="1:7" ht="36" x14ac:dyDescent="0.15">
      <c r="A678" s="29">
        <v>19</v>
      </c>
      <c r="B678" s="47" t="s">
        <v>367</v>
      </c>
      <c r="C678" s="31" t="s">
        <v>9</v>
      </c>
      <c r="D678" s="32" t="s">
        <v>89</v>
      </c>
      <c r="E678" s="28">
        <v>10</v>
      </c>
      <c r="F678" s="33">
        <v>32</v>
      </c>
      <c r="G678" s="34">
        <f>E678*F678</f>
        <v>320</v>
      </c>
    </row>
    <row r="679" spans="1:7" x14ac:dyDescent="0.15">
      <c r="A679" s="29"/>
      <c r="B679" s="47"/>
      <c r="C679" s="31"/>
      <c r="D679" s="32"/>
      <c r="E679" s="28"/>
      <c r="F679" s="33"/>
      <c r="G679" s="34"/>
    </row>
    <row r="680" spans="1:7" ht="54" x14ac:dyDescent="0.15">
      <c r="A680" s="29">
        <v>20</v>
      </c>
      <c r="B680" s="47" t="s">
        <v>368</v>
      </c>
      <c r="C680" s="31" t="s">
        <v>9</v>
      </c>
      <c r="D680" s="32" t="s">
        <v>63</v>
      </c>
      <c r="E680" s="28">
        <v>15</v>
      </c>
      <c r="F680" s="33">
        <v>1</v>
      </c>
      <c r="G680" s="34">
        <f>E680*F680</f>
        <v>15</v>
      </c>
    </row>
    <row r="681" spans="1:7" x14ac:dyDescent="0.15">
      <c r="A681" s="29"/>
      <c r="B681" s="47"/>
      <c r="C681" s="31"/>
      <c r="D681" s="32"/>
      <c r="E681" s="28"/>
      <c r="F681" s="33"/>
      <c r="G681" s="34"/>
    </row>
    <row r="682" spans="1:7" ht="72" x14ac:dyDescent="0.15">
      <c r="A682" s="29">
        <v>21</v>
      </c>
      <c r="B682" s="47" t="s">
        <v>369</v>
      </c>
      <c r="C682" s="31" t="s">
        <v>9</v>
      </c>
      <c r="D682" s="32" t="s">
        <v>112</v>
      </c>
      <c r="E682" s="28">
        <v>1200</v>
      </c>
      <c r="F682" s="33">
        <v>1</v>
      </c>
      <c r="G682" s="34">
        <f>E682*F682</f>
        <v>1200</v>
      </c>
    </row>
    <row r="683" spans="1:7" x14ac:dyDescent="0.15">
      <c r="A683" s="29"/>
      <c r="B683" s="47"/>
      <c r="C683" s="25"/>
      <c r="D683" s="18"/>
      <c r="E683" s="28"/>
      <c r="F683" s="16"/>
      <c r="G683" s="14"/>
    </row>
    <row r="684" spans="1:7" ht="54" x14ac:dyDescent="0.15">
      <c r="A684" s="29">
        <v>22</v>
      </c>
      <c r="B684" s="47" t="s">
        <v>370</v>
      </c>
      <c r="C684" s="25" t="s">
        <v>9</v>
      </c>
      <c r="D684" s="18" t="s">
        <v>64</v>
      </c>
      <c r="E684" s="15">
        <v>850</v>
      </c>
      <c r="F684" s="16">
        <v>1</v>
      </c>
      <c r="G684" s="14">
        <f>E684*F684</f>
        <v>850</v>
      </c>
    </row>
    <row r="685" spans="1:7" x14ac:dyDescent="0.15">
      <c r="A685" s="29"/>
      <c r="B685" s="47"/>
      <c r="C685" s="25"/>
      <c r="D685" s="18"/>
      <c r="E685" s="28"/>
      <c r="F685" s="16"/>
      <c r="G685" s="14"/>
    </row>
    <row r="686" spans="1:7" ht="27" x14ac:dyDescent="0.15">
      <c r="A686" s="29">
        <v>23</v>
      </c>
      <c r="B686" s="47" t="s">
        <v>371</v>
      </c>
      <c r="C686" s="25" t="s">
        <v>9</v>
      </c>
      <c r="D686" s="18" t="s">
        <v>17</v>
      </c>
      <c r="E686" s="15">
        <v>6025</v>
      </c>
      <c r="F686" s="16">
        <v>1</v>
      </c>
      <c r="G686" s="14">
        <f>E686*F686</f>
        <v>6025</v>
      </c>
    </row>
    <row r="687" spans="1:7" x14ac:dyDescent="0.15">
      <c r="A687" s="29"/>
      <c r="B687" s="47"/>
      <c r="C687" s="25"/>
      <c r="D687" s="27"/>
      <c r="E687" s="15"/>
      <c r="F687" s="16"/>
      <c r="G687" s="14"/>
    </row>
    <row r="688" spans="1:7" ht="72" x14ac:dyDescent="0.15">
      <c r="A688" s="29">
        <v>24</v>
      </c>
      <c r="B688" s="47" t="s">
        <v>372</v>
      </c>
      <c r="C688" s="25" t="s">
        <v>9</v>
      </c>
      <c r="D688" s="18" t="s">
        <v>65</v>
      </c>
      <c r="E688" s="28">
        <v>665</v>
      </c>
      <c r="F688" s="16">
        <v>1</v>
      </c>
      <c r="G688" s="14">
        <f>E688*F688</f>
        <v>665</v>
      </c>
    </row>
    <row r="689" spans="1:7" x14ac:dyDescent="0.15">
      <c r="A689" s="29"/>
      <c r="B689" s="47"/>
      <c r="C689" s="31"/>
      <c r="D689" s="32"/>
      <c r="E689" s="28"/>
      <c r="F689" s="33"/>
      <c r="G689" s="34"/>
    </row>
    <row r="690" spans="1:7" ht="27" x14ac:dyDescent="0.15">
      <c r="A690" s="21">
        <v>25</v>
      </c>
      <c r="B690" s="22" t="s">
        <v>373</v>
      </c>
      <c r="C690" s="25" t="s">
        <v>9</v>
      </c>
      <c r="D690" s="18" t="s">
        <v>23</v>
      </c>
      <c r="E690" s="28">
        <v>375</v>
      </c>
      <c r="F690" s="16">
        <v>1</v>
      </c>
      <c r="G690" s="14">
        <f>E690*F690</f>
        <v>375</v>
      </c>
    </row>
    <row r="691" spans="1:7" x14ac:dyDescent="0.15">
      <c r="A691" s="21"/>
      <c r="B691" s="22"/>
      <c r="C691" s="25"/>
      <c r="D691" s="18"/>
      <c r="E691" s="28"/>
      <c r="F691" s="16"/>
      <c r="G691" s="14"/>
    </row>
    <row r="692" spans="1:7" ht="27" x14ac:dyDescent="0.15">
      <c r="A692" s="21">
        <v>26</v>
      </c>
      <c r="B692" s="22" t="s">
        <v>374</v>
      </c>
      <c r="C692" s="25" t="s">
        <v>9</v>
      </c>
      <c r="D692" s="18" t="s">
        <v>18</v>
      </c>
      <c r="E692" s="28">
        <v>1200</v>
      </c>
      <c r="F692" s="16">
        <v>1</v>
      </c>
      <c r="G692" s="14">
        <f>E692*F692</f>
        <v>1200</v>
      </c>
    </row>
    <row r="693" spans="1:7" x14ac:dyDescent="0.15">
      <c r="A693" s="21"/>
      <c r="B693" s="22"/>
      <c r="C693" s="25"/>
      <c r="D693" s="18"/>
      <c r="E693" s="28"/>
      <c r="F693" s="16"/>
      <c r="G693" s="14"/>
    </row>
    <row r="694" spans="1:7" ht="27" x14ac:dyDescent="0.15">
      <c r="A694" s="21">
        <v>27</v>
      </c>
      <c r="B694" s="22" t="s">
        <v>375</v>
      </c>
      <c r="C694" s="25" t="s">
        <v>9</v>
      </c>
      <c r="D694" s="18" t="s">
        <v>19</v>
      </c>
      <c r="E694" s="28">
        <v>2000</v>
      </c>
      <c r="F694" s="16">
        <v>1</v>
      </c>
      <c r="G694" s="14">
        <f>E694*F694</f>
        <v>2000</v>
      </c>
    </row>
    <row r="695" spans="1:7" ht="9.75" thickBot="1" x14ac:dyDescent="0.2">
      <c r="A695" s="21"/>
      <c r="B695" s="22"/>
      <c r="C695" s="25"/>
      <c r="D695" s="18"/>
      <c r="E695" s="28"/>
      <c r="F695" s="16"/>
      <c r="G695" s="14"/>
    </row>
    <row r="696" spans="1:7" ht="9.75" thickBot="1" x14ac:dyDescent="0.2">
      <c r="A696" s="51" t="s">
        <v>349</v>
      </c>
      <c r="B696" s="52"/>
      <c r="C696" s="52"/>
      <c r="D696" s="52"/>
      <c r="E696" s="19"/>
      <c r="F696" s="19"/>
      <c r="G696" s="20">
        <f>SUM(G642:G695)</f>
        <v>128926.88</v>
      </c>
    </row>
    <row r="699" spans="1:7" x14ac:dyDescent="0.15">
      <c r="A699" s="7" t="s">
        <v>1</v>
      </c>
      <c r="B699" s="8"/>
      <c r="C699" s="26" t="s">
        <v>11</v>
      </c>
      <c r="D699" s="17" t="s">
        <v>21</v>
      </c>
      <c r="E699" s="9"/>
      <c r="F699" s="9"/>
      <c r="G699" s="9"/>
    </row>
    <row r="700" spans="1:7" x14ac:dyDescent="0.15">
      <c r="A700" s="7" t="s">
        <v>2</v>
      </c>
      <c r="B700" s="8"/>
      <c r="C700" s="48">
        <v>13</v>
      </c>
      <c r="D700" s="17" t="s">
        <v>46</v>
      </c>
      <c r="E700" s="9"/>
      <c r="F700" s="9"/>
      <c r="G700" s="9"/>
    </row>
    <row r="701" spans="1:7" x14ac:dyDescent="0.15">
      <c r="A701" s="10"/>
      <c r="B701" s="8"/>
      <c r="C701" s="9"/>
      <c r="D701" s="9"/>
      <c r="E701" s="9"/>
      <c r="F701" s="9"/>
      <c r="G701" s="9"/>
    </row>
    <row r="702" spans="1:7" x14ac:dyDescent="0.15">
      <c r="A702" s="23" t="s">
        <v>10</v>
      </c>
      <c r="B702" s="11" t="s">
        <v>3</v>
      </c>
      <c r="C702" s="24" t="s">
        <v>4</v>
      </c>
      <c r="D702" s="12" t="s">
        <v>5</v>
      </c>
      <c r="E702" s="13" t="s">
        <v>6</v>
      </c>
      <c r="F702" s="13" t="s">
        <v>7</v>
      </c>
      <c r="G702" s="13" t="s">
        <v>8</v>
      </c>
    </row>
    <row r="703" spans="1:7" ht="126" x14ac:dyDescent="0.15">
      <c r="A703" s="21">
        <v>1</v>
      </c>
      <c r="B703" s="22" t="s">
        <v>376</v>
      </c>
      <c r="C703" s="25" t="s">
        <v>9</v>
      </c>
      <c r="D703" s="18" t="s">
        <v>29</v>
      </c>
      <c r="E703" s="15">
        <v>66859.259999999995</v>
      </c>
      <c r="F703" s="16">
        <v>1</v>
      </c>
      <c r="G703" s="14">
        <f>E703*F703</f>
        <v>66859.259999999995</v>
      </c>
    </row>
    <row r="704" spans="1:7" x14ac:dyDescent="0.15">
      <c r="A704" s="21"/>
      <c r="B704" s="22"/>
      <c r="C704" s="25"/>
      <c r="D704" s="18"/>
      <c r="E704" s="15"/>
      <c r="F704" s="16"/>
      <c r="G704" s="14"/>
    </row>
    <row r="705" spans="1:7" ht="27" x14ac:dyDescent="0.15">
      <c r="A705" s="21">
        <v>2</v>
      </c>
      <c r="B705" s="22" t="s">
        <v>377</v>
      </c>
      <c r="C705" s="25" t="s">
        <v>9</v>
      </c>
      <c r="D705" s="18" t="s">
        <v>27</v>
      </c>
      <c r="E705" s="15">
        <v>775</v>
      </c>
      <c r="F705" s="16">
        <v>1</v>
      </c>
      <c r="G705" s="14">
        <f>E705*F705</f>
        <v>775</v>
      </c>
    </row>
    <row r="706" spans="1:7" x14ac:dyDescent="0.15">
      <c r="A706" s="21"/>
      <c r="B706" s="22"/>
      <c r="C706" s="25"/>
      <c r="D706" s="27"/>
      <c r="E706" s="15"/>
      <c r="F706" s="16"/>
      <c r="G706" s="14"/>
    </row>
    <row r="707" spans="1:7" ht="72" x14ac:dyDescent="0.15">
      <c r="A707" s="21">
        <v>3</v>
      </c>
      <c r="B707" s="22" t="s">
        <v>378</v>
      </c>
      <c r="C707" s="25" t="s">
        <v>20</v>
      </c>
      <c r="D707" s="32" t="s">
        <v>603</v>
      </c>
      <c r="E707" s="15">
        <v>48.25</v>
      </c>
      <c r="F707" s="16">
        <v>45</v>
      </c>
      <c r="G707" s="14">
        <f>E707*F707</f>
        <v>2171.25</v>
      </c>
    </row>
    <row r="708" spans="1:7" x14ac:dyDescent="0.15">
      <c r="A708" s="21"/>
      <c r="B708" s="22"/>
      <c r="C708" s="25"/>
      <c r="D708" s="27"/>
      <c r="E708" s="15"/>
      <c r="F708" s="16"/>
      <c r="G708" s="14"/>
    </row>
    <row r="709" spans="1:7" ht="72" x14ac:dyDescent="0.15">
      <c r="A709" s="21">
        <v>4</v>
      </c>
      <c r="B709" s="22" t="s">
        <v>379</v>
      </c>
      <c r="C709" s="25" t="s">
        <v>20</v>
      </c>
      <c r="D709" s="18" t="s">
        <v>604</v>
      </c>
      <c r="E709" s="28">
        <v>20.25</v>
      </c>
      <c r="F709" s="16">
        <v>45</v>
      </c>
      <c r="G709" s="14">
        <f>E709*F709</f>
        <v>911.25</v>
      </c>
    </row>
    <row r="710" spans="1:7" x14ac:dyDescent="0.15">
      <c r="A710" s="21"/>
      <c r="B710" s="22"/>
      <c r="C710" s="25"/>
      <c r="D710" s="27"/>
      <c r="E710" s="28"/>
      <c r="F710" s="16"/>
      <c r="G710" s="14"/>
    </row>
    <row r="711" spans="1:7" ht="81" x14ac:dyDescent="0.15">
      <c r="A711" s="21">
        <v>5</v>
      </c>
      <c r="B711" s="22" t="s">
        <v>380</v>
      </c>
      <c r="C711" s="25" t="s">
        <v>9</v>
      </c>
      <c r="D711" s="18" t="s">
        <v>605</v>
      </c>
      <c r="E711" s="28">
        <v>715.73</v>
      </c>
      <c r="F711" s="16">
        <v>3</v>
      </c>
      <c r="G711" s="14">
        <f>E711*F711</f>
        <v>2147.19</v>
      </c>
    </row>
    <row r="712" spans="1:7" x14ac:dyDescent="0.15">
      <c r="A712" s="21"/>
      <c r="B712" s="22"/>
      <c r="C712" s="25"/>
      <c r="D712" s="27"/>
      <c r="E712" s="28"/>
      <c r="F712" s="16"/>
      <c r="G712" s="14"/>
    </row>
    <row r="713" spans="1:7" ht="63" x14ac:dyDescent="0.15">
      <c r="A713" s="21">
        <v>6</v>
      </c>
      <c r="B713" s="22" t="s">
        <v>381</v>
      </c>
      <c r="C713" s="25" t="s">
        <v>9</v>
      </c>
      <c r="D713" s="18" t="s">
        <v>54</v>
      </c>
      <c r="E713" s="28">
        <v>310</v>
      </c>
      <c r="F713" s="16">
        <v>1</v>
      </c>
      <c r="G713" s="14">
        <f>E713*F713</f>
        <v>310</v>
      </c>
    </row>
    <row r="714" spans="1:7" x14ac:dyDescent="0.15">
      <c r="A714" s="21"/>
      <c r="B714" s="22"/>
      <c r="C714" s="25"/>
      <c r="D714" s="18"/>
      <c r="E714" s="28"/>
      <c r="F714" s="16"/>
      <c r="G714" s="14"/>
    </row>
    <row r="715" spans="1:7" ht="72" x14ac:dyDescent="0.15">
      <c r="A715" s="21">
        <v>7</v>
      </c>
      <c r="B715" s="22" t="s">
        <v>382</v>
      </c>
      <c r="C715" s="25" t="s">
        <v>9</v>
      </c>
      <c r="D715" s="18" t="s">
        <v>607</v>
      </c>
      <c r="E715" s="28">
        <v>475</v>
      </c>
      <c r="F715" s="16">
        <v>1</v>
      </c>
      <c r="G715" s="14">
        <f>E715*F715</f>
        <v>475</v>
      </c>
    </row>
    <row r="716" spans="1:7" x14ac:dyDescent="0.15">
      <c r="A716" s="21"/>
      <c r="B716" s="22"/>
      <c r="C716" s="25"/>
      <c r="D716" s="27"/>
      <c r="E716" s="15"/>
      <c r="F716" s="16"/>
      <c r="G716" s="14"/>
    </row>
    <row r="717" spans="1:7" ht="45" x14ac:dyDescent="0.15">
      <c r="A717" s="29">
        <v>8</v>
      </c>
      <c r="B717" s="30" t="s">
        <v>383</v>
      </c>
      <c r="C717" s="31" t="s">
        <v>9</v>
      </c>
      <c r="D717" s="32" t="s">
        <v>15</v>
      </c>
      <c r="E717" s="28">
        <v>12672.44</v>
      </c>
      <c r="F717" s="33">
        <v>2</v>
      </c>
      <c r="G717" s="34">
        <f>E717*F717</f>
        <v>25344.880000000001</v>
      </c>
    </row>
    <row r="718" spans="1:7" x14ac:dyDescent="0.15">
      <c r="A718" s="29"/>
      <c r="B718" s="30"/>
      <c r="C718" s="31"/>
      <c r="D718" s="42"/>
      <c r="E718" s="28"/>
      <c r="F718" s="33"/>
      <c r="G718" s="34"/>
    </row>
    <row r="719" spans="1:7" ht="36" x14ac:dyDescent="0.15">
      <c r="A719" s="29">
        <v>9</v>
      </c>
      <c r="B719" s="30" t="s">
        <v>384</v>
      </c>
      <c r="C719" s="31" t="s">
        <v>20</v>
      </c>
      <c r="D719" s="32" t="s">
        <v>16</v>
      </c>
      <c r="E719" s="28">
        <v>39.6</v>
      </c>
      <c r="F719" s="33">
        <v>195</v>
      </c>
      <c r="G719" s="34">
        <f>E719*F719</f>
        <v>7722</v>
      </c>
    </row>
    <row r="720" spans="1:7" x14ac:dyDescent="0.15">
      <c r="A720" s="29"/>
      <c r="B720" s="47"/>
      <c r="C720" s="31"/>
      <c r="D720" s="32"/>
      <c r="E720" s="28"/>
      <c r="F720" s="33"/>
      <c r="G720" s="34"/>
    </row>
    <row r="721" spans="1:7" ht="108" x14ac:dyDescent="0.15">
      <c r="A721" s="29">
        <v>10</v>
      </c>
      <c r="B721" s="47" t="s">
        <v>385</v>
      </c>
      <c r="C721" s="25" t="s">
        <v>9</v>
      </c>
      <c r="D721" s="18" t="s">
        <v>90</v>
      </c>
      <c r="E721" s="28">
        <v>3421.05</v>
      </c>
      <c r="F721" s="16">
        <v>1</v>
      </c>
      <c r="G721" s="14">
        <f>E721*F721</f>
        <v>3421.05</v>
      </c>
    </row>
    <row r="722" spans="1:7" x14ac:dyDescent="0.15">
      <c r="A722" s="29"/>
      <c r="B722" s="47"/>
      <c r="C722" s="25"/>
      <c r="D722" s="18"/>
      <c r="E722" s="28"/>
      <c r="F722" s="16"/>
      <c r="G722" s="14"/>
    </row>
    <row r="723" spans="1:7" ht="45" x14ac:dyDescent="0.15">
      <c r="A723" s="29">
        <v>11</v>
      </c>
      <c r="B723" s="47" t="s">
        <v>386</v>
      </c>
      <c r="C723" s="31" t="s">
        <v>9</v>
      </c>
      <c r="D723" s="32" t="s">
        <v>55</v>
      </c>
      <c r="E723" s="28">
        <v>1500</v>
      </c>
      <c r="F723" s="33">
        <v>1</v>
      </c>
      <c r="G723" s="34">
        <f>E723*F723</f>
        <v>1500</v>
      </c>
    </row>
    <row r="724" spans="1:7" x14ac:dyDescent="0.15">
      <c r="A724" s="29"/>
      <c r="B724" s="47"/>
      <c r="C724" s="25"/>
      <c r="D724" s="18"/>
      <c r="E724" s="28"/>
      <c r="F724" s="16"/>
      <c r="G724" s="14"/>
    </row>
    <row r="725" spans="1:7" ht="36" x14ac:dyDescent="0.15">
      <c r="A725" s="29">
        <v>12</v>
      </c>
      <c r="B725" s="47" t="s">
        <v>387</v>
      </c>
      <c r="C725" s="31" t="s">
        <v>9</v>
      </c>
      <c r="D725" s="32" t="s">
        <v>58</v>
      </c>
      <c r="E725" s="28">
        <v>1500</v>
      </c>
      <c r="F725" s="33">
        <v>1</v>
      </c>
      <c r="G725" s="34">
        <f>E725*F725</f>
        <v>1500</v>
      </c>
    </row>
    <row r="726" spans="1:7" x14ac:dyDescent="0.15">
      <c r="A726" s="29"/>
      <c r="B726" s="47"/>
      <c r="C726" s="31"/>
      <c r="D726" s="32"/>
      <c r="E726" s="28"/>
      <c r="F726" s="33"/>
      <c r="G726" s="34"/>
    </row>
    <row r="727" spans="1:7" ht="45" x14ac:dyDescent="0.15">
      <c r="A727" s="29">
        <v>13</v>
      </c>
      <c r="B727" s="47" t="s">
        <v>388</v>
      </c>
      <c r="C727" s="31" t="s">
        <v>9</v>
      </c>
      <c r="D727" s="32" t="s">
        <v>57</v>
      </c>
      <c r="E727" s="28">
        <v>300</v>
      </c>
      <c r="F727" s="33">
        <v>1</v>
      </c>
      <c r="G727" s="34">
        <f>E727*F727</f>
        <v>300</v>
      </c>
    </row>
    <row r="728" spans="1:7" x14ac:dyDescent="0.15">
      <c r="A728" s="29"/>
      <c r="B728" s="47"/>
      <c r="C728" s="31"/>
      <c r="D728" s="32"/>
      <c r="E728" s="28"/>
      <c r="F728" s="33"/>
      <c r="G728" s="34"/>
    </row>
    <row r="729" spans="1:7" ht="36" x14ac:dyDescent="0.15">
      <c r="A729" s="29">
        <v>14</v>
      </c>
      <c r="B729" s="47" t="s">
        <v>389</v>
      </c>
      <c r="C729" s="31" t="s">
        <v>9</v>
      </c>
      <c r="D729" s="32" t="s">
        <v>56</v>
      </c>
      <c r="E729" s="28">
        <v>50</v>
      </c>
      <c r="F729" s="33">
        <v>2</v>
      </c>
      <c r="G729" s="34">
        <f>E729*F729</f>
        <v>100</v>
      </c>
    </row>
    <row r="730" spans="1:7" x14ac:dyDescent="0.15">
      <c r="A730" s="29"/>
      <c r="B730" s="47"/>
      <c r="C730" s="31"/>
      <c r="D730" s="32"/>
      <c r="E730" s="28"/>
      <c r="F730" s="33"/>
      <c r="G730" s="34"/>
    </row>
    <row r="731" spans="1:7" ht="36" x14ac:dyDescent="0.15">
      <c r="A731" s="29">
        <v>15</v>
      </c>
      <c r="B731" s="47" t="s">
        <v>390</v>
      </c>
      <c r="C731" s="31" t="s">
        <v>9</v>
      </c>
      <c r="D731" s="32" t="s">
        <v>59</v>
      </c>
      <c r="E731" s="28">
        <v>40</v>
      </c>
      <c r="F731" s="33">
        <v>16</v>
      </c>
      <c r="G731" s="34">
        <f>E731*F731</f>
        <v>640</v>
      </c>
    </row>
    <row r="732" spans="1:7" x14ac:dyDescent="0.15">
      <c r="A732" s="29"/>
      <c r="B732" s="47"/>
      <c r="C732" s="31"/>
      <c r="D732" s="32"/>
      <c r="E732" s="28"/>
      <c r="F732" s="33"/>
      <c r="G732" s="34"/>
    </row>
    <row r="733" spans="1:7" ht="27" x14ac:dyDescent="0.15">
      <c r="A733" s="29">
        <v>16</v>
      </c>
      <c r="B733" s="47" t="s">
        <v>391</v>
      </c>
      <c r="C733" s="31" t="s">
        <v>9</v>
      </c>
      <c r="D733" s="32" t="s">
        <v>60</v>
      </c>
      <c r="E733" s="28">
        <v>200</v>
      </c>
      <c r="F733" s="33">
        <v>2</v>
      </c>
      <c r="G733" s="34">
        <f>E733*F733</f>
        <v>400</v>
      </c>
    </row>
    <row r="734" spans="1:7" x14ac:dyDescent="0.15">
      <c r="A734" s="29"/>
      <c r="B734" s="47"/>
      <c r="C734" s="31"/>
      <c r="D734" s="32"/>
      <c r="E734" s="28"/>
      <c r="F734" s="33"/>
      <c r="G734" s="34"/>
    </row>
    <row r="735" spans="1:7" ht="36" x14ac:dyDescent="0.15">
      <c r="A735" s="29">
        <v>17</v>
      </c>
      <c r="B735" s="47" t="s">
        <v>392</v>
      </c>
      <c r="C735" s="31" t="s">
        <v>9</v>
      </c>
      <c r="D735" s="32" t="s">
        <v>61</v>
      </c>
      <c r="E735" s="28">
        <v>200</v>
      </c>
      <c r="F735" s="33">
        <v>1</v>
      </c>
      <c r="G735" s="34">
        <f>E735*F735</f>
        <v>200</v>
      </c>
    </row>
    <row r="736" spans="1:7" x14ac:dyDescent="0.15">
      <c r="A736" s="29"/>
      <c r="B736" s="47"/>
      <c r="C736" s="31"/>
      <c r="D736" s="32"/>
      <c r="E736" s="28"/>
      <c r="F736" s="33"/>
      <c r="G736" s="34"/>
    </row>
    <row r="737" spans="1:7" ht="54" x14ac:dyDescent="0.15">
      <c r="A737" s="29">
        <v>18</v>
      </c>
      <c r="B737" s="47" t="s">
        <v>393</v>
      </c>
      <c r="C737" s="31" t="s">
        <v>20</v>
      </c>
      <c r="D737" s="32" t="s">
        <v>62</v>
      </c>
      <c r="E737" s="28">
        <v>15</v>
      </c>
      <c r="F737" s="33">
        <v>100</v>
      </c>
      <c r="G737" s="34">
        <f>E737*F737</f>
        <v>1500</v>
      </c>
    </row>
    <row r="738" spans="1:7" x14ac:dyDescent="0.15">
      <c r="A738" s="29"/>
      <c r="B738" s="47"/>
      <c r="C738" s="31"/>
      <c r="D738" s="32"/>
      <c r="E738" s="28"/>
      <c r="F738" s="33"/>
      <c r="G738" s="34"/>
    </row>
    <row r="739" spans="1:7" ht="36" x14ac:dyDescent="0.15">
      <c r="A739" s="29">
        <v>19</v>
      </c>
      <c r="B739" s="47" t="s">
        <v>394</v>
      </c>
      <c r="C739" s="31" t="s">
        <v>9</v>
      </c>
      <c r="D739" s="32" t="s">
        <v>89</v>
      </c>
      <c r="E739" s="28">
        <v>10</v>
      </c>
      <c r="F739" s="33">
        <v>32</v>
      </c>
      <c r="G739" s="34">
        <f>E739*F739</f>
        <v>320</v>
      </c>
    </row>
    <row r="740" spans="1:7" x14ac:dyDescent="0.15">
      <c r="A740" s="29"/>
      <c r="B740" s="47"/>
      <c r="C740" s="31"/>
      <c r="D740" s="32"/>
      <c r="E740" s="28"/>
      <c r="F740" s="33"/>
      <c r="G740" s="34"/>
    </row>
    <row r="741" spans="1:7" ht="54" x14ac:dyDescent="0.15">
      <c r="A741" s="29">
        <v>20</v>
      </c>
      <c r="B741" s="47" t="s">
        <v>395</v>
      </c>
      <c r="C741" s="31" t="s">
        <v>9</v>
      </c>
      <c r="D741" s="32" t="s">
        <v>63</v>
      </c>
      <c r="E741" s="28">
        <v>15</v>
      </c>
      <c r="F741" s="33">
        <v>1</v>
      </c>
      <c r="G741" s="34">
        <f>E741*F741</f>
        <v>15</v>
      </c>
    </row>
    <row r="742" spans="1:7" x14ac:dyDescent="0.15">
      <c r="A742" s="29"/>
      <c r="B742" s="47"/>
      <c r="C742" s="31"/>
      <c r="D742" s="32"/>
      <c r="E742" s="28"/>
      <c r="F742" s="33"/>
      <c r="G742" s="34"/>
    </row>
    <row r="743" spans="1:7" ht="72" x14ac:dyDescent="0.15">
      <c r="A743" s="29">
        <v>21</v>
      </c>
      <c r="B743" s="47" t="s">
        <v>396</v>
      </c>
      <c r="C743" s="31" t="s">
        <v>9</v>
      </c>
      <c r="D743" s="32" t="s">
        <v>112</v>
      </c>
      <c r="E743" s="28">
        <v>1200</v>
      </c>
      <c r="F743" s="33">
        <v>1</v>
      </c>
      <c r="G743" s="34">
        <f>E743*F743</f>
        <v>1200</v>
      </c>
    </row>
    <row r="744" spans="1:7" x14ac:dyDescent="0.15">
      <c r="A744" s="29"/>
      <c r="B744" s="47"/>
      <c r="C744" s="25"/>
      <c r="D744" s="18"/>
      <c r="E744" s="28"/>
      <c r="F744" s="16"/>
      <c r="G744" s="14"/>
    </row>
    <row r="745" spans="1:7" ht="54" x14ac:dyDescent="0.15">
      <c r="A745" s="29">
        <v>22</v>
      </c>
      <c r="B745" s="47" t="s">
        <v>397</v>
      </c>
      <c r="C745" s="25" t="s">
        <v>9</v>
      </c>
      <c r="D745" s="18" t="s">
        <v>64</v>
      </c>
      <c r="E745" s="15">
        <v>850</v>
      </c>
      <c r="F745" s="16">
        <v>1</v>
      </c>
      <c r="G745" s="14">
        <f>E745*F745</f>
        <v>850</v>
      </c>
    </row>
    <row r="746" spans="1:7" x14ac:dyDescent="0.15">
      <c r="A746" s="29"/>
      <c r="B746" s="47"/>
      <c r="C746" s="25"/>
      <c r="D746" s="18"/>
      <c r="E746" s="28"/>
      <c r="F746" s="16"/>
      <c r="G746" s="14"/>
    </row>
    <row r="747" spans="1:7" ht="27" x14ac:dyDescent="0.15">
      <c r="A747" s="29">
        <v>23</v>
      </c>
      <c r="B747" s="47" t="s">
        <v>398</v>
      </c>
      <c r="C747" s="25" t="s">
        <v>9</v>
      </c>
      <c r="D747" s="18" t="s">
        <v>17</v>
      </c>
      <c r="E747" s="15">
        <v>6025</v>
      </c>
      <c r="F747" s="16">
        <v>1</v>
      </c>
      <c r="G747" s="14">
        <f>E747*F747</f>
        <v>6025</v>
      </c>
    </row>
    <row r="748" spans="1:7" x14ac:dyDescent="0.15">
      <c r="A748" s="29"/>
      <c r="B748" s="47"/>
      <c r="C748" s="25"/>
      <c r="D748" s="27"/>
      <c r="E748" s="15"/>
      <c r="F748" s="16"/>
      <c r="G748" s="14"/>
    </row>
    <row r="749" spans="1:7" ht="72" x14ac:dyDescent="0.15">
      <c r="A749" s="29">
        <v>24</v>
      </c>
      <c r="B749" s="47" t="s">
        <v>399</v>
      </c>
      <c r="C749" s="25" t="s">
        <v>9</v>
      </c>
      <c r="D749" s="18" t="s">
        <v>65</v>
      </c>
      <c r="E749" s="28">
        <v>665</v>
      </c>
      <c r="F749" s="16">
        <v>1</v>
      </c>
      <c r="G749" s="14">
        <f>E749*F749</f>
        <v>665</v>
      </c>
    </row>
    <row r="750" spans="1:7" x14ac:dyDescent="0.15">
      <c r="A750" s="29"/>
      <c r="B750" s="47"/>
      <c r="C750" s="31"/>
      <c r="D750" s="32"/>
      <c r="E750" s="28"/>
      <c r="F750" s="33"/>
      <c r="G750" s="34"/>
    </row>
    <row r="751" spans="1:7" ht="27" x14ac:dyDescent="0.15">
      <c r="A751" s="21">
        <v>25</v>
      </c>
      <c r="B751" s="22" t="s">
        <v>400</v>
      </c>
      <c r="C751" s="25" t="s">
        <v>9</v>
      </c>
      <c r="D751" s="18" t="s">
        <v>23</v>
      </c>
      <c r="E751" s="28">
        <v>375</v>
      </c>
      <c r="F751" s="16">
        <v>1</v>
      </c>
      <c r="G751" s="14">
        <f>E751*F751</f>
        <v>375</v>
      </c>
    </row>
    <row r="752" spans="1:7" x14ac:dyDescent="0.15">
      <c r="A752" s="21"/>
      <c r="B752" s="22"/>
      <c r="C752" s="25"/>
      <c r="D752" s="18"/>
      <c r="E752" s="28"/>
      <c r="F752" s="16"/>
      <c r="G752" s="14"/>
    </row>
    <row r="753" spans="1:7" ht="27" x14ac:dyDescent="0.15">
      <c r="A753" s="21">
        <v>26</v>
      </c>
      <c r="B753" s="22" t="s">
        <v>401</v>
      </c>
      <c r="C753" s="25" t="s">
        <v>9</v>
      </c>
      <c r="D753" s="18" t="s">
        <v>18</v>
      </c>
      <c r="E753" s="28">
        <v>1200</v>
      </c>
      <c r="F753" s="16">
        <v>1</v>
      </c>
      <c r="G753" s="14">
        <f>E753*F753</f>
        <v>1200</v>
      </c>
    </row>
    <row r="754" spans="1:7" x14ac:dyDescent="0.15">
      <c r="A754" s="21"/>
      <c r="B754" s="22"/>
      <c r="C754" s="25"/>
      <c r="D754" s="18"/>
      <c r="E754" s="28"/>
      <c r="F754" s="16"/>
      <c r="G754" s="14"/>
    </row>
    <row r="755" spans="1:7" ht="27" x14ac:dyDescent="0.15">
      <c r="A755" s="21">
        <v>27</v>
      </c>
      <c r="B755" s="22" t="s">
        <v>402</v>
      </c>
      <c r="C755" s="25" t="s">
        <v>9</v>
      </c>
      <c r="D755" s="18" t="s">
        <v>19</v>
      </c>
      <c r="E755" s="28">
        <v>2000</v>
      </c>
      <c r="F755" s="16">
        <v>1</v>
      </c>
      <c r="G755" s="14">
        <f>E755*F755</f>
        <v>2000</v>
      </c>
    </row>
    <row r="756" spans="1:7" ht="9.75" thickBot="1" x14ac:dyDescent="0.2">
      <c r="A756" s="21"/>
      <c r="B756" s="22"/>
      <c r="C756" s="25"/>
      <c r="D756" s="18"/>
      <c r="E756" s="28"/>
      <c r="F756" s="16"/>
      <c r="G756" s="14"/>
    </row>
    <row r="757" spans="1:7" ht="9.75" thickBot="1" x14ac:dyDescent="0.2">
      <c r="A757" s="51" t="s">
        <v>403</v>
      </c>
      <c r="B757" s="52"/>
      <c r="C757" s="52"/>
      <c r="D757" s="52"/>
      <c r="E757" s="19"/>
      <c r="F757" s="19"/>
      <c r="G757" s="20">
        <f>SUM(G703:G756)</f>
        <v>128926.88</v>
      </c>
    </row>
    <row r="760" spans="1:7" x14ac:dyDescent="0.15">
      <c r="A760" s="7" t="s">
        <v>1</v>
      </c>
      <c r="B760" s="8"/>
      <c r="C760" s="26" t="s">
        <v>11</v>
      </c>
      <c r="D760" s="17" t="s">
        <v>21</v>
      </c>
    </row>
    <row r="761" spans="1:7" x14ac:dyDescent="0.15">
      <c r="A761" s="7" t="s">
        <v>2</v>
      </c>
      <c r="B761" s="8"/>
      <c r="C761" s="26" t="s">
        <v>404</v>
      </c>
      <c r="D761" s="17" t="s">
        <v>47</v>
      </c>
    </row>
    <row r="763" spans="1:7" x14ac:dyDescent="0.15">
      <c r="A763" s="23" t="s">
        <v>10</v>
      </c>
      <c r="B763" s="11" t="s">
        <v>3</v>
      </c>
      <c r="C763" s="24" t="s">
        <v>4</v>
      </c>
      <c r="D763" s="12" t="s">
        <v>5</v>
      </c>
      <c r="E763" s="13" t="s">
        <v>6</v>
      </c>
      <c r="F763" s="13" t="s">
        <v>7</v>
      </c>
      <c r="G763" s="13" t="s">
        <v>8</v>
      </c>
    </row>
    <row r="764" spans="1:7" ht="126" x14ac:dyDescent="0.15">
      <c r="A764" s="21">
        <v>1</v>
      </c>
      <c r="B764" s="22" t="s">
        <v>406</v>
      </c>
      <c r="C764" s="25" t="s">
        <v>9</v>
      </c>
      <c r="D764" s="18" t="s">
        <v>22</v>
      </c>
      <c r="E764" s="15">
        <v>88824.08</v>
      </c>
      <c r="F764" s="16">
        <v>1</v>
      </c>
      <c r="G764" s="14">
        <f>E764*F764</f>
        <v>88824.08</v>
      </c>
    </row>
    <row r="765" spans="1:7" x14ac:dyDescent="0.15">
      <c r="A765" s="21"/>
      <c r="B765" s="22"/>
      <c r="C765" s="25"/>
      <c r="D765" s="18"/>
      <c r="E765" s="15"/>
      <c r="F765" s="16"/>
      <c r="G765" s="14"/>
    </row>
    <row r="766" spans="1:7" ht="27" x14ac:dyDescent="0.15">
      <c r="A766" s="21">
        <v>2</v>
      </c>
      <c r="B766" s="22" t="s">
        <v>407</v>
      </c>
      <c r="C766" s="25" t="s">
        <v>9</v>
      </c>
      <c r="D766" s="18" t="s">
        <v>14</v>
      </c>
      <c r="E766" s="15">
        <v>1250</v>
      </c>
      <c r="F766" s="16">
        <v>1</v>
      </c>
      <c r="G766" s="14">
        <f>E766*F766</f>
        <v>1250</v>
      </c>
    </row>
    <row r="767" spans="1:7" x14ac:dyDescent="0.15">
      <c r="A767" s="21"/>
      <c r="B767" s="22"/>
      <c r="C767" s="25"/>
      <c r="D767" s="27"/>
      <c r="E767" s="15"/>
      <c r="F767" s="16"/>
      <c r="G767" s="14"/>
    </row>
    <row r="768" spans="1:7" ht="72" x14ac:dyDescent="0.15">
      <c r="A768" s="21">
        <v>3</v>
      </c>
      <c r="B768" s="22" t="s">
        <v>410</v>
      </c>
      <c r="C768" s="25" t="s">
        <v>20</v>
      </c>
      <c r="D768" s="32" t="s">
        <v>603</v>
      </c>
      <c r="E768" s="15">
        <v>48.25</v>
      </c>
      <c r="F768" s="16">
        <v>45</v>
      </c>
      <c r="G768" s="14">
        <f>E768*F768</f>
        <v>2171.25</v>
      </c>
    </row>
    <row r="769" spans="1:7" x14ac:dyDescent="0.15">
      <c r="A769" s="21"/>
      <c r="B769" s="22"/>
      <c r="C769" s="25"/>
      <c r="D769" s="27"/>
      <c r="E769" s="15"/>
      <c r="F769" s="16"/>
      <c r="G769" s="14"/>
    </row>
    <row r="770" spans="1:7" ht="72" x14ac:dyDescent="0.15">
      <c r="A770" s="21">
        <v>4</v>
      </c>
      <c r="B770" s="22" t="s">
        <v>411</v>
      </c>
      <c r="C770" s="25" t="s">
        <v>20</v>
      </c>
      <c r="D770" s="18" t="s">
        <v>604</v>
      </c>
      <c r="E770" s="28">
        <v>20.25</v>
      </c>
      <c r="F770" s="16">
        <v>45</v>
      </c>
      <c r="G770" s="14">
        <f>E770*F770</f>
        <v>911.25</v>
      </c>
    </row>
    <row r="771" spans="1:7" x14ac:dyDescent="0.15">
      <c r="A771" s="21"/>
      <c r="B771" s="22"/>
      <c r="C771" s="25"/>
      <c r="D771" s="27"/>
      <c r="E771" s="28"/>
      <c r="F771" s="16"/>
      <c r="G771" s="14"/>
    </row>
    <row r="772" spans="1:7" ht="81" x14ac:dyDescent="0.15">
      <c r="A772" s="21">
        <v>5</v>
      </c>
      <c r="B772" s="22" t="s">
        <v>412</v>
      </c>
      <c r="C772" s="25" t="s">
        <v>9</v>
      </c>
      <c r="D772" s="18" t="s">
        <v>605</v>
      </c>
      <c r="E772" s="28">
        <v>715.73</v>
      </c>
      <c r="F772" s="16">
        <v>4</v>
      </c>
      <c r="G772" s="14">
        <f>E772*F772</f>
        <v>2862.92</v>
      </c>
    </row>
    <row r="773" spans="1:7" x14ac:dyDescent="0.15">
      <c r="A773" s="21"/>
      <c r="B773" s="22"/>
      <c r="C773" s="25"/>
      <c r="D773" s="27"/>
      <c r="E773" s="28"/>
      <c r="F773" s="16"/>
      <c r="G773" s="14"/>
    </row>
    <row r="774" spans="1:7" ht="63" x14ac:dyDescent="0.15">
      <c r="A774" s="21">
        <v>6</v>
      </c>
      <c r="B774" s="22" t="s">
        <v>413</v>
      </c>
      <c r="C774" s="25" t="s">
        <v>9</v>
      </c>
      <c r="D774" s="18" t="s">
        <v>54</v>
      </c>
      <c r="E774" s="28">
        <v>310</v>
      </c>
      <c r="F774" s="16">
        <v>1</v>
      </c>
      <c r="G774" s="14">
        <f>E774*F774</f>
        <v>310</v>
      </c>
    </row>
    <row r="775" spans="1:7" x14ac:dyDescent="0.15">
      <c r="A775" s="21"/>
      <c r="B775" s="22"/>
      <c r="C775" s="25"/>
      <c r="D775" s="18"/>
      <c r="E775" s="28"/>
      <c r="F775" s="16"/>
      <c r="G775" s="14"/>
    </row>
    <row r="776" spans="1:7" ht="72" x14ac:dyDescent="0.15">
      <c r="A776" s="21">
        <v>7</v>
      </c>
      <c r="B776" s="22" t="s">
        <v>414</v>
      </c>
      <c r="C776" s="25" t="s">
        <v>9</v>
      </c>
      <c r="D776" s="18" t="s">
        <v>607</v>
      </c>
      <c r="E776" s="28">
        <v>475</v>
      </c>
      <c r="F776" s="16">
        <v>1</v>
      </c>
      <c r="G776" s="14">
        <f>E776*F776</f>
        <v>475</v>
      </c>
    </row>
    <row r="777" spans="1:7" x14ac:dyDescent="0.15">
      <c r="A777" s="21"/>
      <c r="B777" s="22"/>
      <c r="C777" s="25"/>
      <c r="D777" s="27"/>
      <c r="E777" s="15"/>
      <c r="F777" s="16"/>
      <c r="G777" s="14"/>
    </row>
    <row r="778" spans="1:7" ht="54" x14ac:dyDescent="0.15">
      <c r="A778" s="29">
        <v>8</v>
      </c>
      <c r="B778" s="30" t="s">
        <v>415</v>
      </c>
      <c r="C778" s="31" t="s">
        <v>9</v>
      </c>
      <c r="D778" s="32" t="s">
        <v>292</v>
      </c>
      <c r="E778" s="28">
        <v>12672.44</v>
      </c>
      <c r="F778" s="33">
        <v>2</v>
      </c>
      <c r="G778" s="34">
        <f>E778*F778</f>
        <v>25344.880000000001</v>
      </c>
    </row>
    <row r="779" spans="1:7" x14ac:dyDescent="0.15">
      <c r="A779" s="29"/>
      <c r="B779" s="30"/>
      <c r="C779" s="31"/>
      <c r="D779" s="42"/>
      <c r="E779" s="28"/>
      <c r="F779" s="33"/>
      <c r="G779" s="34"/>
    </row>
    <row r="780" spans="1:7" ht="54" x14ac:dyDescent="0.15">
      <c r="A780" s="29">
        <v>9</v>
      </c>
      <c r="B780" s="30" t="s">
        <v>416</v>
      </c>
      <c r="C780" s="31" t="s">
        <v>20</v>
      </c>
      <c r="D780" s="32" t="s">
        <v>293</v>
      </c>
      <c r="E780" s="28">
        <v>39.6</v>
      </c>
      <c r="F780" s="33">
        <v>195</v>
      </c>
      <c r="G780" s="34">
        <f>E780*F780</f>
        <v>7722</v>
      </c>
    </row>
    <row r="781" spans="1:7" x14ac:dyDescent="0.15">
      <c r="A781" s="29"/>
      <c r="B781" s="30"/>
      <c r="C781" s="31"/>
      <c r="D781" s="32"/>
      <c r="E781" s="28"/>
      <c r="F781" s="33"/>
      <c r="G781" s="34"/>
    </row>
    <row r="782" spans="1:7" ht="36" x14ac:dyDescent="0.15">
      <c r="A782" s="29">
        <v>10</v>
      </c>
      <c r="B782" s="30" t="s">
        <v>417</v>
      </c>
      <c r="C782" s="31" t="s">
        <v>9</v>
      </c>
      <c r="D782" s="32" t="s">
        <v>322</v>
      </c>
      <c r="E782" s="28">
        <v>925</v>
      </c>
      <c r="F782" s="33">
        <v>1</v>
      </c>
      <c r="G782" s="34">
        <f>E782*F782</f>
        <v>925</v>
      </c>
    </row>
    <row r="783" spans="1:7" x14ac:dyDescent="0.15">
      <c r="A783" s="29"/>
      <c r="B783" s="30"/>
      <c r="C783" s="31"/>
      <c r="D783" s="32"/>
      <c r="E783" s="28"/>
      <c r="F783" s="33"/>
      <c r="G783" s="34"/>
    </row>
    <row r="784" spans="1:7" ht="108" x14ac:dyDescent="0.15">
      <c r="A784" s="29">
        <v>11</v>
      </c>
      <c r="B784" s="30" t="s">
        <v>418</v>
      </c>
      <c r="C784" s="25" t="s">
        <v>9</v>
      </c>
      <c r="D784" s="18" t="s">
        <v>90</v>
      </c>
      <c r="E784" s="28">
        <v>3421.05</v>
      </c>
      <c r="F784" s="16">
        <v>1</v>
      </c>
      <c r="G784" s="14">
        <f>E784*F784</f>
        <v>3421.05</v>
      </c>
    </row>
    <row r="785" spans="1:7" x14ac:dyDescent="0.15">
      <c r="A785" s="29"/>
      <c r="B785" s="30"/>
      <c r="C785" s="25"/>
      <c r="D785" s="18"/>
      <c r="E785" s="28"/>
      <c r="F785" s="16"/>
      <c r="G785" s="14"/>
    </row>
    <row r="786" spans="1:7" ht="45" x14ac:dyDescent="0.15">
      <c r="A786" s="29">
        <v>12</v>
      </c>
      <c r="B786" s="30" t="s">
        <v>419</v>
      </c>
      <c r="C786" s="31" t="s">
        <v>9</v>
      </c>
      <c r="D786" s="32" t="s">
        <v>55</v>
      </c>
      <c r="E786" s="28">
        <v>1500</v>
      </c>
      <c r="F786" s="33">
        <v>1</v>
      </c>
      <c r="G786" s="34">
        <f>E786*F786</f>
        <v>1500</v>
      </c>
    </row>
    <row r="787" spans="1:7" x14ac:dyDescent="0.15">
      <c r="A787" s="29"/>
      <c r="B787" s="30"/>
      <c r="C787" s="25"/>
      <c r="D787" s="18"/>
      <c r="E787" s="28"/>
      <c r="F787" s="16"/>
      <c r="G787" s="14"/>
    </row>
    <row r="788" spans="1:7" ht="36" x14ac:dyDescent="0.15">
      <c r="A788" s="29">
        <v>13</v>
      </c>
      <c r="B788" s="30" t="s">
        <v>408</v>
      </c>
      <c r="C788" s="31" t="s">
        <v>9</v>
      </c>
      <c r="D788" s="32" t="s">
        <v>58</v>
      </c>
      <c r="E788" s="28">
        <v>1500</v>
      </c>
      <c r="F788" s="33">
        <v>1</v>
      </c>
      <c r="G788" s="34">
        <f>E788*F788</f>
        <v>1500</v>
      </c>
    </row>
    <row r="789" spans="1:7" x14ac:dyDescent="0.15">
      <c r="A789" s="29"/>
      <c r="B789" s="30"/>
      <c r="C789" s="31"/>
      <c r="D789" s="32"/>
      <c r="E789" s="28"/>
      <c r="F789" s="33"/>
      <c r="G789" s="34"/>
    </row>
    <row r="790" spans="1:7" ht="45" x14ac:dyDescent="0.15">
      <c r="A790" s="29">
        <v>14</v>
      </c>
      <c r="B790" s="30" t="s">
        <v>409</v>
      </c>
      <c r="C790" s="31" t="s">
        <v>9</v>
      </c>
      <c r="D790" s="32" t="s">
        <v>57</v>
      </c>
      <c r="E790" s="28">
        <v>300</v>
      </c>
      <c r="F790" s="33">
        <v>1</v>
      </c>
      <c r="G790" s="34">
        <f>E790*F790</f>
        <v>300</v>
      </c>
    </row>
    <row r="791" spans="1:7" x14ac:dyDescent="0.15">
      <c r="A791" s="29"/>
      <c r="B791" s="30"/>
      <c r="C791" s="31"/>
      <c r="D791" s="32"/>
      <c r="E791" s="28"/>
      <c r="F791" s="33"/>
      <c r="G791" s="34"/>
    </row>
    <row r="792" spans="1:7" ht="36" x14ac:dyDescent="0.15">
      <c r="A792" s="29">
        <v>15</v>
      </c>
      <c r="B792" s="30" t="s">
        <v>420</v>
      </c>
      <c r="C792" s="31" t="s">
        <v>9</v>
      </c>
      <c r="D792" s="32" t="s">
        <v>56</v>
      </c>
      <c r="E792" s="28">
        <v>50</v>
      </c>
      <c r="F792" s="33">
        <v>2</v>
      </c>
      <c r="G792" s="34">
        <f>E792*F792</f>
        <v>100</v>
      </c>
    </row>
    <row r="793" spans="1:7" x14ac:dyDescent="0.15">
      <c r="A793" s="29"/>
      <c r="B793" s="30"/>
      <c r="C793" s="31"/>
      <c r="D793" s="32"/>
      <c r="E793" s="28"/>
      <c r="F793" s="33"/>
      <c r="G793" s="34"/>
    </row>
    <row r="794" spans="1:7" ht="36" x14ac:dyDescent="0.15">
      <c r="A794" s="29">
        <v>16</v>
      </c>
      <c r="B794" s="30" t="s">
        <v>421</v>
      </c>
      <c r="C794" s="31" t="s">
        <v>9</v>
      </c>
      <c r="D794" s="32" t="s">
        <v>59</v>
      </c>
      <c r="E794" s="28">
        <v>40</v>
      </c>
      <c r="F794" s="33">
        <v>16</v>
      </c>
      <c r="G794" s="34">
        <f>E794*F794</f>
        <v>640</v>
      </c>
    </row>
    <row r="795" spans="1:7" x14ac:dyDescent="0.15">
      <c r="A795" s="29"/>
      <c r="B795" s="30"/>
      <c r="C795" s="31"/>
      <c r="D795" s="32"/>
      <c r="E795" s="28"/>
      <c r="F795" s="33"/>
      <c r="G795" s="34"/>
    </row>
    <row r="796" spans="1:7" ht="27" x14ac:dyDescent="0.15">
      <c r="A796" s="29">
        <v>17</v>
      </c>
      <c r="B796" s="30" t="s">
        <v>422</v>
      </c>
      <c r="C796" s="31" t="s">
        <v>9</v>
      </c>
      <c r="D796" s="32" t="s">
        <v>60</v>
      </c>
      <c r="E796" s="28">
        <v>200</v>
      </c>
      <c r="F796" s="33">
        <v>2</v>
      </c>
      <c r="G796" s="34">
        <f>E796*F796</f>
        <v>400</v>
      </c>
    </row>
    <row r="797" spans="1:7" x14ac:dyDescent="0.15">
      <c r="A797" s="29"/>
      <c r="B797" s="30"/>
      <c r="C797" s="31"/>
      <c r="D797" s="32"/>
      <c r="E797" s="28"/>
      <c r="F797" s="33"/>
      <c r="G797" s="34"/>
    </row>
    <row r="798" spans="1:7" ht="36" x14ac:dyDescent="0.15">
      <c r="A798" s="29">
        <v>18</v>
      </c>
      <c r="B798" s="30" t="s">
        <v>423</v>
      </c>
      <c r="C798" s="31" t="s">
        <v>9</v>
      </c>
      <c r="D798" s="32" t="s">
        <v>61</v>
      </c>
      <c r="E798" s="28">
        <v>200</v>
      </c>
      <c r="F798" s="33">
        <v>1</v>
      </c>
      <c r="G798" s="34">
        <f>E798*F798</f>
        <v>200</v>
      </c>
    </row>
    <row r="799" spans="1:7" x14ac:dyDescent="0.15">
      <c r="A799" s="29"/>
      <c r="B799" s="30"/>
      <c r="C799" s="31"/>
      <c r="D799" s="32"/>
      <c r="E799" s="28"/>
      <c r="F799" s="33"/>
      <c r="G799" s="34"/>
    </row>
    <row r="800" spans="1:7" ht="54" x14ac:dyDescent="0.15">
      <c r="A800" s="29">
        <v>19</v>
      </c>
      <c r="B800" s="30" t="s">
        <v>424</v>
      </c>
      <c r="C800" s="31" t="s">
        <v>20</v>
      </c>
      <c r="D800" s="32" t="s">
        <v>62</v>
      </c>
      <c r="E800" s="28">
        <v>15</v>
      </c>
      <c r="F800" s="33">
        <v>100</v>
      </c>
      <c r="G800" s="34">
        <f>E800*F800</f>
        <v>1500</v>
      </c>
    </row>
    <row r="801" spans="1:7" x14ac:dyDescent="0.15">
      <c r="A801" s="29"/>
      <c r="B801" s="30"/>
      <c r="C801" s="31"/>
      <c r="D801" s="32"/>
      <c r="E801" s="28"/>
      <c r="F801" s="33"/>
      <c r="G801" s="34"/>
    </row>
    <row r="802" spans="1:7" ht="36" x14ac:dyDescent="0.15">
      <c r="A802" s="29">
        <v>20</v>
      </c>
      <c r="B802" s="30" t="s">
        <v>425</v>
      </c>
      <c r="C802" s="31" t="s">
        <v>9</v>
      </c>
      <c r="D802" s="32" t="s">
        <v>89</v>
      </c>
      <c r="E802" s="28">
        <v>10</v>
      </c>
      <c r="F802" s="33">
        <v>32</v>
      </c>
      <c r="G802" s="34">
        <f>E802*F802</f>
        <v>320</v>
      </c>
    </row>
    <row r="803" spans="1:7" x14ac:dyDescent="0.15">
      <c r="A803" s="29"/>
      <c r="B803" s="30"/>
      <c r="C803" s="31"/>
      <c r="D803" s="32"/>
      <c r="E803" s="28"/>
      <c r="F803" s="33"/>
      <c r="G803" s="34"/>
    </row>
    <row r="804" spans="1:7" ht="54" x14ac:dyDescent="0.15">
      <c r="A804" s="29">
        <v>21</v>
      </c>
      <c r="B804" s="30" t="s">
        <v>426</v>
      </c>
      <c r="C804" s="31" t="s">
        <v>9</v>
      </c>
      <c r="D804" s="32" t="s">
        <v>63</v>
      </c>
      <c r="E804" s="28">
        <v>15</v>
      </c>
      <c r="F804" s="33">
        <v>1</v>
      </c>
      <c r="G804" s="34">
        <f>E804*F804</f>
        <v>15</v>
      </c>
    </row>
    <row r="805" spans="1:7" x14ac:dyDescent="0.15">
      <c r="A805" s="29"/>
      <c r="B805" s="30"/>
      <c r="C805" s="25"/>
      <c r="D805" s="18"/>
      <c r="E805" s="28"/>
      <c r="F805" s="16"/>
      <c r="G805" s="14"/>
    </row>
    <row r="806" spans="1:7" ht="54" x14ac:dyDescent="0.15">
      <c r="A806" s="29">
        <v>22</v>
      </c>
      <c r="B806" s="30" t="s">
        <v>427</v>
      </c>
      <c r="C806" s="25" t="s">
        <v>9</v>
      </c>
      <c r="D806" s="18" t="s">
        <v>64</v>
      </c>
      <c r="E806" s="15">
        <v>850</v>
      </c>
      <c r="F806" s="16">
        <v>1</v>
      </c>
      <c r="G806" s="14">
        <f>E806*F806</f>
        <v>850</v>
      </c>
    </row>
    <row r="807" spans="1:7" x14ac:dyDescent="0.15">
      <c r="A807" s="29"/>
      <c r="B807" s="30"/>
      <c r="C807" s="25"/>
      <c r="D807" s="18"/>
      <c r="E807" s="28"/>
      <c r="F807" s="16"/>
      <c r="G807" s="14"/>
    </row>
    <row r="808" spans="1:7" ht="27" x14ac:dyDescent="0.15">
      <c r="A808" s="29">
        <v>23</v>
      </c>
      <c r="B808" s="30" t="s">
        <v>428</v>
      </c>
      <c r="C808" s="25" t="s">
        <v>9</v>
      </c>
      <c r="D808" s="18" t="s">
        <v>17</v>
      </c>
      <c r="E808" s="15">
        <v>6025</v>
      </c>
      <c r="F808" s="16">
        <v>1</v>
      </c>
      <c r="G808" s="14">
        <f>E808*F808</f>
        <v>6025</v>
      </c>
    </row>
    <row r="809" spans="1:7" x14ac:dyDescent="0.15">
      <c r="A809" s="29"/>
      <c r="B809" s="30"/>
      <c r="C809" s="25"/>
      <c r="D809" s="27"/>
      <c r="E809" s="15"/>
      <c r="F809" s="16"/>
      <c r="G809" s="14"/>
    </row>
    <row r="810" spans="1:7" ht="72" x14ac:dyDescent="0.15">
      <c r="A810" s="29">
        <v>24</v>
      </c>
      <c r="B810" s="30" t="s">
        <v>429</v>
      </c>
      <c r="C810" s="25" t="s">
        <v>9</v>
      </c>
      <c r="D810" s="18" t="s">
        <v>65</v>
      </c>
      <c r="E810" s="28">
        <v>665</v>
      </c>
      <c r="F810" s="16">
        <v>1</v>
      </c>
      <c r="G810" s="14">
        <f>E810*F810</f>
        <v>665</v>
      </c>
    </row>
    <row r="811" spans="1:7" x14ac:dyDescent="0.15">
      <c r="A811" s="29"/>
      <c r="B811" s="30"/>
      <c r="C811" s="31"/>
      <c r="D811" s="32"/>
      <c r="E811" s="28"/>
      <c r="F811" s="33"/>
      <c r="G811" s="34"/>
    </row>
    <row r="812" spans="1:7" ht="27" x14ac:dyDescent="0.15">
      <c r="A812" s="21">
        <v>25</v>
      </c>
      <c r="B812" s="22" t="s">
        <v>430</v>
      </c>
      <c r="C812" s="25" t="s">
        <v>9</v>
      </c>
      <c r="D812" s="18" t="s">
        <v>43</v>
      </c>
      <c r="E812" s="28">
        <v>375</v>
      </c>
      <c r="F812" s="16">
        <v>1</v>
      </c>
      <c r="G812" s="14">
        <f>E812*F812</f>
        <v>375</v>
      </c>
    </row>
    <row r="813" spans="1:7" x14ac:dyDescent="0.15">
      <c r="A813" s="21"/>
      <c r="B813" s="22"/>
      <c r="C813" s="25"/>
      <c r="D813" s="18"/>
      <c r="E813" s="28"/>
      <c r="F813" s="16"/>
      <c r="G813" s="14"/>
    </row>
    <row r="814" spans="1:7" ht="27" x14ac:dyDescent="0.15">
      <c r="A814" s="21">
        <v>26</v>
      </c>
      <c r="B814" s="22" t="s">
        <v>626</v>
      </c>
      <c r="C814" s="25" t="s">
        <v>9</v>
      </c>
      <c r="D814" s="18" t="s">
        <v>18</v>
      </c>
      <c r="E814" s="28">
        <v>1200</v>
      </c>
      <c r="F814" s="16">
        <v>1</v>
      </c>
      <c r="G814" s="14">
        <f>E814*F814</f>
        <v>1200</v>
      </c>
    </row>
    <row r="815" spans="1:7" x14ac:dyDescent="0.15">
      <c r="A815" s="21"/>
      <c r="B815" s="22"/>
      <c r="C815" s="25"/>
      <c r="D815" s="18"/>
      <c r="E815" s="28"/>
      <c r="F815" s="16"/>
      <c r="G815" s="14"/>
    </row>
    <row r="816" spans="1:7" ht="27" x14ac:dyDescent="0.15">
      <c r="A816" s="21">
        <v>27</v>
      </c>
      <c r="B816" s="22" t="s">
        <v>625</v>
      </c>
      <c r="C816" s="25" t="s">
        <v>9</v>
      </c>
      <c r="D816" s="18" t="s">
        <v>19</v>
      </c>
      <c r="E816" s="28">
        <v>2000</v>
      </c>
      <c r="F816" s="16">
        <v>1</v>
      </c>
      <c r="G816" s="14">
        <f>E816*F816</f>
        <v>2000</v>
      </c>
    </row>
    <row r="817" spans="1:7" ht="9.75" thickBot="1" x14ac:dyDescent="0.2">
      <c r="A817" s="21"/>
      <c r="B817" s="22"/>
      <c r="C817" s="25"/>
      <c r="D817" s="18"/>
      <c r="E817" s="28"/>
      <c r="F817" s="16"/>
      <c r="G817" s="14"/>
    </row>
    <row r="818" spans="1:7" ht="9.75" thickBot="1" x14ac:dyDescent="0.2">
      <c r="A818" s="51" t="s">
        <v>405</v>
      </c>
      <c r="B818" s="52"/>
      <c r="C818" s="52"/>
      <c r="D818" s="52"/>
      <c r="E818" s="19"/>
      <c r="F818" s="19"/>
      <c r="G818" s="20">
        <f>SUM(G764:G817)</f>
        <v>151807.43</v>
      </c>
    </row>
    <row r="821" spans="1:7" x14ac:dyDescent="0.15">
      <c r="A821" s="7" t="s">
        <v>1</v>
      </c>
      <c r="B821" s="8"/>
      <c r="C821" s="26" t="s">
        <v>11</v>
      </c>
      <c r="D821" s="17" t="s">
        <v>21</v>
      </c>
    </row>
    <row r="822" spans="1:7" x14ac:dyDescent="0.15">
      <c r="A822" s="7" t="s">
        <v>2</v>
      </c>
      <c r="B822" s="8"/>
      <c r="C822" s="26" t="s">
        <v>431</v>
      </c>
      <c r="D822" s="17" t="s">
        <v>48</v>
      </c>
    </row>
    <row r="824" spans="1:7" x14ac:dyDescent="0.15">
      <c r="A824" s="23" t="s">
        <v>10</v>
      </c>
      <c r="B824" s="11" t="s">
        <v>3</v>
      </c>
      <c r="C824" s="24" t="s">
        <v>4</v>
      </c>
      <c r="D824" s="12" t="s">
        <v>5</v>
      </c>
      <c r="E824" s="13" t="s">
        <v>6</v>
      </c>
      <c r="F824" s="13" t="s">
        <v>7</v>
      </c>
      <c r="G824" s="13" t="s">
        <v>8</v>
      </c>
    </row>
    <row r="825" spans="1:7" ht="126" x14ac:dyDescent="0.15">
      <c r="A825" s="21">
        <v>1</v>
      </c>
      <c r="B825" s="22" t="s">
        <v>433</v>
      </c>
      <c r="C825" s="25" t="s">
        <v>9</v>
      </c>
      <c r="D825" s="18" t="s">
        <v>22</v>
      </c>
      <c r="E825" s="15">
        <v>88824.08</v>
      </c>
      <c r="F825" s="16">
        <v>1</v>
      </c>
      <c r="G825" s="14">
        <f>E825*F825</f>
        <v>88824.08</v>
      </c>
    </row>
    <row r="826" spans="1:7" x14ac:dyDescent="0.15">
      <c r="A826" s="21"/>
      <c r="B826" s="22"/>
      <c r="C826" s="25"/>
      <c r="D826" s="18"/>
      <c r="E826" s="15"/>
      <c r="F826" s="16"/>
      <c r="G826" s="14"/>
    </row>
    <row r="827" spans="1:7" ht="117" x14ac:dyDescent="0.15">
      <c r="A827" s="21">
        <v>2</v>
      </c>
      <c r="B827" s="22" t="s">
        <v>434</v>
      </c>
      <c r="C827" s="25" t="s">
        <v>9</v>
      </c>
      <c r="D827" s="18" t="s">
        <v>25</v>
      </c>
      <c r="E827" s="15">
        <v>53519.45</v>
      </c>
      <c r="F827" s="16">
        <v>1</v>
      </c>
      <c r="G827" s="14">
        <f>E827*F827</f>
        <v>53519.45</v>
      </c>
    </row>
    <row r="828" spans="1:7" x14ac:dyDescent="0.15">
      <c r="A828" s="21"/>
      <c r="B828" s="22"/>
      <c r="C828" s="25"/>
      <c r="D828" s="18"/>
      <c r="E828" s="15"/>
      <c r="F828" s="16"/>
      <c r="G828" s="14"/>
    </row>
    <row r="829" spans="1:7" ht="27" x14ac:dyDescent="0.15">
      <c r="A829" s="21">
        <v>3</v>
      </c>
      <c r="B829" s="22" t="s">
        <v>435</v>
      </c>
      <c r="C829" s="25" t="s">
        <v>9</v>
      </c>
      <c r="D829" s="18" t="s">
        <v>14</v>
      </c>
      <c r="E829" s="15">
        <v>1250</v>
      </c>
      <c r="F829" s="16">
        <v>1</v>
      </c>
      <c r="G829" s="14">
        <f>E829*F829</f>
        <v>1250</v>
      </c>
    </row>
    <row r="830" spans="1:7" x14ac:dyDescent="0.15">
      <c r="A830" s="21"/>
      <c r="B830" s="22"/>
      <c r="C830" s="25"/>
      <c r="D830" s="27"/>
      <c r="E830" s="15"/>
      <c r="F830" s="16"/>
      <c r="G830" s="14"/>
    </row>
    <row r="831" spans="1:7" ht="72" x14ac:dyDescent="0.15">
      <c r="A831" s="21">
        <v>4</v>
      </c>
      <c r="B831" s="22" t="s">
        <v>436</v>
      </c>
      <c r="C831" s="25" t="s">
        <v>20</v>
      </c>
      <c r="D831" s="32" t="s">
        <v>603</v>
      </c>
      <c r="E831" s="15">
        <v>48.25</v>
      </c>
      <c r="F831" s="16">
        <v>45</v>
      </c>
      <c r="G831" s="14">
        <f>E831*F831</f>
        <v>2171.25</v>
      </c>
    </row>
    <row r="832" spans="1:7" x14ac:dyDescent="0.15">
      <c r="A832" s="21"/>
      <c r="B832" s="22"/>
      <c r="C832" s="25"/>
      <c r="D832" s="27"/>
      <c r="E832" s="15"/>
      <c r="F832" s="16"/>
      <c r="G832" s="14"/>
    </row>
    <row r="833" spans="1:7" ht="72" x14ac:dyDescent="0.15">
      <c r="A833" s="21">
        <v>5</v>
      </c>
      <c r="B833" s="22" t="s">
        <v>437</v>
      </c>
      <c r="C833" s="25" t="s">
        <v>20</v>
      </c>
      <c r="D833" s="18" t="s">
        <v>604</v>
      </c>
      <c r="E833" s="28">
        <v>20.25</v>
      </c>
      <c r="F833" s="16">
        <v>45</v>
      </c>
      <c r="G833" s="14">
        <f>E833*F833</f>
        <v>911.25</v>
      </c>
    </row>
    <row r="834" spans="1:7" x14ac:dyDescent="0.15">
      <c r="A834" s="21"/>
      <c r="B834" s="22"/>
      <c r="C834" s="25"/>
      <c r="D834" s="27"/>
      <c r="E834" s="28"/>
      <c r="F834" s="16"/>
      <c r="G834" s="14"/>
    </row>
    <row r="835" spans="1:7" ht="81" x14ac:dyDescent="0.15">
      <c r="A835" s="21">
        <v>6</v>
      </c>
      <c r="B835" s="22" t="s">
        <v>438</v>
      </c>
      <c r="C835" s="25" t="s">
        <v>9</v>
      </c>
      <c r="D835" s="18" t="s">
        <v>605</v>
      </c>
      <c r="E835" s="28">
        <v>715.73</v>
      </c>
      <c r="F835" s="16">
        <v>7</v>
      </c>
      <c r="G835" s="14">
        <f>E835*F835</f>
        <v>5010.1100000000006</v>
      </c>
    </row>
    <row r="836" spans="1:7" x14ac:dyDescent="0.15">
      <c r="A836" s="21"/>
      <c r="B836" s="22"/>
      <c r="C836" s="25"/>
      <c r="D836" s="27"/>
      <c r="E836" s="28"/>
      <c r="F836" s="16"/>
      <c r="G836" s="14"/>
    </row>
    <row r="837" spans="1:7" ht="63" x14ac:dyDescent="0.15">
      <c r="A837" s="21">
        <v>7</v>
      </c>
      <c r="B837" s="22" t="s">
        <v>439</v>
      </c>
      <c r="C837" s="25" t="s">
        <v>9</v>
      </c>
      <c r="D837" s="18" t="s">
        <v>54</v>
      </c>
      <c r="E837" s="28">
        <v>310</v>
      </c>
      <c r="F837" s="16">
        <v>1</v>
      </c>
      <c r="G837" s="14">
        <f>E837*F837</f>
        <v>310</v>
      </c>
    </row>
    <row r="838" spans="1:7" x14ac:dyDescent="0.15">
      <c r="A838" s="21"/>
      <c r="B838" s="22"/>
      <c r="C838" s="25"/>
      <c r="D838" s="18"/>
      <c r="E838" s="28"/>
      <c r="F838" s="16"/>
      <c r="G838" s="14"/>
    </row>
    <row r="839" spans="1:7" ht="72" x14ac:dyDescent="0.15">
      <c r="A839" s="21">
        <v>8</v>
      </c>
      <c r="B839" s="22" t="s">
        <v>440</v>
      </c>
      <c r="C839" s="25" t="s">
        <v>9</v>
      </c>
      <c r="D839" s="18" t="s">
        <v>607</v>
      </c>
      <c r="E839" s="28">
        <v>475</v>
      </c>
      <c r="F839" s="16">
        <v>1</v>
      </c>
      <c r="G839" s="14">
        <f>E839*F839</f>
        <v>475</v>
      </c>
    </row>
    <row r="840" spans="1:7" x14ac:dyDescent="0.15">
      <c r="A840" s="21"/>
      <c r="B840" s="22"/>
      <c r="C840" s="25"/>
      <c r="D840" s="27"/>
      <c r="E840" s="15"/>
      <c r="F840" s="16"/>
      <c r="G840" s="14"/>
    </row>
    <row r="841" spans="1:7" ht="54" x14ac:dyDescent="0.15">
      <c r="A841" s="29">
        <v>9</v>
      </c>
      <c r="B841" s="30" t="s">
        <v>441</v>
      </c>
      <c r="C841" s="31" t="s">
        <v>9</v>
      </c>
      <c r="D841" s="32" t="s">
        <v>292</v>
      </c>
      <c r="E841" s="28">
        <v>12672.44</v>
      </c>
      <c r="F841" s="33">
        <v>2</v>
      </c>
      <c r="G841" s="34">
        <f>E841*F841</f>
        <v>25344.880000000001</v>
      </c>
    </row>
    <row r="842" spans="1:7" x14ac:dyDescent="0.15">
      <c r="A842" s="29"/>
      <c r="B842" s="30"/>
      <c r="C842" s="31"/>
      <c r="D842" s="42"/>
      <c r="E842" s="28"/>
      <c r="F842" s="33"/>
      <c r="G842" s="34"/>
    </row>
    <row r="843" spans="1:7" ht="54" x14ac:dyDescent="0.15">
      <c r="A843" s="29">
        <v>10</v>
      </c>
      <c r="B843" s="30" t="s">
        <v>442</v>
      </c>
      <c r="C843" s="31" t="s">
        <v>20</v>
      </c>
      <c r="D843" s="32" t="s">
        <v>293</v>
      </c>
      <c r="E843" s="28">
        <v>39.6</v>
      </c>
      <c r="F843" s="33">
        <v>195</v>
      </c>
      <c r="G843" s="34">
        <f>E843*F843</f>
        <v>7722</v>
      </c>
    </row>
    <row r="844" spans="1:7" x14ac:dyDescent="0.15">
      <c r="A844" s="29"/>
      <c r="B844" s="30"/>
      <c r="C844" s="31"/>
      <c r="D844" s="32"/>
      <c r="E844" s="28"/>
      <c r="F844" s="33"/>
      <c r="G844" s="34"/>
    </row>
    <row r="845" spans="1:7" ht="108" x14ac:dyDescent="0.15">
      <c r="A845" s="29">
        <v>11</v>
      </c>
      <c r="B845" s="30" t="s">
        <v>443</v>
      </c>
      <c r="C845" s="25" t="s">
        <v>9</v>
      </c>
      <c r="D845" s="18" t="s">
        <v>90</v>
      </c>
      <c r="E845" s="28">
        <v>3421.05</v>
      </c>
      <c r="F845" s="16">
        <v>1</v>
      </c>
      <c r="G845" s="14">
        <f>E845*F845</f>
        <v>3421.05</v>
      </c>
    </row>
    <row r="846" spans="1:7" x14ac:dyDescent="0.15">
      <c r="A846" s="29"/>
      <c r="B846" s="30"/>
      <c r="C846" s="25"/>
      <c r="D846" s="18"/>
      <c r="E846" s="28"/>
      <c r="F846" s="16"/>
      <c r="G846" s="14"/>
    </row>
    <row r="847" spans="1:7" ht="45" x14ac:dyDescent="0.15">
      <c r="A847" s="29">
        <v>12</v>
      </c>
      <c r="B847" s="30" t="s">
        <v>444</v>
      </c>
      <c r="C847" s="31" t="s">
        <v>9</v>
      </c>
      <c r="D847" s="32" t="s">
        <v>55</v>
      </c>
      <c r="E847" s="28">
        <v>1500</v>
      </c>
      <c r="F847" s="33">
        <v>1</v>
      </c>
      <c r="G847" s="34">
        <f>E847*F847</f>
        <v>1500</v>
      </c>
    </row>
    <row r="848" spans="1:7" x14ac:dyDescent="0.15">
      <c r="A848" s="29"/>
      <c r="B848" s="30"/>
      <c r="C848" s="25"/>
      <c r="D848" s="18"/>
      <c r="E848" s="28"/>
      <c r="F848" s="16"/>
      <c r="G848" s="14"/>
    </row>
    <row r="849" spans="1:7" ht="36" x14ac:dyDescent="0.15">
      <c r="A849" s="29">
        <v>13</v>
      </c>
      <c r="B849" s="30" t="s">
        <v>445</v>
      </c>
      <c r="C849" s="31" t="s">
        <v>9</v>
      </c>
      <c r="D849" s="32" t="s">
        <v>58</v>
      </c>
      <c r="E849" s="28">
        <v>1500</v>
      </c>
      <c r="F849" s="33">
        <v>1</v>
      </c>
      <c r="G849" s="34">
        <f>E849*F849</f>
        <v>1500</v>
      </c>
    </row>
    <row r="850" spans="1:7" x14ac:dyDescent="0.15">
      <c r="A850" s="29"/>
      <c r="B850" s="30"/>
      <c r="C850" s="31"/>
      <c r="D850" s="32"/>
      <c r="E850" s="28"/>
      <c r="F850" s="33"/>
      <c r="G850" s="34"/>
    </row>
    <row r="851" spans="1:7" ht="45" x14ac:dyDescent="0.15">
      <c r="A851" s="29">
        <v>14</v>
      </c>
      <c r="B851" s="30" t="s">
        <v>446</v>
      </c>
      <c r="C851" s="31" t="s">
        <v>9</v>
      </c>
      <c r="D851" s="32" t="s">
        <v>57</v>
      </c>
      <c r="E851" s="28">
        <v>300</v>
      </c>
      <c r="F851" s="33">
        <v>1</v>
      </c>
      <c r="G851" s="34">
        <f>E851*F851</f>
        <v>300</v>
      </c>
    </row>
    <row r="852" spans="1:7" x14ac:dyDescent="0.15">
      <c r="A852" s="29"/>
      <c r="B852" s="30"/>
      <c r="C852" s="31"/>
      <c r="D852" s="32"/>
      <c r="E852" s="28"/>
      <c r="F852" s="33"/>
      <c r="G852" s="34"/>
    </row>
    <row r="853" spans="1:7" ht="36" x14ac:dyDescent="0.15">
      <c r="A853" s="29">
        <v>15</v>
      </c>
      <c r="B853" s="30" t="s">
        <v>447</v>
      </c>
      <c r="C853" s="31" t="s">
        <v>9</v>
      </c>
      <c r="D853" s="32" t="s">
        <v>56</v>
      </c>
      <c r="E853" s="28">
        <v>50</v>
      </c>
      <c r="F853" s="33">
        <v>2</v>
      </c>
      <c r="G853" s="34">
        <f>E853*F853</f>
        <v>100</v>
      </c>
    </row>
    <row r="854" spans="1:7" x14ac:dyDescent="0.15">
      <c r="A854" s="29"/>
      <c r="B854" s="30"/>
      <c r="C854" s="31"/>
      <c r="D854" s="32"/>
      <c r="E854" s="28"/>
      <c r="F854" s="33"/>
      <c r="G854" s="34"/>
    </row>
    <row r="855" spans="1:7" ht="36" x14ac:dyDescent="0.15">
      <c r="A855" s="29">
        <v>16</v>
      </c>
      <c r="B855" s="30" t="s">
        <v>448</v>
      </c>
      <c r="C855" s="31" t="s">
        <v>9</v>
      </c>
      <c r="D855" s="32" t="s">
        <v>59</v>
      </c>
      <c r="E855" s="28">
        <v>40</v>
      </c>
      <c r="F855" s="33">
        <v>16</v>
      </c>
      <c r="G855" s="34">
        <f>E855*F855</f>
        <v>640</v>
      </c>
    </row>
    <row r="856" spans="1:7" x14ac:dyDescent="0.15">
      <c r="A856" s="29"/>
      <c r="B856" s="30"/>
      <c r="C856" s="31"/>
      <c r="D856" s="32"/>
      <c r="E856" s="28"/>
      <c r="F856" s="33"/>
      <c r="G856" s="34"/>
    </row>
    <row r="857" spans="1:7" ht="27" x14ac:dyDescent="0.15">
      <c r="A857" s="29">
        <v>17</v>
      </c>
      <c r="B857" s="30" t="s">
        <v>449</v>
      </c>
      <c r="C857" s="31" t="s">
        <v>9</v>
      </c>
      <c r="D857" s="32" t="s">
        <v>60</v>
      </c>
      <c r="E857" s="28">
        <v>200</v>
      </c>
      <c r="F857" s="33">
        <v>2</v>
      </c>
      <c r="G857" s="34">
        <f>E857*F857</f>
        <v>400</v>
      </c>
    </row>
    <row r="858" spans="1:7" x14ac:dyDescent="0.15">
      <c r="A858" s="29"/>
      <c r="B858" s="30"/>
      <c r="C858" s="31"/>
      <c r="D858" s="32"/>
      <c r="E858" s="28"/>
      <c r="F858" s="33"/>
      <c r="G858" s="34"/>
    </row>
    <row r="859" spans="1:7" ht="36" x14ac:dyDescent="0.15">
      <c r="A859" s="29">
        <v>18</v>
      </c>
      <c r="B859" s="30" t="s">
        <v>450</v>
      </c>
      <c r="C859" s="31" t="s">
        <v>9</v>
      </c>
      <c r="D859" s="32" t="s">
        <v>61</v>
      </c>
      <c r="E859" s="28">
        <v>200</v>
      </c>
      <c r="F859" s="33">
        <v>1</v>
      </c>
      <c r="G859" s="34">
        <f>E859*F859</f>
        <v>200</v>
      </c>
    </row>
    <row r="860" spans="1:7" x14ac:dyDescent="0.15">
      <c r="A860" s="29"/>
      <c r="B860" s="30"/>
      <c r="C860" s="31"/>
      <c r="D860" s="32"/>
      <c r="E860" s="28"/>
      <c r="F860" s="33"/>
      <c r="G860" s="34"/>
    </row>
    <row r="861" spans="1:7" ht="54" x14ac:dyDescent="0.15">
      <c r="A861" s="29">
        <v>19</v>
      </c>
      <c r="B861" s="30" t="s">
        <v>451</v>
      </c>
      <c r="C861" s="31" t="s">
        <v>20</v>
      </c>
      <c r="D861" s="32" t="s">
        <v>62</v>
      </c>
      <c r="E861" s="28">
        <v>15</v>
      </c>
      <c r="F861" s="33">
        <v>100</v>
      </c>
      <c r="G861" s="34">
        <f>E861*F861</f>
        <v>1500</v>
      </c>
    </row>
    <row r="862" spans="1:7" x14ac:dyDescent="0.15">
      <c r="A862" s="29"/>
      <c r="B862" s="30"/>
      <c r="C862" s="31"/>
      <c r="D862" s="32"/>
      <c r="E862" s="28"/>
      <c r="F862" s="33"/>
      <c r="G862" s="34"/>
    </row>
    <row r="863" spans="1:7" ht="36" x14ac:dyDescent="0.15">
      <c r="A863" s="29">
        <v>20</v>
      </c>
      <c r="B863" s="30" t="s">
        <v>452</v>
      </c>
      <c r="C863" s="31" t="s">
        <v>9</v>
      </c>
      <c r="D863" s="32" t="s">
        <v>89</v>
      </c>
      <c r="E863" s="28">
        <v>10</v>
      </c>
      <c r="F863" s="33">
        <v>32</v>
      </c>
      <c r="G863" s="34">
        <f>E863*F863</f>
        <v>320</v>
      </c>
    </row>
    <row r="864" spans="1:7" x14ac:dyDescent="0.15">
      <c r="A864" s="29"/>
      <c r="B864" s="30"/>
      <c r="C864" s="31"/>
      <c r="D864" s="32"/>
      <c r="E864" s="28"/>
      <c r="F864" s="33"/>
      <c r="G864" s="34"/>
    </row>
    <row r="865" spans="1:7" ht="54" x14ac:dyDescent="0.15">
      <c r="A865" s="29">
        <v>21</v>
      </c>
      <c r="B865" s="30" t="s">
        <v>453</v>
      </c>
      <c r="C865" s="31" t="s">
        <v>9</v>
      </c>
      <c r="D865" s="32" t="s">
        <v>63</v>
      </c>
      <c r="E865" s="28">
        <v>15</v>
      </c>
      <c r="F865" s="33">
        <v>1</v>
      </c>
      <c r="G865" s="34">
        <f>E865*F865</f>
        <v>15</v>
      </c>
    </row>
    <row r="866" spans="1:7" x14ac:dyDescent="0.15">
      <c r="A866" s="29"/>
      <c r="B866" s="30"/>
      <c r="C866" s="25"/>
      <c r="D866" s="18"/>
      <c r="E866" s="28"/>
      <c r="F866" s="16"/>
      <c r="G866" s="14"/>
    </row>
    <row r="867" spans="1:7" ht="54" x14ac:dyDescent="0.15">
      <c r="A867" s="29">
        <v>22</v>
      </c>
      <c r="B867" s="30" t="s">
        <v>454</v>
      </c>
      <c r="C867" s="25" t="s">
        <v>9</v>
      </c>
      <c r="D867" s="18" t="s">
        <v>64</v>
      </c>
      <c r="E867" s="15">
        <v>850</v>
      </c>
      <c r="F867" s="16">
        <v>1</v>
      </c>
      <c r="G867" s="14">
        <f>E867*F867</f>
        <v>850</v>
      </c>
    </row>
    <row r="868" spans="1:7" x14ac:dyDescent="0.15">
      <c r="A868" s="29"/>
      <c r="B868" s="30"/>
      <c r="C868" s="25"/>
      <c r="D868" s="18"/>
      <c r="E868" s="28"/>
      <c r="F868" s="16"/>
      <c r="G868" s="14"/>
    </row>
    <row r="869" spans="1:7" ht="27" x14ac:dyDescent="0.15">
      <c r="A869" s="29">
        <v>23</v>
      </c>
      <c r="B869" s="30" t="s">
        <v>455</v>
      </c>
      <c r="C869" s="25" t="s">
        <v>9</v>
      </c>
      <c r="D869" s="18" t="s">
        <v>17</v>
      </c>
      <c r="E869" s="15">
        <v>6025</v>
      </c>
      <c r="F869" s="16">
        <v>1</v>
      </c>
      <c r="G869" s="14">
        <f>E869*F869</f>
        <v>6025</v>
      </c>
    </row>
    <row r="870" spans="1:7" x14ac:dyDescent="0.15">
      <c r="A870" s="29"/>
      <c r="B870" s="30"/>
      <c r="C870" s="25"/>
      <c r="D870" s="27"/>
      <c r="E870" s="15"/>
      <c r="F870" s="16"/>
      <c r="G870" s="14"/>
    </row>
    <row r="871" spans="1:7" ht="72" x14ac:dyDescent="0.15">
      <c r="A871" s="29">
        <v>24</v>
      </c>
      <c r="B871" s="30" t="s">
        <v>456</v>
      </c>
      <c r="C871" s="25" t="s">
        <v>9</v>
      </c>
      <c r="D871" s="18" t="s">
        <v>65</v>
      </c>
      <c r="E871" s="28">
        <v>665</v>
      </c>
      <c r="F871" s="16">
        <v>1</v>
      </c>
      <c r="G871" s="14">
        <f>E871*F871</f>
        <v>665</v>
      </c>
    </row>
    <row r="872" spans="1:7" x14ac:dyDescent="0.15">
      <c r="A872" s="29"/>
      <c r="B872" s="30"/>
      <c r="C872" s="31"/>
      <c r="D872" s="32"/>
      <c r="E872" s="28"/>
      <c r="F872" s="33"/>
      <c r="G872" s="34"/>
    </row>
    <row r="873" spans="1:7" ht="27" x14ac:dyDescent="0.15">
      <c r="A873" s="21">
        <v>25</v>
      </c>
      <c r="B873" s="22" t="s">
        <v>457</v>
      </c>
      <c r="C873" s="25" t="s">
        <v>9</v>
      </c>
      <c r="D873" s="18" t="s">
        <v>43</v>
      </c>
      <c r="E873" s="28">
        <v>375</v>
      </c>
      <c r="F873" s="16">
        <v>1</v>
      </c>
      <c r="G873" s="14">
        <f>E873*F873</f>
        <v>375</v>
      </c>
    </row>
    <row r="874" spans="1:7" x14ac:dyDescent="0.15">
      <c r="A874" s="21"/>
      <c r="B874" s="22"/>
      <c r="C874" s="25"/>
      <c r="D874" s="18"/>
      <c r="E874" s="28"/>
      <c r="F874" s="16"/>
      <c r="G874" s="14"/>
    </row>
    <row r="875" spans="1:7" ht="27" x14ac:dyDescent="0.15">
      <c r="A875" s="21">
        <v>26</v>
      </c>
      <c r="B875" s="22" t="s">
        <v>458</v>
      </c>
      <c r="C875" s="25" t="s">
        <v>9</v>
      </c>
      <c r="D875" s="18" t="s">
        <v>18</v>
      </c>
      <c r="E875" s="28">
        <v>1200</v>
      </c>
      <c r="F875" s="16">
        <v>1</v>
      </c>
      <c r="G875" s="14">
        <f>E875*F875</f>
        <v>1200</v>
      </c>
    </row>
    <row r="876" spans="1:7" x14ac:dyDescent="0.15">
      <c r="A876" s="21"/>
      <c r="B876" s="22"/>
      <c r="C876" s="25"/>
      <c r="D876" s="18"/>
      <c r="E876" s="28"/>
      <c r="F876" s="16"/>
      <c r="G876" s="14"/>
    </row>
    <row r="877" spans="1:7" ht="27" x14ac:dyDescent="0.15">
      <c r="A877" s="21">
        <v>27</v>
      </c>
      <c r="B877" s="22" t="s">
        <v>627</v>
      </c>
      <c r="C877" s="25" t="s">
        <v>9</v>
      </c>
      <c r="D877" s="18" t="s">
        <v>19</v>
      </c>
      <c r="E877" s="28">
        <v>2000</v>
      </c>
      <c r="F877" s="16">
        <v>1</v>
      </c>
      <c r="G877" s="14">
        <f>E877*F877</f>
        <v>2000</v>
      </c>
    </row>
    <row r="878" spans="1:7" ht="9.75" thickBot="1" x14ac:dyDescent="0.2">
      <c r="A878" s="21"/>
      <c r="B878" s="22"/>
      <c r="C878" s="25"/>
      <c r="D878" s="18"/>
      <c r="E878" s="28"/>
      <c r="F878" s="16"/>
      <c r="G878" s="14"/>
    </row>
    <row r="879" spans="1:7" ht="9.75" thickBot="1" x14ac:dyDescent="0.2">
      <c r="A879" s="51" t="s">
        <v>432</v>
      </c>
      <c r="B879" s="52"/>
      <c r="C879" s="52"/>
      <c r="D879" s="52"/>
      <c r="E879" s="19"/>
      <c r="F879" s="19"/>
      <c r="G879" s="20">
        <f>SUM(G825:G878)</f>
        <v>206549.07</v>
      </c>
    </row>
    <row r="882" spans="1:7" x14ac:dyDescent="0.15">
      <c r="A882" s="7" t="s">
        <v>1</v>
      </c>
      <c r="B882" s="8"/>
      <c r="C882" s="26" t="s">
        <v>11</v>
      </c>
      <c r="D882" s="17" t="s">
        <v>21</v>
      </c>
      <c r="E882" s="9"/>
      <c r="F882" s="9"/>
      <c r="G882" s="9"/>
    </row>
    <row r="883" spans="1:7" x14ac:dyDescent="0.15">
      <c r="A883" s="7" t="s">
        <v>2</v>
      </c>
      <c r="B883" s="8"/>
      <c r="C883" s="26" t="s">
        <v>459</v>
      </c>
      <c r="D883" s="17" t="s">
        <v>461</v>
      </c>
      <c r="E883" s="9"/>
      <c r="F883" s="9"/>
      <c r="G883" s="9"/>
    </row>
    <row r="884" spans="1:7" x14ac:dyDescent="0.15">
      <c r="A884" s="10"/>
      <c r="B884" s="8"/>
      <c r="C884" s="9"/>
      <c r="D884" s="9"/>
      <c r="E884" s="9"/>
      <c r="F884" s="9"/>
      <c r="G884" s="9"/>
    </row>
    <row r="885" spans="1:7" x14ac:dyDescent="0.15">
      <c r="A885" s="23" t="s">
        <v>10</v>
      </c>
      <c r="B885" s="11" t="s">
        <v>3</v>
      </c>
      <c r="C885" s="24" t="s">
        <v>4</v>
      </c>
      <c r="D885" s="12" t="s">
        <v>5</v>
      </c>
      <c r="E885" s="13" t="s">
        <v>6</v>
      </c>
      <c r="F885" s="13" t="s">
        <v>7</v>
      </c>
      <c r="G885" s="13" t="s">
        <v>8</v>
      </c>
    </row>
    <row r="886" spans="1:7" ht="126" x14ac:dyDescent="0.15">
      <c r="A886" s="21">
        <v>1</v>
      </c>
      <c r="B886" s="22" t="s">
        <v>462</v>
      </c>
      <c r="C886" s="25" t="s">
        <v>9</v>
      </c>
      <c r="D886" s="18" t="s">
        <v>29</v>
      </c>
      <c r="E886" s="15">
        <v>66859.259999999995</v>
      </c>
      <c r="F886" s="16">
        <v>1</v>
      </c>
      <c r="G886" s="14">
        <f>E886*F886</f>
        <v>66859.259999999995</v>
      </c>
    </row>
    <row r="887" spans="1:7" x14ac:dyDescent="0.15">
      <c r="A887" s="21"/>
      <c r="B887" s="22"/>
      <c r="C887" s="25"/>
      <c r="D887" s="18"/>
      <c r="E887" s="15"/>
      <c r="F887" s="16"/>
      <c r="G887" s="14"/>
    </row>
    <row r="888" spans="1:7" ht="27" x14ac:dyDescent="0.15">
      <c r="A888" s="21">
        <v>2</v>
      </c>
      <c r="B888" s="22" t="s">
        <v>463</v>
      </c>
      <c r="C888" s="25" t="s">
        <v>9</v>
      </c>
      <c r="D888" s="18" t="s">
        <v>27</v>
      </c>
      <c r="E888" s="15">
        <v>775</v>
      </c>
      <c r="F888" s="16">
        <v>1</v>
      </c>
      <c r="G888" s="14">
        <f>E888*F888</f>
        <v>775</v>
      </c>
    </row>
    <row r="889" spans="1:7" x14ac:dyDescent="0.15">
      <c r="A889" s="21"/>
      <c r="B889" s="22"/>
      <c r="C889" s="25"/>
      <c r="D889" s="27"/>
      <c r="E889" s="15"/>
      <c r="F889" s="16"/>
      <c r="G889" s="14"/>
    </row>
    <row r="890" spans="1:7" ht="72" x14ac:dyDescent="0.15">
      <c r="A890" s="21">
        <v>3</v>
      </c>
      <c r="B890" s="22" t="s">
        <v>465</v>
      </c>
      <c r="C890" s="25" t="s">
        <v>20</v>
      </c>
      <c r="D890" s="32" t="s">
        <v>603</v>
      </c>
      <c r="E890" s="15">
        <v>48.25</v>
      </c>
      <c r="F890" s="16">
        <v>45</v>
      </c>
      <c r="G890" s="14">
        <f>E890*F890</f>
        <v>2171.25</v>
      </c>
    </row>
    <row r="891" spans="1:7" x14ac:dyDescent="0.15">
      <c r="A891" s="21"/>
      <c r="B891" s="22"/>
      <c r="C891" s="25"/>
      <c r="D891" s="27"/>
      <c r="E891" s="15"/>
      <c r="F891" s="16"/>
      <c r="G891" s="14"/>
    </row>
    <row r="892" spans="1:7" ht="72" x14ac:dyDescent="0.15">
      <c r="A892" s="21">
        <v>4</v>
      </c>
      <c r="B892" s="22" t="s">
        <v>466</v>
      </c>
      <c r="C892" s="25" t="s">
        <v>20</v>
      </c>
      <c r="D892" s="18" t="s">
        <v>604</v>
      </c>
      <c r="E892" s="28">
        <v>20.25</v>
      </c>
      <c r="F892" s="16">
        <v>45</v>
      </c>
      <c r="G892" s="14">
        <f>E892*F892</f>
        <v>911.25</v>
      </c>
    </row>
    <row r="893" spans="1:7" x14ac:dyDescent="0.15">
      <c r="A893" s="21"/>
      <c r="B893" s="22"/>
      <c r="C893" s="25"/>
      <c r="D893" s="27"/>
      <c r="E893" s="28"/>
      <c r="F893" s="16"/>
      <c r="G893" s="14"/>
    </row>
    <row r="894" spans="1:7" ht="81" x14ac:dyDescent="0.15">
      <c r="A894" s="21">
        <v>5</v>
      </c>
      <c r="B894" s="22" t="s">
        <v>467</v>
      </c>
      <c r="C894" s="25" t="s">
        <v>9</v>
      </c>
      <c r="D894" s="18" t="s">
        <v>605</v>
      </c>
      <c r="E894" s="28">
        <v>715.73</v>
      </c>
      <c r="F894" s="16">
        <v>3</v>
      </c>
      <c r="G894" s="14">
        <f>E894*F894</f>
        <v>2147.19</v>
      </c>
    </row>
    <row r="895" spans="1:7" x14ac:dyDescent="0.15">
      <c r="A895" s="21"/>
      <c r="B895" s="22"/>
      <c r="C895" s="25"/>
      <c r="D895" s="27"/>
      <c r="E895" s="28"/>
      <c r="F895" s="16"/>
      <c r="G895" s="14"/>
    </row>
    <row r="896" spans="1:7" ht="63" x14ac:dyDescent="0.15">
      <c r="A896" s="21">
        <v>6</v>
      </c>
      <c r="B896" s="22" t="s">
        <v>468</v>
      </c>
      <c r="C896" s="25" t="s">
        <v>9</v>
      </c>
      <c r="D896" s="18" t="s">
        <v>54</v>
      </c>
      <c r="E896" s="28">
        <v>310</v>
      </c>
      <c r="F896" s="16">
        <v>1</v>
      </c>
      <c r="G896" s="14">
        <f>E896*F896</f>
        <v>310</v>
      </c>
    </row>
    <row r="897" spans="1:7" x14ac:dyDescent="0.15">
      <c r="A897" s="21"/>
      <c r="B897" s="22"/>
      <c r="C897" s="25"/>
      <c r="D897" s="18"/>
      <c r="E897" s="28"/>
      <c r="F897" s="16"/>
      <c r="G897" s="14"/>
    </row>
    <row r="898" spans="1:7" ht="72" x14ac:dyDescent="0.15">
      <c r="A898" s="21">
        <v>7</v>
      </c>
      <c r="B898" s="22" t="s">
        <v>469</v>
      </c>
      <c r="C898" s="25" t="s">
        <v>9</v>
      </c>
      <c r="D898" s="18" t="s">
        <v>607</v>
      </c>
      <c r="E898" s="28">
        <v>475</v>
      </c>
      <c r="F898" s="16">
        <v>1</v>
      </c>
      <c r="G898" s="14">
        <f>E898*F898</f>
        <v>475</v>
      </c>
    </row>
    <row r="899" spans="1:7" x14ac:dyDescent="0.15">
      <c r="A899" s="21"/>
      <c r="B899" s="22"/>
      <c r="C899" s="25"/>
      <c r="D899" s="27"/>
      <c r="E899" s="15"/>
      <c r="F899" s="16"/>
      <c r="G899" s="14"/>
    </row>
    <row r="900" spans="1:7" ht="45" x14ac:dyDescent="0.15">
      <c r="A900" s="29">
        <v>8</v>
      </c>
      <c r="B900" s="30" t="s">
        <v>470</v>
      </c>
      <c r="C900" s="31" t="s">
        <v>9</v>
      </c>
      <c r="D900" s="32" t="s">
        <v>15</v>
      </c>
      <c r="E900" s="28">
        <v>12672.44</v>
      </c>
      <c r="F900" s="33">
        <v>2</v>
      </c>
      <c r="G900" s="34">
        <f>E900*F900</f>
        <v>25344.880000000001</v>
      </c>
    </row>
    <row r="901" spans="1:7" x14ac:dyDescent="0.15">
      <c r="A901" s="29"/>
      <c r="B901" s="30"/>
      <c r="C901" s="31"/>
      <c r="D901" s="42"/>
      <c r="E901" s="28"/>
      <c r="F901" s="33"/>
      <c r="G901" s="34"/>
    </row>
    <row r="902" spans="1:7" ht="36" x14ac:dyDescent="0.15">
      <c r="A902" s="29">
        <v>9</v>
      </c>
      <c r="B902" s="30" t="s">
        <v>471</v>
      </c>
      <c r="C902" s="31" t="s">
        <v>20</v>
      </c>
      <c r="D902" s="32" t="s">
        <v>16</v>
      </c>
      <c r="E902" s="28">
        <v>39.6</v>
      </c>
      <c r="F902" s="33">
        <v>195</v>
      </c>
      <c r="G902" s="34">
        <f>E902*F902</f>
        <v>7722</v>
      </c>
    </row>
    <row r="903" spans="1:7" x14ac:dyDescent="0.15">
      <c r="A903" s="29"/>
      <c r="B903" s="30"/>
      <c r="C903" s="31"/>
      <c r="D903" s="42"/>
      <c r="E903" s="28"/>
      <c r="F903" s="33"/>
      <c r="G903" s="34"/>
    </row>
    <row r="904" spans="1:7" ht="36" x14ac:dyDescent="0.15">
      <c r="A904" s="29">
        <v>10</v>
      </c>
      <c r="B904" s="30" t="s">
        <v>472</v>
      </c>
      <c r="C904" s="31" t="s">
        <v>9</v>
      </c>
      <c r="D904" s="32" t="s">
        <v>322</v>
      </c>
      <c r="E904" s="28">
        <v>925</v>
      </c>
      <c r="F904" s="33">
        <v>1</v>
      </c>
      <c r="G904" s="34">
        <f>E904*F904</f>
        <v>925</v>
      </c>
    </row>
    <row r="905" spans="1:7" x14ac:dyDescent="0.15">
      <c r="A905" s="29"/>
      <c r="B905" s="47"/>
      <c r="C905" s="31"/>
      <c r="D905" s="32"/>
      <c r="E905" s="28"/>
      <c r="F905" s="33"/>
      <c r="G905" s="34"/>
    </row>
    <row r="906" spans="1:7" ht="108" x14ac:dyDescent="0.15">
      <c r="A906" s="29">
        <v>11</v>
      </c>
      <c r="B906" s="47" t="s">
        <v>473</v>
      </c>
      <c r="C906" s="25" t="s">
        <v>9</v>
      </c>
      <c r="D906" s="18" t="s">
        <v>90</v>
      </c>
      <c r="E906" s="28">
        <v>3421.05</v>
      </c>
      <c r="F906" s="16">
        <v>1</v>
      </c>
      <c r="G906" s="14">
        <f>E906*F906</f>
        <v>3421.05</v>
      </c>
    </row>
    <row r="907" spans="1:7" x14ac:dyDescent="0.15">
      <c r="A907" s="29"/>
      <c r="B907" s="47"/>
      <c r="C907" s="25"/>
      <c r="D907" s="18"/>
      <c r="E907" s="28"/>
      <c r="F907" s="16"/>
      <c r="G907" s="14"/>
    </row>
    <row r="908" spans="1:7" ht="45" x14ac:dyDescent="0.15">
      <c r="A908" s="29">
        <v>12</v>
      </c>
      <c r="B908" s="47" t="s">
        <v>474</v>
      </c>
      <c r="C908" s="31" t="s">
        <v>9</v>
      </c>
      <c r="D908" s="32" t="s">
        <v>55</v>
      </c>
      <c r="E908" s="28">
        <v>1500</v>
      </c>
      <c r="F908" s="33">
        <v>1</v>
      </c>
      <c r="G908" s="34">
        <f>E908*F908</f>
        <v>1500</v>
      </c>
    </row>
    <row r="909" spans="1:7" x14ac:dyDescent="0.15">
      <c r="A909" s="29"/>
      <c r="B909" s="47"/>
      <c r="C909" s="25"/>
      <c r="D909" s="18"/>
      <c r="E909" s="28"/>
      <c r="F909" s="16"/>
      <c r="G909" s="14"/>
    </row>
    <row r="910" spans="1:7" ht="36" x14ac:dyDescent="0.15">
      <c r="A910" s="29">
        <v>13</v>
      </c>
      <c r="B910" s="47" t="s">
        <v>464</v>
      </c>
      <c r="C910" s="31" t="s">
        <v>9</v>
      </c>
      <c r="D910" s="32" t="s">
        <v>58</v>
      </c>
      <c r="E910" s="28">
        <v>1500</v>
      </c>
      <c r="F910" s="33">
        <v>1</v>
      </c>
      <c r="G910" s="34">
        <f>E910*F910</f>
        <v>1500</v>
      </c>
    </row>
    <row r="911" spans="1:7" x14ac:dyDescent="0.15">
      <c r="A911" s="29"/>
      <c r="B911" s="47"/>
      <c r="C911" s="31"/>
      <c r="D911" s="32"/>
      <c r="E911" s="28"/>
      <c r="F911" s="33"/>
      <c r="G911" s="34"/>
    </row>
    <row r="912" spans="1:7" ht="45" x14ac:dyDescent="0.15">
      <c r="A912" s="29">
        <v>14</v>
      </c>
      <c r="B912" s="47" t="s">
        <v>475</v>
      </c>
      <c r="C912" s="31" t="s">
        <v>9</v>
      </c>
      <c r="D912" s="32" t="s">
        <v>57</v>
      </c>
      <c r="E912" s="28">
        <v>300</v>
      </c>
      <c r="F912" s="33">
        <v>1</v>
      </c>
      <c r="G912" s="34">
        <f>E912*F912</f>
        <v>300</v>
      </c>
    </row>
    <row r="913" spans="1:7" x14ac:dyDescent="0.15">
      <c r="A913" s="29"/>
      <c r="B913" s="47"/>
      <c r="C913" s="31"/>
      <c r="D913" s="32"/>
      <c r="E913" s="28"/>
      <c r="F913" s="33"/>
      <c r="G913" s="34"/>
    </row>
    <row r="914" spans="1:7" ht="36" x14ac:dyDescent="0.15">
      <c r="A914" s="29">
        <v>15</v>
      </c>
      <c r="B914" s="47" t="s">
        <v>476</v>
      </c>
      <c r="C914" s="31" t="s">
        <v>9</v>
      </c>
      <c r="D914" s="32" t="s">
        <v>56</v>
      </c>
      <c r="E914" s="28">
        <v>50</v>
      </c>
      <c r="F914" s="33">
        <v>2</v>
      </c>
      <c r="G914" s="34">
        <f>E914*F914</f>
        <v>100</v>
      </c>
    </row>
    <row r="915" spans="1:7" x14ac:dyDescent="0.15">
      <c r="A915" s="29"/>
      <c r="B915" s="47"/>
      <c r="C915" s="31"/>
      <c r="D915" s="32"/>
      <c r="E915" s="28"/>
      <c r="F915" s="33"/>
      <c r="G915" s="34"/>
    </row>
    <row r="916" spans="1:7" ht="36" x14ac:dyDescent="0.15">
      <c r="A916" s="29">
        <v>16</v>
      </c>
      <c r="B916" s="47" t="s">
        <v>477</v>
      </c>
      <c r="C916" s="31" t="s">
        <v>9</v>
      </c>
      <c r="D916" s="32" t="s">
        <v>59</v>
      </c>
      <c r="E916" s="28">
        <v>40</v>
      </c>
      <c r="F916" s="33">
        <v>16</v>
      </c>
      <c r="G916" s="34">
        <f>E916*F916</f>
        <v>640</v>
      </c>
    </row>
    <row r="917" spans="1:7" x14ac:dyDescent="0.15">
      <c r="A917" s="29"/>
      <c r="B917" s="47"/>
      <c r="C917" s="31"/>
      <c r="D917" s="32"/>
      <c r="E917" s="28"/>
      <c r="F917" s="33"/>
      <c r="G917" s="34"/>
    </row>
    <row r="918" spans="1:7" ht="27" x14ac:dyDescent="0.15">
      <c r="A918" s="29">
        <v>17</v>
      </c>
      <c r="B918" s="47" t="s">
        <v>478</v>
      </c>
      <c r="C918" s="31" t="s">
        <v>9</v>
      </c>
      <c r="D918" s="32" t="s">
        <v>60</v>
      </c>
      <c r="E918" s="28">
        <v>200</v>
      </c>
      <c r="F918" s="33">
        <v>2</v>
      </c>
      <c r="G918" s="34">
        <f>E918*F918</f>
        <v>400</v>
      </c>
    </row>
    <row r="919" spans="1:7" x14ac:dyDescent="0.15">
      <c r="A919" s="29"/>
      <c r="B919" s="47"/>
      <c r="C919" s="31"/>
      <c r="D919" s="32"/>
      <c r="E919" s="28"/>
      <c r="F919" s="33"/>
      <c r="G919" s="34"/>
    </row>
    <row r="920" spans="1:7" ht="36" x14ac:dyDescent="0.15">
      <c r="A920" s="29">
        <v>18</v>
      </c>
      <c r="B920" s="47" t="s">
        <v>479</v>
      </c>
      <c r="C920" s="31" t="s">
        <v>9</v>
      </c>
      <c r="D920" s="32" t="s">
        <v>61</v>
      </c>
      <c r="E920" s="28">
        <v>200</v>
      </c>
      <c r="F920" s="33">
        <v>1</v>
      </c>
      <c r="G920" s="34">
        <f>E920*F920</f>
        <v>200</v>
      </c>
    </row>
    <row r="921" spans="1:7" x14ac:dyDescent="0.15">
      <c r="A921" s="29"/>
      <c r="B921" s="47"/>
      <c r="C921" s="31"/>
      <c r="D921" s="32"/>
      <c r="E921" s="28"/>
      <c r="F921" s="33"/>
      <c r="G921" s="34"/>
    </row>
    <row r="922" spans="1:7" ht="54" x14ac:dyDescent="0.15">
      <c r="A922" s="29">
        <v>19</v>
      </c>
      <c r="B922" s="47" t="s">
        <v>480</v>
      </c>
      <c r="C922" s="31" t="s">
        <v>20</v>
      </c>
      <c r="D922" s="32" t="s">
        <v>62</v>
      </c>
      <c r="E922" s="28">
        <v>15</v>
      </c>
      <c r="F922" s="33">
        <v>100</v>
      </c>
      <c r="G922" s="34">
        <f>E922*F922</f>
        <v>1500</v>
      </c>
    </row>
    <row r="923" spans="1:7" x14ac:dyDescent="0.15">
      <c r="A923" s="29"/>
      <c r="B923" s="47"/>
      <c r="C923" s="31"/>
      <c r="D923" s="32"/>
      <c r="E923" s="28"/>
      <c r="F923" s="33"/>
      <c r="G923" s="34"/>
    </row>
    <row r="924" spans="1:7" ht="36" x14ac:dyDescent="0.15">
      <c r="A924" s="29">
        <v>20</v>
      </c>
      <c r="B924" s="47" t="s">
        <v>481</v>
      </c>
      <c r="C924" s="31" t="s">
        <v>9</v>
      </c>
      <c r="D924" s="32" t="s">
        <v>89</v>
      </c>
      <c r="E924" s="28">
        <v>10</v>
      </c>
      <c r="F924" s="33">
        <v>32</v>
      </c>
      <c r="G924" s="34">
        <f>E924*F924</f>
        <v>320</v>
      </c>
    </row>
    <row r="925" spans="1:7" x14ac:dyDescent="0.15">
      <c r="A925" s="29"/>
      <c r="B925" s="47"/>
      <c r="C925" s="31"/>
      <c r="D925" s="32"/>
      <c r="E925" s="28"/>
      <c r="F925" s="33"/>
      <c r="G925" s="34"/>
    </row>
    <row r="926" spans="1:7" ht="54" x14ac:dyDescent="0.15">
      <c r="A926" s="29">
        <v>21</v>
      </c>
      <c r="B926" s="47" t="s">
        <v>482</v>
      </c>
      <c r="C926" s="31" t="s">
        <v>9</v>
      </c>
      <c r="D926" s="32" t="s">
        <v>63</v>
      </c>
      <c r="E926" s="28">
        <v>15</v>
      </c>
      <c r="F926" s="33">
        <v>1</v>
      </c>
      <c r="G926" s="34">
        <f>E926*F926</f>
        <v>15</v>
      </c>
    </row>
    <row r="927" spans="1:7" x14ac:dyDescent="0.15">
      <c r="A927" s="29"/>
      <c r="B927" s="47"/>
      <c r="C927" s="25"/>
      <c r="D927" s="18"/>
      <c r="E927" s="28"/>
      <c r="F927" s="16"/>
      <c r="G927" s="14"/>
    </row>
    <row r="928" spans="1:7" ht="54" x14ac:dyDescent="0.15">
      <c r="A928" s="29">
        <v>22</v>
      </c>
      <c r="B928" s="47" t="s">
        <v>483</v>
      </c>
      <c r="C928" s="25" t="s">
        <v>9</v>
      </c>
      <c r="D928" s="18" t="s">
        <v>64</v>
      </c>
      <c r="E928" s="15">
        <v>850</v>
      </c>
      <c r="F928" s="16">
        <v>1</v>
      </c>
      <c r="G928" s="14">
        <f>E928*F928</f>
        <v>850</v>
      </c>
    </row>
    <row r="929" spans="1:7" x14ac:dyDescent="0.15">
      <c r="A929" s="29"/>
      <c r="B929" s="47"/>
      <c r="C929" s="25"/>
      <c r="D929" s="18"/>
      <c r="E929" s="28"/>
      <c r="F929" s="16"/>
      <c r="G929" s="14"/>
    </row>
    <row r="930" spans="1:7" ht="27" x14ac:dyDescent="0.15">
      <c r="A930" s="29">
        <v>23</v>
      </c>
      <c r="B930" s="47" t="s">
        <v>484</v>
      </c>
      <c r="C930" s="25" t="s">
        <v>9</v>
      </c>
      <c r="D930" s="18" t="s">
        <v>17</v>
      </c>
      <c r="E930" s="15">
        <v>6025</v>
      </c>
      <c r="F930" s="16">
        <v>1</v>
      </c>
      <c r="G930" s="14">
        <f>E930*F930</f>
        <v>6025</v>
      </c>
    </row>
    <row r="931" spans="1:7" x14ac:dyDescent="0.15">
      <c r="A931" s="29"/>
      <c r="B931" s="47"/>
      <c r="C931" s="25"/>
      <c r="D931" s="27"/>
      <c r="E931" s="15"/>
      <c r="F931" s="16"/>
      <c r="G931" s="14"/>
    </row>
    <row r="932" spans="1:7" ht="72" x14ac:dyDescent="0.15">
      <c r="A932" s="29">
        <v>24</v>
      </c>
      <c r="B932" s="47" t="s">
        <v>485</v>
      </c>
      <c r="C932" s="25" t="s">
        <v>9</v>
      </c>
      <c r="D932" s="18" t="s">
        <v>65</v>
      </c>
      <c r="E932" s="28">
        <v>665</v>
      </c>
      <c r="F932" s="16">
        <v>1</v>
      </c>
      <c r="G932" s="14">
        <f>E932*F932</f>
        <v>665</v>
      </c>
    </row>
    <row r="933" spans="1:7" x14ac:dyDescent="0.15">
      <c r="A933" s="29"/>
      <c r="B933" s="47"/>
      <c r="C933" s="31"/>
      <c r="D933" s="32"/>
      <c r="E933" s="28"/>
      <c r="F933" s="33"/>
      <c r="G933" s="34"/>
    </row>
    <row r="934" spans="1:7" ht="27" x14ac:dyDescent="0.15">
      <c r="A934" s="21">
        <v>25</v>
      </c>
      <c r="B934" s="22" t="s">
        <v>486</v>
      </c>
      <c r="C934" s="25" t="s">
        <v>9</v>
      </c>
      <c r="D934" s="18" t="s">
        <v>23</v>
      </c>
      <c r="E934" s="28">
        <v>375</v>
      </c>
      <c r="F934" s="16">
        <v>1</v>
      </c>
      <c r="G934" s="14">
        <f>E934*F934</f>
        <v>375</v>
      </c>
    </row>
    <row r="935" spans="1:7" x14ac:dyDescent="0.15">
      <c r="A935" s="21"/>
      <c r="B935" s="22"/>
      <c r="C935" s="25"/>
      <c r="D935" s="18"/>
      <c r="E935" s="28"/>
      <c r="F935" s="16"/>
      <c r="G935" s="14"/>
    </row>
    <row r="936" spans="1:7" ht="27" x14ac:dyDescent="0.15">
      <c r="A936" s="21">
        <v>26</v>
      </c>
      <c r="B936" s="22" t="s">
        <v>487</v>
      </c>
      <c r="C936" s="25" t="s">
        <v>9</v>
      </c>
      <c r="D936" s="18" t="s">
        <v>18</v>
      </c>
      <c r="E936" s="28">
        <v>1200</v>
      </c>
      <c r="F936" s="16">
        <v>1</v>
      </c>
      <c r="G936" s="14">
        <f>E936*F936</f>
        <v>1200</v>
      </c>
    </row>
    <row r="937" spans="1:7" x14ac:dyDescent="0.15">
      <c r="A937" s="21"/>
      <c r="B937" s="22"/>
      <c r="C937" s="25"/>
      <c r="D937" s="18"/>
      <c r="E937" s="28"/>
      <c r="F937" s="16"/>
      <c r="G937" s="14"/>
    </row>
    <row r="938" spans="1:7" ht="27" x14ac:dyDescent="0.15">
      <c r="A938" s="21">
        <v>27</v>
      </c>
      <c r="B938" s="22" t="s">
        <v>628</v>
      </c>
      <c r="C938" s="25" t="s">
        <v>9</v>
      </c>
      <c r="D938" s="18" t="s">
        <v>19</v>
      </c>
      <c r="E938" s="28">
        <v>2000</v>
      </c>
      <c r="F938" s="16">
        <v>1</v>
      </c>
      <c r="G938" s="14">
        <f>E938*F938</f>
        <v>2000</v>
      </c>
    </row>
    <row r="939" spans="1:7" ht="9.75" thickBot="1" x14ac:dyDescent="0.2">
      <c r="A939" s="21"/>
      <c r="B939" s="22"/>
      <c r="C939" s="25"/>
      <c r="D939" s="18"/>
      <c r="E939" s="28"/>
      <c r="F939" s="16"/>
      <c r="G939" s="14"/>
    </row>
    <row r="940" spans="1:7" ht="9.75" thickBot="1" x14ac:dyDescent="0.2">
      <c r="A940" s="51" t="s">
        <v>460</v>
      </c>
      <c r="B940" s="52"/>
      <c r="C940" s="52"/>
      <c r="D940" s="52"/>
      <c r="E940" s="19"/>
      <c r="F940" s="19"/>
      <c r="G940" s="20">
        <f>SUM(G886:G939)</f>
        <v>128651.88</v>
      </c>
    </row>
    <row r="943" spans="1:7" x14ac:dyDescent="0.15">
      <c r="A943" s="7" t="s">
        <v>1</v>
      </c>
      <c r="B943" s="8"/>
      <c r="C943" s="26" t="s">
        <v>11</v>
      </c>
      <c r="D943" s="17" t="s">
        <v>21</v>
      </c>
      <c r="E943" s="9"/>
      <c r="F943" s="9"/>
      <c r="G943" s="9"/>
    </row>
    <row r="944" spans="1:7" x14ac:dyDescent="0.15">
      <c r="A944" s="7" t="s">
        <v>2</v>
      </c>
      <c r="B944" s="8"/>
      <c r="C944" s="48">
        <v>17</v>
      </c>
      <c r="D944" s="17" t="s">
        <v>488</v>
      </c>
      <c r="E944" s="9"/>
      <c r="F944" s="9"/>
      <c r="G944" s="9"/>
    </row>
    <row r="945" spans="1:7" x14ac:dyDescent="0.15">
      <c r="A945" s="10"/>
      <c r="B945" s="8"/>
      <c r="C945" s="9"/>
      <c r="D945" s="9"/>
      <c r="E945" s="9"/>
      <c r="F945" s="9"/>
      <c r="G945" s="9"/>
    </row>
    <row r="946" spans="1:7" x14ac:dyDescent="0.15">
      <c r="A946" s="23" t="s">
        <v>10</v>
      </c>
      <c r="B946" s="11" t="s">
        <v>3</v>
      </c>
      <c r="C946" s="24" t="s">
        <v>4</v>
      </c>
      <c r="D946" s="12" t="s">
        <v>5</v>
      </c>
      <c r="E946" s="13" t="s">
        <v>6</v>
      </c>
      <c r="F946" s="13" t="s">
        <v>7</v>
      </c>
      <c r="G946" s="13" t="s">
        <v>8</v>
      </c>
    </row>
    <row r="947" spans="1:7" ht="126" x14ac:dyDescent="0.15">
      <c r="A947" s="21">
        <v>1</v>
      </c>
      <c r="B947" s="22" t="s">
        <v>490</v>
      </c>
      <c r="C947" s="25" t="s">
        <v>9</v>
      </c>
      <c r="D947" s="18" t="s">
        <v>29</v>
      </c>
      <c r="E947" s="15">
        <v>66859.259999999995</v>
      </c>
      <c r="F947" s="16">
        <v>1</v>
      </c>
      <c r="G947" s="14">
        <f>E947*F947</f>
        <v>66859.259999999995</v>
      </c>
    </row>
    <row r="948" spans="1:7" x14ac:dyDescent="0.15">
      <c r="A948" s="21"/>
      <c r="B948" s="22"/>
      <c r="C948" s="25"/>
      <c r="D948" s="18"/>
      <c r="E948" s="15"/>
      <c r="F948" s="16"/>
      <c r="G948" s="14"/>
    </row>
    <row r="949" spans="1:7" ht="27" x14ac:dyDescent="0.15">
      <c r="A949" s="21">
        <v>2</v>
      </c>
      <c r="B949" s="22" t="s">
        <v>491</v>
      </c>
      <c r="C949" s="25" t="s">
        <v>9</v>
      </c>
      <c r="D949" s="18" t="s">
        <v>27</v>
      </c>
      <c r="E949" s="15">
        <v>775</v>
      </c>
      <c r="F949" s="16">
        <v>1</v>
      </c>
      <c r="G949" s="14">
        <f>E949*F949</f>
        <v>775</v>
      </c>
    </row>
    <row r="950" spans="1:7" x14ac:dyDescent="0.15">
      <c r="A950" s="21"/>
      <c r="B950" s="22"/>
      <c r="C950" s="25"/>
      <c r="D950" s="27"/>
      <c r="E950" s="15"/>
      <c r="F950" s="16"/>
      <c r="G950" s="14"/>
    </row>
    <row r="951" spans="1:7" ht="72" x14ac:dyDescent="0.15">
      <c r="A951" s="21">
        <v>3</v>
      </c>
      <c r="B951" s="22" t="s">
        <v>492</v>
      </c>
      <c r="C951" s="25" t="s">
        <v>20</v>
      </c>
      <c r="D951" s="32" t="s">
        <v>603</v>
      </c>
      <c r="E951" s="15">
        <v>48.25</v>
      </c>
      <c r="F951" s="16">
        <v>45</v>
      </c>
      <c r="G951" s="14">
        <f>E951*F951</f>
        <v>2171.25</v>
      </c>
    </row>
    <row r="952" spans="1:7" x14ac:dyDescent="0.15">
      <c r="A952" s="21"/>
      <c r="B952" s="22"/>
      <c r="C952" s="25"/>
      <c r="D952" s="27"/>
      <c r="E952" s="15"/>
      <c r="F952" s="16"/>
      <c r="G952" s="14"/>
    </row>
    <row r="953" spans="1:7" ht="72" x14ac:dyDescent="0.15">
      <c r="A953" s="21">
        <v>4</v>
      </c>
      <c r="B953" s="22" t="s">
        <v>493</v>
      </c>
      <c r="C953" s="25" t="s">
        <v>20</v>
      </c>
      <c r="D953" s="18" t="s">
        <v>604</v>
      </c>
      <c r="E953" s="28">
        <v>20.25</v>
      </c>
      <c r="F953" s="16">
        <v>45</v>
      </c>
      <c r="G953" s="14">
        <f>E953*F953</f>
        <v>911.25</v>
      </c>
    </row>
    <row r="954" spans="1:7" x14ac:dyDescent="0.15">
      <c r="A954" s="21"/>
      <c r="B954" s="22"/>
      <c r="C954" s="25"/>
      <c r="D954" s="27"/>
      <c r="E954" s="28"/>
      <c r="F954" s="16"/>
      <c r="G954" s="14"/>
    </row>
    <row r="955" spans="1:7" ht="81" x14ac:dyDescent="0.15">
      <c r="A955" s="21">
        <v>5</v>
      </c>
      <c r="B955" s="22" t="s">
        <v>494</v>
      </c>
      <c r="C955" s="25" t="s">
        <v>9</v>
      </c>
      <c r="D955" s="18" t="s">
        <v>605</v>
      </c>
      <c r="E955" s="28">
        <v>715.73</v>
      </c>
      <c r="F955" s="16">
        <v>3</v>
      </c>
      <c r="G955" s="14">
        <f>E955*F955</f>
        <v>2147.19</v>
      </c>
    </row>
    <row r="956" spans="1:7" x14ac:dyDescent="0.15">
      <c r="A956" s="21"/>
      <c r="B956" s="22"/>
      <c r="C956" s="25"/>
      <c r="D956" s="27"/>
      <c r="E956" s="28"/>
      <c r="F956" s="16"/>
      <c r="G956" s="14"/>
    </row>
    <row r="957" spans="1:7" ht="63" x14ac:dyDescent="0.15">
      <c r="A957" s="21">
        <v>6</v>
      </c>
      <c r="B957" s="22" t="s">
        <v>495</v>
      </c>
      <c r="C957" s="25" t="s">
        <v>9</v>
      </c>
      <c r="D957" s="18" t="s">
        <v>54</v>
      </c>
      <c r="E957" s="28">
        <v>310</v>
      </c>
      <c r="F957" s="16">
        <v>1</v>
      </c>
      <c r="G957" s="14">
        <f>E957*F957</f>
        <v>310</v>
      </c>
    </row>
    <row r="958" spans="1:7" x14ac:dyDescent="0.15">
      <c r="A958" s="21"/>
      <c r="B958" s="22"/>
      <c r="C958" s="25"/>
      <c r="D958" s="18"/>
      <c r="E958" s="28"/>
      <c r="F958" s="16"/>
      <c r="G958" s="14"/>
    </row>
    <row r="959" spans="1:7" ht="72" x14ac:dyDescent="0.15">
      <c r="A959" s="21">
        <v>7</v>
      </c>
      <c r="B959" s="22" t="s">
        <v>496</v>
      </c>
      <c r="C959" s="25" t="s">
        <v>9</v>
      </c>
      <c r="D959" s="18" t="s">
        <v>607</v>
      </c>
      <c r="E959" s="28">
        <v>475</v>
      </c>
      <c r="F959" s="16">
        <v>1</v>
      </c>
      <c r="G959" s="14">
        <f>E959*F959</f>
        <v>475</v>
      </c>
    </row>
    <row r="960" spans="1:7" x14ac:dyDescent="0.15">
      <c r="A960" s="21"/>
      <c r="B960" s="22"/>
      <c r="C960" s="25"/>
      <c r="D960" s="27"/>
      <c r="E960" s="15"/>
      <c r="F960" s="16"/>
      <c r="G960" s="14"/>
    </row>
    <row r="961" spans="1:7" ht="45" x14ac:dyDescent="0.15">
      <c r="A961" s="29">
        <v>8</v>
      </c>
      <c r="B961" s="30" t="s">
        <v>497</v>
      </c>
      <c r="C961" s="31" t="s">
        <v>9</v>
      </c>
      <c r="D961" s="32" t="s">
        <v>15</v>
      </c>
      <c r="E961" s="28">
        <v>12672.44</v>
      </c>
      <c r="F961" s="33">
        <v>2</v>
      </c>
      <c r="G961" s="34">
        <f>E961*F961</f>
        <v>25344.880000000001</v>
      </c>
    </row>
    <row r="962" spans="1:7" x14ac:dyDescent="0.15">
      <c r="A962" s="29"/>
      <c r="B962" s="30"/>
      <c r="C962" s="31"/>
      <c r="D962" s="42"/>
      <c r="E962" s="28"/>
      <c r="F962" s="33"/>
      <c r="G962" s="34"/>
    </row>
    <row r="963" spans="1:7" ht="36" x14ac:dyDescent="0.15">
      <c r="A963" s="29">
        <v>9</v>
      </c>
      <c r="B963" s="30" t="s">
        <v>498</v>
      </c>
      <c r="C963" s="31" t="s">
        <v>20</v>
      </c>
      <c r="D963" s="32" t="s">
        <v>16</v>
      </c>
      <c r="E963" s="28">
        <v>39.6</v>
      </c>
      <c r="F963" s="33">
        <v>195</v>
      </c>
      <c r="G963" s="34">
        <f>E963*F963</f>
        <v>7722</v>
      </c>
    </row>
    <row r="964" spans="1:7" x14ac:dyDescent="0.15">
      <c r="A964" s="29"/>
      <c r="B964" s="30"/>
      <c r="C964" s="31"/>
      <c r="D964" s="42"/>
      <c r="E964" s="28"/>
      <c r="F964" s="33"/>
      <c r="G964" s="34"/>
    </row>
    <row r="965" spans="1:7" ht="36" x14ac:dyDescent="0.15">
      <c r="A965" s="29">
        <v>10</v>
      </c>
      <c r="B965" s="30" t="s">
        <v>499</v>
      </c>
      <c r="C965" s="31" t="s">
        <v>9</v>
      </c>
      <c r="D965" s="32" t="s">
        <v>322</v>
      </c>
      <c r="E965" s="28">
        <v>925</v>
      </c>
      <c r="F965" s="33">
        <v>1</v>
      </c>
      <c r="G965" s="34">
        <f>E965*F965</f>
        <v>925</v>
      </c>
    </row>
    <row r="966" spans="1:7" x14ac:dyDescent="0.15">
      <c r="A966" s="29"/>
      <c r="B966" s="47"/>
      <c r="C966" s="31"/>
      <c r="D966" s="32"/>
      <c r="E966" s="28"/>
      <c r="F966" s="33"/>
      <c r="G966" s="34"/>
    </row>
    <row r="967" spans="1:7" ht="108" x14ac:dyDescent="0.15">
      <c r="A967" s="29">
        <v>11</v>
      </c>
      <c r="B967" s="47" t="s">
        <v>500</v>
      </c>
      <c r="C967" s="25" t="s">
        <v>9</v>
      </c>
      <c r="D967" s="18" t="s">
        <v>90</v>
      </c>
      <c r="E967" s="28">
        <v>3421.05</v>
      </c>
      <c r="F967" s="16">
        <v>1</v>
      </c>
      <c r="G967" s="14">
        <f>E967*F967</f>
        <v>3421.05</v>
      </c>
    </row>
    <row r="968" spans="1:7" x14ac:dyDescent="0.15">
      <c r="A968" s="29"/>
      <c r="B968" s="47"/>
      <c r="C968" s="25"/>
      <c r="D968" s="18"/>
      <c r="E968" s="28"/>
      <c r="F968" s="16"/>
      <c r="G968" s="14"/>
    </row>
    <row r="969" spans="1:7" ht="45" x14ac:dyDescent="0.15">
      <c r="A969" s="29">
        <v>12</v>
      </c>
      <c r="B969" s="47" t="s">
        <v>501</v>
      </c>
      <c r="C969" s="31" t="s">
        <v>9</v>
      </c>
      <c r="D969" s="32" t="s">
        <v>55</v>
      </c>
      <c r="E969" s="28">
        <v>1500</v>
      </c>
      <c r="F969" s="33">
        <v>1</v>
      </c>
      <c r="G969" s="34">
        <f>E969*F969</f>
        <v>1500</v>
      </c>
    </row>
    <row r="970" spans="1:7" x14ac:dyDescent="0.15">
      <c r="A970" s="29"/>
      <c r="B970" s="47"/>
      <c r="C970" s="25"/>
      <c r="D970" s="18"/>
      <c r="E970" s="28"/>
      <c r="F970" s="16"/>
      <c r="G970" s="14"/>
    </row>
    <row r="971" spans="1:7" ht="36" x14ac:dyDescent="0.15">
      <c r="A971" s="29">
        <v>13</v>
      </c>
      <c r="B971" s="47" t="s">
        <v>502</v>
      </c>
      <c r="C971" s="31" t="s">
        <v>9</v>
      </c>
      <c r="D971" s="32" t="s">
        <v>58</v>
      </c>
      <c r="E971" s="28">
        <v>1500</v>
      </c>
      <c r="F971" s="33">
        <v>1</v>
      </c>
      <c r="G971" s="34">
        <f>E971*F971</f>
        <v>1500</v>
      </c>
    </row>
    <row r="972" spans="1:7" x14ac:dyDescent="0.15">
      <c r="A972" s="29"/>
      <c r="B972" s="47"/>
      <c r="C972" s="31"/>
      <c r="D972" s="32"/>
      <c r="E972" s="28"/>
      <c r="F972" s="33"/>
      <c r="G972" s="34"/>
    </row>
    <row r="973" spans="1:7" ht="45" x14ac:dyDescent="0.15">
      <c r="A973" s="29">
        <v>14</v>
      </c>
      <c r="B973" s="47" t="s">
        <v>503</v>
      </c>
      <c r="C973" s="31" t="s">
        <v>9</v>
      </c>
      <c r="D973" s="32" t="s">
        <v>57</v>
      </c>
      <c r="E973" s="28">
        <v>300</v>
      </c>
      <c r="F973" s="33">
        <v>1</v>
      </c>
      <c r="G973" s="34">
        <f>E973*F973</f>
        <v>300</v>
      </c>
    </row>
    <row r="974" spans="1:7" x14ac:dyDescent="0.15">
      <c r="A974" s="29"/>
      <c r="B974" s="47"/>
      <c r="C974" s="31"/>
      <c r="D974" s="32"/>
      <c r="E974" s="28"/>
      <c r="F974" s="33"/>
      <c r="G974" s="34"/>
    </row>
    <row r="975" spans="1:7" ht="36" x14ac:dyDescent="0.15">
      <c r="A975" s="29">
        <v>15</v>
      </c>
      <c r="B975" s="47" t="s">
        <v>504</v>
      </c>
      <c r="C975" s="31" t="s">
        <v>9</v>
      </c>
      <c r="D975" s="32" t="s">
        <v>56</v>
      </c>
      <c r="E975" s="28">
        <v>50</v>
      </c>
      <c r="F975" s="33">
        <v>2</v>
      </c>
      <c r="G975" s="34">
        <f>E975*F975</f>
        <v>100</v>
      </c>
    </row>
    <row r="976" spans="1:7" x14ac:dyDescent="0.15">
      <c r="A976" s="29"/>
      <c r="B976" s="47"/>
      <c r="C976" s="31"/>
      <c r="D976" s="32"/>
      <c r="E976" s="28"/>
      <c r="F976" s="33"/>
      <c r="G976" s="34"/>
    </row>
    <row r="977" spans="1:7" ht="36" x14ac:dyDescent="0.15">
      <c r="A977" s="29">
        <v>16</v>
      </c>
      <c r="B977" s="47" t="s">
        <v>505</v>
      </c>
      <c r="C977" s="31" t="s">
        <v>9</v>
      </c>
      <c r="D977" s="32" t="s">
        <v>59</v>
      </c>
      <c r="E977" s="28">
        <v>40</v>
      </c>
      <c r="F977" s="33">
        <v>16</v>
      </c>
      <c r="G977" s="34">
        <f>E977*F977</f>
        <v>640</v>
      </c>
    </row>
    <row r="978" spans="1:7" x14ac:dyDescent="0.15">
      <c r="A978" s="29"/>
      <c r="B978" s="47"/>
      <c r="C978" s="31"/>
      <c r="D978" s="32"/>
      <c r="E978" s="28"/>
      <c r="F978" s="33"/>
      <c r="G978" s="34"/>
    </row>
    <row r="979" spans="1:7" ht="27" x14ac:dyDescent="0.15">
      <c r="A979" s="29">
        <v>17</v>
      </c>
      <c r="B979" s="47" t="s">
        <v>506</v>
      </c>
      <c r="C979" s="31" t="s">
        <v>9</v>
      </c>
      <c r="D979" s="32" t="s">
        <v>60</v>
      </c>
      <c r="E979" s="28">
        <v>200</v>
      </c>
      <c r="F979" s="33">
        <v>2</v>
      </c>
      <c r="G979" s="34">
        <f>E979*F979</f>
        <v>400</v>
      </c>
    </row>
    <row r="980" spans="1:7" x14ac:dyDescent="0.15">
      <c r="A980" s="29"/>
      <c r="B980" s="47"/>
      <c r="C980" s="31"/>
      <c r="D980" s="32"/>
      <c r="E980" s="28"/>
      <c r="F980" s="33"/>
      <c r="G980" s="34"/>
    </row>
    <row r="981" spans="1:7" ht="36" x14ac:dyDescent="0.15">
      <c r="A981" s="29">
        <v>18</v>
      </c>
      <c r="B981" s="47" t="s">
        <v>507</v>
      </c>
      <c r="C981" s="31" t="s">
        <v>9</v>
      </c>
      <c r="D981" s="32" t="s">
        <v>61</v>
      </c>
      <c r="E981" s="28">
        <v>200</v>
      </c>
      <c r="F981" s="33">
        <v>1</v>
      </c>
      <c r="G981" s="34">
        <f>E981*F981</f>
        <v>200</v>
      </c>
    </row>
    <row r="982" spans="1:7" x14ac:dyDescent="0.15">
      <c r="A982" s="29"/>
      <c r="B982" s="47"/>
      <c r="C982" s="31"/>
      <c r="D982" s="32"/>
      <c r="E982" s="28"/>
      <c r="F982" s="33"/>
      <c r="G982" s="34"/>
    </row>
    <row r="983" spans="1:7" ht="54" x14ac:dyDescent="0.15">
      <c r="A983" s="29">
        <v>19</v>
      </c>
      <c r="B983" s="47" t="s">
        <v>508</v>
      </c>
      <c r="C983" s="31" t="s">
        <v>20</v>
      </c>
      <c r="D983" s="32" t="s">
        <v>62</v>
      </c>
      <c r="E983" s="28">
        <v>15</v>
      </c>
      <c r="F983" s="33">
        <v>100</v>
      </c>
      <c r="G983" s="34">
        <f>E983*F983</f>
        <v>1500</v>
      </c>
    </row>
    <row r="984" spans="1:7" x14ac:dyDescent="0.15">
      <c r="A984" s="29"/>
      <c r="B984" s="47"/>
      <c r="C984" s="31"/>
      <c r="D984" s="32"/>
      <c r="E984" s="28"/>
      <c r="F984" s="33"/>
      <c r="G984" s="34"/>
    </row>
    <row r="985" spans="1:7" ht="36" x14ac:dyDescent="0.15">
      <c r="A985" s="29">
        <v>20</v>
      </c>
      <c r="B985" s="47" t="s">
        <v>509</v>
      </c>
      <c r="C985" s="31" t="s">
        <v>9</v>
      </c>
      <c r="D985" s="32" t="s">
        <v>89</v>
      </c>
      <c r="E985" s="28">
        <v>10</v>
      </c>
      <c r="F985" s="33">
        <v>32</v>
      </c>
      <c r="G985" s="34">
        <f>E985*F985</f>
        <v>320</v>
      </c>
    </row>
    <row r="986" spans="1:7" x14ac:dyDescent="0.15">
      <c r="A986" s="29"/>
      <c r="B986" s="47"/>
      <c r="C986" s="31"/>
      <c r="D986" s="32"/>
      <c r="E986" s="28"/>
      <c r="F986" s="33"/>
      <c r="G986" s="34"/>
    </row>
    <row r="987" spans="1:7" ht="54" x14ac:dyDescent="0.15">
      <c r="A987" s="29">
        <v>21</v>
      </c>
      <c r="B987" s="47" t="s">
        <v>510</v>
      </c>
      <c r="C987" s="31" t="s">
        <v>9</v>
      </c>
      <c r="D987" s="32" t="s">
        <v>63</v>
      </c>
      <c r="E987" s="28">
        <v>15</v>
      </c>
      <c r="F987" s="33">
        <v>1</v>
      </c>
      <c r="G987" s="34">
        <f>E987*F987</f>
        <v>15</v>
      </c>
    </row>
    <row r="988" spans="1:7" x14ac:dyDescent="0.15">
      <c r="A988" s="29"/>
      <c r="B988" s="47"/>
      <c r="C988" s="31"/>
      <c r="D988" s="32"/>
      <c r="E988" s="28"/>
      <c r="F988" s="33"/>
      <c r="G988" s="34"/>
    </row>
    <row r="989" spans="1:7" ht="72" x14ac:dyDescent="0.15">
      <c r="A989" s="29">
        <v>22</v>
      </c>
      <c r="B989" s="47" t="s">
        <v>511</v>
      </c>
      <c r="C989" s="31" t="s">
        <v>9</v>
      </c>
      <c r="D989" s="32" t="s">
        <v>112</v>
      </c>
      <c r="E989" s="28">
        <v>1200</v>
      </c>
      <c r="F989" s="33">
        <v>1</v>
      </c>
      <c r="G989" s="34">
        <f>E989*F989</f>
        <v>1200</v>
      </c>
    </row>
    <row r="990" spans="1:7" x14ac:dyDescent="0.15">
      <c r="A990" s="29"/>
      <c r="B990" s="47"/>
      <c r="C990" s="25"/>
      <c r="D990" s="18"/>
      <c r="E990" s="28"/>
      <c r="F990" s="16"/>
      <c r="G990" s="14"/>
    </row>
    <row r="991" spans="1:7" ht="54" x14ac:dyDescent="0.15">
      <c r="A991" s="29">
        <v>23</v>
      </c>
      <c r="B991" s="47" t="s">
        <v>512</v>
      </c>
      <c r="C991" s="25" t="s">
        <v>9</v>
      </c>
      <c r="D991" s="18" t="s">
        <v>64</v>
      </c>
      <c r="E991" s="15">
        <v>850</v>
      </c>
      <c r="F991" s="16">
        <v>1</v>
      </c>
      <c r="G991" s="14">
        <f>E991*F991</f>
        <v>850</v>
      </c>
    </row>
    <row r="992" spans="1:7" x14ac:dyDescent="0.15">
      <c r="A992" s="29"/>
      <c r="B992" s="47"/>
      <c r="C992" s="25"/>
      <c r="D992" s="18"/>
      <c r="E992" s="28"/>
      <c r="F992" s="16"/>
      <c r="G992" s="14"/>
    </row>
    <row r="993" spans="1:7" ht="27" x14ac:dyDescent="0.15">
      <c r="A993" s="29">
        <v>24</v>
      </c>
      <c r="B993" s="47" t="s">
        <v>513</v>
      </c>
      <c r="C993" s="25" t="s">
        <v>9</v>
      </c>
      <c r="D993" s="18" t="s">
        <v>17</v>
      </c>
      <c r="E993" s="15">
        <v>6025</v>
      </c>
      <c r="F993" s="16">
        <v>1</v>
      </c>
      <c r="G993" s="14">
        <f>E993*F993</f>
        <v>6025</v>
      </c>
    </row>
    <row r="994" spans="1:7" x14ac:dyDescent="0.15">
      <c r="A994" s="29"/>
      <c r="B994" s="47"/>
      <c r="C994" s="25"/>
      <c r="D994" s="27"/>
      <c r="E994" s="15"/>
      <c r="F994" s="16"/>
      <c r="G994" s="14"/>
    </row>
    <row r="995" spans="1:7" ht="72" x14ac:dyDescent="0.15">
      <c r="A995" s="29">
        <v>25</v>
      </c>
      <c r="B995" s="47" t="s">
        <v>514</v>
      </c>
      <c r="C995" s="25" t="s">
        <v>9</v>
      </c>
      <c r="D995" s="18" t="s">
        <v>65</v>
      </c>
      <c r="E995" s="28">
        <v>665</v>
      </c>
      <c r="F995" s="16">
        <v>1</v>
      </c>
      <c r="G995" s="14">
        <f>E995*F995</f>
        <v>665</v>
      </c>
    </row>
    <row r="996" spans="1:7" x14ac:dyDescent="0.15">
      <c r="A996" s="29"/>
      <c r="B996" s="47"/>
      <c r="C996" s="31"/>
      <c r="D996" s="32"/>
      <c r="E996" s="28"/>
      <c r="F996" s="33"/>
      <c r="G996" s="34"/>
    </row>
    <row r="997" spans="1:7" ht="27" x14ac:dyDescent="0.15">
      <c r="A997" s="21">
        <v>26</v>
      </c>
      <c r="B997" s="22" t="s">
        <v>515</v>
      </c>
      <c r="C997" s="25" t="s">
        <v>9</v>
      </c>
      <c r="D997" s="18" t="s">
        <v>23</v>
      </c>
      <c r="E997" s="28">
        <v>375</v>
      </c>
      <c r="F997" s="16">
        <v>1</v>
      </c>
      <c r="G997" s="14">
        <f>E997*F997</f>
        <v>375</v>
      </c>
    </row>
    <row r="998" spans="1:7" x14ac:dyDescent="0.15">
      <c r="A998" s="21"/>
      <c r="B998" s="22"/>
      <c r="C998" s="25"/>
      <c r="D998" s="18"/>
      <c r="E998" s="28"/>
      <c r="F998" s="16"/>
      <c r="G998" s="14"/>
    </row>
    <row r="999" spans="1:7" ht="27" x14ac:dyDescent="0.15">
      <c r="A999" s="21">
        <v>27</v>
      </c>
      <c r="B999" s="22" t="s">
        <v>516</v>
      </c>
      <c r="C999" s="25" t="s">
        <v>9</v>
      </c>
      <c r="D999" s="18" t="s">
        <v>18</v>
      </c>
      <c r="E999" s="28">
        <v>1200</v>
      </c>
      <c r="F999" s="16">
        <v>1</v>
      </c>
      <c r="G999" s="14">
        <f>E999*F999</f>
        <v>1200</v>
      </c>
    </row>
    <row r="1000" spans="1:7" x14ac:dyDescent="0.15">
      <c r="A1000" s="21"/>
      <c r="B1000" s="22"/>
      <c r="C1000" s="25"/>
      <c r="D1000" s="18"/>
      <c r="E1000" s="28"/>
      <c r="F1000" s="16"/>
      <c r="G1000" s="14"/>
    </row>
    <row r="1001" spans="1:7" ht="27" x14ac:dyDescent="0.15">
      <c r="A1001" s="21">
        <v>28</v>
      </c>
      <c r="B1001" s="22" t="s">
        <v>629</v>
      </c>
      <c r="C1001" s="25" t="s">
        <v>9</v>
      </c>
      <c r="D1001" s="18" t="s">
        <v>19</v>
      </c>
      <c r="E1001" s="28">
        <v>2000</v>
      </c>
      <c r="F1001" s="16">
        <v>1</v>
      </c>
      <c r="G1001" s="14">
        <f>E1001*F1001</f>
        <v>2000</v>
      </c>
    </row>
    <row r="1002" spans="1:7" ht="9.75" thickBot="1" x14ac:dyDescent="0.2">
      <c r="A1002" s="21"/>
      <c r="B1002" s="22"/>
      <c r="C1002" s="25"/>
      <c r="D1002" s="18"/>
      <c r="E1002" s="28"/>
      <c r="F1002" s="16"/>
      <c r="G1002" s="14"/>
    </row>
    <row r="1003" spans="1:7" ht="9.75" thickBot="1" x14ac:dyDescent="0.2">
      <c r="A1003" s="51" t="s">
        <v>489</v>
      </c>
      <c r="B1003" s="52"/>
      <c r="C1003" s="52"/>
      <c r="D1003" s="52"/>
      <c r="E1003" s="19"/>
      <c r="F1003" s="19"/>
      <c r="G1003" s="20">
        <f>SUM(G947:G1002)</f>
        <v>129851.88</v>
      </c>
    </row>
    <row r="1006" spans="1:7" x14ac:dyDescent="0.15">
      <c r="A1006" s="7" t="s">
        <v>1</v>
      </c>
      <c r="B1006" s="8"/>
      <c r="C1006" s="26" t="s">
        <v>11</v>
      </c>
      <c r="D1006" s="17" t="s">
        <v>21</v>
      </c>
      <c r="E1006" s="9"/>
      <c r="F1006" s="9"/>
      <c r="G1006" s="9"/>
    </row>
    <row r="1007" spans="1:7" x14ac:dyDescent="0.15">
      <c r="A1007" s="7" t="s">
        <v>2</v>
      </c>
      <c r="B1007" s="8"/>
      <c r="C1007" s="48">
        <v>18</v>
      </c>
      <c r="D1007" s="17" t="s">
        <v>49</v>
      </c>
      <c r="E1007" s="9"/>
      <c r="F1007" s="9"/>
      <c r="G1007" s="9"/>
    </row>
    <row r="1008" spans="1:7" x14ac:dyDescent="0.15">
      <c r="A1008" s="10"/>
      <c r="B1008" s="8"/>
      <c r="C1008" s="9"/>
      <c r="D1008" s="9"/>
      <c r="E1008" s="9"/>
      <c r="F1008" s="9"/>
      <c r="G1008" s="9"/>
    </row>
    <row r="1009" spans="1:7" x14ac:dyDescent="0.15">
      <c r="A1009" s="23" t="s">
        <v>10</v>
      </c>
      <c r="B1009" s="11" t="s">
        <v>3</v>
      </c>
      <c r="C1009" s="24" t="s">
        <v>4</v>
      </c>
      <c r="D1009" s="12" t="s">
        <v>5</v>
      </c>
      <c r="E1009" s="13" t="s">
        <v>6</v>
      </c>
      <c r="F1009" s="13" t="s">
        <v>7</v>
      </c>
      <c r="G1009" s="13" t="s">
        <v>8</v>
      </c>
    </row>
    <row r="1010" spans="1:7" ht="126" x14ac:dyDescent="0.15">
      <c r="A1010" s="21">
        <v>1</v>
      </c>
      <c r="B1010" s="22" t="s">
        <v>518</v>
      </c>
      <c r="C1010" s="25" t="s">
        <v>9</v>
      </c>
      <c r="D1010" s="18" t="s">
        <v>29</v>
      </c>
      <c r="E1010" s="15">
        <v>66859.259999999995</v>
      </c>
      <c r="F1010" s="16">
        <v>1</v>
      </c>
      <c r="G1010" s="14">
        <f>E1010*F1010</f>
        <v>66859.259999999995</v>
      </c>
    </row>
    <row r="1011" spans="1:7" x14ac:dyDescent="0.15">
      <c r="A1011" s="21"/>
      <c r="B1011" s="22"/>
      <c r="C1011" s="25"/>
      <c r="D1011" s="18"/>
      <c r="E1011" s="15"/>
      <c r="F1011" s="16"/>
      <c r="G1011" s="14"/>
    </row>
    <row r="1012" spans="1:7" ht="27" x14ac:dyDescent="0.15">
      <c r="A1012" s="21">
        <v>2</v>
      </c>
      <c r="B1012" s="22" t="s">
        <v>519</v>
      </c>
      <c r="C1012" s="25" t="s">
        <v>9</v>
      </c>
      <c r="D1012" s="18" t="s">
        <v>27</v>
      </c>
      <c r="E1012" s="15">
        <v>775</v>
      </c>
      <c r="F1012" s="16">
        <v>1</v>
      </c>
      <c r="G1012" s="14">
        <f>E1012*F1012</f>
        <v>775</v>
      </c>
    </row>
    <row r="1013" spans="1:7" x14ac:dyDescent="0.15">
      <c r="A1013" s="21"/>
      <c r="B1013" s="22"/>
      <c r="C1013" s="25"/>
      <c r="D1013" s="27"/>
      <c r="E1013" s="15"/>
      <c r="F1013" s="16"/>
      <c r="G1013" s="14"/>
    </row>
    <row r="1014" spans="1:7" ht="72" x14ac:dyDescent="0.15">
      <c r="A1014" s="21">
        <v>3</v>
      </c>
      <c r="B1014" s="22" t="s">
        <v>520</v>
      </c>
      <c r="C1014" s="25" t="s">
        <v>20</v>
      </c>
      <c r="D1014" s="32" t="s">
        <v>603</v>
      </c>
      <c r="E1014" s="15">
        <v>48.25</v>
      </c>
      <c r="F1014" s="16">
        <v>45</v>
      </c>
      <c r="G1014" s="14">
        <f>E1014*F1014</f>
        <v>2171.25</v>
      </c>
    </row>
    <row r="1015" spans="1:7" x14ac:dyDescent="0.15">
      <c r="A1015" s="21"/>
      <c r="B1015" s="22"/>
      <c r="C1015" s="25"/>
      <c r="D1015" s="27"/>
      <c r="E1015" s="15"/>
      <c r="F1015" s="16"/>
      <c r="G1015" s="14"/>
    </row>
    <row r="1016" spans="1:7" ht="72" x14ac:dyDescent="0.15">
      <c r="A1016" s="21">
        <v>4</v>
      </c>
      <c r="B1016" s="22" t="s">
        <v>521</v>
      </c>
      <c r="C1016" s="25" t="s">
        <v>20</v>
      </c>
      <c r="D1016" s="18" t="s">
        <v>604</v>
      </c>
      <c r="E1016" s="28">
        <v>20.25</v>
      </c>
      <c r="F1016" s="16">
        <v>45</v>
      </c>
      <c r="G1016" s="14">
        <f>E1016*F1016</f>
        <v>911.25</v>
      </c>
    </row>
    <row r="1017" spans="1:7" x14ac:dyDescent="0.15">
      <c r="A1017" s="21"/>
      <c r="B1017" s="22"/>
      <c r="C1017" s="25"/>
      <c r="D1017" s="27"/>
      <c r="E1017" s="28"/>
      <c r="F1017" s="16"/>
      <c r="G1017" s="14"/>
    </row>
    <row r="1018" spans="1:7" ht="81" x14ac:dyDescent="0.15">
      <c r="A1018" s="21">
        <v>5</v>
      </c>
      <c r="B1018" s="22" t="s">
        <v>522</v>
      </c>
      <c r="C1018" s="25" t="s">
        <v>9</v>
      </c>
      <c r="D1018" s="18" t="s">
        <v>605</v>
      </c>
      <c r="E1018" s="28">
        <v>715.73</v>
      </c>
      <c r="F1018" s="16">
        <v>3</v>
      </c>
      <c r="G1018" s="14">
        <f>E1018*F1018</f>
        <v>2147.19</v>
      </c>
    </row>
    <row r="1019" spans="1:7" x14ac:dyDescent="0.15">
      <c r="A1019" s="21"/>
      <c r="B1019" s="22"/>
      <c r="C1019" s="25"/>
      <c r="D1019" s="27"/>
      <c r="E1019" s="28"/>
      <c r="F1019" s="16"/>
      <c r="G1019" s="14"/>
    </row>
    <row r="1020" spans="1:7" ht="63" x14ac:dyDescent="0.15">
      <c r="A1020" s="21">
        <v>6</v>
      </c>
      <c r="B1020" s="22" t="s">
        <v>523</v>
      </c>
      <c r="C1020" s="25" t="s">
        <v>9</v>
      </c>
      <c r="D1020" s="18" t="s">
        <v>54</v>
      </c>
      <c r="E1020" s="28">
        <v>310</v>
      </c>
      <c r="F1020" s="16">
        <v>1</v>
      </c>
      <c r="G1020" s="14">
        <f>E1020*F1020</f>
        <v>310</v>
      </c>
    </row>
    <row r="1021" spans="1:7" x14ac:dyDescent="0.15">
      <c r="A1021" s="21"/>
      <c r="B1021" s="22"/>
      <c r="C1021" s="25"/>
      <c r="D1021" s="18"/>
      <c r="E1021" s="28"/>
      <c r="F1021" s="16"/>
      <c r="G1021" s="14"/>
    </row>
    <row r="1022" spans="1:7" ht="72" x14ac:dyDescent="0.15">
      <c r="A1022" s="21">
        <v>7</v>
      </c>
      <c r="B1022" s="22" t="s">
        <v>524</v>
      </c>
      <c r="C1022" s="25" t="s">
        <v>9</v>
      </c>
      <c r="D1022" s="18" t="s">
        <v>607</v>
      </c>
      <c r="E1022" s="28">
        <v>475</v>
      </c>
      <c r="F1022" s="16">
        <v>1</v>
      </c>
      <c r="G1022" s="14">
        <f>E1022*F1022</f>
        <v>475</v>
      </c>
    </row>
    <row r="1023" spans="1:7" x14ac:dyDescent="0.15">
      <c r="A1023" s="21"/>
      <c r="B1023" s="22"/>
      <c r="C1023" s="25"/>
      <c r="D1023" s="27"/>
      <c r="E1023" s="15"/>
      <c r="F1023" s="16"/>
      <c r="G1023" s="14"/>
    </row>
    <row r="1024" spans="1:7" ht="45" x14ac:dyDescent="0.15">
      <c r="A1024" s="29">
        <v>8</v>
      </c>
      <c r="B1024" s="30" t="s">
        <v>525</v>
      </c>
      <c r="C1024" s="31" t="s">
        <v>9</v>
      </c>
      <c r="D1024" s="32" t="s">
        <v>15</v>
      </c>
      <c r="E1024" s="28">
        <v>12672.44</v>
      </c>
      <c r="F1024" s="33">
        <v>2</v>
      </c>
      <c r="G1024" s="34">
        <f>E1024*F1024</f>
        <v>25344.880000000001</v>
      </c>
    </row>
    <row r="1025" spans="1:7" x14ac:dyDescent="0.15">
      <c r="A1025" s="29"/>
      <c r="B1025" s="30"/>
      <c r="C1025" s="31"/>
      <c r="D1025" s="42"/>
      <c r="E1025" s="28"/>
      <c r="F1025" s="33"/>
      <c r="G1025" s="34"/>
    </row>
    <row r="1026" spans="1:7" ht="36" x14ac:dyDescent="0.15">
      <c r="A1026" s="29">
        <v>9</v>
      </c>
      <c r="B1026" s="30" t="s">
        <v>526</v>
      </c>
      <c r="C1026" s="31" t="s">
        <v>20</v>
      </c>
      <c r="D1026" s="32" t="s">
        <v>16</v>
      </c>
      <c r="E1026" s="28">
        <v>39.6</v>
      </c>
      <c r="F1026" s="33">
        <v>195</v>
      </c>
      <c r="G1026" s="34">
        <f>E1026*F1026</f>
        <v>7722</v>
      </c>
    </row>
    <row r="1027" spans="1:7" x14ac:dyDescent="0.15">
      <c r="A1027" s="29"/>
      <c r="B1027" s="30"/>
      <c r="C1027" s="31"/>
      <c r="D1027" s="42"/>
      <c r="E1027" s="28"/>
      <c r="F1027" s="33"/>
      <c r="G1027" s="34"/>
    </row>
    <row r="1028" spans="1:7" ht="36" x14ac:dyDescent="0.15">
      <c r="A1028" s="29">
        <v>10</v>
      </c>
      <c r="B1028" s="30" t="s">
        <v>527</v>
      </c>
      <c r="C1028" s="31" t="s">
        <v>9</v>
      </c>
      <c r="D1028" s="32" t="s">
        <v>322</v>
      </c>
      <c r="E1028" s="28">
        <v>925</v>
      </c>
      <c r="F1028" s="33">
        <v>1</v>
      </c>
      <c r="G1028" s="34">
        <f>E1028*F1028</f>
        <v>925</v>
      </c>
    </row>
    <row r="1029" spans="1:7" x14ac:dyDescent="0.15">
      <c r="A1029" s="29"/>
      <c r="B1029" s="47"/>
      <c r="C1029" s="31"/>
      <c r="D1029" s="32"/>
      <c r="E1029" s="28"/>
      <c r="F1029" s="33"/>
      <c r="G1029" s="34"/>
    </row>
    <row r="1030" spans="1:7" ht="108" x14ac:dyDescent="0.15">
      <c r="A1030" s="29">
        <v>11</v>
      </c>
      <c r="B1030" s="47" t="s">
        <v>528</v>
      </c>
      <c r="C1030" s="25" t="s">
        <v>9</v>
      </c>
      <c r="D1030" s="18" t="s">
        <v>90</v>
      </c>
      <c r="E1030" s="28">
        <v>3421.05</v>
      </c>
      <c r="F1030" s="16">
        <v>1</v>
      </c>
      <c r="G1030" s="14">
        <f>E1030*F1030</f>
        <v>3421.05</v>
      </c>
    </row>
    <row r="1031" spans="1:7" x14ac:dyDescent="0.15">
      <c r="A1031" s="29"/>
      <c r="B1031" s="47"/>
      <c r="C1031" s="25"/>
      <c r="D1031" s="18"/>
      <c r="E1031" s="28"/>
      <c r="F1031" s="16"/>
      <c r="G1031" s="14"/>
    </row>
    <row r="1032" spans="1:7" ht="45" x14ac:dyDescent="0.15">
      <c r="A1032" s="29">
        <v>12</v>
      </c>
      <c r="B1032" s="47" t="s">
        <v>529</v>
      </c>
      <c r="C1032" s="31" t="s">
        <v>9</v>
      </c>
      <c r="D1032" s="32" t="s">
        <v>55</v>
      </c>
      <c r="E1032" s="28">
        <v>1500</v>
      </c>
      <c r="F1032" s="33">
        <v>1</v>
      </c>
      <c r="G1032" s="34">
        <f>E1032*F1032</f>
        <v>1500</v>
      </c>
    </row>
    <row r="1033" spans="1:7" x14ac:dyDescent="0.15">
      <c r="A1033" s="29"/>
      <c r="B1033" s="47"/>
      <c r="C1033" s="25"/>
      <c r="D1033" s="18"/>
      <c r="E1033" s="28"/>
      <c r="F1033" s="16"/>
      <c r="G1033" s="14"/>
    </row>
    <row r="1034" spans="1:7" ht="36" x14ac:dyDescent="0.15">
      <c r="A1034" s="29">
        <v>13</v>
      </c>
      <c r="B1034" s="47" t="s">
        <v>530</v>
      </c>
      <c r="C1034" s="31" t="s">
        <v>9</v>
      </c>
      <c r="D1034" s="32" t="s">
        <v>58</v>
      </c>
      <c r="E1034" s="28">
        <v>1500</v>
      </c>
      <c r="F1034" s="33">
        <v>1</v>
      </c>
      <c r="G1034" s="34">
        <f>E1034*F1034</f>
        <v>1500</v>
      </c>
    </row>
    <row r="1035" spans="1:7" x14ac:dyDescent="0.15">
      <c r="A1035" s="29"/>
      <c r="B1035" s="47"/>
      <c r="C1035" s="31"/>
      <c r="D1035" s="32"/>
      <c r="E1035" s="28"/>
      <c r="F1035" s="33"/>
      <c r="G1035" s="34"/>
    </row>
    <row r="1036" spans="1:7" ht="45" x14ac:dyDescent="0.15">
      <c r="A1036" s="29">
        <v>14</v>
      </c>
      <c r="B1036" s="47" t="s">
        <v>531</v>
      </c>
      <c r="C1036" s="31" t="s">
        <v>9</v>
      </c>
      <c r="D1036" s="32" t="s">
        <v>57</v>
      </c>
      <c r="E1036" s="28">
        <v>300</v>
      </c>
      <c r="F1036" s="33">
        <v>1</v>
      </c>
      <c r="G1036" s="34">
        <f>E1036*F1036</f>
        <v>300</v>
      </c>
    </row>
    <row r="1037" spans="1:7" x14ac:dyDescent="0.15">
      <c r="A1037" s="29"/>
      <c r="B1037" s="47"/>
      <c r="C1037" s="31"/>
      <c r="D1037" s="32"/>
      <c r="E1037" s="28"/>
      <c r="F1037" s="33"/>
      <c r="G1037" s="34"/>
    </row>
    <row r="1038" spans="1:7" ht="36" x14ac:dyDescent="0.15">
      <c r="A1038" s="29">
        <v>15</v>
      </c>
      <c r="B1038" s="47" t="s">
        <v>532</v>
      </c>
      <c r="C1038" s="31" t="s">
        <v>9</v>
      </c>
      <c r="D1038" s="32" t="s">
        <v>56</v>
      </c>
      <c r="E1038" s="28">
        <v>50</v>
      </c>
      <c r="F1038" s="33">
        <v>2</v>
      </c>
      <c r="G1038" s="34">
        <f>E1038*F1038</f>
        <v>100</v>
      </c>
    </row>
    <row r="1039" spans="1:7" x14ac:dyDescent="0.15">
      <c r="A1039" s="29"/>
      <c r="B1039" s="47"/>
      <c r="C1039" s="31"/>
      <c r="D1039" s="32"/>
      <c r="E1039" s="28"/>
      <c r="F1039" s="33"/>
      <c r="G1039" s="34"/>
    </row>
    <row r="1040" spans="1:7" ht="36" x14ac:dyDescent="0.15">
      <c r="A1040" s="29">
        <v>16</v>
      </c>
      <c r="B1040" s="47" t="s">
        <v>533</v>
      </c>
      <c r="C1040" s="31" t="s">
        <v>9</v>
      </c>
      <c r="D1040" s="32" t="s">
        <v>59</v>
      </c>
      <c r="E1040" s="28">
        <v>40</v>
      </c>
      <c r="F1040" s="33">
        <v>16</v>
      </c>
      <c r="G1040" s="34">
        <f>E1040*F1040</f>
        <v>640</v>
      </c>
    </row>
    <row r="1041" spans="1:7" x14ac:dyDescent="0.15">
      <c r="A1041" s="29"/>
      <c r="B1041" s="47"/>
      <c r="C1041" s="31"/>
      <c r="D1041" s="32"/>
      <c r="E1041" s="28"/>
      <c r="F1041" s="33"/>
      <c r="G1041" s="34"/>
    </row>
    <row r="1042" spans="1:7" ht="27" x14ac:dyDescent="0.15">
      <c r="A1042" s="29">
        <v>17</v>
      </c>
      <c r="B1042" s="47" t="s">
        <v>534</v>
      </c>
      <c r="C1042" s="31" t="s">
        <v>9</v>
      </c>
      <c r="D1042" s="32" t="s">
        <v>60</v>
      </c>
      <c r="E1042" s="28">
        <v>200</v>
      </c>
      <c r="F1042" s="33">
        <v>2</v>
      </c>
      <c r="G1042" s="34">
        <f>E1042*F1042</f>
        <v>400</v>
      </c>
    </row>
    <row r="1043" spans="1:7" x14ac:dyDescent="0.15">
      <c r="A1043" s="29"/>
      <c r="B1043" s="47"/>
      <c r="C1043" s="31"/>
      <c r="D1043" s="32"/>
      <c r="E1043" s="28"/>
      <c r="F1043" s="33"/>
      <c r="G1043" s="34"/>
    </row>
    <row r="1044" spans="1:7" ht="36" x14ac:dyDescent="0.15">
      <c r="A1044" s="29">
        <v>18</v>
      </c>
      <c r="B1044" s="47" t="s">
        <v>535</v>
      </c>
      <c r="C1044" s="31" t="s">
        <v>9</v>
      </c>
      <c r="D1044" s="32" t="s">
        <v>61</v>
      </c>
      <c r="E1044" s="28">
        <v>200</v>
      </c>
      <c r="F1044" s="33">
        <v>1</v>
      </c>
      <c r="G1044" s="34">
        <f>E1044*F1044</f>
        <v>200</v>
      </c>
    </row>
    <row r="1045" spans="1:7" x14ac:dyDescent="0.15">
      <c r="A1045" s="29"/>
      <c r="B1045" s="47"/>
      <c r="C1045" s="31"/>
      <c r="D1045" s="32"/>
      <c r="E1045" s="28"/>
      <c r="F1045" s="33"/>
      <c r="G1045" s="34"/>
    </row>
    <row r="1046" spans="1:7" ht="54" x14ac:dyDescent="0.15">
      <c r="A1046" s="29">
        <v>19</v>
      </c>
      <c r="B1046" s="47" t="s">
        <v>536</v>
      </c>
      <c r="C1046" s="31" t="s">
        <v>20</v>
      </c>
      <c r="D1046" s="32" t="s">
        <v>62</v>
      </c>
      <c r="E1046" s="28">
        <v>15</v>
      </c>
      <c r="F1046" s="33">
        <v>100</v>
      </c>
      <c r="G1046" s="34">
        <f>E1046*F1046</f>
        <v>1500</v>
      </c>
    </row>
    <row r="1047" spans="1:7" x14ac:dyDescent="0.15">
      <c r="A1047" s="29"/>
      <c r="B1047" s="47"/>
      <c r="C1047" s="31"/>
      <c r="D1047" s="32"/>
      <c r="E1047" s="28"/>
      <c r="F1047" s="33"/>
      <c r="G1047" s="34"/>
    </row>
    <row r="1048" spans="1:7" ht="36" x14ac:dyDescent="0.15">
      <c r="A1048" s="29">
        <v>20</v>
      </c>
      <c r="B1048" s="47" t="s">
        <v>537</v>
      </c>
      <c r="C1048" s="31" t="s">
        <v>9</v>
      </c>
      <c r="D1048" s="32" t="s">
        <v>89</v>
      </c>
      <c r="E1048" s="28">
        <v>10</v>
      </c>
      <c r="F1048" s="33">
        <v>32</v>
      </c>
      <c r="G1048" s="34">
        <f>E1048*F1048</f>
        <v>320</v>
      </c>
    </row>
    <row r="1049" spans="1:7" x14ac:dyDescent="0.15">
      <c r="A1049" s="29"/>
      <c r="B1049" s="47"/>
      <c r="C1049" s="31"/>
      <c r="D1049" s="32"/>
      <c r="E1049" s="28"/>
      <c r="F1049" s="33"/>
      <c r="G1049" s="34"/>
    </row>
    <row r="1050" spans="1:7" ht="54" x14ac:dyDescent="0.15">
      <c r="A1050" s="29">
        <v>21</v>
      </c>
      <c r="B1050" s="47" t="s">
        <v>538</v>
      </c>
      <c r="C1050" s="31" t="s">
        <v>9</v>
      </c>
      <c r="D1050" s="32" t="s">
        <v>63</v>
      </c>
      <c r="E1050" s="28">
        <v>15</v>
      </c>
      <c r="F1050" s="33">
        <v>1</v>
      </c>
      <c r="G1050" s="34">
        <f>E1050*F1050</f>
        <v>15</v>
      </c>
    </row>
    <row r="1051" spans="1:7" x14ac:dyDescent="0.15">
      <c r="A1051" s="29"/>
      <c r="B1051" s="47"/>
      <c r="C1051" s="25"/>
      <c r="D1051" s="18"/>
      <c r="E1051" s="28"/>
      <c r="F1051" s="16"/>
      <c r="G1051" s="14"/>
    </row>
    <row r="1052" spans="1:7" ht="54" x14ac:dyDescent="0.15">
      <c r="A1052" s="29">
        <v>22</v>
      </c>
      <c r="B1052" s="47" t="s">
        <v>539</v>
      </c>
      <c r="C1052" s="25" t="s">
        <v>9</v>
      </c>
      <c r="D1052" s="18" t="s">
        <v>64</v>
      </c>
      <c r="E1052" s="15">
        <v>850</v>
      </c>
      <c r="F1052" s="16">
        <v>1</v>
      </c>
      <c r="G1052" s="14">
        <f>E1052*F1052</f>
        <v>850</v>
      </c>
    </row>
    <row r="1053" spans="1:7" x14ac:dyDescent="0.15">
      <c r="A1053" s="29"/>
      <c r="B1053" s="47"/>
      <c r="C1053" s="25"/>
      <c r="D1053" s="18"/>
      <c r="E1053" s="28"/>
      <c r="F1053" s="16"/>
      <c r="G1053" s="14"/>
    </row>
    <row r="1054" spans="1:7" ht="27" x14ac:dyDescent="0.15">
      <c r="A1054" s="29">
        <v>23</v>
      </c>
      <c r="B1054" s="47" t="s">
        <v>540</v>
      </c>
      <c r="C1054" s="25" t="s">
        <v>9</v>
      </c>
      <c r="D1054" s="18" t="s">
        <v>17</v>
      </c>
      <c r="E1054" s="15">
        <v>6025</v>
      </c>
      <c r="F1054" s="16">
        <v>1</v>
      </c>
      <c r="G1054" s="14">
        <f>E1054*F1054</f>
        <v>6025</v>
      </c>
    </row>
    <row r="1055" spans="1:7" x14ac:dyDescent="0.15">
      <c r="A1055" s="29"/>
      <c r="B1055" s="47"/>
      <c r="C1055" s="25"/>
      <c r="D1055" s="27"/>
      <c r="E1055" s="15"/>
      <c r="F1055" s="16"/>
      <c r="G1055" s="14"/>
    </row>
    <row r="1056" spans="1:7" ht="72" x14ac:dyDescent="0.15">
      <c r="A1056" s="29">
        <v>24</v>
      </c>
      <c r="B1056" s="47" t="s">
        <v>541</v>
      </c>
      <c r="C1056" s="25" t="s">
        <v>9</v>
      </c>
      <c r="D1056" s="18" t="s">
        <v>65</v>
      </c>
      <c r="E1056" s="28">
        <v>665</v>
      </c>
      <c r="F1056" s="16">
        <v>1</v>
      </c>
      <c r="G1056" s="14">
        <f>E1056*F1056</f>
        <v>665</v>
      </c>
    </row>
    <row r="1057" spans="1:7" x14ac:dyDescent="0.15">
      <c r="A1057" s="29"/>
      <c r="B1057" s="47"/>
      <c r="C1057" s="31"/>
      <c r="D1057" s="32"/>
      <c r="E1057" s="28"/>
      <c r="F1057" s="33"/>
      <c r="G1057" s="34"/>
    </row>
    <row r="1058" spans="1:7" ht="27" x14ac:dyDescent="0.15">
      <c r="A1058" s="21">
        <v>25</v>
      </c>
      <c r="B1058" s="22" t="s">
        <v>542</v>
      </c>
      <c r="C1058" s="25" t="s">
        <v>9</v>
      </c>
      <c r="D1058" s="18" t="s">
        <v>23</v>
      </c>
      <c r="E1058" s="28">
        <v>375</v>
      </c>
      <c r="F1058" s="16">
        <v>1</v>
      </c>
      <c r="G1058" s="14">
        <f>E1058*F1058</f>
        <v>375</v>
      </c>
    </row>
    <row r="1059" spans="1:7" x14ac:dyDescent="0.15">
      <c r="A1059" s="21"/>
      <c r="B1059" s="22"/>
      <c r="C1059" s="25"/>
      <c r="D1059" s="18"/>
      <c r="E1059" s="28"/>
      <c r="F1059" s="16"/>
      <c r="G1059" s="14"/>
    </row>
    <row r="1060" spans="1:7" ht="27" x14ac:dyDescent="0.15">
      <c r="A1060" s="21">
        <v>26</v>
      </c>
      <c r="B1060" s="22" t="s">
        <v>543</v>
      </c>
      <c r="C1060" s="25" t="s">
        <v>9</v>
      </c>
      <c r="D1060" s="18" t="s">
        <v>18</v>
      </c>
      <c r="E1060" s="28">
        <v>1200</v>
      </c>
      <c r="F1060" s="16">
        <v>1</v>
      </c>
      <c r="G1060" s="14">
        <f>E1060*F1060</f>
        <v>1200</v>
      </c>
    </row>
    <row r="1061" spans="1:7" x14ac:dyDescent="0.15">
      <c r="A1061" s="21"/>
      <c r="B1061" s="22"/>
      <c r="C1061" s="25"/>
      <c r="D1061" s="18"/>
      <c r="E1061" s="28"/>
      <c r="F1061" s="16"/>
      <c r="G1061" s="14"/>
    </row>
    <row r="1062" spans="1:7" ht="27" x14ac:dyDescent="0.15">
      <c r="A1062" s="21">
        <v>27</v>
      </c>
      <c r="B1062" s="22" t="s">
        <v>630</v>
      </c>
      <c r="C1062" s="25" t="s">
        <v>9</v>
      </c>
      <c r="D1062" s="18" t="s">
        <v>19</v>
      </c>
      <c r="E1062" s="28">
        <v>2000</v>
      </c>
      <c r="F1062" s="16">
        <v>1</v>
      </c>
      <c r="G1062" s="14">
        <f>E1062*F1062</f>
        <v>2000</v>
      </c>
    </row>
    <row r="1063" spans="1:7" ht="9.75" thickBot="1" x14ac:dyDescent="0.2">
      <c r="A1063" s="21"/>
      <c r="B1063" s="22"/>
      <c r="C1063" s="25"/>
      <c r="D1063" s="18"/>
      <c r="E1063" s="28"/>
      <c r="F1063" s="16"/>
      <c r="G1063" s="14"/>
    </row>
    <row r="1064" spans="1:7" ht="9.75" thickBot="1" x14ac:dyDescent="0.2">
      <c r="A1064" s="51" t="s">
        <v>517</v>
      </c>
      <c r="B1064" s="52"/>
      <c r="C1064" s="52"/>
      <c r="D1064" s="52"/>
      <c r="E1064" s="19"/>
      <c r="F1064" s="19"/>
      <c r="G1064" s="20">
        <f>SUM(G1010:G1063)</f>
        <v>128651.88</v>
      </c>
    </row>
    <row r="1067" spans="1:7" x14ac:dyDescent="0.15">
      <c r="A1067" s="7" t="s">
        <v>1</v>
      </c>
      <c r="B1067" s="8"/>
      <c r="C1067" s="26" t="s">
        <v>11</v>
      </c>
      <c r="D1067" s="17" t="s">
        <v>21</v>
      </c>
      <c r="E1067" s="9"/>
      <c r="F1067" s="9"/>
      <c r="G1067" s="9"/>
    </row>
    <row r="1068" spans="1:7" x14ac:dyDescent="0.15">
      <c r="A1068" s="7" t="s">
        <v>2</v>
      </c>
      <c r="B1068" s="8"/>
      <c r="C1068" s="48">
        <v>19</v>
      </c>
      <c r="D1068" s="17" t="s">
        <v>50</v>
      </c>
      <c r="E1068" s="9"/>
      <c r="F1068" s="9"/>
      <c r="G1068" s="9"/>
    </row>
    <row r="1069" spans="1:7" x14ac:dyDescent="0.15">
      <c r="A1069" s="10"/>
      <c r="B1069" s="8"/>
      <c r="C1069" s="9"/>
      <c r="D1069" s="9"/>
      <c r="E1069" s="9"/>
      <c r="F1069" s="9"/>
      <c r="G1069" s="9"/>
    </row>
    <row r="1070" spans="1:7" x14ac:dyDescent="0.15">
      <c r="A1070" s="23" t="s">
        <v>10</v>
      </c>
      <c r="B1070" s="11" t="s">
        <v>3</v>
      </c>
      <c r="C1070" s="24" t="s">
        <v>4</v>
      </c>
      <c r="D1070" s="12" t="s">
        <v>5</v>
      </c>
      <c r="E1070" s="13" t="s">
        <v>6</v>
      </c>
      <c r="F1070" s="13" t="s">
        <v>7</v>
      </c>
      <c r="G1070" s="13" t="s">
        <v>8</v>
      </c>
    </row>
    <row r="1071" spans="1:7" ht="126" x14ac:dyDescent="0.15">
      <c r="A1071" s="21">
        <v>1</v>
      </c>
      <c r="B1071" s="22" t="s">
        <v>544</v>
      </c>
      <c r="C1071" s="25" t="s">
        <v>9</v>
      </c>
      <c r="D1071" s="18" t="s">
        <v>29</v>
      </c>
      <c r="E1071" s="15">
        <v>66859.259999999995</v>
      </c>
      <c r="F1071" s="16">
        <v>1</v>
      </c>
      <c r="G1071" s="14">
        <f>E1071*F1071</f>
        <v>66859.259999999995</v>
      </c>
    </row>
    <row r="1072" spans="1:7" x14ac:dyDescent="0.15">
      <c r="A1072" s="21"/>
      <c r="B1072" s="22"/>
      <c r="C1072" s="25"/>
      <c r="D1072" s="18"/>
      <c r="E1072" s="15"/>
      <c r="F1072" s="16"/>
      <c r="G1072" s="14"/>
    </row>
    <row r="1073" spans="1:7" ht="27" x14ac:dyDescent="0.15">
      <c r="A1073" s="21">
        <v>2</v>
      </c>
      <c r="B1073" s="22" t="s">
        <v>545</v>
      </c>
      <c r="C1073" s="25" t="s">
        <v>9</v>
      </c>
      <c r="D1073" s="18" t="s">
        <v>27</v>
      </c>
      <c r="E1073" s="15">
        <v>775</v>
      </c>
      <c r="F1073" s="16">
        <v>1</v>
      </c>
      <c r="G1073" s="14">
        <f>E1073*F1073</f>
        <v>775</v>
      </c>
    </row>
    <row r="1074" spans="1:7" x14ac:dyDescent="0.15">
      <c r="A1074" s="21"/>
      <c r="B1074" s="22"/>
      <c r="C1074" s="25"/>
      <c r="D1074" s="27"/>
      <c r="E1074" s="15"/>
      <c r="F1074" s="16"/>
      <c r="G1074" s="14"/>
    </row>
    <row r="1075" spans="1:7" ht="72" x14ac:dyDescent="0.15">
      <c r="A1075" s="21">
        <v>3</v>
      </c>
      <c r="B1075" s="22" t="s">
        <v>546</v>
      </c>
      <c r="C1075" s="25" t="s">
        <v>20</v>
      </c>
      <c r="D1075" s="32" t="s">
        <v>603</v>
      </c>
      <c r="E1075" s="15">
        <v>48.25</v>
      </c>
      <c r="F1075" s="16">
        <v>45</v>
      </c>
      <c r="G1075" s="14">
        <f>E1075*F1075</f>
        <v>2171.25</v>
      </c>
    </row>
    <row r="1076" spans="1:7" x14ac:dyDescent="0.15">
      <c r="A1076" s="21"/>
      <c r="B1076" s="22"/>
      <c r="C1076" s="25"/>
      <c r="D1076" s="27"/>
      <c r="E1076" s="15"/>
      <c r="F1076" s="16"/>
      <c r="G1076" s="14"/>
    </row>
    <row r="1077" spans="1:7" ht="72" x14ac:dyDescent="0.15">
      <c r="A1077" s="21">
        <v>4</v>
      </c>
      <c r="B1077" s="22" t="s">
        <v>547</v>
      </c>
      <c r="C1077" s="25" t="s">
        <v>20</v>
      </c>
      <c r="D1077" s="18" t="s">
        <v>604</v>
      </c>
      <c r="E1077" s="28">
        <v>20.25</v>
      </c>
      <c r="F1077" s="16">
        <v>45</v>
      </c>
      <c r="G1077" s="14">
        <f>E1077*F1077</f>
        <v>911.25</v>
      </c>
    </row>
    <row r="1078" spans="1:7" x14ac:dyDescent="0.15">
      <c r="A1078" s="21"/>
      <c r="B1078" s="22"/>
      <c r="C1078" s="25"/>
      <c r="D1078" s="27"/>
      <c r="E1078" s="28"/>
      <c r="F1078" s="16"/>
      <c r="G1078" s="14"/>
    </row>
    <row r="1079" spans="1:7" ht="81" x14ac:dyDescent="0.15">
      <c r="A1079" s="21">
        <v>5</v>
      </c>
      <c r="B1079" s="22" t="s">
        <v>548</v>
      </c>
      <c r="C1079" s="25" t="s">
        <v>9</v>
      </c>
      <c r="D1079" s="18" t="s">
        <v>605</v>
      </c>
      <c r="E1079" s="28">
        <v>715.73</v>
      </c>
      <c r="F1079" s="16">
        <v>3</v>
      </c>
      <c r="G1079" s="14">
        <f>E1079*F1079</f>
        <v>2147.19</v>
      </c>
    </row>
    <row r="1080" spans="1:7" x14ac:dyDescent="0.15">
      <c r="A1080" s="21"/>
      <c r="B1080" s="22"/>
      <c r="C1080" s="25"/>
      <c r="D1080" s="27"/>
      <c r="E1080" s="28"/>
      <c r="F1080" s="16"/>
      <c r="G1080" s="14"/>
    </row>
    <row r="1081" spans="1:7" ht="63" x14ac:dyDescent="0.15">
      <c r="A1081" s="21">
        <v>6</v>
      </c>
      <c r="B1081" s="22" t="s">
        <v>549</v>
      </c>
      <c r="C1081" s="25" t="s">
        <v>9</v>
      </c>
      <c r="D1081" s="18" t="s">
        <v>54</v>
      </c>
      <c r="E1081" s="28">
        <v>310</v>
      </c>
      <c r="F1081" s="16">
        <v>1</v>
      </c>
      <c r="G1081" s="14">
        <f>E1081*F1081</f>
        <v>310</v>
      </c>
    </row>
    <row r="1082" spans="1:7" x14ac:dyDescent="0.15">
      <c r="A1082" s="21"/>
      <c r="B1082" s="22"/>
      <c r="C1082" s="25"/>
      <c r="D1082" s="18"/>
      <c r="E1082" s="28"/>
      <c r="F1082" s="16"/>
      <c r="G1082" s="14"/>
    </row>
    <row r="1083" spans="1:7" ht="72" x14ac:dyDescent="0.15">
      <c r="A1083" s="21">
        <v>7</v>
      </c>
      <c r="B1083" s="22" t="s">
        <v>550</v>
      </c>
      <c r="C1083" s="25" t="s">
        <v>9</v>
      </c>
      <c r="D1083" s="18" t="s">
        <v>607</v>
      </c>
      <c r="E1083" s="28">
        <v>475</v>
      </c>
      <c r="F1083" s="16">
        <v>1</v>
      </c>
      <c r="G1083" s="14">
        <f>E1083*F1083</f>
        <v>475</v>
      </c>
    </row>
    <row r="1084" spans="1:7" x14ac:dyDescent="0.15">
      <c r="A1084" s="21"/>
      <c r="B1084" s="22"/>
      <c r="C1084" s="25"/>
      <c r="D1084" s="27"/>
      <c r="E1084" s="15"/>
      <c r="F1084" s="16"/>
      <c r="G1084" s="14"/>
    </row>
    <row r="1085" spans="1:7" ht="45" x14ac:dyDescent="0.15">
      <c r="A1085" s="29">
        <v>8</v>
      </c>
      <c r="B1085" s="30" t="s">
        <v>551</v>
      </c>
      <c r="C1085" s="31" t="s">
        <v>9</v>
      </c>
      <c r="D1085" s="32" t="s">
        <v>15</v>
      </c>
      <c r="E1085" s="28">
        <v>12672.44</v>
      </c>
      <c r="F1085" s="33">
        <v>2</v>
      </c>
      <c r="G1085" s="34">
        <f>E1085*F1085</f>
        <v>25344.880000000001</v>
      </c>
    </row>
    <row r="1086" spans="1:7" x14ac:dyDescent="0.15">
      <c r="A1086" s="29"/>
      <c r="B1086" s="30"/>
      <c r="C1086" s="31"/>
      <c r="D1086" s="42"/>
      <c r="E1086" s="28"/>
      <c r="F1086" s="33"/>
      <c r="G1086" s="34"/>
    </row>
    <row r="1087" spans="1:7" ht="36" x14ac:dyDescent="0.15">
      <c r="A1087" s="29">
        <v>9</v>
      </c>
      <c r="B1087" s="30" t="s">
        <v>552</v>
      </c>
      <c r="C1087" s="31" t="s">
        <v>20</v>
      </c>
      <c r="D1087" s="32" t="s">
        <v>16</v>
      </c>
      <c r="E1087" s="28">
        <v>39.6</v>
      </c>
      <c r="F1087" s="33">
        <v>195</v>
      </c>
      <c r="G1087" s="34">
        <f>E1087*F1087</f>
        <v>7722</v>
      </c>
    </row>
    <row r="1088" spans="1:7" x14ac:dyDescent="0.15">
      <c r="A1088" s="29"/>
      <c r="B1088" s="30"/>
      <c r="C1088" s="31"/>
      <c r="D1088" s="42"/>
      <c r="E1088" s="28"/>
      <c r="F1088" s="33"/>
      <c r="G1088" s="34"/>
    </row>
    <row r="1089" spans="1:7" ht="36" x14ac:dyDescent="0.15">
      <c r="A1089" s="29">
        <v>10</v>
      </c>
      <c r="B1089" s="30" t="s">
        <v>553</v>
      </c>
      <c r="C1089" s="31" t="s">
        <v>9</v>
      </c>
      <c r="D1089" s="32" t="s">
        <v>322</v>
      </c>
      <c r="E1089" s="28">
        <v>925</v>
      </c>
      <c r="F1089" s="33">
        <v>1</v>
      </c>
      <c r="G1089" s="34">
        <f>E1089*F1089</f>
        <v>925</v>
      </c>
    </row>
    <row r="1090" spans="1:7" x14ac:dyDescent="0.15">
      <c r="A1090" s="29"/>
      <c r="B1090" s="47"/>
      <c r="C1090" s="31"/>
      <c r="D1090" s="32"/>
      <c r="E1090" s="28"/>
      <c r="F1090" s="33"/>
      <c r="G1090" s="34"/>
    </row>
    <row r="1091" spans="1:7" ht="108" x14ac:dyDescent="0.15">
      <c r="A1091" s="29">
        <v>11</v>
      </c>
      <c r="B1091" s="47" t="s">
        <v>554</v>
      </c>
      <c r="C1091" s="25" t="s">
        <v>9</v>
      </c>
      <c r="D1091" s="18" t="s">
        <v>90</v>
      </c>
      <c r="E1091" s="28">
        <v>3421.05</v>
      </c>
      <c r="F1091" s="16">
        <v>1</v>
      </c>
      <c r="G1091" s="14">
        <f>E1091*F1091</f>
        <v>3421.05</v>
      </c>
    </row>
    <row r="1092" spans="1:7" x14ac:dyDescent="0.15">
      <c r="A1092" s="29"/>
      <c r="B1092" s="47"/>
      <c r="C1092" s="25"/>
      <c r="D1092" s="18"/>
      <c r="E1092" s="28"/>
      <c r="F1092" s="16"/>
      <c r="G1092" s="14"/>
    </row>
    <row r="1093" spans="1:7" ht="45" x14ac:dyDescent="0.15">
      <c r="A1093" s="29">
        <v>12</v>
      </c>
      <c r="B1093" s="47" t="s">
        <v>555</v>
      </c>
      <c r="C1093" s="31" t="s">
        <v>9</v>
      </c>
      <c r="D1093" s="32" t="s">
        <v>55</v>
      </c>
      <c r="E1093" s="28">
        <v>1500</v>
      </c>
      <c r="F1093" s="33">
        <v>1</v>
      </c>
      <c r="G1093" s="34">
        <f>E1093*F1093</f>
        <v>1500</v>
      </c>
    </row>
    <row r="1094" spans="1:7" x14ac:dyDescent="0.15">
      <c r="A1094" s="29"/>
      <c r="B1094" s="47"/>
      <c r="C1094" s="25"/>
      <c r="D1094" s="18"/>
      <c r="E1094" s="28"/>
      <c r="F1094" s="16"/>
      <c r="G1094" s="14"/>
    </row>
    <row r="1095" spans="1:7" ht="36" x14ac:dyDescent="0.15">
      <c r="A1095" s="29">
        <v>13</v>
      </c>
      <c r="B1095" s="47" t="s">
        <v>556</v>
      </c>
      <c r="C1095" s="31" t="s">
        <v>9</v>
      </c>
      <c r="D1095" s="32" t="s">
        <v>58</v>
      </c>
      <c r="E1095" s="28">
        <v>1500</v>
      </c>
      <c r="F1095" s="33">
        <v>1</v>
      </c>
      <c r="G1095" s="34">
        <f>E1095*F1095</f>
        <v>1500</v>
      </c>
    </row>
    <row r="1096" spans="1:7" x14ac:dyDescent="0.15">
      <c r="A1096" s="29"/>
      <c r="B1096" s="47"/>
      <c r="C1096" s="31"/>
      <c r="D1096" s="32"/>
      <c r="E1096" s="28"/>
      <c r="F1096" s="33"/>
      <c r="G1096" s="34"/>
    </row>
    <row r="1097" spans="1:7" ht="45" x14ac:dyDescent="0.15">
      <c r="A1097" s="29">
        <v>14</v>
      </c>
      <c r="B1097" s="47" t="s">
        <v>557</v>
      </c>
      <c r="C1097" s="31" t="s">
        <v>9</v>
      </c>
      <c r="D1097" s="32" t="s">
        <v>57</v>
      </c>
      <c r="E1097" s="28">
        <v>300</v>
      </c>
      <c r="F1097" s="33">
        <v>1</v>
      </c>
      <c r="G1097" s="34">
        <f>E1097*F1097</f>
        <v>300</v>
      </c>
    </row>
    <row r="1098" spans="1:7" x14ac:dyDescent="0.15">
      <c r="A1098" s="29"/>
      <c r="B1098" s="47"/>
      <c r="C1098" s="31"/>
      <c r="D1098" s="32"/>
      <c r="E1098" s="28"/>
      <c r="F1098" s="33"/>
      <c r="G1098" s="34"/>
    </row>
    <row r="1099" spans="1:7" ht="36" x14ac:dyDescent="0.15">
      <c r="A1099" s="29">
        <v>15</v>
      </c>
      <c r="B1099" s="47" t="s">
        <v>558</v>
      </c>
      <c r="C1099" s="31" t="s">
        <v>9</v>
      </c>
      <c r="D1099" s="32" t="s">
        <v>56</v>
      </c>
      <c r="E1099" s="28">
        <v>50</v>
      </c>
      <c r="F1099" s="33">
        <v>2</v>
      </c>
      <c r="G1099" s="34">
        <f>E1099*F1099</f>
        <v>100</v>
      </c>
    </row>
    <row r="1100" spans="1:7" x14ac:dyDescent="0.15">
      <c r="A1100" s="29"/>
      <c r="B1100" s="47"/>
      <c r="C1100" s="31"/>
      <c r="D1100" s="32"/>
      <c r="E1100" s="28"/>
      <c r="F1100" s="33"/>
      <c r="G1100" s="34"/>
    </row>
    <row r="1101" spans="1:7" ht="36" x14ac:dyDescent="0.15">
      <c r="A1101" s="29">
        <v>16</v>
      </c>
      <c r="B1101" s="47" t="s">
        <v>559</v>
      </c>
      <c r="C1101" s="31" t="s">
        <v>9</v>
      </c>
      <c r="D1101" s="32" t="s">
        <v>59</v>
      </c>
      <c r="E1101" s="28">
        <v>40</v>
      </c>
      <c r="F1101" s="33">
        <v>16</v>
      </c>
      <c r="G1101" s="34">
        <f>E1101*F1101</f>
        <v>640</v>
      </c>
    </row>
    <row r="1102" spans="1:7" x14ac:dyDescent="0.15">
      <c r="A1102" s="29"/>
      <c r="B1102" s="47"/>
      <c r="C1102" s="31"/>
      <c r="D1102" s="32"/>
      <c r="E1102" s="28"/>
      <c r="F1102" s="33"/>
      <c r="G1102" s="34"/>
    </row>
    <row r="1103" spans="1:7" ht="27" x14ac:dyDescent="0.15">
      <c r="A1103" s="29">
        <v>17</v>
      </c>
      <c r="B1103" s="47" t="s">
        <v>560</v>
      </c>
      <c r="C1103" s="31" t="s">
        <v>9</v>
      </c>
      <c r="D1103" s="32" t="s">
        <v>60</v>
      </c>
      <c r="E1103" s="28">
        <v>200</v>
      </c>
      <c r="F1103" s="33">
        <v>2</v>
      </c>
      <c r="G1103" s="34">
        <f>E1103*F1103</f>
        <v>400</v>
      </c>
    </row>
    <row r="1104" spans="1:7" x14ac:dyDescent="0.15">
      <c r="A1104" s="29"/>
      <c r="B1104" s="47"/>
      <c r="C1104" s="31"/>
      <c r="D1104" s="32"/>
      <c r="E1104" s="28"/>
      <c r="F1104" s="33"/>
      <c r="G1104" s="34"/>
    </row>
    <row r="1105" spans="1:7" ht="36" x14ac:dyDescent="0.15">
      <c r="A1105" s="29">
        <v>18</v>
      </c>
      <c r="B1105" s="47" t="s">
        <v>561</v>
      </c>
      <c r="C1105" s="31" t="s">
        <v>9</v>
      </c>
      <c r="D1105" s="32" t="s">
        <v>61</v>
      </c>
      <c r="E1105" s="28">
        <v>200</v>
      </c>
      <c r="F1105" s="33">
        <v>1</v>
      </c>
      <c r="G1105" s="34">
        <f>E1105*F1105</f>
        <v>200</v>
      </c>
    </row>
    <row r="1106" spans="1:7" x14ac:dyDescent="0.15">
      <c r="A1106" s="29"/>
      <c r="B1106" s="47"/>
      <c r="C1106" s="31"/>
      <c r="D1106" s="32"/>
      <c r="E1106" s="28"/>
      <c r="F1106" s="33"/>
      <c r="G1106" s="34"/>
    </row>
    <row r="1107" spans="1:7" ht="54" x14ac:dyDescent="0.15">
      <c r="A1107" s="29">
        <v>19</v>
      </c>
      <c r="B1107" s="47" t="s">
        <v>562</v>
      </c>
      <c r="C1107" s="31" t="s">
        <v>20</v>
      </c>
      <c r="D1107" s="32" t="s">
        <v>62</v>
      </c>
      <c r="E1107" s="28">
        <v>15</v>
      </c>
      <c r="F1107" s="33">
        <v>100</v>
      </c>
      <c r="G1107" s="34">
        <f>E1107*F1107</f>
        <v>1500</v>
      </c>
    </row>
    <row r="1108" spans="1:7" x14ac:dyDescent="0.15">
      <c r="A1108" s="29"/>
      <c r="B1108" s="47"/>
      <c r="C1108" s="31"/>
      <c r="D1108" s="32"/>
      <c r="E1108" s="28"/>
      <c r="F1108" s="33"/>
      <c r="G1108" s="34"/>
    </row>
    <row r="1109" spans="1:7" ht="36" x14ac:dyDescent="0.15">
      <c r="A1109" s="29">
        <v>20</v>
      </c>
      <c r="B1109" s="47" t="s">
        <v>563</v>
      </c>
      <c r="C1109" s="31" t="s">
        <v>9</v>
      </c>
      <c r="D1109" s="32" t="s">
        <v>89</v>
      </c>
      <c r="E1109" s="28">
        <v>10</v>
      </c>
      <c r="F1109" s="33">
        <v>32</v>
      </c>
      <c r="G1109" s="34">
        <f>E1109*F1109</f>
        <v>320</v>
      </c>
    </row>
    <row r="1110" spans="1:7" x14ac:dyDescent="0.15">
      <c r="A1110" s="29"/>
      <c r="B1110" s="47"/>
      <c r="C1110" s="31"/>
      <c r="D1110" s="32"/>
      <c r="E1110" s="28"/>
      <c r="F1110" s="33"/>
      <c r="G1110" s="34"/>
    </row>
    <row r="1111" spans="1:7" ht="54" x14ac:dyDescent="0.15">
      <c r="A1111" s="29">
        <v>21</v>
      </c>
      <c r="B1111" s="47" t="s">
        <v>564</v>
      </c>
      <c r="C1111" s="31" t="s">
        <v>9</v>
      </c>
      <c r="D1111" s="32" t="s">
        <v>63</v>
      </c>
      <c r="E1111" s="28">
        <v>15</v>
      </c>
      <c r="F1111" s="33">
        <v>1</v>
      </c>
      <c r="G1111" s="34">
        <f>E1111*F1111</f>
        <v>15</v>
      </c>
    </row>
    <row r="1112" spans="1:7" x14ac:dyDescent="0.15">
      <c r="A1112" s="29"/>
      <c r="B1112" s="47"/>
      <c r="C1112" s="25"/>
      <c r="D1112" s="18"/>
      <c r="E1112" s="28"/>
      <c r="F1112" s="16"/>
      <c r="G1112" s="14"/>
    </row>
    <row r="1113" spans="1:7" ht="54" x14ac:dyDescent="0.15">
      <c r="A1113" s="29">
        <v>22</v>
      </c>
      <c r="B1113" s="47" t="s">
        <v>565</v>
      </c>
      <c r="C1113" s="25" t="s">
        <v>9</v>
      </c>
      <c r="D1113" s="18" t="s">
        <v>64</v>
      </c>
      <c r="E1113" s="15">
        <v>850</v>
      </c>
      <c r="F1113" s="16">
        <v>1</v>
      </c>
      <c r="G1113" s="14">
        <f>E1113*F1113</f>
        <v>850</v>
      </c>
    </row>
    <row r="1114" spans="1:7" x14ac:dyDescent="0.15">
      <c r="A1114" s="29"/>
      <c r="B1114" s="47"/>
      <c r="C1114" s="25"/>
      <c r="D1114" s="18"/>
      <c r="E1114" s="28"/>
      <c r="F1114" s="16"/>
      <c r="G1114" s="14"/>
    </row>
    <row r="1115" spans="1:7" ht="27" x14ac:dyDescent="0.15">
      <c r="A1115" s="29">
        <v>23</v>
      </c>
      <c r="B1115" s="47" t="s">
        <v>566</v>
      </c>
      <c r="C1115" s="25" t="s">
        <v>9</v>
      </c>
      <c r="D1115" s="18" t="s">
        <v>17</v>
      </c>
      <c r="E1115" s="15">
        <v>6025</v>
      </c>
      <c r="F1115" s="16">
        <v>1</v>
      </c>
      <c r="G1115" s="14">
        <f>E1115*F1115</f>
        <v>6025</v>
      </c>
    </row>
    <row r="1116" spans="1:7" x14ac:dyDescent="0.15">
      <c r="A1116" s="29"/>
      <c r="B1116" s="47"/>
      <c r="C1116" s="25"/>
      <c r="D1116" s="27"/>
      <c r="E1116" s="15"/>
      <c r="F1116" s="16"/>
      <c r="G1116" s="14"/>
    </row>
    <row r="1117" spans="1:7" ht="72" x14ac:dyDescent="0.15">
      <c r="A1117" s="29">
        <v>24</v>
      </c>
      <c r="B1117" s="47" t="s">
        <v>567</v>
      </c>
      <c r="C1117" s="25" t="s">
        <v>9</v>
      </c>
      <c r="D1117" s="18" t="s">
        <v>65</v>
      </c>
      <c r="E1117" s="28">
        <v>665</v>
      </c>
      <c r="F1117" s="16">
        <v>1</v>
      </c>
      <c r="G1117" s="14">
        <f>E1117*F1117</f>
        <v>665</v>
      </c>
    </row>
    <row r="1118" spans="1:7" x14ac:dyDescent="0.15">
      <c r="A1118" s="29"/>
      <c r="B1118" s="47"/>
      <c r="C1118" s="31"/>
      <c r="D1118" s="32"/>
      <c r="E1118" s="28"/>
      <c r="F1118" s="33"/>
      <c r="G1118" s="34"/>
    </row>
    <row r="1119" spans="1:7" ht="27" x14ac:dyDescent="0.15">
      <c r="A1119" s="21">
        <v>25</v>
      </c>
      <c r="B1119" s="22" t="s">
        <v>568</v>
      </c>
      <c r="C1119" s="25" t="s">
        <v>9</v>
      </c>
      <c r="D1119" s="18" t="s">
        <v>23</v>
      </c>
      <c r="E1119" s="28">
        <v>375</v>
      </c>
      <c r="F1119" s="16">
        <v>1</v>
      </c>
      <c r="G1119" s="14">
        <f>E1119*F1119</f>
        <v>375</v>
      </c>
    </row>
    <row r="1120" spans="1:7" x14ac:dyDescent="0.15">
      <c r="A1120" s="21"/>
      <c r="B1120" s="22"/>
      <c r="C1120" s="25"/>
      <c r="D1120" s="18"/>
      <c r="E1120" s="28"/>
      <c r="F1120" s="16"/>
      <c r="G1120" s="14"/>
    </row>
    <row r="1121" spans="1:7" ht="27" x14ac:dyDescent="0.15">
      <c r="A1121" s="21">
        <v>26</v>
      </c>
      <c r="B1121" s="22" t="s">
        <v>569</v>
      </c>
      <c r="C1121" s="25" t="s">
        <v>9</v>
      </c>
      <c r="D1121" s="18" t="s">
        <v>18</v>
      </c>
      <c r="E1121" s="28">
        <v>1200</v>
      </c>
      <c r="F1121" s="16">
        <v>1</v>
      </c>
      <c r="G1121" s="14">
        <f>E1121*F1121</f>
        <v>1200</v>
      </c>
    </row>
    <row r="1122" spans="1:7" x14ac:dyDescent="0.15">
      <c r="A1122" s="21"/>
      <c r="B1122" s="22"/>
      <c r="C1122" s="25"/>
      <c r="D1122" s="18"/>
      <c r="E1122" s="28"/>
      <c r="F1122" s="16"/>
      <c r="G1122" s="14"/>
    </row>
    <row r="1123" spans="1:7" ht="27" x14ac:dyDescent="0.15">
      <c r="A1123" s="21">
        <v>27</v>
      </c>
      <c r="B1123" s="22" t="s">
        <v>631</v>
      </c>
      <c r="C1123" s="25" t="s">
        <v>9</v>
      </c>
      <c r="D1123" s="18" t="s">
        <v>19</v>
      </c>
      <c r="E1123" s="28">
        <v>2000</v>
      </c>
      <c r="F1123" s="16">
        <v>1</v>
      </c>
      <c r="G1123" s="14">
        <f>E1123*F1123</f>
        <v>2000</v>
      </c>
    </row>
    <row r="1124" spans="1:7" ht="9.75" thickBot="1" x14ac:dyDescent="0.2">
      <c r="A1124" s="21"/>
      <c r="B1124" s="22"/>
      <c r="C1124" s="25"/>
      <c r="D1124" s="18"/>
      <c r="E1124" s="28"/>
      <c r="F1124" s="16"/>
      <c r="G1124" s="14"/>
    </row>
    <row r="1125" spans="1:7" ht="9.75" thickBot="1" x14ac:dyDescent="0.2">
      <c r="A1125" s="51" t="s">
        <v>570</v>
      </c>
      <c r="B1125" s="52"/>
      <c r="C1125" s="52"/>
      <c r="D1125" s="52"/>
      <c r="E1125" s="19"/>
      <c r="F1125" s="19"/>
      <c r="G1125" s="20">
        <f>SUM(G1071:G1124)</f>
        <v>128651.88</v>
      </c>
    </row>
    <row r="1128" spans="1:7" x14ac:dyDescent="0.15">
      <c r="A1128" s="7" t="s">
        <v>1</v>
      </c>
      <c r="B1128" s="8"/>
      <c r="C1128" s="26" t="s">
        <v>11</v>
      </c>
      <c r="D1128" s="17" t="s">
        <v>21</v>
      </c>
    </row>
    <row r="1129" spans="1:7" x14ac:dyDescent="0.15">
      <c r="A1129" s="7" t="s">
        <v>2</v>
      </c>
      <c r="B1129" s="8"/>
      <c r="C1129" s="26" t="s">
        <v>571</v>
      </c>
      <c r="D1129" s="17" t="s">
        <v>572</v>
      </c>
    </row>
    <row r="1131" spans="1:7" x14ac:dyDescent="0.15">
      <c r="A1131" s="23" t="s">
        <v>10</v>
      </c>
      <c r="B1131" s="11" t="s">
        <v>3</v>
      </c>
      <c r="C1131" s="24" t="s">
        <v>4</v>
      </c>
      <c r="D1131" s="12" t="s">
        <v>5</v>
      </c>
      <c r="E1131" s="13" t="s">
        <v>6</v>
      </c>
      <c r="F1131" s="13" t="s">
        <v>7</v>
      </c>
      <c r="G1131" s="13" t="s">
        <v>8</v>
      </c>
    </row>
    <row r="1132" spans="1:7" ht="126" x14ac:dyDescent="0.15">
      <c r="A1132" s="21">
        <v>1</v>
      </c>
      <c r="B1132" s="22" t="s">
        <v>574</v>
      </c>
      <c r="C1132" s="25" t="s">
        <v>9</v>
      </c>
      <c r="D1132" s="18" t="s">
        <v>22</v>
      </c>
      <c r="E1132" s="15">
        <v>88824.08</v>
      </c>
      <c r="F1132" s="16">
        <v>1</v>
      </c>
      <c r="G1132" s="14">
        <f>E1132*F1132</f>
        <v>88824.08</v>
      </c>
    </row>
    <row r="1133" spans="1:7" x14ac:dyDescent="0.15">
      <c r="A1133" s="21"/>
      <c r="B1133" s="22"/>
      <c r="C1133" s="25"/>
      <c r="D1133" s="18"/>
      <c r="E1133" s="15" t="s">
        <v>633</v>
      </c>
      <c r="F1133" s="16"/>
      <c r="G1133" s="14"/>
    </row>
    <row r="1134" spans="1:7" ht="117" x14ac:dyDescent="0.15">
      <c r="A1134" s="21">
        <v>2</v>
      </c>
      <c r="B1134" s="22" t="s">
        <v>575</v>
      </c>
      <c r="C1134" s="25" t="s">
        <v>9</v>
      </c>
      <c r="D1134" s="18" t="s">
        <v>25</v>
      </c>
      <c r="E1134" s="15">
        <v>53519.45</v>
      </c>
      <c r="F1134" s="16">
        <v>1</v>
      </c>
      <c r="G1134" s="14">
        <f>E1134*F1134</f>
        <v>53519.45</v>
      </c>
    </row>
    <row r="1135" spans="1:7" x14ac:dyDescent="0.15">
      <c r="A1135" s="21"/>
      <c r="B1135" s="22"/>
      <c r="C1135" s="25"/>
      <c r="D1135" s="18"/>
      <c r="E1135" s="15"/>
      <c r="F1135" s="16"/>
      <c r="G1135" s="14"/>
    </row>
    <row r="1136" spans="1:7" ht="27" x14ac:dyDescent="0.15">
      <c r="A1136" s="21">
        <v>3</v>
      </c>
      <c r="B1136" s="22" t="s">
        <v>576</v>
      </c>
      <c r="C1136" s="25" t="s">
        <v>9</v>
      </c>
      <c r="D1136" s="18" t="s">
        <v>14</v>
      </c>
      <c r="E1136" s="15">
        <v>1250</v>
      </c>
      <c r="F1136" s="16">
        <v>1</v>
      </c>
      <c r="G1136" s="14">
        <f>E1136*F1136</f>
        <v>1250</v>
      </c>
    </row>
    <row r="1137" spans="1:7" x14ac:dyDescent="0.15">
      <c r="A1137" s="21"/>
      <c r="B1137" s="22"/>
      <c r="C1137" s="25"/>
      <c r="D1137" s="27"/>
      <c r="E1137" s="15"/>
      <c r="F1137" s="16"/>
      <c r="G1137" s="14"/>
    </row>
    <row r="1138" spans="1:7" ht="72" x14ac:dyDescent="0.15">
      <c r="A1138" s="21">
        <v>4</v>
      </c>
      <c r="B1138" s="22" t="s">
        <v>577</v>
      </c>
      <c r="C1138" s="25" t="s">
        <v>20</v>
      </c>
      <c r="D1138" s="32" t="s">
        <v>603</v>
      </c>
      <c r="E1138" s="15">
        <v>48.25</v>
      </c>
      <c r="F1138" s="16">
        <v>45</v>
      </c>
      <c r="G1138" s="14">
        <f>E1138*F1138</f>
        <v>2171.25</v>
      </c>
    </row>
    <row r="1139" spans="1:7" x14ac:dyDescent="0.15">
      <c r="A1139" s="21"/>
      <c r="B1139" s="22"/>
      <c r="C1139" s="25"/>
      <c r="D1139" s="27"/>
      <c r="E1139" s="15"/>
      <c r="F1139" s="16"/>
      <c r="G1139" s="14"/>
    </row>
    <row r="1140" spans="1:7" ht="72" x14ac:dyDescent="0.15">
      <c r="A1140" s="21">
        <v>5</v>
      </c>
      <c r="B1140" s="22" t="s">
        <v>578</v>
      </c>
      <c r="C1140" s="25" t="s">
        <v>20</v>
      </c>
      <c r="D1140" s="18" t="s">
        <v>604</v>
      </c>
      <c r="E1140" s="28">
        <v>20.25</v>
      </c>
      <c r="F1140" s="16">
        <v>45</v>
      </c>
      <c r="G1140" s="14">
        <f>E1140*F1140</f>
        <v>911.25</v>
      </c>
    </row>
    <row r="1141" spans="1:7" x14ac:dyDescent="0.15">
      <c r="A1141" s="21"/>
      <c r="B1141" s="22"/>
      <c r="C1141" s="25"/>
      <c r="D1141" s="27"/>
      <c r="E1141" s="28"/>
      <c r="F1141" s="16"/>
      <c r="G1141" s="14"/>
    </row>
    <row r="1142" spans="1:7" ht="81" x14ac:dyDescent="0.15">
      <c r="A1142" s="21">
        <v>6</v>
      </c>
      <c r="B1142" s="22" t="s">
        <v>579</v>
      </c>
      <c r="C1142" s="25" t="s">
        <v>9</v>
      </c>
      <c r="D1142" s="18" t="s">
        <v>605</v>
      </c>
      <c r="E1142" s="28">
        <v>715.73</v>
      </c>
      <c r="F1142" s="16">
        <v>7</v>
      </c>
      <c r="G1142" s="14">
        <f>E1142*F1142</f>
        <v>5010.1100000000006</v>
      </c>
    </row>
    <row r="1143" spans="1:7" x14ac:dyDescent="0.15">
      <c r="A1143" s="21"/>
      <c r="B1143" s="22"/>
      <c r="C1143" s="25"/>
      <c r="D1143" s="27"/>
      <c r="E1143" s="28"/>
      <c r="F1143" s="16"/>
      <c r="G1143" s="14"/>
    </row>
    <row r="1144" spans="1:7" ht="63" x14ac:dyDescent="0.15">
      <c r="A1144" s="21">
        <v>7</v>
      </c>
      <c r="B1144" s="22" t="s">
        <v>580</v>
      </c>
      <c r="C1144" s="25" t="s">
        <v>9</v>
      </c>
      <c r="D1144" s="18" t="s">
        <v>54</v>
      </c>
      <c r="E1144" s="28">
        <v>310</v>
      </c>
      <c r="F1144" s="16">
        <v>1</v>
      </c>
      <c r="G1144" s="14">
        <f>E1144*F1144</f>
        <v>310</v>
      </c>
    </row>
    <row r="1145" spans="1:7" x14ac:dyDescent="0.15">
      <c r="A1145" s="21"/>
      <c r="B1145" s="22"/>
      <c r="C1145" s="25"/>
      <c r="D1145" s="18"/>
      <c r="E1145" s="28"/>
      <c r="F1145" s="16"/>
      <c r="G1145" s="14"/>
    </row>
    <row r="1146" spans="1:7" ht="72" x14ac:dyDescent="0.15">
      <c r="A1146" s="21">
        <v>8</v>
      </c>
      <c r="B1146" s="22" t="s">
        <v>581</v>
      </c>
      <c r="C1146" s="25" t="s">
        <v>9</v>
      </c>
      <c r="D1146" s="18" t="s">
        <v>607</v>
      </c>
      <c r="E1146" s="28">
        <v>475</v>
      </c>
      <c r="F1146" s="16">
        <v>1</v>
      </c>
      <c r="G1146" s="14">
        <f>E1146*F1146</f>
        <v>475</v>
      </c>
    </row>
    <row r="1147" spans="1:7" x14ac:dyDescent="0.15">
      <c r="A1147" s="21"/>
      <c r="B1147" s="22"/>
      <c r="C1147" s="25"/>
      <c r="D1147" s="27"/>
      <c r="E1147" s="15"/>
      <c r="F1147" s="16"/>
      <c r="G1147" s="14"/>
    </row>
    <row r="1148" spans="1:7" ht="54" x14ac:dyDescent="0.15">
      <c r="A1148" s="29">
        <v>9</v>
      </c>
      <c r="B1148" s="30" t="s">
        <v>582</v>
      </c>
      <c r="C1148" s="31" t="s">
        <v>9</v>
      </c>
      <c r="D1148" s="32" t="s">
        <v>292</v>
      </c>
      <c r="E1148" s="28">
        <v>12672.44</v>
      </c>
      <c r="F1148" s="33">
        <v>2</v>
      </c>
      <c r="G1148" s="34">
        <f>E1148*F1148</f>
        <v>25344.880000000001</v>
      </c>
    </row>
    <row r="1149" spans="1:7" x14ac:dyDescent="0.15">
      <c r="A1149" s="29"/>
      <c r="B1149" s="30"/>
      <c r="C1149" s="31"/>
      <c r="D1149" s="42"/>
      <c r="E1149" s="28"/>
      <c r="F1149" s="33"/>
      <c r="G1149" s="34"/>
    </row>
    <row r="1150" spans="1:7" ht="54" x14ac:dyDescent="0.15">
      <c r="A1150" s="29">
        <v>10</v>
      </c>
      <c r="B1150" s="30" t="s">
        <v>583</v>
      </c>
      <c r="C1150" s="31" t="s">
        <v>20</v>
      </c>
      <c r="D1150" s="32" t="s">
        <v>293</v>
      </c>
      <c r="E1150" s="28">
        <v>39.6</v>
      </c>
      <c r="F1150" s="33">
        <v>195</v>
      </c>
      <c r="G1150" s="34">
        <f>E1150*F1150</f>
        <v>7722</v>
      </c>
    </row>
    <row r="1151" spans="1:7" x14ac:dyDescent="0.15">
      <c r="A1151" s="29"/>
      <c r="B1151" s="30"/>
      <c r="C1151" s="31"/>
      <c r="D1151" s="32"/>
      <c r="E1151" s="28"/>
      <c r="F1151" s="33"/>
      <c r="G1151" s="34"/>
    </row>
    <row r="1152" spans="1:7" ht="36" x14ac:dyDescent="0.15">
      <c r="A1152" s="29">
        <v>11</v>
      </c>
      <c r="B1152" s="30" t="s">
        <v>584</v>
      </c>
      <c r="C1152" s="31" t="s">
        <v>9</v>
      </c>
      <c r="D1152" s="32" t="s">
        <v>322</v>
      </c>
      <c r="E1152" s="28">
        <v>925</v>
      </c>
      <c r="F1152" s="33">
        <v>1</v>
      </c>
      <c r="G1152" s="34">
        <f>E1152*F1152</f>
        <v>925</v>
      </c>
    </row>
    <row r="1153" spans="1:7" x14ac:dyDescent="0.15">
      <c r="A1153" s="29"/>
      <c r="B1153" s="30"/>
      <c r="C1153" s="31"/>
      <c r="D1153" s="32"/>
      <c r="E1153" s="28"/>
      <c r="F1153" s="33"/>
      <c r="G1153" s="34"/>
    </row>
    <row r="1154" spans="1:7" ht="108" x14ac:dyDescent="0.15">
      <c r="A1154" s="29">
        <v>12</v>
      </c>
      <c r="B1154" s="30" t="s">
        <v>585</v>
      </c>
      <c r="C1154" s="25" t="s">
        <v>9</v>
      </c>
      <c r="D1154" s="18" t="s">
        <v>90</v>
      </c>
      <c r="E1154" s="28">
        <v>3421.05</v>
      </c>
      <c r="F1154" s="16">
        <v>1</v>
      </c>
      <c r="G1154" s="14">
        <f>E1154*F1154</f>
        <v>3421.05</v>
      </c>
    </row>
    <row r="1155" spans="1:7" x14ac:dyDescent="0.15">
      <c r="A1155" s="29"/>
      <c r="B1155" s="30"/>
      <c r="C1155" s="25"/>
      <c r="D1155" s="18"/>
      <c r="E1155" s="28"/>
      <c r="F1155" s="16"/>
      <c r="G1155" s="14"/>
    </row>
    <row r="1156" spans="1:7" ht="45" x14ac:dyDescent="0.15">
      <c r="A1156" s="29">
        <v>13</v>
      </c>
      <c r="B1156" s="30" t="s">
        <v>586</v>
      </c>
      <c r="C1156" s="31" t="s">
        <v>9</v>
      </c>
      <c r="D1156" s="32" t="s">
        <v>55</v>
      </c>
      <c r="E1156" s="28">
        <v>1500</v>
      </c>
      <c r="F1156" s="33">
        <v>1</v>
      </c>
      <c r="G1156" s="34">
        <f>E1156*F1156</f>
        <v>1500</v>
      </c>
    </row>
    <row r="1157" spans="1:7" x14ac:dyDescent="0.15">
      <c r="A1157" s="29"/>
      <c r="B1157" s="30"/>
      <c r="C1157" s="25"/>
      <c r="D1157" s="18"/>
      <c r="E1157" s="28"/>
      <c r="F1157" s="16"/>
      <c r="G1157" s="14"/>
    </row>
    <row r="1158" spans="1:7" ht="36" x14ac:dyDescent="0.15">
      <c r="A1158" s="29">
        <v>14</v>
      </c>
      <c r="B1158" s="30" t="s">
        <v>587</v>
      </c>
      <c r="C1158" s="31" t="s">
        <v>9</v>
      </c>
      <c r="D1158" s="32" t="s">
        <v>58</v>
      </c>
      <c r="E1158" s="28">
        <v>1500</v>
      </c>
      <c r="F1158" s="33">
        <v>1</v>
      </c>
      <c r="G1158" s="34">
        <f>E1158*F1158</f>
        <v>1500</v>
      </c>
    </row>
    <row r="1159" spans="1:7" x14ac:dyDescent="0.15">
      <c r="A1159" s="29"/>
      <c r="B1159" s="30"/>
      <c r="C1159" s="31"/>
      <c r="D1159" s="32"/>
      <c r="E1159" s="28"/>
      <c r="F1159" s="33"/>
      <c r="G1159" s="34"/>
    </row>
    <row r="1160" spans="1:7" ht="45" x14ac:dyDescent="0.15">
      <c r="A1160" s="29">
        <v>15</v>
      </c>
      <c r="B1160" s="30" t="s">
        <v>588</v>
      </c>
      <c r="C1160" s="31" t="s">
        <v>9</v>
      </c>
      <c r="D1160" s="32" t="s">
        <v>57</v>
      </c>
      <c r="E1160" s="28">
        <v>300</v>
      </c>
      <c r="F1160" s="33">
        <v>1</v>
      </c>
      <c r="G1160" s="34">
        <f>E1160*F1160</f>
        <v>300</v>
      </c>
    </row>
    <row r="1161" spans="1:7" x14ac:dyDescent="0.15">
      <c r="A1161" s="29"/>
      <c r="B1161" s="30"/>
      <c r="C1161" s="31"/>
      <c r="D1161" s="32"/>
      <c r="E1161" s="28"/>
      <c r="F1161" s="33"/>
      <c r="G1161" s="34"/>
    </row>
    <row r="1162" spans="1:7" ht="36" x14ac:dyDescent="0.15">
      <c r="A1162" s="29">
        <v>16</v>
      </c>
      <c r="B1162" s="30" t="s">
        <v>589</v>
      </c>
      <c r="C1162" s="31" t="s">
        <v>9</v>
      </c>
      <c r="D1162" s="32" t="s">
        <v>56</v>
      </c>
      <c r="E1162" s="28">
        <v>50</v>
      </c>
      <c r="F1162" s="33">
        <v>2</v>
      </c>
      <c r="G1162" s="34">
        <f>E1162*F1162</f>
        <v>100</v>
      </c>
    </row>
    <row r="1163" spans="1:7" x14ac:dyDescent="0.15">
      <c r="A1163" s="29"/>
      <c r="B1163" s="30"/>
      <c r="C1163" s="31"/>
      <c r="D1163" s="32"/>
      <c r="E1163" s="28"/>
      <c r="F1163" s="33"/>
      <c r="G1163" s="34"/>
    </row>
    <row r="1164" spans="1:7" ht="36" x14ac:dyDescent="0.15">
      <c r="A1164" s="29">
        <v>17</v>
      </c>
      <c r="B1164" s="30" t="s">
        <v>590</v>
      </c>
      <c r="C1164" s="31" t="s">
        <v>9</v>
      </c>
      <c r="D1164" s="32" t="s">
        <v>59</v>
      </c>
      <c r="E1164" s="28">
        <v>40</v>
      </c>
      <c r="F1164" s="33">
        <v>16</v>
      </c>
      <c r="G1164" s="34">
        <f>E1164*F1164</f>
        <v>640</v>
      </c>
    </row>
    <row r="1165" spans="1:7" x14ac:dyDescent="0.15">
      <c r="A1165" s="29"/>
      <c r="B1165" s="30"/>
      <c r="C1165" s="31"/>
      <c r="D1165" s="32"/>
      <c r="E1165" s="28"/>
      <c r="F1165" s="33"/>
      <c r="G1165" s="34"/>
    </row>
    <row r="1166" spans="1:7" ht="27" x14ac:dyDescent="0.15">
      <c r="A1166" s="29">
        <v>18</v>
      </c>
      <c r="B1166" s="30" t="s">
        <v>591</v>
      </c>
      <c r="C1166" s="31" t="s">
        <v>9</v>
      </c>
      <c r="D1166" s="32" t="s">
        <v>60</v>
      </c>
      <c r="E1166" s="28">
        <v>200</v>
      </c>
      <c r="F1166" s="33">
        <v>2</v>
      </c>
      <c r="G1166" s="34">
        <f>E1166*F1166</f>
        <v>400</v>
      </c>
    </row>
    <row r="1167" spans="1:7" x14ac:dyDescent="0.15">
      <c r="A1167" s="29"/>
      <c r="B1167" s="30"/>
      <c r="C1167" s="31"/>
      <c r="D1167" s="32"/>
      <c r="E1167" s="28"/>
      <c r="F1167" s="33"/>
      <c r="G1167" s="34"/>
    </row>
    <row r="1168" spans="1:7" ht="36" x14ac:dyDescent="0.15">
      <c r="A1168" s="29">
        <v>19</v>
      </c>
      <c r="B1168" s="30" t="s">
        <v>592</v>
      </c>
      <c r="C1168" s="31" t="s">
        <v>9</v>
      </c>
      <c r="D1168" s="32" t="s">
        <v>61</v>
      </c>
      <c r="E1168" s="28">
        <v>200</v>
      </c>
      <c r="F1168" s="33">
        <v>1</v>
      </c>
      <c r="G1168" s="34">
        <f>E1168*F1168</f>
        <v>200</v>
      </c>
    </row>
    <row r="1169" spans="1:7" x14ac:dyDescent="0.15">
      <c r="A1169" s="29"/>
      <c r="B1169" s="30"/>
      <c r="C1169" s="31"/>
      <c r="D1169" s="32"/>
      <c r="E1169" s="28"/>
      <c r="F1169" s="33"/>
      <c r="G1169" s="34"/>
    </row>
    <row r="1170" spans="1:7" ht="54" x14ac:dyDescent="0.15">
      <c r="A1170" s="29">
        <v>20</v>
      </c>
      <c r="B1170" s="30" t="s">
        <v>593</v>
      </c>
      <c r="C1170" s="31" t="s">
        <v>20</v>
      </c>
      <c r="D1170" s="32" t="s">
        <v>62</v>
      </c>
      <c r="E1170" s="28">
        <v>15</v>
      </c>
      <c r="F1170" s="33">
        <v>100</v>
      </c>
      <c r="G1170" s="34">
        <f>E1170*F1170</f>
        <v>1500</v>
      </c>
    </row>
    <row r="1171" spans="1:7" x14ac:dyDescent="0.15">
      <c r="A1171" s="29"/>
      <c r="B1171" s="30"/>
      <c r="C1171" s="31"/>
      <c r="D1171" s="32"/>
      <c r="E1171" s="28"/>
      <c r="F1171" s="33"/>
      <c r="G1171" s="34"/>
    </row>
    <row r="1172" spans="1:7" ht="36" x14ac:dyDescent="0.15">
      <c r="A1172" s="29">
        <v>21</v>
      </c>
      <c r="B1172" s="30" t="s">
        <v>594</v>
      </c>
      <c r="C1172" s="31" t="s">
        <v>9</v>
      </c>
      <c r="D1172" s="32" t="s">
        <v>89</v>
      </c>
      <c r="E1172" s="28">
        <v>10</v>
      </c>
      <c r="F1172" s="33">
        <v>32</v>
      </c>
      <c r="G1172" s="34">
        <f>E1172*F1172</f>
        <v>320</v>
      </c>
    </row>
    <row r="1173" spans="1:7" x14ac:dyDescent="0.15">
      <c r="A1173" s="29"/>
      <c r="B1173" s="30"/>
      <c r="C1173" s="31"/>
      <c r="D1173" s="32"/>
      <c r="E1173" s="28"/>
      <c r="F1173" s="33"/>
      <c r="G1173" s="34"/>
    </row>
    <row r="1174" spans="1:7" ht="54" x14ac:dyDescent="0.15">
      <c r="A1174" s="29">
        <v>22</v>
      </c>
      <c r="B1174" s="30" t="s">
        <v>595</v>
      </c>
      <c r="C1174" s="31" t="s">
        <v>9</v>
      </c>
      <c r="D1174" s="32" t="s">
        <v>63</v>
      </c>
      <c r="E1174" s="28">
        <v>15</v>
      </c>
      <c r="F1174" s="33">
        <v>1</v>
      </c>
      <c r="G1174" s="34">
        <f>E1174*F1174</f>
        <v>15</v>
      </c>
    </row>
    <row r="1175" spans="1:7" x14ac:dyDescent="0.15">
      <c r="A1175" s="29"/>
      <c r="B1175" s="30"/>
      <c r="C1175" s="25"/>
      <c r="D1175" s="18"/>
      <c r="E1175" s="28"/>
      <c r="F1175" s="16"/>
      <c r="G1175" s="14"/>
    </row>
    <row r="1176" spans="1:7" ht="54" x14ac:dyDescent="0.15">
      <c r="A1176" s="29">
        <v>23</v>
      </c>
      <c r="B1176" s="30" t="s">
        <v>596</v>
      </c>
      <c r="C1176" s="25" t="s">
        <v>9</v>
      </c>
      <c r="D1176" s="18" t="s">
        <v>64</v>
      </c>
      <c r="E1176" s="15">
        <v>850</v>
      </c>
      <c r="F1176" s="16">
        <v>1</v>
      </c>
      <c r="G1176" s="14">
        <f>E1176*F1176</f>
        <v>850</v>
      </c>
    </row>
    <row r="1177" spans="1:7" x14ac:dyDescent="0.15">
      <c r="A1177" s="29"/>
      <c r="B1177" s="30"/>
      <c r="C1177" s="25"/>
      <c r="D1177" s="18"/>
      <c r="E1177" s="28"/>
      <c r="F1177" s="16"/>
      <c r="G1177" s="14"/>
    </row>
    <row r="1178" spans="1:7" ht="27" x14ac:dyDescent="0.15">
      <c r="A1178" s="29">
        <v>24</v>
      </c>
      <c r="B1178" s="30" t="s">
        <v>597</v>
      </c>
      <c r="C1178" s="25" t="s">
        <v>9</v>
      </c>
      <c r="D1178" s="18" t="s">
        <v>17</v>
      </c>
      <c r="E1178" s="15">
        <v>6025</v>
      </c>
      <c r="F1178" s="16">
        <v>1</v>
      </c>
      <c r="G1178" s="14">
        <f>E1178*F1178</f>
        <v>6025</v>
      </c>
    </row>
    <row r="1179" spans="1:7" x14ac:dyDescent="0.15">
      <c r="A1179" s="29"/>
      <c r="B1179" s="30"/>
      <c r="C1179" s="25"/>
      <c r="D1179" s="27"/>
      <c r="E1179" s="15"/>
      <c r="F1179" s="16"/>
      <c r="G1179" s="14"/>
    </row>
    <row r="1180" spans="1:7" ht="72" x14ac:dyDescent="0.15">
      <c r="A1180" s="29">
        <v>25</v>
      </c>
      <c r="B1180" s="30" t="s">
        <v>598</v>
      </c>
      <c r="C1180" s="25" t="s">
        <v>9</v>
      </c>
      <c r="D1180" s="18" t="s">
        <v>65</v>
      </c>
      <c r="E1180" s="28">
        <v>665</v>
      </c>
      <c r="F1180" s="16">
        <v>1</v>
      </c>
      <c r="G1180" s="14">
        <f>E1180*F1180</f>
        <v>665</v>
      </c>
    </row>
    <row r="1181" spans="1:7" x14ac:dyDescent="0.15">
      <c r="A1181" s="29"/>
      <c r="B1181" s="30"/>
      <c r="C1181" s="31"/>
      <c r="D1181" s="32"/>
      <c r="E1181" s="28"/>
      <c r="F1181" s="33"/>
      <c r="G1181" s="34"/>
    </row>
    <row r="1182" spans="1:7" ht="27" x14ac:dyDescent="0.15">
      <c r="A1182" s="21">
        <v>26</v>
      </c>
      <c r="B1182" s="22" t="s">
        <v>599</v>
      </c>
      <c r="C1182" s="25" t="s">
        <v>9</v>
      </c>
      <c r="D1182" s="18" t="s">
        <v>43</v>
      </c>
      <c r="E1182" s="28">
        <v>375</v>
      </c>
      <c r="F1182" s="16">
        <v>1</v>
      </c>
      <c r="G1182" s="14">
        <f>E1182*F1182</f>
        <v>375</v>
      </c>
    </row>
    <row r="1183" spans="1:7" x14ac:dyDescent="0.15">
      <c r="A1183" s="21"/>
      <c r="B1183" s="22"/>
      <c r="C1183" s="25"/>
      <c r="D1183" s="18"/>
      <c r="E1183" s="28"/>
      <c r="F1183" s="16"/>
      <c r="G1183" s="14"/>
    </row>
    <row r="1184" spans="1:7" ht="27" x14ac:dyDescent="0.15">
      <c r="A1184" s="21">
        <v>27</v>
      </c>
      <c r="B1184" s="22" t="s">
        <v>600</v>
      </c>
      <c r="C1184" s="25" t="s">
        <v>9</v>
      </c>
      <c r="D1184" s="18" t="s">
        <v>18</v>
      </c>
      <c r="E1184" s="28">
        <v>1200</v>
      </c>
      <c r="F1184" s="16">
        <v>1</v>
      </c>
      <c r="G1184" s="14">
        <f>E1184*F1184</f>
        <v>1200</v>
      </c>
    </row>
    <row r="1185" spans="1:7" x14ac:dyDescent="0.15">
      <c r="A1185" s="21"/>
      <c r="B1185" s="22"/>
      <c r="C1185" s="25"/>
      <c r="D1185" s="18"/>
      <c r="E1185" s="28"/>
      <c r="F1185" s="16"/>
      <c r="G1185" s="14"/>
    </row>
    <row r="1186" spans="1:7" ht="27" x14ac:dyDescent="0.15">
      <c r="A1186" s="21">
        <v>28</v>
      </c>
      <c r="B1186" s="22" t="s">
        <v>632</v>
      </c>
      <c r="C1186" s="25" t="s">
        <v>9</v>
      </c>
      <c r="D1186" s="18" t="s">
        <v>19</v>
      </c>
      <c r="E1186" s="28">
        <v>2000</v>
      </c>
      <c r="F1186" s="16">
        <v>1</v>
      </c>
      <c r="G1186" s="14">
        <f>E1186*F1186</f>
        <v>2000</v>
      </c>
    </row>
    <row r="1187" spans="1:7" ht="9.75" thickBot="1" x14ac:dyDescent="0.2">
      <c r="A1187" s="21"/>
      <c r="B1187" s="22"/>
      <c r="C1187" s="25"/>
      <c r="D1187" s="18"/>
      <c r="E1187" s="28"/>
      <c r="F1187" s="16"/>
      <c r="G1187" s="14"/>
    </row>
    <row r="1188" spans="1:7" ht="9.75" thickBot="1" x14ac:dyDescent="0.2">
      <c r="A1188" s="51" t="s">
        <v>573</v>
      </c>
      <c r="B1188" s="52"/>
      <c r="C1188" s="52"/>
      <c r="D1188" s="52"/>
      <c r="E1188" s="19"/>
      <c r="F1188" s="19"/>
      <c r="G1188" s="20">
        <f>SUM(G1132:G1187)</f>
        <v>207474.07</v>
      </c>
    </row>
    <row r="1191" spans="1:7" x14ac:dyDescent="0.15">
      <c r="A1191" s="7" t="s">
        <v>1</v>
      </c>
      <c r="B1191" s="8"/>
      <c r="C1191" s="26" t="s">
        <v>11</v>
      </c>
      <c r="D1191" s="17" t="s">
        <v>21</v>
      </c>
    </row>
    <row r="1192" spans="1:7" x14ac:dyDescent="0.15">
      <c r="A1192" s="7" t="s">
        <v>2</v>
      </c>
      <c r="B1192" s="8"/>
      <c r="C1192" s="26" t="s">
        <v>634</v>
      </c>
      <c r="D1192" s="17" t="s">
        <v>635</v>
      </c>
    </row>
    <row r="1194" spans="1:7" x14ac:dyDescent="0.15">
      <c r="A1194" s="23" t="s">
        <v>10</v>
      </c>
      <c r="B1194" s="11" t="s">
        <v>3</v>
      </c>
      <c r="C1194" s="24" t="s">
        <v>4</v>
      </c>
      <c r="D1194" s="12" t="s">
        <v>5</v>
      </c>
      <c r="E1194" s="13" t="s">
        <v>6</v>
      </c>
      <c r="F1194" s="13" t="s">
        <v>7</v>
      </c>
      <c r="G1194" s="13" t="s">
        <v>8</v>
      </c>
    </row>
    <row r="1195" spans="1:7" ht="54" x14ac:dyDescent="0.15">
      <c r="A1195" s="21">
        <v>1</v>
      </c>
      <c r="B1195" s="22" t="s">
        <v>637</v>
      </c>
      <c r="C1195" s="25" t="s">
        <v>9</v>
      </c>
      <c r="D1195" s="18" t="s">
        <v>642</v>
      </c>
      <c r="E1195" s="15">
        <v>10000</v>
      </c>
      <c r="F1195" s="16">
        <v>1</v>
      </c>
      <c r="G1195" s="14">
        <f>E1195*F1195</f>
        <v>10000</v>
      </c>
    </row>
    <row r="1196" spans="1:7" x14ac:dyDescent="0.15">
      <c r="A1196" s="21"/>
      <c r="B1196" s="22"/>
      <c r="C1196" s="25"/>
      <c r="D1196" s="18"/>
      <c r="E1196" s="15"/>
      <c r="F1196" s="16"/>
      <c r="G1196" s="14"/>
    </row>
    <row r="1197" spans="1:7" ht="54" x14ac:dyDescent="0.15">
      <c r="A1197" s="21">
        <v>2</v>
      </c>
      <c r="B1197" s="22" t="s">
        <v>636</v>
      </c>
      <c r="C1197" s="25" t="s">
        <v>9</v>
      </c>
      <c r="D1197" s="18" t="s">
        <v>643</v>
      </c>
      <c r="E1197" s="15">
        <v>10000</v>
      </c>
      <c r="F1197" s="16">
        <v>1</v>
      </c>
      <c r="G1197" s="14">
        <f>E1197*F1197</f>
        <v>10000</v>
      </c>
    </row>
    <row r="1198" spans="1:7" x14ac:dyDescent="0.15">
      <c r="A1198" s="21"/>
      <c r="B1198" s="22"/>
      <c r="C1198" s="25"/>
      <c r="D1198" s="18"/>
      <c r="E1198" s="15"/>
      <c r="F1198" s="16"/>
      <c r="G1198" s="14"/>
    </row>
    <row r="1199" spans="1:7" ht="54" x14ac:dyDescent="0.15">
      <c r="A1199" s="21">
        <v>3</v>
      </c>
      <c r="B1199" s="22" t="s">
        <v>638</v>
      </c>
      <c r="C1199" s="25" t="s">
        <v>9</v>
      </c>
      <c r="D1199" s="18" t="s">
        <v>644</v>
      </c>
      <c r="E1199" s="15">
        <v>10000</v>
      </c>
      <c r="F1199" s="16">
        <v>1</v>
      </c>
      <c r="G1199" s="14">
        <f>E1199*F1199</f>
        <v>10000</v>
      </c>
    </row>
    <row r="1200" spans="1:7" x14ac:dyDescent="0.15">
      <c r="A1200" s="21"/>
      <c r="B1200" s="22"/>
      <c r="C1200" s="25"/>
      <c r="D1200" s="18"/>
      <c r="E1200" s="15"/>
      <c r="F1200" s="16"/>
      <c r="G1200" s="14"/>
    </row>
    <row r="1201" spans="1:7" ht="63" x14ac:dyDescent="0.15">
      <c r="A1201" s="21">
        <v>4</v>
      </c>
      <c r="B1201" s="22" t="s">
        <v>640</v>
      </c>
      <c r="C1201" s="25" t="s">
        <v>9</v>
      </c>
      <c r="D1201" s="18" t="s">
        <v>639</v>
      </c>
      <c r="E1201" s="15">
        <v>1000</v>
      </c>
      <c r="F1201" s="16">
        <v>19</v>
      </c>
      <c r="G1201" s="14">
        <f>E1201*F1201</f>
        <v>19000</v>
      </c>
    </row>
    <row r="1202" spans="1:7" ht="9.75" thickBot="1" x14ac:dyDescent="0.2">
      <c r="A1202" s="21"/>
      <c r="B1202" s="22"/>
      <c r="C1202" s="25"/>
      <c r="D1202" s="18"/>
      <c r="E1202" s="15"/>
      <c r="F1202" s="16"/>
      <c r="G1202" s="14"/>
    </row>
    <row r="1203" spans="1:7" ht="9.75" thickBot="1" x14ac:dyDescent="0.2">
      <c r="A1203" s="51" t="s">
        <v>641</v>
      </c>
      <c r="B1203" s="52"/>
      <c r="C1203" s="52"/>
      <c r="D1203" s="52"/>
      <c r="E1203" s="19"/>
      <c r="F1203" s="19"/>
      <c r="G1203" s="20">
        <f>SUM(G1195:G1202)</f>
        <v>49000</v>
      </c>
    </row>
    <row r="1209" spans="1:7" x14ac:dyDescent="0.15">
      <c r="A1209" s="50" t="s">
        <v>606</v>
      </c>
      <c r="F1209" s="49"/>
      <c r="G1209" s="49">
        <f>SUM(G1188,G1125,G1064,G1003,G940,G879,G818,G757,G696,G635,G574,G511,G452,G397,G340,G283,G226,G171,G114,G55,G1203)</f>
        <v>2817840.4599999995</v>
      </c>
    </row>
  </sheetData>
  <mergeCells count="21">
    <mergeCell ref="A696:D696"/>
    <mergeCell ref="A757:D757"/>
    <mergeCell ref="A818:D818"/>
    <mergeCell ref="A879:D879"/>
    <mergeCell ref="A940:D940"/>
    <mergeCell ref="A1203:D1203"/>
    <mergeCell ref="A55:D55"/>
    <mergeCell ref="A114:D114"/>
    <mergeCell ref="A171:D171"/>
    <mergeCell ref="A574:D574"/>
    <mergeCell ref="A635:D635"/>
    <mergeCell ref="A511:D511"/>
    <mergeCell ref="A226:D226"/>
    <mergeCell ref="A283:D283"/>
    <mergeCell ref="A340:D340"/>
    <mergeCell ref="A397:D397"/>
    <mergeCell ref="A452:D452"/>
    <mergeCell ref="A1003:D1003"/>
    <mergeCell ref="A1064:D1064"/>
    <mergeCell ref="A1125:D1125"/>
    <mergeCell ref="A1188:D1188"/>
  </mergeCells>
  <pageMargins left="0.7" right="0.7" top="0.75" bottom="0.75" header="0.3" footer="0.3"/>
  <pageSetup paperSize="9" scale="79" orientation="portrait" r:id="rId1"/>
  <rowBreaks count="19" manualBreakCount="19">
    <brk id="55" max="8" man="1"/>
    <brk id="114" max="8" man="1"/>
    <brk id="171" max="8" man="1"/>
    <brk id="226" max="8" man="1"/>
    <brk id="283" max="8" man="1"/>
    <brk id="340" max="8" man="1"/>
    <brk id="397" max="8" man="1"/>
    <brk id="452" max="8" man="1"/>
    <brk id="511" max="8" man="1"/>
    <brk id="635" max="8" man="1"/>
    <brk id="696" max="8" man="1"/>
    <brk id="757" max="8" man="1"/>
    <brk id="818" max="8" man="1"/>
    <brk id="879" max="8" man="1"/>
    <brk id="940" max="8" man="1"/>
    <brk id="1003" max="8" man="1"/>
    <brk id="1064" max="8" man="1"/>
    <brk id="1125" max="8" man="1"/>
    <brk id="1152" max="8" man="1"/>
  </rowBreaks>
  <ignoredErrors>
    <ignoredError sqref="C3:C4 C58:C59 C117:C118 C174:C175 C229:C230 C286:C287 C343:C344 C400:C401 C455:C456 C514:C515 C577:C578 C638 B682:B694 C699 C760:C761 C821:C822 C882:C883 C943 C1006 C1067 C1128:C1129 B7:B17 B19:B53 B62:B76 B78:B112 B121:B131 B133:B169 B178:B188 B190:B224 B233:B245 B247:B281 B290:B300 B302:B338 B347:B357 B359:B395 B404:B450 B459:B469 B471:B509 B518:B530 B654:B680 B532:B572 B581:B591 B593:B633 B642:B652 B703:B713 B764:B774 B715:B755 B776:B816 B825:B837 B839:B877 B886:B896 B898:B938 B947:B957 B959:B1001 B1010:B1020 B1022:B1062 B1071:B1081 B1083:B1123 B1132:B1144 B1146:B1186 C1191:C1192 B1199:B1201 B1195:B1197 B1202" numberStoredAsText="1"/>
    <ignoredError sqref="G7 G43 G49 G15:G17 G21 G13 G11 G47 G45 G9 G51 G53 G64 G66 G62 G68:G76 G178 G180:G188 G235:G245 G233 G505:G510 G23:G31 G33:G39 G41 G80 G84:G98 G100:G112 G159:G169 G194:G206 G216:G224 G208:G214 G82 G192 G249 G251:G285 G290:G300 G304:G340 G347:G357 G361:G385 G387:G396 G416 G418:G444 G446:G450 G459:G469 G473 G485:G503 G475:G479 G481 G483 G532:G536 G540:G566 G568:G572 G593:G599 G601:G627 G629:G633 G682:G694 G782:G816 G839:G877 G898:G938 G959:G1002 G1022:G1063 G1083:G1123 G1152:G1186 G1146:G1150 G133:G157 G19 G78 G121:G131 G190 G247 G302 G359 G404:G414 G471 G538 G518:G530 G654:G680 G581:G591 G642:G652 G703:G713 G763:G774 G776:G780 G715:G756 G825:G837 G886:G896 G947:G957 G1010:G1020 G1071:G1081 G1132:G1144 G1200:G1202 G1195 G1197:G1199 G120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F.24643.8</vt:lpstr>
      <vt:lpstr>F.24643.8!Área_de_impresión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Blanco Caro, Ivan</dc:creator>
  <cp:lastModifiedBy>Marin Agustin, Joaquin-a</cp:lastModifiedBy>
  <cp:lastPrinted>2025-12-05T11:25:21Z</cp:lastPrinted>
  <dcterms:created xsi:type="dcterms:W3CDTF">2014-10-28T07:42:36Z</dcterms:created>
  <dcterms:modified xsi:type="dcterms:W3CDTF">2026-04-10T08:46:37Z</dcterms:modified>
</cp:coreProperties>
</file>