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P:\01 Direccio Tecnica\CONCURS MANTENIMENTS\MANTENIMENT\13 CONCURS MANT. ADEQ I PREV. 2026\01 DOCUMENTACIÓ LICITACIÓ\ANNEXES\"/>
    </mc:Choice>
  </mc:AlternateContent>
  <xr:revisionPtr revIDLastSave="0" documentId="13_ncr:1_{C53B7E2F-98EC-42DA-B6CF-2796C0997909}" xr6:coauthVersionLast="47" xr6:coauthVersionMax="47" xr10:uidLastSave="{00000000-0000-0000-0000-000000000000}"/>
  <bookViews>
    <workbookView xWindow="-120" yWindow="-120" windowWidth="25440" windowHeight="15390" xr2:uid="{00000000-000D-0000-FFFF-FFFF00000000}"/>
  </bookViews>
  <sheets>
    <sheet name="T-PRES" sheetId="2" r:id="rId1"/>
    <sheet name="T-APU" sheetId="7" r:id="rId2"/>
    <sheet name="T-SMP"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 l="1"/>
  <c r="H28" i="2"/>
  <c r="H42" i="2"/>
  <c r="H44" i="2"/>
  <c r="H59" i="2"/>
  <c r="H61" i="2"/>
  <c r="H75" i="2"/>
  <c r="H77" i="2"/>
  <c r="H107" i="2"/>
  <c r="H109" i="2"/>
  <c r="H124" i="2"/>
  <c r="H141" i="2"/>
  <c r="H143" i="2"/>
  <c r="H154" i="2"/>
  <c r="H156" i="2"/>
  <c r="H171" i="2"/>
  <c r="H173" i="2"/>
  <c r="H185" i="2"/>
  <c r="H187" i="2"/>
  <c r="H203" i="2"/>
  <c r="H205" i="2"/>
  <c r="H221" i="2"/>
  <c r="H223" i="2"/>
  <c r="H239" i="2"/>
  <c r="H241" i="2"/>
  <c r="H259" i="2"/>
  <c r="H261" i="2"/>
  <c r="H281" i="2"/>
  <c r="H296" i="2"/>
  <c r="H298" i="2"/>
  <c r="H312" i="2"/>
  <c r="H325" i="2"/>
  <c r="H327" i="2"/>
  <c r="H340" i="2"/>
  <c r="H342" i="2"/>
  <c r="H357" i="2"/>
  <c r="H359" i="2"/>
  <c r="H374" i="2"/>
  <c r="H376" i="2"/>
  <c r="H389" i="2"/>
  <c r="H391" i="2"/>
  <c r="H404" i="2"/>
  <c r="H406" i="2"/>
  <c r="H432" i="2"/>
  <c r="H434" i="2"/>
  <c r="H446" i="2"/>
  <c r="H448" i="2"/>
  <c r="H460" i="2"/>
  <c r="H462" i="2"/>
  <c r="H474" i="2"/>
  <c r="H476" i="2"/>
  <c r="H488" i="2"/>
  <c r="H490" i="2"/>
  <c r="H502" i="2"/>
  <c r="H504" i="2"/>
  <c r="H516" i="2"/>
  <c r="H518" i="2"/>
  <c r="H546" i="2"/>
  <c r="H548" i="2"/>
  <c r="H578" i="2"/>
  <c r="H590" i="2"/>
  <c r="H618" i="2"/>
  <c r="H620" i="2"/>
  <c r="H632" i="2"/>
  <c r="H634" i="2"/>
  <c r="J13" i="7"/>
  <c r="K14" i="7" s="1"/>
  <c r="K24" i="7" s="1"/>
  <c r="J16" i="7"/>
  <c r="K17" i="7" s="1"/>
  <c r="J19" i="7"/>
  <c r="J20" i="7"/>
  <c r="J21" i="7"/>
  <c r="K22" i="7"/>
  <c r="J29" i="7"/>
  <c r="K30" i="7"/>
  <c r="K40" i="7" s="1"/>
  <c r="J32" i="7"/>
  <c r="K33" i="7"/>
  <c r="J35" i="7"/>
  <c r="J36" i="7"/>
  <c r="K39" i="7" s="1"/>
  <c r="K41" i="7" s="1"/>
  <c r="K27" i="7" s="1"/>
  <c r="J37" i="7"/>
  <c r="J45" i="7"/>
  <c r="K46" i="7"/>
  <c r="K57" i="7" s="1"/>
  <c r="J48" i="7"/>
  <c r="K49" i="7" s="1"/>
  <c r="J51" i="7"/>
  <c r="J52" i="7"/>
  <c r="J53" i="7"/>
  <c r="J54" i="7"/>
  <c r="J62" i="7"/>
  <c r="K63" i="7" s="1"/>
  <c r="K73" i="7" s="1"/>
  <c r="J65" i="7"/>
  <c r="K66" i="7" s="1"/>
  <c r="J68" i="7"/>
  <c r="K71" i="7" s="1"/>
  <c r="J69" i="7"/>
  <c r="J70" i="7"/>
  <c r="J78" i="7"/>
  <c r="K79" i="7" s="1"/>
  <c r="K89" i="7" s="1"/>
  <c r="J81" i="7"/>
  <c r="K82" i="7"/>
  <c r="J84" i="7"/>
  <c r="J85" i="7"/>
  <c r="J86" i="7"/>
  <c r="J94" i="7"/>
  <c r="J97" i="7"/>
  <c r="K98" i="7" s="1"/>
  <c r="J100" i="7"/>
  <c r="J101" i="7"/>
  <c r="J102" i="7"/>
  <c r="K103" i="7"/>
  <c r="J110" i="7"/>
  <c r="J113" i="7"/>
  <c r="K114" i="7" s="1"/>
  <c r="J116" i="7"/>
  <c r="J117" i="7"/>
  <c r="J118" i="7"/>
  <c r="J119" i="7"/>
  <c r="J127" i="7"/>
  <c r="J130" i="7"/>
  <c r="K131" i="7" s="1"/>
  <c r="J133" i="7"/>
  <c r="J134" i="7"/>
  <c r="J135" i="7"/>
  <c r="J136" i="7"/>
  <c r="K137" i="7"/>
  <c r="J144" i="7"/>
  <c r="K145" i="7"/>
  <c r="K151" i="7" s="1"/>
  <c r="J147" i="7"/>
  <c r="J148" i="7"/>
  <c r="J157" i="7"/>
  <c r="J158" i="7"/>
  <c r="J159" i="7"/>
  <c r="J162" i="7"/>
  <c r="J163" i="7"/>
  <c r="J164" i="7"/>
  <c r="J174" i="7"/>
  <c r="J177" i="7"/>
  <c r="J178" i="7"/>
  <c r="K179" i="7"/>
  <c r="J188" i="7"/>
  <c r="J189" i="7"/>
  <c r="K190" i="7" s="1"/>
  <c r="J199" i="7" s="1"/>
  <c r="K200" i="7" s="1"/>
  <c r="J192" i="7"/>
  <c r="J193" i="7"/>
  <c r="J194" i="7"/>
  <c r="J195" i="7"/>
  <c r="J196" i="7"/>
  <c r="J206" i="7"/>
  <c r="J207" i="7"/>
  <c r="J208" i="7"/>
  <c r="J211" i="7"/>
  <c r="K215" i="7" s="1"/>
  <c r="J212" i="7"/>
  <c r="J213" i="7"/>
  <c r="J214" i="7"/>
  <c r="J224" i="7"/>
  <c r="J225" i="7"/>
  <c r="J226" i="7"/>
  <c r="J229" i="7"/>
  <c r="J230" i="7"/>
  <c r="J231" i="7"/>
  <c r="J232" i="7"/>
  <c r="J242" i="7"/>
  <c r="J243" i="7"/>
  <c r="J244" i="7"/>
  <c r="J247" i="7"/>
  <c r="J248" i="7"/>
  <c r="J249" i="7"/>
  <c r="J252" i="7"/>
  <c r="K253" i="7"/>
  <c r="J262" i="7"/>
  <c r="J263" i="7"/>
  <c r="J264" i="7"/>
  <c r="J267" i="7"/>
  <c r="J268" i="7"/>
  <c r="J269" i="7"/>
  <c r="J272" i="7"/>
  <c r="K273" i="7"/>
  <c r="J282" i="7"/>
  <c r="J283" i="7"/>
  <c r="J286" i="7"/>
  <c r="K287" i="7" s="1"/>
  <c r="J289" i="7"/>
  <c r="K290" i="7" s="1"/>
  <c r="J299" i="7"/>
  <c r="K300" i="7"/>
  <c r="J306" i="7" s="1"/>
  <c r="K307" i="7" s="1"/>
  <c r="J302" i="7"/>
  <c r="J303" i="7"/>
  <c r="J313" i="7"/>
  <c r="J314" i="7"/>
  <c r="J317" i="7"/>
  <c r="K319" i="7" s="1"/>
  <c r="J318" i="7"/>
  <c r="J328" i="7"/>
  <c r="J329" i="7"/>
  <c r="J332" i="7"/>
  <c r="J333" i="7"/>
  <c r="K334" i="7"/>
  <c r="J343" i="7"/>
  <c r="K345" i="7" s="1"/>
  <c r="J353" i="7" s="1"/>
  <c r="J344" i="7"/>
  <c r="J347" i="7"/>
  <c r="K348" i="7" s="1"/>
  <c r="J350" i="7"/>
  <c r="K351" i="7" s="1"/>
  <c r="J360" i="7"/>
  <c r="K362" i="7" s="1"/>
  <c r="J370" i="7" s="1"/>
  <c r="J361" i="7"/>
  <c r="J364" i="7"/>
  <c r="K365" i="7" s="1"/>
  <c r="J367" i="7"/>
  <c r="K368" i="7" s="1"/>
  <c r="J377" i="7"/>
  <c r="J378" i="7"/>
  <c r="K379" i="7"/>
  <c r="J385" i="7" s="1"/>
  <c r="K386" i="7" s="1"/>
  <c r="J381" i="7"/>
  <c r="J382" i="7"/>
  <c r="K383" i="7" s="1"/>
  <c r="J392" i="7"/>
  <c r="J393" i="7"/>
  <c r="K394" i="7"/>
  <c r="J400" i="7" s="1"/>
  <c r="J396" i="7"/>
  <c r="J397" i="7"/>
  <c r="K401" i="7" s="1"/>
  <c r="J407" i="7"/>
  <c r="J408" i="7"/>
  <c r="J411" i="7"/>
  <c r="K412" i="7" s="1"/>
  <c r="J421" i="7"/>
  <c r="J422" i="7"/>
  <c r="K423" i="7" s="1"/>
  <c r="J428" i="7" s="1"/>
  <c r="J425" i="7"/>
  <c r="K426" i="7" s="1"/>
  <c r="J435" i="7"/>
  <c r="J436" i="7"/>
  <c r="J439" i="7"/>
  <c r="K440" i="7" s="1"/>
  <c r="J449" i="7"/>
  <c r="J450" i="7"/>
  <c r="K451" i="7"/>
  <c r="J456" i="7" s="1"/>
  <c r="J453" i="7"/>
  <c r="K454" i="7" s="1"/>
  <c r="J463" i="7"/>
  <c r="J464" i="7"/>
  <c r="J467" i="7"/>
  <c r="K468" i="7" s="1"/>
  <c r="J477" i="7"/>
  <c r="J478" i="7"/>
  <c r="K479" i="7"/>
  <c r="J481" i="7"/>
  <c r="K482" i="7" s="1"/>
  <c r="J484" i="7"/>
  <c r="K485" i="7" s="1"/>
  <c r="J491" i="7"/>
  <c r="J492" i="7"/>
  <c r="J495" i="7"/>
  <c r="K496" i="7" s="1"/>
  <c r="J505" i="7"/>
  <c r="J506" i="7"/>
  <c r="J509" i="7"/>
  <c r="J519" i="7"/>
  <c r="J520" i="7"/>
  <c r="J523" i="7"/>
  <c r="K524" i="7" s="1"/>
  <c r="J533" i="7"/>
  <c r="J534" i="7"/>
  <c r="K535" i="7" s="1"/>
  <c r="J542" i="7" s="1"/>
  <c r="J537" i="7"/>
  <c r="K540" i="7" s="1"/>
  <c r="J538" i="7"/>
  <c r="J539" i="7"/>
  <c r="J549" i="7"/>
  <c r="J550" i="7"/>
  <c r="K551" i="7" s="1"/>
  <c r="J558" i="7" s="1"/>
  <c r="J553" i="7"/>
  <c r="K556" i="7" s="1"/>
  <c r="J554" i="7"/>
  <c r="J555" i="7"/>
  <c r="J565" i="7"/>
  <c r="J566" i="7"/>
  <c r="K567" i="7"/>
  <c r="J569" i="7"/>
  <c r="K570" i="7" s="1"/>
  <c r="J572" i="7"/>
  <c r="K573" i="7" s="1"/>
  <c r="J579" i="7"/>
  <c r="J580" i="7"/>
  <c r="J583" i="7"/>
  <c r="K584" i="7" s="1"/>
  <c r="J593" i="7"/>
  <c r="J594" i="7"/>
  <c r="K595" i="7"/>
  <c r="J600" i="7" s="1"/>
  <c r="K601" i="7" s="1"/>
  <c r="J597" i="7"/>
  <c r="K598" i="7" s="1"/>
  <c r="J607" i="7"/>
  <c r="J608" i="7"/>
  <c r="J611" i="7"/>
  <c r="K612" i="7" s="1"/>
  <c r="J621" i="7"/>
  <c r="J622" i="7"/>
  <c r="K623" i="7"/>
  <c r="J628" i="7" s="1"/>
  <c r="K629" i="7" s="1"/>
  <c r="J625" i="7"/>
  <c r="K626" i="7" s="1"/>
  <c r="J635" i="7"/>
  <c r="K637" i="7" s="1"/>
  <c r="J647" i="7" s="1"/>
  <c r="J636" i="7"/>
  <c r="J639" i="7"/>
  <c r="J640" i="7"/>
  <c r="J641" i="7"/>
  <c r="J642" i="7"/>
  <c r="J643" i="7"/>
  <c r="J644" i="7"/>
  <c r="J654" i="7"/>
  <c r="K656" i="7" s="1"/>
  <c r="J661" i="7" s="1"/>
  <c r="J655" i="7"/>
  <c r="J658" i="7"/>
  <c r="K659" i="7" s="1"/>
  <c r="J668" i="7"/>
  <c r="J669" i="7"/>
  <c r="K670" i="7"/>
  <c r="J675" i="7" s="1"/>
  <c r="J672" i="7"/>
  <c r="K673" i="7"/>
  <c r="J682" i="7"/>
  <c r="J683" i="7"/>
  <c r="K684" i="7" s="1"/>
  <c r="J689" i="7" s="1"/>
  <c r="J686" i="7"/>
  <c r="K687" i="7" s="1"/>
  <c r="J696" i="7"/>
  <c r="J697" i="7"/>
  <c r="J700" i="7"/>
  <c r="K702" i="7" s="1"/>
  <c r="J701" i="7"/>
  <c r="J711" i="7"/>
  <c r="J712" i="7"/>
  <c r="J715" i="7"/>
  <c r="J716" i="7"/>
  <c r="K717" i="7"/>
  <c r="J726" i="7"/>
  <c r="J727" i="7"/>
  <c r="J730" i="7"/>
  <c r="K732" i="7" s="1"/>
  <c r="J731" i="7"/>
  <c r="J741" i="7"/>
  <c r="J742" i="7"/>
  <c r="K743" i="7" s="1"/>
  <c r="J749" i="7" s="1"/>
  <c r="J745" i="7"/>
  <c r="K747" i="7" s="1"/>
  <c r="J746" i="7"/>
  <c r="J756" i="7"/>
  <c r="K758" i="7" s="1"/>
  <c r="J764" i="7" s="1"/>
  <c r="J757" i="7"/>
  <c r="J760" i="7"/>
  <c r="J761" i="7"/>
  <c r="J771" i="7"/>
  <c r="J772" i="7"/>
  <c r="J775" i="7"/>
  <c r="K777" i="7" s="1"/>
  <c r="J776" i="7"/>
  <c r="J786" i="7"/>
  <c r="J787" i="7"/>
  <c r="J790" i="7"/>
  <c r="J791" i="7"/>
  <c r="J801" i="7"/>
  <c r="K803" i="7" s="1"/>
  <c r="J809" i="7" s="1"/>
  <c r="J802" i="7"/>
  <c r="J805" i="7"/>
  <c r="K807" i="7" s="1"/>
  <c r="J806" i="7"/>
  <c r="J816" i="7"/>
  <c r="J817" i="7"/>
  <c r="J820" i="7"/>
  <c r="J821" i="7"/>
  <c r="J831" i="7"/>
  <c r="J832" i="7"/>
  <c r="J835" i="7"/>
  <c r="J836" i="7"/>
  <c r="K837" i="7"/>
  <c r="J846" i="7"/>
  <c r="J847" i="7"/>
  <c r="K848" i="7" s="1"/>
  <c r="J854" i="7" s="1"/>
  <c r="J850" i="7"/>
  <c r="J851" i="7"/>
  <c r="K852" i="7" s="1"/>
  <c r="J861" i="7"/>
  <c r="J862" i="7"/>
  <c r="K863" i="7"/>
  <c r="J865" i="7"/>
  <c r="K867" i="7" s="1"/>
  <c r="J866" i="7"/>
  <c r="J869" i="7"/>
  <c r="J876" i="7"/>
  <c r="K878" i="7" s="1"/>
  <c r="J884" i="7" s="1"/>
  <c r="J877" i="7"/>
  <c r="J880" i="7"/>
  <c r="J881" i="7"/>
  <c r="J891" i="7"/>
  <c r="J892" i="7"/>
  <c r="J895" i="7"/>
  <c r="J896" i="7"/>
  <c r="J906" i="7"/>
  <c r="J907" i="7"/>
  <c r="J910" i="7"/>
  <c r="J911" i="7"/>
  <c r="K912" i="7"/>
  <c r="J921" i="7"/>
  <c r="J922" i="7"/>
  <c r="K923" i="7" s="1"/>
  <c r="J929" i="7" s="1"/>
  <c r="J925" i="7"/>
  <c r="K927" i="7" s="1"/>
  <c r="J926" i="7"/>
  <c r="J936" i="7"/>
  <c r="J937" i="7"/>
  <c r="J940" i="7"/>
  <c r="K942" i="7" s="1"/>
  <c r="J941" i="7"/>
  <c r="J951" i="7"/>
  <c r="J952" i="7"/>
  <c r="J955" i="7"/>
  <c r="J956" i="7"/>
  <c r="J966" i="7"/>
  <c r="J967" i="7"/>
  <c r="K968" i="7"/>
  <c r="J973" i="7" s="1"/>
  <c r="J970" i="7"/>
  <c r="K971" i="7"/>
  <c r="J980" i="7"/>
  <c r="K982" i="7" s="1"/>
  <c r="J987" i="7" s="1"/>
  <c r="J981" i="7"/>
  <c r="J984" i="7"/>
  <c r="K985" i="7" s="1"/>
  <c r="J994" i="7"/>
  <c r="J995" i="7"/>
  <c r="J998" i="7"/>
  <c r="K999" i="7" s="1"/>
  <c r="J1008" i="7"/>
  <c r="J1009" i="7"/>
  <c r="K1010" i="7" s="1"/>
  <c r="J1015" i="7" s="1"/>
  <c r="J1012" i="7"/>
  <c r="J1022" i="7"/>
  <c r="K1024" i="7" s="1"/>
  <c r="J1029" i="7" s="1"/>
  <c r="J1023" i="7"/>
  <c r="J1026" i="7"/>
  <c r="K1027" i="7" s="1"/>
  <c r="J1036" i="7"/>
  <c r="J1037" i="7"/>
  <c r="J1040" i="7"/>
  <c r="K1042" i="7" s="1"/>
  <c r="J1041" i="7"/>
  <c r="J1051" i="7"/>
  <c r="J1052" i="7"/>
  <c r="J1055" i="7"/>
  <c r="K1056" i="7" s="1"/>
  <c r="J1065" i="7"/>
  <c r="K1066" i="7" s="1"/>
  <c r="J1071" i="7" s="1"/>
  <c r="J1068" i="7"/>
  <c r="K1069" i="7" s="1"/>
  <c r="J1078" i="7"/>
  <c r="K1079" i="7" s="1"/>
  <c r="J1084" i="7" s="1"/>
  <c r="J1081" i="7"/>
  <c r="K1082" i="7" s="1"/>
  <c r="J1091" i="7"/>
  <c r="J1092" i="7"/>
  <c r="J1095" i="7"/>
  <c r="K1096" i="7" s="1"/>
  <c r="J1105" i="7"/>
  <c r="J1106" i="7"/>
  <c r="J1109" i="7"/>
  <c r="K1110" i="7" s="1"/>
  <c r="J1119" i="7"/>
  <c r="J1120" i="7"/>
  <c r="J1123" i="7"/>
  <c r="K1124" i="7" s="1"/>
  <c r="J1133" i="7"/>
  <c r="K1135" i="7" s="1"/>
  <c r="J1140" i="7" s="1"/>
  <c r="J1134" i="7"/>
  <c r="J1137" i="7"/>
  <c r="K1138" i="7" s="1"/>
  <c r="J1147" i="7"/>
  <c r="J1148" i="7"/>
  <c r="J1151" i="7"/>
  <c r="K1152" i="7" s="1"/>
  <c r="J1161" i="7"/>
  <c r="J1162" i="7"/>
  <c r="K1163" i="7"/>
  <c r="J1168" i="7" s="1"/>
  <c r="J1165" i="7"/>
  <c r="J1175" i="7"/>
  <c r="J1176" i="7"/>
  <c r="J1179" i="7"/>
  <c r="K1180" i="7" s="1"/>
  <c r="J1189" i="7"/>
  <c r="J1190" i="7"/>
  <c r="K1191" i="7"/>
  <c r="J1196" i="7" s="1"/>
  <c r="J1193" i="7"/>
  <c r="K1194" i="7" s="1"/>
  <c r="K1197" i="7"/>
  <c r="K1198" i="7" s="1"/>
  <c r="J1204" i="7"/>
  <c r="J1205" i="7"/>
  <c r="J1215" i="7"/>
  <c r="K1216" i="7" s="1"/>
  <c r="J1221" i="7" s="1"/>
  <c r="J1218" i="7"/>
  <c r="K1219" i="7" s="1"/>
  <c r="J1230" i="7"/>
  <c r="K1234" i="7" s="1"/>
  <c r="J1240" i="7" s="1"/>
  <c r="J1231" i="7"/>
  <c r="J1232" i="7"/>
  <c r="J1233" i="7"/>
  <c r="J1236" i="7"/>
  <c r="J1237" i="7"/>
  <c r="K1238" i="7" s="1"/>
  <c r="J1247" i="7"/>
  <c r="J1248" i="7"/>
  <c r="K1249" i="7" s="1"/>
  <c r="J1255" i="7" s="1"/>
  <c r="J1251" i="7"/>
  <c r="K1253" i="7" s="1"/>
  <c r="J1252" i="7"/>
  <c r="J1262" i="7"/>
  <c r="K1264" i="7" s="1"/>
  <c r="J1271" i="7" s="1"/>
  <c r="J1263" i="7"/>
  <c r="J1266" i="7"/>
  <c r="J1267" i="7"/>
  <c r="J1268" i="7"/>
  <c r="J1278" i="7"/>
  <c r="K1280" i="7" s="1"/>
  <c r="J1287" i="7" s="1"/>
  <c r="J1279" i="7"/>
  <c r="J1282" i="7"/>
  <c r="K1285" i="7" s="1"/>
  <c r="J1283" i="7"/>
  <c r="J1284" i="7"/>
  <c r="J1294" i="7"/>
  <c r="K1296" i="7" s="1"/>
  <c r="J1303" i="7" s="1"/>
  <c r="J1295" i="7"/>
  <c r="J1298" i="7"/>
  <c r="J1299" i="7"/>
  <c r="J1300" i="7"/>
  <c r="J1310" i="7"/>
  <c r="J1311" i="7"/>
  <c r="J1314" i="7"/>
  <c r="K1318" i="7" s="1"/>
  <c r="J1315" i="7"/>
  <c r="J1316" i="7"/>
  <c r="J1317" i="7"/>
  <c r="J1327" i="7"/>
  <c r="J1328" i="7"/>
  <c r="K1329" i="7"/>
  <c r="J1336" i="7" s="1"/>
  <c r="J1331" i="7"/>
  <c r="J1332" i="7"/>
  <c r="K1334" i="7" s="1"/>
  <c r="J1333" i="7"/>
  <c r="J1343" i="7"/>
  <c r="J1344" i="7"/>
  <c r="J1347" i="7"/>
  <c r="J1348" i="7"/>
  <c r="J1349" i="7"/>
  <c r="J1350" i="7"/>
  <c r="J1360" i="7"/>
  <c r="J1361" i="7"/>
  <c r="J1364" i="7"/>
  <c r="K1367" i="7" s="1"/>
  <c r="J1365" i="7"/>
  <c r="J1366" i="7"/>
  <c r="J1376" i="7"/>
  <c r="J1377" i="7"/>
  <c r="K1378" i="7"/>
  <c r="J1380" i="7" s="1"/>
  <c r="K1381" i="7" s="1"/>
  <c r="K1382" i="7" s="1"/>
  <c r="J1387" i="7"/>
  <c r="J1388" i="7"/>
  <c r="J1398" i="7"/>
  <c r="K1400" i="7" s="1"/>
  <c r="J1402" i="7" s="1"/>
  <c r="K1403" i="7" s="1"/>
  <c r="J1399" i="7"/>
  <c r="J1409" i="7"/>
  <c r="J1410" i="7"/>
  <c r="K1411" i="7"/>
  <c r="J1413" i="7" s="1"/>
  <c r="J1420" i="7"/>
  <c r="J1421" i="7"/>
  <c r="K1422" i="7" s="1"/>
  <c r="J1424" i="7" s="1"/>
  <c r="J1431" i="7"/>
  <c r="K1432" i="7"/>
  <c r="J1437" i="7" s="1"/>
  <c r="J1434" i="7"/>
  <c r="K1438" i="7" s="1"/>
  <c r="K1435" i="7"/>
  <c r="K1439" i="7"/>
  <c r="J1444" i="7"/>
  <c r="K1445" i="7" s="1"/>
  <c r="J1453" i="7" s="1"/>
  <c r="J1447" i="7"/>
  <c r="K1448" i="7" s="1"/>
  <c r="J1450" i="7"/>
  <c r="K1451" i="7" s="1"/>
  <c r="J1460" i="7"/>
  <c r="K1461" i="7" s="1"/>
  <c r="J1466" i="7" s="1"/>
  <c r="J1463" i="7"/>
  <c r="K1464" i="7" s="1"/>
  <c r="J1473" i="7"/>
  <c r="J1474" i="7"/>
  <c r="J1477" i="7"/>
  <c r="K1478" i="7"/>
  <c r="J1487" i="7"/>
  <c r="J1488" i="7"/>
  <c r="J1491" i="7"/>
  <c r="K1492" i="7" s="1"/>
  <c r="J1494" i="7"/>
  <c r="K1495" i="7" s="1"/>
  <c r="J1504" i="7"/>
  <c r="J1514" i="7"/>
  <c r="K1515" i="7" s="1"/>
  <c r="J1517" i="7" s="1"/>
  <c r="K1518" i="7"/>
  <c r="K1519" i="7" s="1"/>
  <c r="J1524" i="7"/>
  <c r="J1525" i="7"/>
  <c r="J1526" i="7"/>
  <c r="J1527" i="7"/>
  <c r="J1530" i="7"/>
  <c r="K1532" i="7" s="1"/>
  <c r="J1531" i="7"/>
  <c r="J1534" i="7"/>
  <c r="J1535" i="7"/>
  <c r="J1536" i="7"/>
  <c r="J1537" i="7"/>
  <c r="J1538" i="7"/>
  <c r="J1539" i="7"/>
  <c r="J1540" i="7"/>
  <c r="J1543" i="7"/>
  <c r="K1544" i="7"/>
  <c r="J1553" i="7"/>
  <c r="J1554" i="7"/>
  <c r="K1555" i="7" s="1"/>
  <c r="J1557" i="7" s="1"/>
  <c r="J1564" i="7"/>
  <c r="J1565" i="7"/>
  <c r="J1566" i="7"/>
  <c r="J1567" i="7"/>
  <c r="K1568" i="7"/>
  <c r="J1570" i="7" s="1"/>
  <c r="J1577" i="7"/>
  <c r="J1578" i="7"/>
  <c r="K1579" i="7" s="1"/>
  <c r="J1581" i="7" s="1"/>
  <c r="K1582" i="7" s="1"/>
  <c r="J1588" i="7"/>
  <c r="J1589" i="7"/>
  <c r="J1590" i="7"/>
  <c r="J1591" i="7"/>
  <c r="J1601" i="7"/>
  <c r="J1602" i="7"/>
  <c r="J1603" i="7"/>
  <c r="J1604" i="7"/>
  <c r="J1607" i="7"/>
  <c r="K1608" i="7"/>
  <c r="J1617" i="7"/>
  <c r="J1618" i="7"/>
  <c r="K1619" i="7" s="1"/>
  <c r="J1626" i="7" s="1"/>
  <c r="J1621" i="7"/>
  <c r="J1622" i="7"/>
  <c r="J1623" i="7"/>
  <c r="K1624" i="7" s="1"/>
  <c r="J1633" i="7"/>
  <c r="K1635" i="7" s="1"/>
  <c r="J1637" i="7" s="1"/>
  <c r="J1634" i="7"/>
  <c r="J1644" i="7"/>
  <c r="K1645" i="7" s="1"/>
  <c r="J1647" i="7" s="1"/>
  <c r="J1654" i="7"/>
  <c r="J1655" i="7"/>
  <c r="J1658" i="7"/>
  <c r="J1659" i="7"/>
  <c r="J1669" i="7"/>
  <c r="K1670" i="7" s="1"/>
  <c r="J1672" i="7" s="1"/>
  <c r="K1673" i="7"/>
  <c r="J1679" i="7"/>
  <c r="K1680" i="7" s="1"/>
  <c r="J1682" i="7" s="1"/>
  <c r="J1689" i="7"/>
  <c r="K1690" i="7" s="1"/>
  <c r="J1692" i="7"/>
  <c r="J1699" i="7"/>
  <c r="J1709" i="7"/>
  <c r="K1711" i="7" s="1"/>
  <c r="J1713" i="7" s="1"/>
  <c r="J1710" i="7"/>
  <c r="J1720" i="7"/>
  <c r="J1721" i="7"/>
  <c r="J1724" i="7"/>
  <c r="K1725" i="7" s="1"/>
  <c r="J1734" i="7"/>
  <c r="K1735" i="7" s="1"/>
  <c r="J1737" i="7"/>
  <c r="J1744" i="7"/>
  <c r="J1754" i="7"/>
  <c r="K1755" i="7" s="1"/>
  <c r="J1757" i="7" s="1"/>
  <c r="K1758" i="7" s="1"/>
  <c r="J1764" i="7"/>
  <c r="K1765" i="7"/>
  <c r="J1767" i="7" s="1"/>
  <c r="K1768" i="7"/>
  <c r="K1769" i="7" s="1"/>
  <c r="J1774" i="7"/>
  <c r="K1775" i="7" s="1"/>
  <c r="J1777" i="7" s="1"/>
  <c r="K1778" i="7" s="1"/>
  <c r="K1779" i="7"/>
  <c r="J1784" i="7"/>
  <c r="K1785" i="7" s="1"/>
  <c r="J1787" i="7" s="1"/>
  <c r="K1788" i="7" s="1"/>
  <c r="K1789" i="7" s="1"/>
  <c r="J1794" i="7"/>
  <c r="J1804" i="7"/>
  <c r="K1805" i="7" s="1"/>
  <c r="J1807" i="7" s="1"/>
  <c r="J1814" i="7"/>
  <c r="J1824" i="7"/>
  <c r="K1825" i="7"/>
  <c r="J1827" i="7" s="1"/>
  <c r="J1834" i="7"/>
  <c r="K1835" i="7"/>
  <c r="J1837" i="7" s="1"/>
  <c r="K1838" i="7" s="1"/>
  <c r="J1844" i="7"/>
  <c r="J1845" i="7"/>
  <c r="J1848" i="7"/>
  <c r="K1849" i="7" s="1"/>
  <c r="J1858" i="7"/>
  <c r="J1859" i="7"/>
  <c r="J1869" i="7"/>
  <c r="K1871" i="7" s="1"/>
  <c r="J1870" i="7"/>
  <c r="J1873" i="7"/>
  <c r="J1880" i="7"/>
  <c r="K1882" i="7" s="1"/>
  <c r="J1884" i="7" s="1"/>
  <c r="J1881" i="7"/>
  <c r="J1891" i="7"/>
  <c r="J1892" i="7"/>
  <c r="K1894" i="7" s="1"/>
  <c r="J1896" i="7" s="1"/>
  <c r="J1893" i="7"/>
  <c r="J1903" i="7"/>
  <c r="J1904" i="7"/>
  <c r="J1914" i="7"/>
  <c r="J1915" i="7"/>
  <c r="K1916" i="7" s="1"/>
  <c r="J1918" i="7" s="1"/>
  <c r="J1925" i="7"/>
  <c r="K1926" i="7" s="1"/>
  <c r="J1928" i="7"/>
  <c r="J1935" i="7"/>
  <c r="K1937" i="7" s="1"/>
  <c r="J1939" i="7" s="1"/>
  <c r="J1936" i="7"/>
  <c r="J1946" i="7"/>
  <c r="K1949" i="7" s="1"/>
  <c r="J1951" i="7" s="1"/>
  <c r="J1947" i="7"/>
  <c r="J1948" i="7"/>
  <c r="J1958" i="7"/>
  <c r="K1960" i="7" s="1"/>
  <c r="J1962" i="7" s="1"/>
  <c r="K1963" i="7" s="1"/>
  <c r="J1959" i="7"/>
  <c r="J1969" i="7"/>
  <c r="J1970" i="7"/>
  <c r="J1980" i="7"/>
  <c r="J1981" i="7"/>
  <c r="K1982" i="7" s="1"/>
  <c r="J1984" i="7" s="1"/>
  <c r="K1985" i="7" s="1"/>
  <c r="J1991" i="7"/>
  <c r="J1992" i="7"/>
  <c r="J1993" i="7"/>
  <c r="K1994" i="7" s="1"/>
  <c r="J1996" i="7" s="1"/>
  <c r="J2003" i="7"/>
  <c r="J2004" i="7"/>
  <c r="J2005" i="7"/>
  <c r="J2015" i="7"/>
  <c r="K2017" i="7" s="1"/>
  <c r="J2019" i="7" s="1"/>
  <c r="J2016" i="7"/>
  <c r="J2026" i="7"/>
  <c r="J2027" i="7"/>
  <c r="K2028" i="7"/>
  <c r="J2030" i="7" s="1"/>
  <c r="J2037" i="7"/>
  <c r="J2038" i="7"/>
  <c r="J2048" i="7"/>
  <c r="J2049" i="7"/>
  <c r="J2050" i="7"/>
  <c r="J2060" i="7"/>
  <c r="J2061" i="7"/>
  <c r="J2071" i="7"/>
  <c r="J2072" i="7"/>
  <c r="J2082" i="7"/>
  <c r="J2083" i="7"/>
  <c r="J2093" i="7"/>
  <c r="J2094" i="7"/>
  <c r="J2104" i="7"/>
  <c r="J2105" i="7"/>
  <c r="J2115" i="7"/>
  <c r="J2116" i="7"/>
  <c r="J2126" i="7"/>
  <c r="J2127" i="7"/>
  <c r="J2137" i="7"/>
  <c r="J2138" i="7"/>
  <c r="J2148" i="7"/>
  <c r="J2149" i="7"/>
  <c r="J2150" i="7"/>
  <c r="J2160" i="7"/>
  <c r="J2161" i="7"/>
  <c r="J2171" i="7"/>
  <c r="J2172" i="7"/>
  <c r="J2182" i="7"/>
  <c r="J2183" i="7"/>
  <c r="J2193" i="7"/>
  <c r="J2194" i="7"/>
  <c r="J2204" i="7"/>
  <c r="J2205" i="7"/>
  <c r="J2208" i="7"/>
  <c r="K2209" i="7"/>
  <c r="J2211" i="7"/>
  <c r="K2213" i="7" s="1"/>
  <c r="J2212" i="7"/>
  <c r="J2215" i="7"/>
  <c r="K2216" i="7" s="1"/>
  <c r="J2225" i="7"/>
  <c r="J2228" i="7"/>
  <c r="K2229" i="7" s="1"/>
  <c r="J2238" i="7"/>
  <c r="K2240" i="7" s="1"/>
  <c r="J2239" i="7"/>
  <c r="J2242" i="7"/>
  <c r="K2243" i="7" s="1"/>
  <c r="J2245" i="7"/>
  <c r="K2246" i="7" s="1"/>
  <c r="J2248" i="7"/>
  <c r="J2255" i="7"/>
  <c r="K2257" i="7" s="1"/>
  <c r="J2263" i="7" s="1"/>
  <c r="J2256" i="7"/>
  <c r="J2259" i="7"/>
  <c r="K2261" i="7" s="1"/>
  <c r="J2260" i="7"/>
  <c r="J2270" i="7"/>
  <c r="J2271" i="7"/>
  <c r="J2274" i="7"/>
  <c r="K2277" i="7" s="1"/>
  <c r="J2275" i="7"/>
  <c r="J2276" i="7"/>
  <c r="J2286" i="7"/>
  <c r="J2287" i="7"/>
  <c r="J2288" i="7"/>
  <c r="J2291" i="7"/>
  <c r="K2292" i="7" s="1"/>
  <c r="J2294" i="7"/>
  <c r="J2295" i="7"/>
  <c r="J2296" i="7"/>
  <c r="J2306" i="7"/>
  <c r="J2307" i="7"/>
  <c r="K2308" i="7" s="1"/>
  <c r="J2316" i="7" s="1"/>
  <c r="J2310" i="7"/>
  <c r="K2311" i="7" s="1"/>
  <c r="J2313" i="7"/>
  <c r="K2314" i="7"/>
  <c r="J2323" i="7"/>
  <c r="J2324" i="7"/>
  <c r="J2325" i="7"/>
  <c r="J2328" i="7"/>
  <c r="K2329" i="7" s="1"/>
  <c r="J2331" i="7"/>
  <c r="K2334" i="7" s="1"/>
  <c r="J2332" i="7"/>
  <c r="J2333" i="7"/>
  <c r="J2343" i="7"/>
  <c r="J2344" i="7"/>
  <c r="K2345" i="7"/>
  <c r="J2353" i="7" s="1"/>
  <c r="J2347" i="7"/>
  <c r="K2348" i="7" s="1"/>
  <c r="J2350" i="7"/>
  <c r="K2351" i="7" s="1"/>
  <c r="J2360" i="7"/>
  <c r="K2362" i="7" s="1"/>
  <c r="J2367" i="7" s="1"/>
  <c r="K2368" i="7" s="1"/>
  <c r="K2369" i="7" s="1"/>
  <c r="J2361" i="7"/>
  <c r="J2364" i="7"/>
  <c r="K2365" i="7"/>
  <c r="J2374" i="7"/>
  <c r="J2377" i="7"/>
  <c r="K2379" i="7" s="1"/>
  <c r="J2378" i="7"/>
  <c r="J2388" i="7"/>
  <c r="K2389" i="7" s="1"/>
  <c r="J2394" i="7" s="1"/>
  <c r="J2391" i="7"/>
  <c r="K2392" i="7" s="1"/>
  <c r="J2401" i="7"/>
  <c r="J2402" i="7"/>
  <c r="J2405" i="7"/>
  <c r="K2406" i="7" s="1"/>
  <c r="J2415" i="7"/>
  <c r="J2416" i="7"/>
  <c r="J2419" i="7"/>
  <c r="K2420" i="7" s="1"/>
  <c r="J2429" i="7"/>
  <c r="J2430" i="7"/>
  <c r="J2433" i="7"/>
  <c r="K2434" i="7" s="1"/>
  <c r="J2436" i="7"/>
  <c r="K2437" i="7" s="1"/>
  <c r="J2446" i="7"/>
  <c r="J2447" i="7"/>
  <c r="K2448" i="7"/>
  <c r="J2456" i="7" s="1"/>
  <c r="J2450" i="7"/>
  <c r="K2451" i="7"/>
  <c r="J2453" i="7"/>
  <c r="K2454" i="7" s="1"/>
  <c r="J2463" i="7"/>
  <c r="J2464" i="7"/>
  <c r="K2465" i="7" s="1"/>
  <c r="J2470" i="7" s="1"/>
  <c r="J2467" i="7"/>
  <c r="K2468" i="7" s="1"/>
  <c r="J2477" i="7"/>
  <c r="J2478" i="7"/>
  <c r="K2479" i="7" s="1"/>
  <c r="J2486" i="7" s="1"/>
  <c r="K2487" i="7" s="1"/>
  <c r="J2481" i="7"/>
  <c r="J2482" i="7"/>
  <c r="J2483" i="7"/>
  <c r="J2493" i="7"/>
  <c r="J2494" i="7"/>
  <c r="J2497" i="7"/>
  <c r="J2498" i="7"/>
  <c r="J2499" i="7"/>
  <c r="J2509" i="7"/>
  <c r="J2510" i="7"/>
  <c r="J2513" i="7"/>
  <c r="J2514" i="7"/>
  <c r="J2515" i="7"/>
  <c r="J2525" i="7"/>
  <c r="J2526" i="7"/>
  <c r="J2529" i="7"/>
  <c r="J2530" i="7"/>
  <c r="J2531" i="7"/>
  <c r="J2532" i="7"/>
  <c r="J2533" i="7"/>
  <c r="J2543" i="7"/>
  <c r="K2544" i="7" s="1"/>
  <c r="J2549" i="7" s="1"/>
  <c r="J2546" i="7"/>
  <c r="K2547" i="7" s="1"/>
  <c r="J2556" i="7"/>
  <c r="J2557" i="7"/>
  <c r="J2560" i="7"/>
  <c r="J2561" i="7"/>
  <c r="J2571" i="7"/>
  <c r="J2572" i="7"/>
  <c r="J2575" i="7"/>
  <c r="J2576" i="7"/>
  <c r="J2586" i="7"/>
  <c r="J2587" i="7"/>
  <c r="J2590" i="7"/>
  <c r="K2591" i="7" s="1"/>
  <c r="J2600" i="7"/>
  <c r="K2602" i="7" s="1"/>
  <c r="J2607" i="7" s="1"/>
  <c r="J2601" i="7"/>
  <c r="J2604" i="7"/>
  <c r="K2605" i="7"/>
  <c r="J2614" i="7"/>
  <c r="J2615" i="7"/>
  <c r="J2618" i="7"/>
  <c r="K2619" i="7" s="1"/>
  <c r="J2628" i="7"/>
  <c r="J2629" i="7"/>
  <c r="J2632" i="7"/>
  <c r="K2633" i="7" s="1"/>
  <c r="J2635" i="7"/>
  <c r="J2636" i="7"/>
  <c r="J2646" i="7"/>
  <c r="K2647" i="7" s="1"/>
  <c r="J2649" i="7"/>
  <c r="K2650" i="7" s="1"/>
  <c r="J2652" i="7"/>
  <c r="K2653" i="7" s="1"/>
  <c r="J2655" i="7"/>
  <c r="J2662" i="7"/>
  <c r="J2665" i="7"/>
  <c r="K2666" i="7" s="1"/>
  <c r="J2668" i="7"/>
  <c r="K2669" i="7" s="1"/>
  <c r="J2678" i="7"/>
  <c r="J2681" i="7"/>
  <c r="K2682" i="7" s="1"/>
  <c r="J2684" i="7"/>
  <c r="K2685" i="7" s="1"/>
  <c r="J2694" i="7"/>
  <c r="J2695" i="7"/>
  <c r="K2696" i="7"/>
  <c r="J2703" i="7" s="1"/>
  <c r="J2698" i="7"/>
  <c r="J2699" i="7"/>
  <c r="K2701" i="7" s="1"/>
  <c r="J2700" i="7"/>
  <c r="J2710" i="7"/>
  <c r="J2711" i="7"/>
  <c r="J2714" i="7"/>
  <c r="K2716" i="7" s="1"/>
  <c r="J2715" i="7"/>
  <c r="J2725" i="7"/>
  <c r="K2727" i="7" s="1"/>
  <c r="J2732" i="7" s="1"/>
  <c r="J2726" i="7"/>
  <c r="J2729" i="7"/>
  <c r="J2739" i="7"/>
  <c r="J2740" i="7"/>
  <c r="J2743" i="7"/>
  <c r="J2744" i="7"/>
  <c r="K2745" i="7"/>
  <c r="J2754" i="7"/>
  <c r="J2755" i="7"/>
  <c r="K2756" i="7" s="1"/>
  <c r="J2762" i="7" s="1"/>
  <c r="J2758" i="7"/>
  <c r="K2760" i="7" s="1"/>
  <c r="J2759" i="7"/>
  <c r="J2769" i="7"/>
  <c r="J2770" i="7"/>
  <c r="J2773" i="7"/>
  <c r="J2774" i="7"/>
  <c r="J2784" i="7"/>
  <c r="J2785" i="7"/>
  <c r="K2786" i="7"/>
  <c r="J2792" i="7" s="1"/>
  <c r="J2788" i="7"/>
  <c r="K2790" i="7" s="1"/>
  <c r="J2789" i="7"/>
  <c r="J2799" i="7"/>
  <c r="K2801" i="7" s="1"/>
  <c r="J2807" i="7" s="1"/>
  <c r="J2800" i="7"/>
  <c r="J2803" i="7"/>
  <c r="J2804" i="7"/>
  <c r="K2805" i="7" s="1"/>
  <c r="J2814" i="7"/>
  <c r="J2815" i="7"/>
  <c r="K2816" i="7" s="1"/>
  <c r="J2822" i="7" s="1"/>
  <c r="J2818" i="7"/>
  <c r="J2819" i="7"/>
  <c r="J2829" i="7"/>
  <c r="J2830" i="7"/>
  <c r="K2831" i="7"/>
  <c r="J2837" i="7" s="1"/>
  <c r="J2833" i="7"/>
  <c r="J2834" i="7"/>
  <c r="J2844" i="7"/>
  <c r="J2845" i="7"/>
  <c r="J2848" i="7"/>
  <c r="J2849" i="7"/>
  <c r="J2859" i="7"/>
  <c r="J2860" i="7"/>
  <c r="J2863" i="7"/>
  <c r="K2864" i="7" s="1"/>
  <c r="J2873" i="7"/>
  <c r="K2875" i="7" s="1"/>
  <c r="J2881" i="7" s="1"/>
  <c r="J2874" i="7"/>
  <c r="J2877" i="7"/>
  <c r="J2878" i="7"/>
  <c r="J2888" i="7"/>
  <c r="J2889" i="7"/>
  <c r="J2892" i="7"/>
  <c r="J2893" i="7"/>
  <c r="J2903" i="7"/>
  <c r="J2904" i="7"/>
  <c r="J2907" i="7"/>
  <c r="J2908" i="7"/>
  <c r="K2909" i="7" s="1"/>
  <c r="J2918" i="7"/>
  <c r="J2919" i="7"/>
  <c r="J2922" i="7"/>
  <c r="K2923" i="7" s="1"/>
  <c r="J2932" i="7"/>
  <c r="J2933" i="7"/>
  <c r="J2936" i="7"/>
  <c r="K2937" i="7" s="1"/>
  <c r="J2946" i="7"/>
  <c r="J2947" i="7"/>
  <c r="J2948" i="7"/>
  <c r="J2951" i="7"/>
  <c r="J2952" i="7"/>
  <c r="J2953" i="7"/>
  <c r="J2963" i="7"/>
  <c r="J2964" i="7"/>
  <c r="J2965" i="7"/>
  <c r="J2968" i="7"/>
  <c r="J2969" i="7"/>
  <c r="J2970" i="7"/>
  <c r="J2980" i="7"/>
  <c r="J2981" i="7"/>
  <c r="J2984" i="7"/>
  <c r="J2985" i="7"/>
  <c r="K2986" i="7"/>
  <c r="J2995" i="7"/>
  <c r="J2996" i="7"/>
  <c r="J2999" i="7"/>
  <c r="J3000" i="7"/>
  <c r="J3003" i="7"/>
  <c r="K3004" i="7"/>
  <c r="J3013" i="7"/>
  <c r="J3014" i="7"/>
  <c r="J3017" i="7"/>
  <c r="J3018" i="7"/>
  <c r="J3021" i="7"/>
  <c r="K3022" i="7" s="1"/>
  <c r="J3031" i="7"/>
  <c r="J3032" i="7"/>
  <c r="J3035" i="7"/>
  <c r="J3036" i="7"/>
  <c r="J3037" i="7"/>
  <c r="K3038" i="7"/>
  <c r="J3047" i="7"/>
  <c r="J3048" i="7"/>
  <c r="J3051" i="7"/>
  <c r="J3052" i="7"/>
  <c r="J3053" i="7"/>
  <c r="J3063" i="7"/>
  <c r="J3064" i="7"/>
  <c r="J3067" i="7"/>
  <c r="K3068" i="7" s="1"/>
  <c r="J3077" i="7"/>
  <c r="J3078" i="7"/>
  <c r="K3079" i="7"/>
  <c r="J3085" i="7" s="1"/>
  <c r="J3081" i="7"/>
  <c r="J3082" i="7"/>
  <c r="J3092" i="7"/>
  <c r="J3095" i="7"/>
  <c r="K3096" i="7"/>
  <c r="J3105" i="7"/>
  <c r="J3108" i="7"/>
  <c r="K3109" i="7" s="1"/>
  <c r="J3118" i="7"/>
  <c r="J3119" i="7"/>
  <c r="J3122" i="7"/>
  <c r="K3123" i="7" s="1"/>
  <c r="J3132" i="7"/>
  <c r="J3133" i="7"/>
  <c r="J3136" i="7"/>
  <c r="J3137" i="7"/>
  <c r="J3147" i="7"/>
  <c r="K3149" i="7" s="1"/>
  <c r="J3148" i="7"/>
  <c r="J3151" i="7"/>
  <c r="J3152" i="7"/>
  <c r="J3155" i="7"/>
  <c r="J3162" i="7"/>
  <c r="J3163" i="7"/>
  <c r="J3166" i="7"/>
  <c r="K3167" i="7" s="1"/>
  <c r="J3176" i="7"/>
  <c r="J3177" i="7"/>
  <c r="K3178" i="7"/>
  <c r="J3184" i="7" s="1"/>
  <c r="J3180" i="7"/>
  <c r="J3181" i="7"/>
  <c r="J3191" i="7"/>
  <c r="J3192" i="7"/>
  <c r="J3195" i="7"/>
  <c r="J3196" i="7"/>
  <c r="J3206" i="7"/>
  <c r="J3207" i="7"/>
  <c r="J3210" i="7"/>
  <c r="J3211" i="7"/>
  <c r="K3212" i="7" s="1"/>
  <c r="J3221" i="7"/>
  <c r="J3222" i="7"/>
  <c r="J3225" i="7"/>
  <c r="K3226" i="7" s="1"/>
  <c r="J3235" i="7"/>
  <c r="J3236" i="7"/>
  <c r="J3239" i="7"/>
  <c r="K3240" i="7" s="1"/>
  <c r="J3249" i="7"/>
  <c r="J3250" i="7"/>
  <c r="K3251" i="7" s="1"/>
  <c r="J3253" i="7"/>
  <c r="K3254" i="7" s="1"/>
  <c r="J3256" i="7"/>
  <c r="K3257" i="7" s="1"/>
  <c r="J3263" i="7"/>
  <c r="J3266" i="7"/>
  <c r="K3267" i="7" s="1"/>
  <c r="J3276" i="7"/>
  <c r="K3277" i="7" s="1"/>
  <c r="J3282" i="7" s="1"/>
  <c r="J3279" i="7"/>
  <c r="K3280" i="7" s="1"/>
  <c r="J3289" i="7"/>
  <c r="K3290" i="7" s="1"/>
  <c r="J3295" i="7" s="1"/>
  <c r="J3292" i="7"/>
  <c r="K3293" i="7" s="1"/>
  <c r="J3302" i="7"/>
  <c r="J3303" i="7"/>
  <c r="J3306" i="7"/>
  <c r="K3307" i="7"/>
  <c r="J3316" i="7"/>
  <c r="J3317" i="7"/>
  <c r="K3318" i="7" s="1"/>
  <c r="J3323" i="7" s="1"/>
  <c r="J3320" i="7"/>
  <c r="J3330" i="7"/>
  <c r="J3331" i="7"/>
  <c r="J3334" i="7"/>
  <c r="K3335" i="7" s="1"/>
  <c r="J3344" i="7"/>
  <c r="J3345" i="7"/>
  <c r="J3348" i="7"/>
  <c r="K3349" i="7" s="1"/>
  <c r="J3358" i="7"/>
  <c r="K3359" i="7"/>
  <c r="J3364" i="7" s="1"/>
  <c r="K3365" i="7" s="1"/>
  <c r="J3361" i="7"/>
  <c r="K3362" i="7"/>
  <c r="J3371" i="7"/>
  <c r="J3374" i="7"/>
  <c r="K3375" i="7" s="1"/>
  <c r="J3384" i="7"/>
  <c r="K3385" i="7"/>
  <c r="J3390" i="7" s="1"/>
  <c r="J3387" i="7"/>
  <c r="K3388" i="7"/>
  <c r="J3397" i="7"/>
  <c r="K3399" i="7" s="1"/>
  <c r="J3398" i="7"/>
  <c r="J3401" i="7"/>
  <c r="J3402" i="7"/>
  <c r="J3405" i="7"/>
  <c r="J3412" i="7"/>
  <c r="J3413" i="7"/>
  <c r="K3414" i="7" s="1"/>
  <c r="J3420" i="7" s="1"/>
  <c r="K3421" i="7" s="1"/>
  <c r="J3416" i="7"/>
  <c r="K3418" i="7" s="1"/>
  <c r="J3417" i="7"/>
  <c r="J3427" i="7"/>
  <c r="J3430" i="7"/>
  <c r="K3431" i="7"/>
  <c r="J3440" i="7"/>
  <c r="K3441" i="7"/>
  <c r="J3446" i="7" s="1"/>
  <c r="J3443" i="7"/>
  <c r="K3444" i="7" s="1"/>
  <c r="J3453" i="7"/>
  <c r="K3455" i="7" s="1"/>
  <c r="J3461" i="7" s="1"/>
  <c r="J3454" i="7"/>
  <c r="J3457" i="7"/>
  <c r="K3459" i="7" s="1"/>
  <c r="J3458" i="7"/>
  <c r="J3468" i="7"/>
  <c r="J3469" i="7"/>
  <c r="K3470" i="7"/>
  <c r="J3475" i="7" s="1"/>
  <c r="J3472" i="7"/>
  <c r="K3473" i="7" s="1"/>
  <c r="J3482" i="7"/>
  <c r="J3483" i="7"/>
  <c r="J3486" i="7"/>
  <c r="K3487" i="7" s="1"/>
  <c r="J3496" i="7"/>
  <c r="J3497" i="7"/>
  <c r="K3498" i="7"/>
  <c r="J3503" i="7" s="1"/>
  <c r="J3500" i="7"/>
  <c r="J3510" i="7"/>
  <c r="J3513" i="7"/>
  <c r="K3514" i="7" s="1"/>
  <c r="J3523" i="7"/>
  <c r="J3526" i="7"/>
  <c r="K3527" i="7" s="1"/>
  <c r="J3536" i="7"/>
  <c r="K3538" i="7" s="1"/>
  <c r="J3546" i="7" s="1"/>
  <c r="J3537" i="7"/>
  <c r="J3540" i="7"/>
  <c r="K3541" i="7" s="1"/>
  <c r="J3543" i="7"/>
  <c r="K3544" i="7" s="1"/>
  <c r="J3553" i="7"/>
  <c r="K3554" i="7" s="1"/>
  <c r="J3560" i="7" s="1"/>
  <c r="K3561" i="7" s="1"/>
  <c r="J3556" i="7"/>
  <c r="J3557" i="7"/>
  <c r="J3567" i="7"/>
  <c r="K3568" i="7" s="1"/>
  <c r="J3574" i="7" s="1"/>
  <c r="J3570" i="7"/>
  <c r="J3571" i="7"/>
  <c r="K3572" i="7" s="1"/>
  <c r="J3581" i="7"/>
  <c r="K3582" i="7"/>
  <c r="J3588" i="7" s="1"/>
  <c r="J3584" i="7"/>
  <c r="J3585" i="7"/>
  <c r="J3595" i="7"/>
  <c r="K3596" i="7"/>
  <c r="J3602" i="7" s="1"/>
  <c r="J3598" i="7"/>
  <c r="J3599" i="7"/>
  <c r="J3609" i="7"/>
  <c r="K3611" i="7" s="1"/>
  <c r="J3616" i="7" s="1"/>
  <c r="K3617" i="7" s="1"/>
  <c r="J3610" i="7"/>
  <c r="J3613" i="7"/>
  <c r="K3614" i="7" s="1"/>
  <c r="J3623" i="7"/>
  <c r="J3624" i="7"/>
  <c r="J3627" i="7"/>
  <c r="K3628" i="7" s="1"/>
  <c r="J3637" i="7"/>
  <c r="J3640" i="7"/>
  <c r="K3641" i="7" s="1"/>
  <c r="J3650" i="7"/>
  <c r="J3651" i="7"/>
  <c r="K3652" i="7"/>
  <c r="J3660" i="7" s="1"/>
  <c r="J3654" i="7"/>
  <c r="K3655" i="7"/>
  <c r="J3657" i="7"/>
  <c r="K3658" i="7" s="1"/>
  <c r="J3667" i="7"/>
  <c r="J3668" i="7"/>
  <c r="K3669" i="7" s="1"/>
  <c r="J3677" i="7" s="1"/>
  <c r="J3671" i="7"/>
  <c r="K3672" i="7" s="1"/>
  <c r="J3674" i="7"/>
  <c r="K3675" i="7" s="1"/>
  <c r="J3684" i="7"/>
  <c r="K3685" i="7" s="1"/>
  <c r="J3690" i="7" s="1"/>
  <c r="K3691" i="7" s="1"/>
  <c r="J3687" i="7"/>
  <c r="K3688" i="7" s="1"/>
  <c r="J3697" i="7"/>
  <c r="J3700" i="7"/>
  <c r="K3701" i="7" s="1"/>
  <c r="J3712" i="7"/>
  <c r="J3713" i="7"/>
  <c r="J3716" i="7"/>
  <c r="J3717" i="7"/>
  <c r="J3718" i="7"/>
  <c r="K3719" i="7" s="1"/>
  <c r="J3728" i="7"/>
  <c r="K3730" i="7" s="1"/>
  <c r="J3737" i="7" s="1"/>
  <c r="J3729" i="7"/>
  <c r="J3732" i="7"/>
  <c r="K3735" i="7" s="1"/>
  <c r="J3733" i="7"/>
  <c r="J3734" i="7"/>
  <c r="J3744" i="7"/>
  <c r="J3745" i="7"/>
  <c r="J3748" i="7"/>
  <c r="J3749" i="7"/>
  <c r="J3750" i="7"/>
  <c r="J3760" i="7"/>
  <c r="J3761" i="7"/>
  <c r="J3764" i="7"/>
  <c r="K3765" i="7"/>
  <c r="J3774" i="7"/>
  <c r="K3775" i="7"/>
  <c r="J3781" i="7" s="1"/>
  <c r="J3777" i="7"/>
  <c r="J3778" i="7"/>
  <c r="J3788" i="7"/>
  <c r="K3789" i="7" s="1"/>
  <c r="J3795" i="7" s="1"/>
  <c r="J3791" i="7"/>
  <c r="J3792" i="7"/>
  <c r="J3802" i="7"/>
  <c r="J3803" i="7"/>
  <c r="K3804" i="7"/>
  <c r="J3813" i="7" s="1"/>
  <c r="J3806" i="7"/>
  <c r="J3807" i="7"/>
  <c r="J3808" i="7"/>
  <c r="J3809" i="7"/>
  <c r="J3810" i="7"/>
  <c r="J3820" i="7"/>
  <c r="K3822" i="7" s="1"/>
  <c r="J3829" i="7" s="1"/>
  <c r="J3821" i="7"/>
  <c r="J3824" i="7"/>
  <c r="J3825" i="7"/>
  <c r="J3826" i="7"/>
  <c r="J3836" i="7"/>
  <c r="J3837" i="7"/>
  <c r="K3838" i="7"/>
  <c r="J3846" i="7" s="1"/>
  <c r="J3840" i="7"/>
  <c r="J3841" i="7"/>
  <c r="K3844" i="7" s="1"/>
  <c r="J3842" i="7"/>
  <c r="J3843" i="7"/>
  <c r="J3853" i="7"/>
  <c r="K3854" i="7" s="1"/>
  <c r="J3859" i="7" s="1"/>
  <c r="J3856" i="7"/>
  <c r="J3866" i="7"/>
  <c r="K3868" i="7" s="1"/>
  <c r="J3876" i="7" s="1"/>
  <c r="J3867" i="7"/>
  <c r="J3870" i="7"/>
  <c r="J3871" i="7"/>
  <c r="J3872" i="7"/>
  <c r="J3873" i="7"/>
  <c r="J3883" i="7"/>
  <c r="J3884" i="7"/>
  <c r="J3887" i="7"/>
  <c r="J3888" i="7"/>
  <c r="J3889" i="7"/>
  <c r="J3890" i="7"/>
  <c r="J3900" i="7"/>
  <c r="J3903" i="7"/>
  <c r="K3904" i="7" s="1"/>
  <c r="J3913" i="7"/>
  <c r="J3916" i="7"/>
  <c r="K3917" i="7"/>
  <c r="J3926" i="7"/>
  <c r="J3927" i="7"/>
  <c r="K3928" i="7"/>
  <c r="J3934" i="7" s="1"/>
  <c r="J3930" i="7"/>
  <c r="J3931" i="7"/>
  <c r="K3932" i="7" s="1"/>
  <c r="J3944" i="7"/>
  <c r="J3945" i="7"/>
  <c r="K3946" i="7"/>
  <c r="J3952" i="7" s="1"/>
  <c r="J3948" i="7"/>
  <c r="J3949" i="7"/>
  <c r="J3959" i="7"/>
  <c r="K3961" i="7" s="1"/>
  <c r="J3967" i="7" s="1"/>
  <c r="J3960" i="7"/>
  <c r="J3963" i="7"/>
  <c r="J3964" i="7"/>
  <c r="J3974" i="7"/>
  <c r="K3975" i="7" s="1"/>
  <c r="J3980" i="7" s="1"/>
  <c r="J3977" i="7"/>
  <c r="K3978" i="7" s="1"/>
  <c r="J3987" i="7"/>
  <c r="K3989" i="7" s="1"/>
  <c r="J3995" i="7" s="1"/>
  <c r="J3988" i="7"/>
  <c r="J3991" i="7"/>
  <c r="J3992" i="7"/>
  <c r="J4002" i="7"/>
  <c r="J4003" i="7"/>
  <c r="J4006" i="7"/>
  <c r="J4007" i="7"/>
  <c r="K4008" i="7"/>
  <c r="J4017" i="7"/>
  <c r="J4018" i="7"/>
  <c r="J4021" i="7"/>
  <c r="K4022" i="7" s="1"/>
  <c r="J4031" i="7"/>
  <c r="J4032" i="7"/>
  <c r="J4035" i="7"/>
  <c r="K4037" i="7" s="1"/>
  <c r="J4036" i="7"/>
  <c r="J4046" i="7"/>
  <c r="J4047" i="7"/>
  <c r="J4050" i="7"/>
  <c r="J4051" i="7"/>
  <c r="J4061" i="7"/>
  <c r="J4062" i="7"/>
  <c r="K4063" i="7"/>
  <c r="J4069" i="7" s="1"/>
  <c r="J4065" i="7"/>
  <c r="J4066" i="7"/>
  <c r="K4067" i="7" s="1"/>
  <c r="J4076" i="7"/>
  <c r="J4077" i="7"/>
  <c r="K4078" i="7"/>
  <c r="J4080" i="7"/>
  <c r="K4081" i="7" s="1"/>
  <c r="J4083" i="7"/>
  <c r="K4084" i="7" s="1"/>
  <c r="J4090" i="7"/>
  <c r="J4091" i="7"/>
  <c r="J4094" i="7"/>
  <c r="K4096" i="7" s="1"/>
  <c r="J4095" i="7"/>
  <c r="J4105" i="7"/>
  <c r="J4106" i="7"/>
  <c r="K4107" i="7" s="1"/>
  <c r="J4112" i="7" s="1"/>
  <c r="J4109" i="7"/>
  <c r="K4110" i="7" s="1"/>
  <c r="J4119" i="7"/>
  <c r="J4120" i="7"/>
  <c r="J4123" i="7"/>
  <c r="K4125" i="7" s="1"/>
  <c r="J4124" i="7"/>
  <c r="J4134" i="7"/>
  <c r="K4136" i="7" s="1"/>
  <c r="J4138" i="7" s="1"/>
  <c r="J4135" i="7"/>
  <c r="K4139" i="7"/>
  <c r="J4145" i="7"/>
  <c r="J4146" i="7"/>
  <c r="J4149" i="7"/>
  <c r="J4150" i="7"/>
  <c r="J4160" i="7"/>
  <c r="J4161" i="7"/>
  <c r="J4164" i="7"/>
  <c r="J4165" i="7"/>
  <c r="J4175" i="7"/>
  <c r="K4177" i="7" s="1"/>
  <c r="J4183" i="7" s="1"/>
  <c r="K4184" i="7" s="1"/>
  <c r="J4176" i="7"/>
  <c r="J4179" i="7"/>
  <c r="J4180" i="7"/>
  <c r="K4181" i="7" s="1"/>
  <c r="J4190" i="7"/>
  <c r="J4191" i="7"/>
  <c r="J4194" i="7"/>
  <c r="J4195" i="7"/>
  <c r="J4205" i="7"/>
  <c r="J4206" i="7"/>
  <c r="J4209" i="7"/>
  <c r="J4210" i="7"/>
  <c r="J4220" i="7"/>
  <c r="J4221" i="7"/>
  <c r="J4224" i="7"/>
  <c r="K4225" i="7" s="1"/>
  <c r="J4234" i="7"/>
  <c r="J4235" i="7"/>
  <c r="J4238" i="7"/>
  <c r="K4239" i="7" s="1"/>
  <c r="J4248" i="7"/>
  <c r="K4250" i="7" s="1"/>
  <c r="J4255" i="7" s="1"/>
  <c r="J4249" i="7"/>
  <c r="J4252" i="7"/>
  <c r="K4253" i="7"/>
  <c r="J4262" i="7"/>
  <c r="J4263" i="7"/>
  <c r="J4266" i="7"/>
  <c r="K4267" i="7" s="1"/>
  <c r="J4276" i="7"/>
  <c r="J4277" i="7"/>
  <c r="J4280" i="7"/>
  <c r="K4281" i="7"/>
  <c r="J4290" i="7"/>
  <c r="J4291" i="7"/>
  <c r="K4292" i="7" s="1"/>
  <c r="J4297" i="7" s="1"/>
  <c r="J4294" i="7"/>
  <c r="K4295" i="7"/>
  <c r="J4304" i="7"/>
  <c r="J4305" i="7"/>
  <c r="K4306" i="7"/>
  <c r="J4311" i="7" s="1"/>
  <c r="J4308" i="7"/>
  <c r="K4309" i="7"/>
  <c r="J4318" i="7"/>
  <c r="K4320" i="7" s="1"/>
  <c r="J4325" i="7" s="1"/>
  <c r="J4319" i="7"/>
  <c r="J4322" i="7"/>
  <c r="J4332" i="7"/>
  <c r="J4333" i="7"/>
  <c r="J4336" i="7"/>
  <c r="K4337" i="7" s="1"/>
  <c r="J4346" i="7"/>
  <c r="J4347" i="7"/>
  <c r="K4348" i="7" s="1"/>
  <c r="J4353" i="7" s="1"/>
  <c r="J4350" i="7"/>
  <c r="K4351" i="7" s="1"/>
  <c r="J4360" i="7"/>
  <c r="J4361" i="7"/>
  <c r="J4364" i="7"/>
  <c r="K4365" i="7" s="1"/>
  <c r="J4375" i="7"/>
  <c r="J4376" i="7"/>
  <c r="J4379" i="7"/>
  <c r="J4380" i="7"/>
  <c r="J4390" i="7"/>
  <c r="J4391" i="7"/>
  <c r="J4394" i="7"/>
  <c r="K4396" i="7" s="1"/>
  <c r="J4395" i="7"/>
  <c r="J4405" i="7"/>
  <c r="J4406" i="7"/>
  <c r="K4407" i="7" s="1"/>
  <c r="J4413" i="7" s="1"/>
  <c r="J4409" i="7"/>
  <c r="J4410" i="7"/>
  <c r="K4411" i="7"/>
  <c r="J4420" i="7"/>
  <c r="K4422" i="7" s="1"/>
  <c r="J4428" i="7" s="1"/>
  <c r="J4421" i="7"/>
  <c r="J4424" i="7"/>
  <c r="J4425" i="7"/>
  <c r="J4435" i="7"/>
  <c r="J4436" i="7"/>
  <c r="K4437" i="7" s="1"/>
  <c r="J4443" i="7" s="1"/>
  <c r="J4439" i="7"/>
  <c r="K4441" i="7" s="1"/>
  <c r="J4440" i="7"/>
  <c r="J4450" i="7"/>
  <c r="K4452" i="7" s="1"/>
  <c r="J4458" i="7" s="1"/>
  <c r="J4451" i="7"/>
  <c r="J4454" i="7"/>
  <c r="J4455" i="7"/>
  <c r="J4465" i="7"/>
  <c r="K4467" i="7" s="1"/>
  <c r="J4473" i="7" s="1"/>
  <c r="J4466" i="7"/>
  <c r="J4469" i="7"/>
  <c r="J4470" i="7"/>
  <c r="K4471" i="7" s="1"/>
  <c r="J4480" i="7"/>
  <c r="J4481" i="7"/>
  <c r="J4484" i="7"/>
  <c r="K4486" i="7" s="1"/>
  <c r="J4485" i="7"/>
  <c r="J4495" i="7"/>
  <c r="J4496" i="7"/>
  <c r="J4499" i="7"/>
  <c r="J4500" i="7"/>
  <c r="J4510" i="7"/>
  <c r="J4511" i="7"/>
  <c r="J4514" i="7"/>
  <c r="K4516" i="7" s="1"/>
  <c r="J4515" i="7"/>
  <c r="J4525" i="7"/>
  <c r="J4526" i="7"/>
  <c r="K4527" i="7"/>
  <c r="J4533" i="7" s="1"/>
  <c r="J4529" i="7"/>
  <c r="K4531" i="7" s="1"/>
  <c r="J4530" i="7"/>
  <c r="J4540" i="7"/>
  <c r="J4541" i="7"/>
  <c r="K4542" i="7"/>
  <c r="J4548" i="7" s="1"/>
  <c r="J4544" i="7"/>
  <c r="J4545" i="7"/>
  <c r="K4546" i="7" s="1"/>
  <c r="J4555" i="7"/>
  <c r="J4556" i="7"/>
  <c r="J4559" i="7"/>
  <c r="J4560" i="7"/>
  <c r="J4570" i="7"/>
  <c r="J4571" i="7"/>
  <c r="J4581" i="7"/>
  <c r="J4582" i="7"/>
  <c r="J4585" i="7"/>
  <c r="K4586" i="7"/>
  <c r="J4595" i="7"/>
  <c r="J4596" i="7"/>
  <c r="J4599" i="7"/>
  <c r="J4609" i="7"/>
  <c r="J4610" i="7"/>
  <c r="J4613" i="7"/>
  <c r="K4614" i="7" s="1"/>
  <c r="J4623" i="7"/>
  <c r="J4624" i="7"/>
  <c r="J4627" i="7"/>
  <c r="K4628" i="7" s="1"/>
  <c r="J4637" i="7"/>
  <c r="J4638" i="7"/>
  <c r="J4641" i="7"/>
  <c r="K4642" i="7"/>
  <c r="J4651" i="7"/>
  <c r="J4652" i="7"/>
  <c r="J4655" i="7"/>
  <c r="J4665" i="7"/>
  <c r="K4667" i="7" s="1"/>
  <c r="J4672" i="7" s="1"/>
  <c r="J4666" i="7"/>
  <c r="J4669" i="7"/>
  <c r="K4670" i="7" s="1"/>
  <c r="J4679" i="7"/>
  <c r="K4681" i="7" s="1"/>
  <c r="J4686" i="7" s="1"/>
  <c r="J4680" i="7"/>
  <c r="J4683" i="7"/>
  <c r="J4693" i="7"/>
  <c r="J4694" i="7"/>
  <c r="J4697" i="7"/>
  <c r="J4698" i="7"/>
  <c r="K4699" i="7" s="1"/>
  <c r="J4708" i="7"/>
  <c r="K4710" i="7" s="1"/>
  <c r="J4716" i="7" s="1"/>
  <c r="J4709" i="7"/>
  <c r="J4712" i="7"/>
  <c r="K4714" i="7" s="1"/>
  <c r="J4713" i="7"/>
  <c r="J4723" i="7"/>
  <c r="J4724" i="7"/>
  <c r="J4727" i="7"/>
  <c r="J4728" i="7"/>
  <c r="J4738" i="7"/>
  <c r="J4739" i="7"/>
  <c r="J4742" i="7"/>
  <c r="J4743" i="7"/>
  <c r="J4753" i="7"/>
  <c r="K4755" i="7" s="1"/>
  <c r="J4761" i="7" s="1"/>
  <c r="J4754" i="7"/>
  <c r="J4757" i="7"/>
  <c r="J4758" i="7"/>
  <c r="J4768" i="7"/>
  <c r="J4769" i="7"/>
  <c r="J4772" i="7"/>
  <c r="J4773" i="7"/>
  <c r="K4774" i="7" s="1"/>
  <c r="J4783" i="7"/>
  <c r="J4784" i="7"/>
  <c r="K4785" i="7"/>
  <c r="J4791" i="7" s="1"/>
  <c r="J4787" i="7"/>
  <c r="K4789" i="7" s="1"/>
  <c r="J4788" i="7"/>
  <c r="J4798" i="7"/>
  <c r="J4799" i="7"/>
  <c r="J4802" i="7"/>
  <c r="J4803" i="7"/>
  <c r="J4813" i="7"/>
  <c r="J4814" i="7"/>
  <c r="J4817" i="7"/>
  <c r="J4818" i="7"/>
  <c r="K4819" i="7" s="1"/>
  <c r="J4828" i="7"/>
  <c r="J4829" i="7"/>
  <c r="J4832" i="7"/>
  <c r="K4833" i="7"/>
  <c r="J4842" i="7"/>
  <c r="J4843" i="7"/>
  <c r="J4846" i="7"/>
  <c r="K4847" i="7" s="1"/>
  <c r="J4856" i="7"/>
  <c r="J4857" i="7"/>
  <c r="J4860" i="7"/>
  <c r="K4861" i="7" s="1"/>
  <c r="J4870" i="7"/>
  <c r="K4872" i="7" s="1"/>
  <c r="J4871" i="7"/>
  <c r="J4874" i="7"/>
  <c r="J4875" i="7"/>
  <c r="J4878" i="7"/>
  <c r="J4885" i="7"/>
  <c r="J4886" i="7"/>
  <c r="K4887" i="7" s="1"/>
  <c r="J4893" i="7" s="1"/>
  <c r="J4889" i="7"/>
  <c r="K4891" i="7" s="1"/>
  <c r="J4890" i="7"/>
  <c r="J4900" i="7"/>
  <c r="J4901" i="7"/>
  <c r="J4904" i="7"/>
  <c r="K4905" i="7" s="1"/>
  <c r="J4914" i="7"/>
  <c r="J4915" i="7"/>
  <c r="J4918" i="7"/>
  <c r="K4919" i="7" s="1"/>
  <c r="J4928" i="7"/>
  <c r="J4929" i="7"/>
  <c r="K4930" i="7"/>
  <c r="J4935" i="7" s="1"/>
  <c r="J4932" i="7"/>
  <c r="K4933" i="7" s="1"/>
  <c r="J4942" i="7"/>
  <c r="J4943" i="7"/>
  <c r="J4946" i="7"/>
  <c r="K4947" i="7"/>
  <c r="J4956" i="7"/>
  <c r="J4957" i="7"/>
  <c r="J4960" i="7"/>
  <c r="J4961" i="7"/>
  <c r="K4962" i="7" s="1"/>
  <c r="J4971" i="7"/>
  <c r="J4972" i="7"/>
  <c r="K4973" i="7"/>
  <c r="J4978" i="7" s="1"/>
  <c r="K4979" i="7" s="1"/>
  <c r="J4975" i="7"/>
  <c r="K4976" i="7"/>
  <c r="J4985" i="7"/>
  <c r="J4986" i="7"/>
  <c r="J4989" i="7"/>
  <c r="K4990" i="7"/>
  <c r="J4999" i="7"/>
  <c r="J5000" i="7"/>
  <c r="K5001" i="7" s="1"/>
  <c r="J5006" i="7" s="1"/>
  <c r="J5003" i="7"/>
  <c r="K5004" i="7" s="1"/>
  <c r="J5013" i="7"/>
  <c r="J5014" i="7"/>
  <c r="J5017" i="7"/>
  <c r="K5018" i="7"/>
  <c r="J5027" i="7"/>
  <c r="J5028" i="7"/>
  <c r="K5029" i="7" s="1"/>
  <c r="J5034" i="7" s="1"/>
  <c r="J5031" i="7"/>
  <c r="K5032" i="7"/>
  <c r="J5041" i="7"/>
  <c r="J5042" i="7"/>
  <c r="J5045" i="7"/>
  <c r="K5046" i="7" s="1"/>
  <c r="J5055" i="7"/>
  <c r="J5056" i="7"/>
  <c r="J5059" i="7"/>
  <c r="K5060" i="7" s="1"/>
  <c r="J5069" i="7"/>
  <c r="J5070" i="7"/>
  <c r="J5073" i="7"/>
  <c r="J5074" i="7"/>
  <c r="J5085" i="7"/>
  <c r="K5087" i="7" s="1"/>
  <c r="J5096" i="7" s="1"/>
  <c r="J5086" i="7"/>
  <c r="J5089" i="7"/>
  <c r="J5090" i="7"/>
  <c r="J5093" i="7"/>
  <c r="J5103" i="7"/>
  <c r="K5104" i="7" s="1"/>
  <c r="J5106" i="7"/>
  <c r="K5107" i="7" s="1"/>
  <c r="J5109" i="7"/>
  <c r="K5110" i="7" s="1"/>
  <c r="K5111" i="7" s="1"/>
  <c r="J5116" i="7"/>
  <c r="J5117" i="7"/>
  <c r="J5120" i="7"/>
  <c r="K5121" i="7" s="1"/>
  <c r="J5130" i="7"/>
  <c r="J5131" i="7"/>
  <c r="J5134" i="7"/>
  <c r="K5136" i="7" s="1"/>
  <c r="J5135" i="7"/>
  <c r="J5145" i="7"/>
  <c r="J5146" i="7"/>
  <c r="J5149" i="7"/>
  <c r="K5150" i="7" s="1"/>
  <c r="J5159" i="7"/>
  <c r="J5160" i="7"/>
  <c r="J5163" i="7"/>
  <c r="K5164" i="7" s="1"/>
  <c r="J5173" i="7"/>
  <c r="J5174" i="7"/>
  <c r="K5175" i="7" s="1"/>
  <c r="J5180" i="7" s="1"/>
  <c r="K5181" i="7" s="1"/>
  <c r="J5177" i="7"/>
  <c r="K5178" i="7" s="1"/>
  <c r="J5187" i="7"/>
  <c r="K5189" i="7" s="1"/>
  <c r="J5195" i="7" s="1"/>
  <c r="J5188" i="7"/>
  <c r="J5191" i="7"/>
  <c r="J5192" i="7"/>
  <c r="K5193" i="7"/>
  <c r="J5202" i="7"/>
  <c r="J5203" i="7"/>
  <c r="J5206" i="7"/>
  <c r="K5207" i="7" s="1"/>
  <c r="J5216" i="7"/>
  <c r="J5217" i="7"/>
  <c r="J5220" i="7"/>
  <c r="K5221" i="7" s="1"/>
  <c r="J5230" i="7"/>
  <c r="J5231" i="7"/>
  <c r="K5232" i="7" s="1"/>
  <c r="J5237" i="7" s="1"/>
  <c r="J5234" i="7"/>
  <c r="K5235" i="7" s="1"/>
  <c r="J5244" i="7"/>
  <c r="J5245" i="7"/>
  <c r="J5248" i="7"/>
  <c r="K5249" i="7" s="1"/>
  <c r="J5258" i="7"/>
  <c r="J5259" i="7"/>
  <c r="K5260" i="7"/>
  <c r="J5265" i="7" s="1"/>
  <c r="J5262" i="7"/>
  <c r="J5272" i="7"/>
  <c r="J5273" i="7"/>
  <c r="J5276" i="7"/>
  <c r="K5277" i="7" s="1"/>
  <c r="J5286" i="7"/>
  <c r="J5287" i="7"/>
  <c r="K5288" i="7"/>
  <c r="J5293" i="7" s="1"/>
  <c r="J5290" i="7"/>
  <c r="K5291" i="7" s="1"/>
  <c r="J5300" i="7"/>
  <c r="J5301" i="7"/>
  <c r="J5304" i="7"/>
  <c r="K5305" i="7" s="1"/>
  <c r="J5314" i="7"/>
  <c r="K5316" i="7" s="1"/>
  <c r="J5321" i="7" s="1"/>
  <c r="J5315" i="7"/>
  <c r="J5318" i="7"/>
  <c r="K5319" i="7" s="1"/>
  <c r="J5328" i="7"/>
  <c r="J5329" i="7"/>
  <c r="J5332" i="7"/>
  <c r="K5333" i="7" s="1"/>
  <c r="J5343" i="7"/>
  <c r="J5344" i="7"/>
  <c r="J5347" i="7"/>
  <c r="K5349" i="7" s="1"/>
  <c r="J5348" i="7"/>
  <c r="J5358" i="7"/>
  <c r="J5359" i="7"/>
  <c r="J5362" i="7"/>
  <c r="J5363" i="7"/>
  <c r="J5373" i="7"/>
  <c r="K5375" i="7" s="1"/>
  <c r="J5381" i="7" s="1"/>
  <c r="J5374" i="7"/>
  <c r="J5377" i="7"/>
  <c r="J5378" i="7"/>
  <c r="K5379" i="7" s="1"/>
  <c r="J5388" i="7"/>
  <c r="J5389" i="7"/>
  <c r="J5392" i="7"/>
  <c r="K5393" i="7"/>
  <c r="J5402" i="7"/>
  <c r="J5403" i="7"/>
  <c r="J5406" i="7"/>
  <c r="K5407" i="7" s="1"/>
  <c r="J5416" i="7"/>
  <c r="J5417" i="7"/>
  <c r="J5420" i="7"/>
  <c r="K5421" i="7"/>
  <c r="J5430" i="7"/>
  <c r="K5432" i="7" s="1"/>
  <c r="J5437" i="7" s="1"/>
  <c r="J5431" i="7"/>
  <c r="J5434" i="7"/>
  <c r="K5435" i="7"/>
  <c r="J5444" i="7"/>
  <c r="J5445" i="7"/>
  <c r="K5446" i="7" s="1"/>
  <c r="J5451" i="7" s="1"/>
  <c r="J5448" i="7"/>
  <c r="K5449" i="7" s="1"/>
  <c r="J5458" i="7"/>
  <c r="J5459" i="7"/>
  <c r="K5460" i="7"/>
  <c r="J5465" i="7" s="1"/>
  <c r="J5462" i="7"/>
  <c r="K5463" i="7" s="1"/>
  <c r="J5472" i="7"/>
  <c r="J5473" i="7"/>
  <c r="J5476" i="7"/>
  <c r="K5477" i="7" s="1"/>
  <c r="J5486" i="7"/>
  <c r="J5487" i="7"/>
  <c r="K5488" i="7"/>
  <c r="J5493" i="7" s="1"/>
  <c r="J5490" i="7"/>
  <c r="J5500" i="7"/>
  <c r="J5501" i="7"/>
  <c r="J5511" i="7"/>
  <c r="J5512" i="7"/>
  <c r="J5513" i="7"/>
  <c r="J5523" i="7"/>
  <c r="J5524" i="7"/>
  <c r="J5534" i="7"/>
  <c r="J5535" i="7"/>
  <c r="J5538" i="7"/>
  <c r="J5539" i="7"/>
  <c r="J5540" i="7"/>
  <c r="J5550" i="7"/>
  <c r="J5551" i="7"/>
  <c r="J5554" i="7"/>
  <c r="K5555" i="7" s="1"/>
  <c r="J5564" i="7"/>
  <c r="K5565" i="7"/>
  <c r="J5572" i="7" s="1"/>
  <c r="J5567" i="7"/>
  <c r="J5568" i="7"/>
  <c r="J5569" i="7"/>
  <c r="J5579" i="7"/>
  <c r="J5582" i="7"/>
  <c r="K5583" i="7" s="1"/>
  <c r="J5592" i="7"/>
  <c r="K5593" i="7"/>
  <c r="J5595" i="7"/>
  <c r="K5596" i="7" s="1"/>
  <c r="K5597" i="7" s="1"/>
  <c r="J5602" i="7"/>
  <c r="J5603" i="7"/>
  <c r="J5606" i="7"/>
  <c r="K5607" i="7" s="1"/>
  <c r="J5616" i="7"/>
  <c r="J5617" i="7"/>
  <c r="J5620" i="7"/>
  <c r="K5621" i="7"/>
  <c r="J5630" i="7"/>
  <c r="J5631" i="7"/>
  <c r="K5632" i="7"/>
  <c r="J5634" i="7"/>
  <c r="K5637" i="7" s="1"/>
  <c r="J5635" i="7"/>
  <c r="J5636" i="7"/>
  <c r="J5639" i="7"/>
  <c r="J5646" i="7"/>
  <c r="J5647" i="7"/>
  <c r="K5648" i="7"/>
  <c r="J5650" i="7"/>
  <c r="J5657" i="7"/>
  <c r="J5658" i="7"/>
  <c r="J5668" i="7"/>
  <c r="J5669" i="7"/>
  <c r="J5679" i="7"/>
  <c r="J5680" i="7"/>
  <c r="K5681" i="7"/>
  <c r="J5683" i="7"/>
  <c r="J5690" i="7"/>
  <c r="J5691" i="7"/>
  <c r="K5692" i="7"/>
  <c r="J5694" i="7"/>
  <c r="J5701" i="7"/>
  <c r="J5702" i="7"/>
  <c r="J5712" i="7"/>
  <c r="K5713" i="7" s="1"/>
  <c r="J5715" i="7" s="1"/>
  <c r="K5716" i="7" s="1"/>
  <c r="J5722" i="7"/>
  <c r="K5723" i="7" s="1"/>
  <c r="J5725" i="7" s="1"/>
  <c r="K5726" i="7" s="1"/>
  <c r="J5732" i="7"/>
  <c r="J5733" i="7"/>
  <c r="J5736" i="7"/>
  <c r="K5737" i="7"/>
  <c r="J5746" i="7"/>
  <c r="J5749" i="7"/>
  <c r="K5750" i="7" s="1"/>
  <c r="J5759" i="7"/>
  <c r="K5766" i="7" s="1"/>
  <c r="K5767" i="7" s="1"/>
  <c r="K5768" i="7" s="1"/>
  <c r="K5757" i="7" s="1"/>
  <c r="K5760" i="7"/>
  <c r="J5765" i="7" s="1"/>
  <c r="J5762" i="7"/>
  <c r="K5763" i="7" s="1"/>
  <c r="J5772" i="7"/>
  <c r="K5773" i="7" s="1"/>
  <c r="J5778" i="7" s="1"/>
  <c r="K5779" i="7" s="1"/>
  <c r="J5775" i="7"/>
  <c r="K5776" i="7" s="1"/>
  <c r="J5785" i="7"/>
  <c r="J5788" i="7"/>
  <c r="K5789" i="7"/>
  <c r="J5798" i="7"/>
  <c r="J5801" i="7"/>
  <c r="K5802" i="7" s="1"/>
  <c r="J5811" i="7"/>
  <c r="K5812" i="7"/>
  <c r="J5817" i="7" s="1"/>
  <c r="J5814" i="7"/>
  <c r="J5824" i="7"/>
  <c r="K5825" i="7"/>
  <c r="J5831" i="7" s="1"/>
  <c r="J5827" i="7"/>
  <c r="K5829" i="7" s="1"/>
  <c r="J5828" i="7"/>
  <c r="J5838" i="7"/>
  <c r="K5839" i="7" s="1"/>
  <c r="J5845" i="7" s="1"/>
  <c r="J5841" i="7"/>
  <c r="K5843" i="7" s="1"/>
  <c r="J5842" i="7"/>
  <c r="J5852" i="7"/>
  <c r="K5853" i="7" s="1"/>
  <c r="J5859" i="7" s="1"/>
  <c r="J5855" i="7"/>
  <c r="J5856" i="7"/>
  <c r="K5857" i="7"/>
  <c r="J5866" i="7"/>
  <c r="J5867" i="7"/>
  <c r="K5868" i="7"/>
  <c r="J5876" i="7" s="1"/>
  <c r="J5870" i="7"/>
  <c r="K5877" i="7" s="1"/>
  <c r="J5873" i="7"/>
  <c r="K5874" i="7" s="1"/>
  <c r="J5883" i="7"/>
  <c r="K5885" i="7" s="1"/>
  <c r="J5890" i="7" s="1"/>
  <c r="J5884" i="7"/>
  <c r="J5887" i="7"/>
  <c r="K5888" i="7" s="1"/>
  <c r="J5897" i="7"/>
  <c r="K5898" i="7"/>
  <c r="J5903" i="7" s="1"/>
  <c r="K5904" i="7" s="1"/>
  <c r="K5905" i="7" s="1"/>
  <c r="J5900" i="7"/>
  <c r="K5901" i="7" s="1"/>
  <c r="J5910" i="7"/>
  <c r="K5911" i="7" s="1"/>
  <c r="J5913" i="7"/>
  <c r="K5914" i="7"/>
  <c r="J5916" i="7"/>
  <c r="K5917" i="7" s="1"/>
  <c r="J5923" i="7"/>
  <c r="J5926" i="7"/>
  <c r="K5927" i="7" s="1"/>
  <c r="J5936" i="7"/>
  <c r="K5937" i="7"/>
  <c r="J5942" i="7" s="1"/>
  <c r="J5939" i="7"/>
  <c r="K5940" i="7" s="1"/>
  <c r="J5949" i="7"/>
  <c r="K5950" i="7" s="1"/>
  <c r="J5955" i="7" s="1"/>
  <c r="J5952" i="7"/>
  <c r="K5953" i="7" s="1"/>
  <c r="J5962" i="7"/>
  <c r="K5963" i="7"/>
  <c r="J5968" i="7" s="1"/>
  <c r="J5965" i="7"/>
  <c r="K5966" i="7"/>
  <c r="J5975" i="7"/>
  <c r="J5978" i="7"/>
  <c r="K5979" i="7" s="1"/>
  <c r="J5988" i="7"/>
  <c r="K5989" i="7"/>
  <c r="J5991" i="7" s="1"/>
  <c r="K5992" i="7" s="1"/>
  <c r="K5993" i="7" s="1"/>
  <c r="J5998" i="7"/>
  <c r="J6001" i="7"/>
  <c r="J6002" i="7"/>
  <c r="J6003" i="7"/>
  <c r="J6013" i="7"/>
  <c r="J6016" i="7"/>
  <c r="J6017" i="7"/>
  <c r="J6018" i="7"/>
  <c r="J6028" i="7"/>
  <c r="J6029" i="7"/>
  <c r="J6039" i="7"/>
  <c r="J6040" i="7"/>
  <c r="J6041" i="7"/>
  <c r="J6051" i="7"/>
  <c r="K6053" i="7" s="1"/>
  <c r="J6059" i="7"/>
  <c r="K6061" i="7" s="1"/>
  <c r="J6070" i="7" s="1"/>
  <c r="J6060" i="7"/>
  <c r="J6063" i="7"/>
  <c r="K6064" i="7" s="1"/>
  <c r="J6066" i="7"/>
  <c r="J6067" i="7"/>
  <c r="J6077" i="7"/>
  <c r="K6078" i="7" s="1"/>
  <c r="J6080" i="7" s="1"/>
  <c r="J6087" i="7"/>
  <c r="J6088" i="7"/>
  <c r="J6089" i="7"/>
  <c r="J6099" i="7"/>
  <c r="J6109" i="7"/>
  <c r="J6110" i="7"/>
  <c r="K6111" i="7"/>
  <c r="J6119" i="7" s="1"/>
  <c r="J6113" i="7"/>
  <c r="K6114" i="7" s="1"/>
  <c r="J6116" i="7"/>
  <c r="K6117" i="7" s="1"/>
  <c r="J6126" i="7"/>
  <c r="J6127" i="7"/>
  <c r="K6128" i="7" s="1"/>
  <c r="J6134" i="7" s="1"/>
  <c r="J6130" i="7"/>
  <c r="J6131" i="7"/>
  <c r="J6141" i="7"/>
  <c r="J6142" i="7"/>
  <c r="J6145" i="7"/>
  <c r="K6146" i="7" s="1"/>
  <c r="J6148" i="7"/>
  <c r="K6149" i="7"/>
  <c r="J6158" i="7"/>
  <c r="K6160" i="7" s="1"/>
  <c r="J6165" i="7" s="1"/>
  <c r="J6159" i="7"/>
  <c r="J6162" i="7"/>
  <c r="K6163" i="7"/>
  <c r="J6172" i="7"/>
  <c r="J6173" i="7"/>
  <c r="J6176" i="7"/>
  <c r="K6178" i="7" s="1"/>
  <c r="J6177" i="7"/>
  <c r="J6187" i="7"/>
  <c r="J6188" i="7"/>
  <c r="K6189" i="7" s="1"/>
  <c r="J6202" i="7" s="1"/>
  <c r="J6191" i="7"/>
  <c r="J6192" i="7"/>
  <c r="J6193" i="7"/>
  <c r="J6194" i="7"/>
  <c r="J6195" i="7"/>
  <c r="J6196" i="7"/>
  <c r="J6197" i="7"/>
  <c r="J6198" i="7"/>
  <c r="J6199" i="7"/>
  <c r="J6209" i="7"/>
  <c r="J6210" i="7"/>
  <c r="J6213" i="7"/>
  <c r="J6214" i="7"/>
  <c r="J6215" i="7"/>
  <c r="J6216" i="7"/>
  <c r="J6217" i="7"/>
  <c r="J6218" i="7"/>
  <c r="J6219" i="7"/>
  <c r="J6220" i="7"/>
  <c r="J6221" i="7"/>
  <c r="J6231" i="7"/>
  <c r="J6232" i="7"/>
  <c r="K6233" i="7" s="1"/>
  <c r="J6238" i="7" s="1"/>
  <c r="J6235" i="7"/>
  <c r="K6236" i="7" s="1"/>
  <c r="J6245" i="7"/>
  <c r="J6246" i="7"/>
  <c r="J6249" i="7"/>
  <c r="J6250" i="7"/>
  <c r="K6251" i="7"/>
  <c r="J6260" i="7"/>
  <c r="K6262" i="7" s="1"/>
  <c r="J6270" i="7" s="1"/>
  <c r="J6261" i="7"/>
  <c r="J6264" i="7"/>
  <c r="K6265" i="7"/>
  <c r="J6267" i="7"/>
  <c r="K6268" i="7"/>
  <c r="J6277" i="7"/>
  <c r="J6278" i="7"/>
  <c r="K6279" i="7" s="1"/>
  <c r="J6281" i="7"/>
  <c r="J6282" i="7"/>
  <c r="K6283" i="7"/>
  <c r="J6285" i="7"/>
  <c r="J6292" i="7"/>
  <c r="J6293" i="7"/>
  <c r="J6296" i="7"/>
  <c r="J6297" i="7"/>
  <c r="J6298" i="7"/>
  <c r="J6299" i="7"/>
  <c r="J6300" i="7"/>
  <c r="J6310" i="7"/>
  <c r="J6311" i="7"/>
  <c r="J6314" i="7"/>
  <c r="J6315" i="7"/>
  <c r="J6325" i="7"/>
  <c r="J6326" i="7"/>
  <c r="J6329" i="7"/>
  <c r="J6330" i="7"/>
  <c r="J6340" i="7"/>
  <c r="K6342" i="7" s="1"/>
  <c r="J6348" i="7" s="1"/>
  <c r="J6341" i="7"/>
  <c r="J6344" i="7"/>
  <c r="J6345" i="7"/>
  <c r="K6346" i="7"/>
  <c r="J6355" i="7"/>
  <c r="J6356" i="7"/>
  <c r="J6359" i="7"/>
  <c r="J6360" i="7"/>
  <c r="K6361" i="7"/>
  <c r="J6370" i="7"/>
  <c r="J6371" i="7"/>
  <c r="J6374" i="7"/>
  <c r="J6375" i="7"/>
  <c r="K6376" i="7"/>
  <c r="J6385" i="7"/>
  <c r="J6386" i="7"/>
  <c r="K6387" i="7"/>
  <c r="J6393" i="7" s="1"/>
  <c r="J6389" i="7"/>
  <c r="K6394" i="7" s="1"/>
  <c r="J6390" i="7"/>
  <c r="J6400" i="7"/>
  <c r="J6401" i="7"/>
  <c r="J6404" i="7"/>
  <c r="J6405" i="7"/>
  <c r="J6415" i="7"/>
  <c r="J6416" i="7"/>
  <c r="J6419" i="7"/>
  <c r="J6420" i="7"/>
  <c r="J6430" i="7"/>
  <c r="J6431" i="7"/>
  <c r="K6432" i="7"/>
  <c r="J6437" i="7" s="1"/>
  <c r="K6438" i="7" s="1"/>
  <c r="J6434" i="7"/>
  <c r="K6435" i="7" s="1"/>
  <c r="J6444" i="7"/>
  <c r="J6445" i="7"/>
  <c r="K6446" i="7"/>
  <c r="J6451" i="7" s="1"/>
  <c r="J6448" i="7"/>
  <c r="K6449" i="7" s="1"/>
  <c r="J6458" i="7"/>
  <c r="J6461" i="7"/>
  <c r="K6462" i="7" s="1"/>
  <c r="J6471" i="7"/>
  <c r="J6472" i="7"/>
  <c r="J6475" i="7"/>
  <c r="J6476" i="7"/>
  <c r="J6477" i="7"/>
  <c r="J6487" i="7"/>
  <c r="K6489" i="7" s="1"/>
  <c r="J6496" i="7" s="1"/>
  <c r="J6488" i="7"/>
  <c r="J6491" i="7"/>
  <c r="J6492" i="7"/>
  <c r="J6493" i="7"/>
  <c r="J6503" i="7"/>
  <c r="J6504" i="7"/>
  <c r="J6507" i="7"/>
  <c r="K6510" i="7" s="1"/>
  <c r="J6508" i="7"/>
  <c r="J6509" i="7"/>
  <c r="J6519" i="7"/>
  <c r="J6520" i="7"/>
  <c r="K6521" i="7"/>
  <c r="J6528" i="7" s="1"/>
  <c r="J6523" i="7"/>
  <c r="J6524" i="7"/>
  <c r="J6525" i="7"/>
  <c r="K6529" i="7"/>
  <c r="J6535" i="7"/>
  <c r="J6536" i="7"/>
  <c r="J6539" i="7"/>
  <c r="K6540" i="7"/>
  <c r="J6549" i="7"/>
  <c r="J6550" i="7"/>
  <c r="K6551" i="7"/>
  <c r="J6556" i="7" s="1"/>
  <c r="J6553" i="7"/>
  <c r="K6557" i="7" s="1"/>
  <c r="K6558" i="7" s="1"/>
  <c r="J6563" i="7"/>
  <c r="J6564" i="7"/>
  <c r="J6567" i="7"/>
  <c r="K6568" i="7" s="1"/>
  <c r="J6577" i="7"/>
  <c r="J6578" i="7"/>
  <c r="K6579" i="7"/>
  <c r="J6584" i="7" s="1"/>
  <c r="J6581" i="7"/>
  <c r="K6582" i="7" s="1"/>
  <c r="J6591" i="7"/>
  <c r="J6592" i="7"/>
  <c r="J6595" i="7"/>
  <c r="K6596" i="7" s="1"/>
  <c r="J6605" i="7"/>
  <c r="K6606" i="7" s="1"/>
  <c r="J6611" i="7" s="1"/>
  <c r="J6608" i="7"/>
  <c r="K6609" i="7"/>
  <c r="J6618" i="7"/>
  <c r="J6619" i="7"/>
  <c r="J6622" i="7"/>
  <c r="K6623" i="7"/>
  <c r="J6632" i="7"/>
  <c r="J6633" i="7"/>
  <c r="K6634" i="7"/>
  <c r="J6639" i="7" s="1"/>
  <c r="J6636" i="7"/>
  <c r="K6637" i="7" s="1"/>
  <c r="J6646" i="7"/>
  <c r="K6647" i="7" s="1"/>
  <c r="J6653" i="7" s="1"/>
  <c r="J6649" i="7"/>
  <c r="J6650" i="7"/>
  <c r="J6660" i="7"/>
  <c r="J6661" i="7"/>
  <c r="J6664" i="7"/>
  <c r="K6666" i="7" s="1"/>
  <c r="J6665" i="7"/>
  <c r="J6675" i="7"/>
  <c r="K6677" i="7" s="1"/>
  <c r="J6686" i="7" s="1"/>
  <c r="J6676" i="7"/>
  <c r="J6679" i="7"/>
  <c r="J6680" i="7"/>
  <c r="J6683" i="7"/>
  <c r="K6684" i="7" s="1"/>
  <c r="J6693" i="7"/>
  <c r="K6694" i="7" s="1"/>
  <c r="J6696" i="7"/>
  <c r="K6697" i="7"/>
  <c r="J6699" i="7"/>
  <c r="K6700" i="7" s="1"/>
  <c r="J6706" i="7"/>
  <c r="K6707" i="7" s="1"/>
  <c r="J6712" i="7" s="1"/>
  <c r="J6709" i="7"/>
  <c r="K6710" i="7" s="1"/>
  <c r="J6719" i="7"/>
  <c r="J6722" i="7"/>
  <c r="K6723" i="7"/>
  <c r="J6732" i="7"/>
  <c r="K6733" i="7" s="1"/>
  <c r="J6738" i="7" s="1"/>
  <c r="J6735" i="7"/>
  <c r="K6736" i="7" s="1"/>
  <c r="J6745" i="7"/>
  <c r="J6746" i="7"/>
  <c r="J6749" i="7"/>
  <c r="K6753" i="7" s="1"/>
  <c r="J6750" i="7"/>
  <c r="J6751" i="7"/>
  <c r="J6752" i="7"/>
  <c r="J6762" i="7"/>
  <c r="J6763" i="7"/>
  <c r="K6764" i="7"/>
  <c r="J6770" i="7" s="1"/>
  <c r="J6766" i="7"/>
  <c r="K6768" i="7" s="1"/>
  <c r="J6767" i="7"/>
  <c r="J6777" i="7"/>
  <c r="K6779" i="7" s="1"/>
  <c r="J6784" i="7" s="1"/>
  <c r="J6778" i="7"/>
  <c r="J6781" i="7"/>
  <c r="K6782" i="7" s="1"/>
  <c r="J6791" i="7"/>
  <c r="J6792" i="7"/>
  <c r="J6795" i="7"/>
  <c r="K6796" i="7" s="1"/>
  <c r="J6805" i="7"/>
  <c r="J6806" i="7"/>
  <c r="J6809" i="7"/>
  <c r="K6810" i="7" s="1"/>
  <c r="J6819" i="7"/>
  <c r="K6827" i="7" s="1"/>
  <c r="J6820" i="7"/>
  <c r="K6821" i="7"/>
  <c r="J6826" i="7" s="1"/>
  <c r="J6823" i="7"/>
  <c r="K6824" i="7" s="1"/>
  <c r="J6833" i="7"/>
  <c r="J6834" i="7"/>
  <c r="K6835" i="7"/>
  <c r="J6840" i="7" s="1"/>
  <c r="J6837" i="7"/>
  <c r="K6838" i="7" s="1"/>
  <c r="J6847" i="7"/>
  <c r="J6848" i="7"/>
  <c r="J6851" i="7"/>
  <c r="K6852" i="7" s="1"/>
  <c r="J6861" i="7"/>
  <c r="J6862" i="7"/>
  <c r="J6865" i="7"/>
  <c r="J6866" i="7"/>
  <c r="J6867" i="7"/>
  <c r="J6868" i="7"/>
  <c r="J6878" i="7"/>
  <c r="J6879" i="7"/>
  <c r="J6882" i="7"/>
  <c r="J6883" i="7"/>
  <c r="J6884" i="7"/>
  <c r="K6886" i="7" s="1"/>
  <c r="J6885" i="7"/>
  <c r="J6895" i="7"/>
  <c r="K6896" i="7"/>
  <c r="J6901" i="7" s="1"/>
  <c r="K6902" i="7" s="1"/>
  <c r="J6898" i="7"/>
  <c r="K6899" i="7" s="1"/>
  <c r="J6908" i="7"/>
  <c r="K6909" i="7" s="1"/>
  <c r="J6914" i="7" s="1"/>
  <c r="K6915" i="7" s="1"/>
  <c r="J6911" i="7"/>
  <c r="K6912" i="7"/>
  <c r="J6921" i="7"/>
  <c r="J6922" i="7"/>
  <c r="J6925" i="7"/>
  <c r="K6926" i="7"/>
  <c r="J6935" i="7"/>
  <c r="J6936" i="7"/>
  <c r="J6939" i="7"/>
  <c r="J6940" i="7"/>
  <c r="K6941" i="7"/>
  <c r="J6950" i="7"/>
  <c r="J6951" i="7"/>
  <c r="K6952" i="7"/>
  <c r="J6957" i="7" s="1"/>
  <c r="J6954" i="7"/>
  <c r="K6955" i="7" s="1"/>
  <c r="J6964" i="7"/>
  <c r="K6965" i="7" s="1"/>
  <c r="J6970" i="7" s="1"/>
  <c r="J6967" i="7"/>
  <c r="K6968" i="7" s="1"/>
  <c r="J6977" i="7"/>
  <c r="J6978" i="7"/>
  <c r="J6981" i="7"/>
  <c r="J6982" i="7"/>
  <c r="J6992" i="7"/>
  <c r="J6993" i="7"/>
  <c r="J6996" i="7"/>
  <c r="J6997" i="7"/>
  <c r="K6998" i="7"/>
  <c r="J7007" i="7"/>
  <c r="J7008" i="7"/>
  <c r="J7011" i="7"/>
  <c r="J7012" i="7"/>
  <c r="K7013" i="7"/>
  <c r="J7022" i="7"/>
  <c r="K7024" i="7" s="1"/>
  <c r="J7030" i="7" s="1"/>
  <c r="J7023" i="7"/>
  <c r="J7026" i="7"/>
  <c r="J7027" i="7"/>
  <c r="J7037" i="7"/>
  <c r="K7039" i="7" s="1"/>
  <c r="J7045" i="7" s="1"/>
  <c r="J7038" i="7"/>
  <c r="J7041" i="7"/>
  <c r="K7043" i="7" s="1"/>
  <c r="J7042" i="7"/>
  <c r="J7052" i="7"/>
  <c r="K7054" i="7" s="1"/>
  <c r="J7060" i="7" s="1"/>
  <c r="J7053" i="7"/>
  <c r="J7056" i="7"/>
  <c r="K7058" i="7" s="1"/>
  <c r="J7057" i="7"/>
  <c r="J7067" i="7"/>
  <c r="J7068" i="7"/>
  <c r="J7071" i="7"/>
  <c r="K7073" i="7" s="1"/>
  <c r="J7072" i="7"/>
  <c r="J7082" i="7"/>
  <c r="K7084" i="7" s="1"/>
  <c r="J7090" i="7" s="1"/>
  <c r="J7083" i="7"/>
  <c r="J7086" i="7"/>
  <c r="J7087" i="7"/>
  <c r="K7088" i="7"/>
  <c r="J7097" i="7"/>
  <c r="K7099" i="7" s="1"/>
  <c r="J7105" i="7" s="1"/>
  <c r="J7098" i="7"/>
  <c r="J7101" i="7"/>
  <c r="J7102" i="7"/>
  <c r="J7112" i="7"/>
  <c r="K7114" i="7" s="1"/>
  <c r="J7120" i="7" s="1"/>
  <c r="J7113" i="7"/>
  <c r="J7116" i="7"/>
  <c r="K7118" i="7" s="1"/>
  <c r="J7117" i="7"/>
  <c r="J7127" i="7"/>
  <c r="J7128" i="7"/>
  <c r="K7129" i="7"/>
  <c r="J7135" i="7" s="1"/>
  <c r="J7131" i="7"/>
  <c r="J7132" i="7"/>
  <c r="K7133" i="7"/>
  <c r="J7142" i="7"/>
  <c r="J7143" i="7"/>
  <c r="K7144" i="7"/>
  <c r="J7152" i="7" s="1"/>
  <c r="J7146" i="7"/>
  <c r="K7147" i="7" s="1"/>
  <c r="J7149" i="7"/>
  <c r="K7150" i="7" s="1"/>
  <c r="J7159" i="7"/>
  <c r="K7161" i="7" s="1"/>
  <c r="J7169" i="7" s="1"/>
  <c r="J7160" i="7"/>
  <c r="J7163" i="7"/>
  <c r="J7166" i="7"/>
  <c r="K7167" i="7" s="1"/>
  <c r="J7176" i="7"/>
  <c r="J7177" i="7"/>
  <c r="J7180" i="7"/>
  <c r="K7181" i="7" s="1"/>
  <c r="J7183" i="7"/>
  <c r="K7184" i="7" s="1"/>
  <c r="J7193" i="7"/>
  <c r="K7195" i="7" s="1"/>
  <c r="J7203" i="7" s="1"/>
  <c r="J7194" i="7"/>
  <c r="J7197" i="7"/>
  <c r="K7198" i="7"/>
  <c r="J7200" i="7"/>
  <c r="K7201" i="7" s="1"/>
  <c r="J7210" i="7"/>
  <c r="J7211" i="7"/>
  <c r="K7212" i="7"/>
  <c r="J7220" i="7" s="1"/>
  <c r="J7214" i="7"/>
  <c r="K7215" i="7" s="1"/>
  <c r="J7217" i="7"/>
  <c r="K7218" i="7"/>
  <c r="J7227" i="7"/>
  <c r="K7229" i="7" s="1"/>
  <c r="J7237" i="7" s="1"/>
  <c r="J7228" i="7"/>
  <c r="J7231" i="7"/>
  <c r="K7232" i="7"/>
  <c r="J7234" i="7"/>
  <c r="K7235" i="7" s="1"/>
  <c r="J7244" i="7"/>
  <c r="J7245" i="7"/>
  <c r="J7248" i="7"/>
  <c r="K7249" i="7" s="1"/>
  <c r="J7251" i="7"/>
  <c r="K7252" i="7"/>
  <c r="J7261" i="7"/>
  <c r="J7262" i="7"/>
  <c r="K7263" i="7"/>
  <c r="J7271" i="7" s="1"/>
  <c r="J7265" i="7"/>
  <c r="K7266" i="7" s="1"/>
  <c r="J7268" i="7"/>
  <c r="K7269" i="7"/>
  <c r="J7278" i="7"/>
  <c r="J7279" i="7"/>
  <c r="J7282" i="7"/>
  <c r="K7283" i="7" s="1"/>
  <c r="J7285" i="7"/>
  <c r="K7286" i="7" s="1"/>
  <c r="J7295" i="7"/>
  <c r="J7296" i="7"/>
  <c r="K7297" i="7"/>
  <c r="J7304" i="7" s="1"/>
  <c r="J7299" i="7"/>
  <c r="J7300" i="7"/>
  <c r="J7301" i="7"/>
  <c r="K7302" i="7"/>
  <c r="J7311" i="7"/>
  <c r="J7312" i="7"/>
  <c r="K7313" i="7"/>
  <c r="J7319" i="7" s="1"/>
  <c r="J7315" i="7"/>
  <c r="K7317" i="7" s="1"/>
  <c r="J7316" i="7"/>
  <c r="J7326" i="7"/>
  <c r="K7328" i="7" s="1"/>
  <c r="J7334" i="7" s="1"/>
  <c r="J7327" i="7"/>
  <c r="J7330" i="7"/>
  <c r="J7331" i="7"/>
  <c r="J7341" i="7"/>
  <c r="K7343" i="7" s="1"/>
  <c r="J7349" i="7" s="1"/>
  <c r="J7342" i="7"/>
  <c r="J7345" i="7"/>
  <c r="J7346" i="7"/>
  <c r="J7356" i="7"/>
  <c r="J7357" i="7"/>
  <c r="K7358" i="7"/>
  <c r="J7363" i="7" s="1"/>
  <c r="J7360" i="7"/>
  <c r="K7361" i="7" s="1"/>
  <c r="J7370" i="7"/>
  <c r="K7372" i="7" s="1"/>
  <c r="J7377" i="7" s="1"/>
  <c r="J7371" i="7"/>
  <c r="J7374" i="7"/>
  <c r="K7375" i="7"/>
  <c r="J7384" i="7"/>
  <c r="J7385" i="7"/>
  <c r="J7388" i="7"/>
  <c r="K7389" i="7" s="1"/>
  <c r="J7398" i="7"/>
  <c r="J7399" i="7"/>
  <c r="J7402" i="7"/>
  <c r="K7403" i="7" s="1"/>
  <c r="J7412" i="7"/>
  <c r="K7413" i="7"/>
  <c r="J7418" i="7" s="1"/>
  <c r="J7415" i="7"/>
  <c r="K7416" i="7" s="1"/>
  <c r="J7425" i="7"/>
  <c r="K7426" i="7"/>
  <c r="J7431" i="7" s="1"/>
  <c r="J7428" i="7"/>
  <c r="K7429" i="7" s="1"/>
  <c r="J7438" i="7"/>
  <c r="K7439" i="7" s="1"/>
  <c r="J7444" i="7" s="1"/>
  <c r="J7441" i="7"/>
  <c r="K7442" i="7"/>
  <c r="J7451" i="7"/>
  <c r="K7452" i="7" s="1"/>
  <c r="J7457" i="7" s="1"/>
  <c r="J7454" i="7"/>
  <c r="K7455" i="7" s="1"/>
  <c r="J7464" i="7"/>
  <c r="K7465" i="7"/>
  <c r="J7470" i="7" s="1"/>
  <c r="K7471" i="7" s="1"/>
  <c r="J7467" i="7"/>
  <c r="K7468" i="7" s="1"/>
  <c r="J7477" i="7"/>
  <c r="J7478" i="7"/>
  <c r="J7481" i="7"/>
  <c r="J7482" i="7"/>
  <c r="J7483" i="7"/>
  <c r="J7484" i="7"/>
  <c r="J7494" i="7"/>
  <c r="J7495" i="7"/>
  <c r="J7498" i="7"/>
  <c r="K7499" i="7"/>
  <c r="J7508" i="7"/>
  <c r="J7509" i="7"/>
  <c r="K7510" i="7"/>
  <c r="J7515" i="7" s="1"/>
  <c r="J7512" i="7"/>
  <c r="K7513" i="7" s="1"/>
  <c r="J7522" i="7"/>
  <c r="J7523" i="7"/>
  <c r="K7524" i="7"/>
  <c r="J7529" i="7" s="1"/>
  <c r="J7526" i="7"/>
  <c r="K7527" i="7" s="1"/>
  <c r="J7536" i="7"/>
  <c r="J7537" i="7"/>
  <c r="K7538" i="7"/>
  <c r="J7543" i="7" s="1"/>
  <c r="J7540" i="7"/>
  <c r="K7541" i="7" s="1"/>
  <c r="J7550" i="7"/>
  <c r="J7551" i="7"/>
  <c r="J7554" i="7"/>
  <c r="K7555" i="7" s="1"/>
  <c r="J7564" i="7"/>
  <c r="J7565" i="7"/>
  <c r="J7568" i="7"/>
  <c r="K7569" i="7" s="1"/>
  <c r="J7578" i="7"/>
  <c r="J7579" i="7"/>
  <c r="K7580" i="7"/>
  <c r="J7585" i="7" s="1"/>
  <c r="K7586" i="7" s="1"/>
  <c r="K7587" i="7" s="1"/>
  <c r="J7582" i="7"/>
  <c r="K7583" i="7" s="1"/>
  <c r="J7592" i="7"/>
  <c r="J7593" i="7"/>
  <c r="K7594" i="7"/>
  <c r="J7599" i="7" s="1"/>
  <c r="J7596" i="7"/>
  <c r="K7597" i="7" s="1"/>
  <c r="J7606" i="7"/>
  <c r="J7607" i="7"/>
  <c r="K7608" i="7"/>
  <c r="J7617" i="7" s="1"/>
  <c r="K7618" i="7" s="1"/>
  <c r="J7610" i="7"/>
  <c r="J7611" i="7"/>
  <c r="K7612" i="7" s="1"/>
  <c r="J7614" i="7"/>
  <c r="K7615" i="7"/>
  <c r="J7624" i="7"/>
  <c r="J7627" i="7"/>
  <c r="K7628" i="7"/>
  <c r="J7637" i="7"/>
  <c r="K7639" i="7" s="1"/>
  <c r="J7647" i="7" s="1"/>
  <c r="J7638" i="7"/>
  <c r="J7641" i="7"/>
  <c r="K7642" i="7"/>
  <c r="J7644" i="7"/>
  <c r="K7645" i="7" s="1"/>
  <c r="J7654" i="7"/>
  <c r="J7655" i="7"/>
  <c r="J7658" i="7"/>
  <c r="K7660" i="7" s="1"/>
  <c r="J7659" i="7"/>
  <c r="J7669" i="7"/>
  <c r="K7671" i="7" s="1"/>
  <c r="J7677" i="7" s="1"/>
  <c r="J7670" i="7"/>
  <c r="J7673" i="7"/>
  <c r="J7674" i="7"/>
  <c r="K7675" i="7"/>
  <c r="J7684" i="7"/>
  <c r="J7685" i="7"/>
  <c r="J7686" i="7"/>
  <c r="J7687" i="7"/>
  <c r="J7688" i="7"/>
  <c r="J7689" i="7"/>
  <c r="J7697" i="7"/>
  <c r="K7703" i="7" s="1"/>
  <c r="J7698" i="7"/>
  <c r="J7699" i="7"/>
  <c r="J7700" i="7"/>
  <c r="J7701" i="7"/>
  <c r="K7702" i="7"/>
  <c r="J7709" i="7"/>
  <c r="K7711" i="7" s="1"/>
  <c r="J7710" i="7"/>
  <c r="J7718" i="7"/>
  <c r="J7719" i="7"/>
  <c r="K7720" i="7"/>
  <c r="J7727" i="7" s="1"/>
  <c r="J7722" i="7"/>
  <c r="K7725" i="7" s="1"/>
  <c r="J7723" i="7"/>
  <c r="J7724" i="7"/>
  <c r="J7734" i="7"/>
  <c r="K7737" i="7" s="1"/>
  <c r="J7735" i="7"/>
  <c r="J7736" i="7"/>
  <c r="J7744" i="7"/>
  <c r="K7746" i="7" s="1"/>
  <c r="J7745" i="7"/>
  <c r="J7753" i="7"/>
  <c r="K7756" i="7" s="1"/>
  <c r="K7757" i="7" s="1"/>
  <c r="J7754" i="7"/>
  <c r="K7755" i="7"/>
  <c r="J7762" i="7"/>
  <c r="K7766" i="7" s="1"/>
  <c r="K7767" i="7" s="1"/>
  <c r="J7763" i="7"/>
  <c r="K7765" i="7" s="1"/>
  <c r="J7764" i="7"/>
  <c r="J7772" i="7"/>
  <c r="K7774" i="7" s="1"/>
  <c r="J7773" i="7"/>
  <c r="J7781" i="7"/>
  <c r="K7783" i="7" s="1"/>
  <c r="J7782" i="7"/>
  <c r="J7790" i="7"/>
  <c r="K7791" i="7"/>
  <c r="K7792" i="7"/>
  <c r="K7793" i="7" s="1"/>
  <c r="J7798" i="7"/>
  <c r="K7799" i="7" s="1"/>
  <c r="J7806" i="7"/>
  <c r="J7807" i="7"/>
  <c r="J7808" i="7"/>
  <c r="J7809" i="7"/>
  <c r="J7810" i="7"/>
  <c r="J7811" i="7"/>
  <c r="J7812" i="7"/>
  <c r="J7813" i="7"/>
  <c r="J7814" i="7"/>
  <c r="J7815" i="7"/>
  <c r="J7816" i="7"/>
  <c r="J7817" i="7"/>
  <c r="J7818" i="7"/>
  <c r="J7819" i="7"/>
  <c r="J7820" i="7"/>
  <c r="J7821" i="7"/>
  <c r="J7822" i="7"/>
  <c r="J7823" i="7"/>
  <c r="J7824" i="7"/>
  <c r="J7825" i="7"/>
  <c r="J7833" i="7"/>
  <c r="J7834" i="7"/>
  <c r="J7835" i="7"/>
  <c r="J7836" i="7"/>
  <c r="J7837" i="7"/>
  <c r="J7838" i="7"/>
  <c r="J7839" i="7"/>
  <c r="J7840" i="7"/>
  <c r="J7841" i="7"/>
  <c r="J7842" i="7"/>
  <c r="J7843" i="7"/>
  <c r="J7844" i="7"/>
  <c r="J7845" i="7"/>
  <c r="J7846" i="7"/>
  <c r="J7847" i="7"/>
  <c r="J7848" i="7"/>
  <c r="J7849" i="7"/>
  <c r="J7850" i="7"/>
  <c r="J7851" i="7"/>
  <c r="J7852" i="7"/>
  <c r="J7860" i="7"/>
  <c r="J7861" i="7"/>
  <c r="J7862" i="7"/>
  <c r="J7863" i="7"/>
  <c r="J7864" i="7"/>
  <c r="J7865" i="7"/>
  <c r="J7866" i="7"/>
  <c r="J7867" i="7"/>
  <c r="J7868" i="7"/>
  <c r="J7869" i="7"/>
  <c r="J7870" i="7"/>
  <c r="J7871" i="7"/>
  <c r="J7872" i="7"/>
  <c r="J7873" i="7"/>
  <c r="J7874" i="7"/>
  <c r="J7875" i="7"/>
  <c r="J7876" i="7"/>
  <c r="J7877" i="7"/>
  <c r="J7878" i="7"/>
  <c r="J7879" i="7"/>
  <c r="J7887" i="7"/>
  <c r="K7891" i="7" s="1"/>
  <c r="J7888" i="7"/>
  <c r="J7889" i="7"/>
  <c r="K7890" i="7"/>
  <c r="J7897" i="7"/>
  <c r="K7902" i="7" s="1"/>
  <c r="J7898" i="7"/>
  <c r="J7899" i="7"/>
  <c r="J7900" i="7"/>
  <c r="J7901" i="7"/>
  <c r="J7909" i="7"/>
  <c r="K7912" i="7" s="1"/>
  <c r="J7910" i="7"/>
  <c r="J7918" i="7"/>
  <c r="J7919" i="7"/>
  <c r="K7921" i="7" s="1"/>
  <c r="K7920" i="7"/>
  <c r="J7927" i="7"/>
  <c r="J7928" i="7"/>
  <c r="K7929" i="7"/>
  <c r="K7930" i="7"/>
  <c r="K7931" i="7" s="1"/>
  <c r="J7936" i="7"/>
  <c r="J7937" i="7"/>
  <c r="J7938" i="7"/>
  <c r="J7939" i="7"/>
  <c r="J7940" i="7"/>
  <c r="J7941" i="7"/>
  <c r="J7949" i="7"/>
  <c r="J7950" i="7"/>
  <c r="J7951" i="7"/>
  <c r="J7952" i="7"/>
  <c r="J7953" i="7"/>
  <c r="J7954" i="7"/>
  <c r="J7962" i="7"/>
  <c r="J7963" i="7"/>
  <c r="J7964" i="7"/>
  <c r="J7965" i="7"/>
  <c r="J7966" i="7"/>
  <c r="J7967" i="7"/>
  <c r="J7975" i="7"/>
  <c r="K7980" i="7" s="1"/>
  <c r="J7976" i="7"/>
  <c r="J7977" i="7"/>
  <c r="J7978" i="7"/>
  <c r="K7981" i="7" s="1"/>
  <c r="J7979" i="7"/>
  <c r="J7987" i="7"/>
  <c r="K7992" i="7" s="1"/>
  <c r="K7993" i="7" s="1"/>
  <c r="J7988" i="7"/>
  <c r="J7989" i="7"/>
  <c r="K7991" i="7" s="1"/>
  <c r="J7990" i="7"/>
  <c r="J7998" i="7"/>
  <c r="J7999" i="7"/>
  <c r="J8000" i="7"/>
  <c r="J8001" i="7"/>
  <c r="J8002" i="7"/>
  <c r="J8010" i="7"/>
  <c r="K8014" i="7" s="1"/>
  <c r="J8011" i="7"/>
  <c r="J8012" i="7"/>
  <c r="J8013" i="7"/>
  <c r="J8021" i="7"/>
  <c r="K8025" i="7" s="1"/>
  <c r="J8022" i="7"/>
  <c r="J8023" i="7"/>
  <c r="J8024" i="7"/>
  <c r="J8032" i="7"/>
  <c r="K8036" i="7" s="1"/>
  <c r="J8033" i="7"/>
  <c r="J8034" i="7"/>
  <c r="J8035" i="7"/>
  <c r="J8043" i="7"/>
  <c r="J8044" i="7"/>
  <c r="J8045" i="7"/>
  <c r="K8046" i="7" s="1"/>
  <c r="K8047" i="7"/>
  <c r="K8048" i="7" s="1"/>
  <c r="J8053" i="7"/>
  <c r="K8059" i="7" s="1"/>
  <c r="J8054" i="7"/>
  <c r="K8058" i="7" s="1"/>
  <c r="J8055" i="7"/>
  <c r="J8056" i="7"/>
  <c r="J8057" i="7"/>
  <c r="J8065" i="7"/>
  <c r="K8067" i="7" s="1"/>
  <c r="J8066" i="7"/>
  <c r="H645" i="2"/>
  <c r="H644" i="2"/>
  <c r="H643" i="2"/>
  <c r="H642" i="2"/>
  <c r="H636" i="2"/>
  <c r="H635" i="2"/>
  <c r="H633" i="2"/>
  <c r="H625" i="2"/>
  <c r="H624" i="2"/>
  <c r="H623" i="2"/>
  <c r="H622" i="2"/>
  <c r="H621" i="2"/>
  <c r="H619" i="2"/>
  <c r="H617" i="2"/>
  <c r="H616" i="2"/>
  <c r="H609" i="2"/>
  <c r="H610" i="2" s="1"/>
  <c r="H608" i="2"/>
  <c r="H601" i="2"/>
  <c r="H600" i="2"/>
  <c r="H599" i="2"/>
  <c r="H598" i="2"/>
  <c r="H591" i="2"/>
  <c r="H589" i="2"/>
  <c r="H588" i="2"/>
  <c r="H587" i="2"/>
  <c r="H586" i="2"/>
  <c r="H585" i="2"/>
  <c r="H584" i="2"/>
  <c r="H583" i="2"/>
  <c r="H582" i="2"/>
  <c r="H581" i="2"/>
  <c r="H580" i="2"/>
  <c r="H579" i="2"/>
  <c r="H571" i="2"/>
  <c r="H570" i="2"/>
  <c r="H569" i="2"/>
  <c r="H568" i="2"/>
  <c r="H561" i="2"/>
  <c r="H560" i="2"/>
  <c r="H559" i="2"/>
  <c r="H558" i="2"/>
  <c r="H557" i="2"/>
  <c r="H556" i="2"/>
  <c r="H555" i="2"/>
  <c r="H554" i="2"/>
  <c r="H553" i="2"/>
  <c r="H552" i="2"/>
  <c r="H551" i="2"/>
  <c r="H550" i="2"/>
  <c r="H549" i="2"/>
  <c r="H547" i="2"/>
  <c r="H545" i="2"/>
  <c r="H544" i="2"/>
  <c r="H538" i="2"/>
  <c r="H537" i="2"/>
  <c r="H536" i="2"/>
  <c r="H535" i="2"/>
  <c r="H534" i="2"/>
  <c r="H533" i="2"/>
  <c r="H527" i="2"/>
  <c r="H526" i="2"/>
  <c r="H525" i="2"/>
  <c r="H524" i="2"/>
  <c r="H523" i="2"/>
  <c r="H522" i="2"/>
  <c r="H521" i="2"/>
  <c r="H520" i="2"/>
  <c r="H519" i="2"/>
  <c r="H517" i="2"/>
  <c r="H515" i="2"/>
  <c r="H514" i="2"/>
  <c r="H513" i="2"/>
  <c r="H512" i="2"/>
  <c r="H511" i="2"/>
  <c r="H510" i="2"/>
  <c r="H509" i="2"/>
  <c r="H508" i="2"/>
  <c r="H507" i="2"/>
  <c r="H506" i="2"/>
  <c r="H505" i="2"/>
  <c r="H503" i="2"/>
  <c r="H501" i="2"/>
  <c r="H500" i="2"/>
  <c r="H493" i="2"/>
  <c r="H492" i="2"/>
  <c r="H491" i="2"/>
  <c r="H489" i="2"/>
  <c r="H487" i="2"/>
  <c r="H486" i="2"/>
  <c r="H485" i="2"/>
  <c r="H484" i="2"/>
  <c r="H483" i="2"/>
  <c r="H482" i="2"/>
  <c r="H481" i="2"/>
  <c r="H480" i="2"/>
  <c r="H479" i="2"/>
  <c r="H478" i="2"/>
  <c r="H477" i="2"/>
  <c r="H475" i="2"/>
  <c r="H473" i="2"/>
  <c r="H472" i="2"/>
  <c r="H471" i="2"/>
  <c r="H470" i="2"/>
  <c r="H469" i="2"/>
  <c r="H468" i="2"/>
  <c r="H467" i="2"/>
  <c r="H466" i="2"/>
  <c r="H465" i="2"/>
  <c r="H464" i="2"/>
  <c r="H463" i="2"/>
  <c r="H461" i="2"/>
  <c r="H459" i="2"/>
  <c r="H458" i="2"/>
  <c r="H457" i="2"/>
  <c r="H456" i="2"/>
  <c r="H449" i="2"/>
  <c r="H447" i="2"/>
  <c r="H445" i="2"/>
  <c r="H444" i="2"/>
  <c r="H443" i="2"/>
  <c r="H442" i="2"/>
  <c r="H441" i="2"/>
  <c r="H440" i="2"/>
  <c r="H439" i="2"/>
  <c r="H438" i="2"/>
  <c r="H437" i="2"/>
  <c r="H436" i="2"/>
  <c r="H435" i="2"/>
  <c r="H433" i="2"/>
  <c r="H431" i="2"/>
  <c r="H430" i="2"/>
  <c r="H429" i="2"/>
  <c r="H428" i="2"/>
  <c r="H427" i="2"/>
  <c r="H426" i="2"/>
  <c r="H425" i="2"/>
  <c r="H424" i="2"/>
  <c r="H423" i="2"/>
  <c r="H422" i="2"/>
  <c r="H421" i="2"/>
  <c r="H415" i="2"/>
  <c r="H414" i="2"/>
  <c r="H413" i="2"/>
  <c r="H412" i="2"/>
  <c r="H411" i="2"/>
  <c r="H410" i="2"/>
  <c r="H409" i="2"/>
  <c r="H408" i="2"/>
  <c r="H407" i="2"/>
  <c r="H405" i="2"/>
  <c r="H403" i="2"/>
  <c r="H402" i="2"/>
  <c r="H401" i="2"/>
  <c r="H400" i="2"/>
  <c r="H399" i="2"/>
  <c r="H398" i="2"/>
  <c r="H397" i="2"/>
  <c r="H396" i="2"/>
  <c r="H395" i="2"/>
  <c r="H394" i="2"/>
  <c r="H393" i="2"/>
  <c r="H392" i="2"/>
  <c r="H390" i="2"/>
  <c r="H388" i="2"/>
  <c r="H387" i="2"/>
  <c r="H386" i="2"/>
  <c r="H379" i="2"/>
  <c r="H378" i="2"/>
  <c r="H377" i="2"/>
  <c r="H375" i="2"/>
  <c r="H373" i="2"/>
  <c r="H372" i="2"/>
  <c r="H371" i="2"/>
  <c r="H370" i="2"/>
  <c r="H369" i="2"/>
  <c r="H368" i="2"/>
  <c r="H367" i="2"/>
  <c r="H366" i="2"/>
  <c r="H365" i="2"/>
  <c r="H364" i="2"/>
  <c r="H363" i="2"/>
  <c r="H362" i="2"/>
  <c r="H361" i="2"/>
  <c r="H360" i="2"/>
  <c r="H358" i="2"/>
  <c r="H356" i="2"/>
  <c r="H355" i="2"/>
  <c r="H354" i="2"/>
  <c r="H353" i="2"/>
  <c r="H352" i="2"/>
  <c r="H351" i="2"/>
  <c r="H350" i="2"/>
  <c r="H349" i="2"/>
  <c r="H348" i="2"/>
  <c r="H347" i="2"/>
  <c r="H346" i="2"/>
  <c r="H345" i="2"/>
  <c r="H344" i="2"/>
  <c r="H343" i="2"/>
  <c r="H341" i="2"/>
  <c r="H380" i="2" s="1"/>
  <c r="H333" i="2"/>
  <c r="H332" i="2"/>
  <c r="H331" i="2"/>
  <c r="H330" i="2"/>
  <c r="H329" i="2"/>
  <c r="H328" i="2"/>
  <c r="H326" i="2"/>
  <c r="H324" i="2"/>
  <c r="H323" i="2"/>
  <c r="H322" i="2"/>
  <c r="H321" i="2"/>
  <c r="H320" i="2"/>
  <c r="H319" i="2"/>
  <c r="H318" i="2"/>
  <c r="H317" i="2"/>
  <c r="H316" i="2"/>
  <c r="H315" i="2"/>
  <c r="H314" i="2"/>
  <c r="H313" i="2"/>
  <c r="H305" i="2"/>
  <c r="H304" i="2"/>
  <c r="H303" i="2"/>
  <c r="H302" i="2"/>
  <c r="H301" i="2"/>
  <c r="H300" i="2"/>
  <c r="H299" i="2"/>
  <c r="H297" i="2"/>
  <c r="H295" i="2"/>
  <c r="H294" i="2"/>
  <c r="H293" i="2"/>
  <c r="H292" i="2"/>
  <c r="H291" i="2"/>
  <c r="H290" i="2"/>
  <c r="H289" i="2"/>
  <c r="H288" i="2"/>
  <c r="H287" i="2"/>
  <c r="H286" i="2"/>
  <c r="H285" i="2"/>
  <c r="H284" i="2"/>
  <c r="H283" i="2"/>
  <c r="H282" i="2"/>
  <c r="H280" i="2"/>
  <c r="H274" i="2"/>
  <c r="H273" i="2"/>
  <c r="H272" i="2"/>
  <c r="H271" i="2"/>
  <c r="H270" i="2"/>
  <c r="H269" i="2"/>
  <c r="H268" i="2"/>
  <c r="H267" i="2"/>
  <c r="H266" i="2"/>
  <c r="H265" i="2"/>
  <c r="H264" i="2"/>
  <c r="H263" i="2"/>
  <c r="H262" i="2"/>
  <c r="H260" i="2"/>
  <c r="H258" i="2"/>
  <c r="H257" i="2"/>
  <c r="H256" i="2"/>
  <c r="H255" i="2"/>
  <c r="H254" i="2"/>
  <c r="H253" i="2"/>
  <c r="H252" i="2"/>
  <c r="H251" i="2"/>
  <c r="H250" i="2"/>
  <c r="H249" i="2"/>
  <c r="H248" i="2"/>
  <c r="H247" i="2"/>
  <c r="H246" i="2"/>
  <c r="H245" i="2"/>
  <c r="H244" i="2"/>
  <c r="H243" i="2"/>
  <c r="H242" i="2"/>
  <c r="H240" i="2"/>
  <c r="H238" i="2"/>
  <c r="H237" i="2"/>
  <c r="H236" i="2"/>
  <c r="H235" i="2"/>
  <c r="H234" i="2"/>
  <c r="H233" i="2"/>
  <c r="H232" i="2"/>
  <c r="H231" i="2"/>
  <c r="H230" i="2"/>
  <c r="H229" i="2"/>
  <c r="H228" i="2"/>
  <c r="H227" i="2"/>
  <c r="H226" i="2"/>
  <c r="H225" i="2"/>
  <c r="H224" i="2"/>
  <c r="H222" i="2"/>
  <c r="H220" i="2"/>
  <c r="H219" i="2"/>
  <c r="H218" i="2"/>
  <c r="H217" i="2"/>
  <c r="H216" i="2"/>
  <c r="H210" i="2"/>
  <c r="H209" i="2"/>
  <c r="H208" i="2"/>
  <c r="H207" i="2"/>
  <c r="H206" i="2"/>
  <c r="H204" i="2"/>
  <c r="H202" i="2"/>
  <c r="H201" i="2"/>
  <c r="H200" i="2"/>
  <c r="H199" i="2"/>
  <c r="H198" i="2"/>
  <c r="H197" i="2"/>
  <c r="H196" i="2"/>
  <c r="H195" i="2"/>
  <c r="H194" i="2"/>
  <c r="H193" i="2"/>
  <c r="H192" i="2"/>
  <c r="H211" i="2" s="1"/>
  <c r="H191" i="2"/>
  <c r="H190" i="2"/>
  <c r="H189" i="2"/>
  <c r="H188" i="2"/>
  <c r="H186" i="2"/>
  <c r="H184" i="2"/>
  <c r="H177" i="2"/>
  <c r="H176" i="2"/>
  <c r="H175" i="2"/>
  <c r="H174" i="2"/>
  <c r="H172" i="2"/>
  <c r="H170" i="2"/>
  <c r="H169" i="2"/>
  <c r="H168" i="2"/>
  <c r="H167" i="2"/>
  <c r="H166" i="2"/>
  <c r="H165" i="2"/>
  <c r="H164" i="2"/>
  <c r="H163" i="2"/>
  <c r="H162" i="2"/>
  <c r="H161" i="2"/>
  <c r="H160" i="2"/>
  <c r="H159" i="2"/>
  <c r="H158" i="2"/>
  <c r="H157" i="2"/>
  <c r="H155" i="2"/>
  <c r="H147" i="2"/>
  <c r="H146" i="2"/>
  <c r="H145" i="2"/>
  <c r="H144" i="2"/>
  <c r="H142" i="2"/>
  <c r="H140" i="2"/>
  <c r="H139" i="2"/>
  <c r="H138" i="2"/>
  <c r="H137" i="2"/>
  <c r="H136" i="2"/>
  <c r="H135" i="2"/>
  <c r="H134" i="2"/>
  <c r="H133" i="2"/>
  <c r="H132" i="2"/>
  <c r="H131" i="2"/>
  <c r="H130" i="2"/>
  <c r="H123" i="2"/>
  <c r="H122" i="2"/>
  <c r="H121" i="2"/>
  <c r="H120" i="2"/>
  <c r="H119" i="2"/>
  <c r="H118" i="2"/>
  <c r="H117" i="2"/>
  <c r="H116" i="2"/>
  <c r="H115" i="2"/>
  <c r="H114" i="2"/>
  <c r="H113" i="2"/>
  <c r="H112" i="2"/>
  <c r="H111" i="2"/>
  <c r="H110" i="2"/>
  <c r="H108" i="2"/>
  <c r="H106" i="2"/>
  <c r="H105" i="2"/>
  <c r="H104" i="2"/>
  <c r="H103" i="2"/>
  <c r="H102" i="2"/>
  <c r="H101" i="2"/>
  <c r="H100" i="2"/>
  <c r="H99" i="2"/>
  <c r="H98" i="2"/>
  <c r="H97" i="2"/>
  <c r="H96" i="2"/>
  <c r="H90" i="2"/>
  <c r="H89" i="2"/>
  <c r="H88" i="2"/>
  <c r="H87" i="2"/>
  <c r="H86" i="2"/>
  <c r="H85" i="2"/>
  <c r="H84" i="2"/>
  <c r="H83" i="2"/>
  <c r="H82" i="2"/>
  <c r="H81" i="2"/>
  <c r="H80" i="2"/>
  <c r="H79" i="2"/>
  <c r="H78" i="2"/>
  <c r="H76" i="2"/>
  <c r="H74" i="2"/>
  <c r="H73" i="2"/>
  <c r="H72" i="2"/>
  <c r="H71" i="2"/>
  <c r="H70" i="2"/>
  <c r="H69" i="2"/>
  <c r="H68" i="2"/>
  <c r="H67" i="2"/>
  <c r="H66" i="2"/>
  <c r="H65" i="2"/>
  <c r="H64" i="2"/>
  <c r="H63" i="2"/>
  <c r="H62" i="2"/>
  <c r="H60" i="2"/>
  <c r="H58" i="2"/>
  <c r="H57" i="2"/>
  <c r="H56" i="2"/>
  <c r="H55" i="2"/>
  <c r="H54" i="2"/>
  <c r="H53" i="2"/>
  <c r="H52" i="2"/>
  <c r="H51" i="2"/>
  <c r="H50" i="2"/>
  <c r="H49" i="2"/>
  <c r="H48" i="2"/>
  <c r="H47" i="2"/>
  <c r="H46" i="2"/>
  <c r="H45" i="2"/>
  <c r="H43" i="2"/>
  <c r="H41" i="2"/>
  <c r="H40" i="2"/>
  <c r="H39" i="2"/>
  <c r="H38" i="2"/>
  <c r="H37" i="2"/>
  <c r="H36" i="2"/>
  <c r="H30" i="2"/>
  <c r="H29" i="2"/>
  <c r="H27" i="2"/>
  <c r="H25" i="2"/>
  <c r="H24" i="2"/>
  <c r="H23" i="2"/>
  <c r="H22" i="2"/>
  <c r="H21" i="2"/>
  <c r="H20" i="2"/>
  <c r="H14" i="2"/>
  <c r="H13" i="2"/>
  <c r="H15" i="2" s="1"/>
  <c r="K8068" i="7" l="1"/>
  <c r="K8069" i="7" s="1"/>
  <c r="K8063" i="7" s="1"/>
  <c r="K7982" i="7"/>
  <c r="K7983" i="7" s="1"/>
  <c r="K7973" i="7" s="1"/>
  <c r="K6726" i="7"/>
  <c r="K6727" i="7" s="1"/>
  <c r="K6513" i="7"/>
  <c r="K6514" i="7" s="1"/>
  <c r="K6515" i="7" s="1"/>
  <c r="K6501" i="7" s="1"/>
  <c r="K6254" i="7"/>
  <c r="K6255" i="7" s="1"/>
  <c r="K5918" i="7"/>
  <c r="K5919" i="7" s="1"/>
  <c r="K5908" i="7" s="1"/>
  <c r="K7922" i="7"/>
  <c r="K7923" i="7"/>
  <c r="K7916" i="7" s="1"/>
  <c r="K6701" i="7"/>
  <c r="K6702" i="7" s="1"/>
  <c r="K6691" i="7" s="1"/>
  <c r="K7893" i="7"/>
  <c r="K7885" i="7" s="1"/>
  <c r="K7892" i="7"/>
  <c r="K7704" i="7"/>
  <c r="K7705" i="7" s="1"/>
  <c r="K7695" i="7" s="1"/>
  <c r="K8061" i="7"/>
  <c r="K8051" i="7" s="1"/>
  <c r="K8060" i="7"/>
  <c r="K7913" i="7"/>
  <c r="K7914" i="7" s="1"/>
  <c r="K7907" i="7" s="1"/>
  <c r="K6239" i="7"/>
  <c r="K8003" i="7"/>
  <c r="K7784" i="7"/>
  <c r="K6585" i="7"/>
  <c r="K5360" i="7"/>
  <c r="J5366" i="7" s="1"/>
  <c r="K5367" i="7" s="1"/>
  <c r="K4653" i="7"/>
  <c r="J4658" i="7" s="1"/>
  <c r="K750" i="7"/>
  <c r="K751" i="7" s="1"/>
  <c r="K429" i="7"/>
  <c r="K430" i="7" s="1"/>
  <c r="K284" i="7"/>
  <c r="J292" i="7" s="1"/>
  <c r="K8049" i="7"/>
  <c r="K8041" i="7" s="1"/>
  <c r="K7932" i="7"/>
  <c r="K7925" i="7" s="1"/>
  <c r="K7911" i="7"/>
  <c r="K7794" i="7"/>
  <c r="K7788" i="7" s="1"/>
  <c r="K7712" i="7"/>
  <c r="K7625" i="7"/>
  <c r="J7630" i="7" s="1"/>
  <c r="K7631" i="7" s="1"/>
  <c r="K7566" i="7"/>
  <c r="J7571" i="7" s="1"/>
  <c r="K7516" i="7"/>
  <c r="K7432" i="7"/>
  <c r="K7386" i="7"/>
  <c r="J7391" i="7" s="1"/>
  <c r="K7392" i="7" s="1"/>
  <c r="K7332" i="7"/>
  <c r="K7320" i="7"/>
  <c r="K7153" i="7"/>
  <c r="K7154" i="7" s="1"/>
  <c r="K7155" i="7" s="1"/>
  <c r="K7140" i="7" s="1"/>
  <c r="K6958" i="7"/>
  <c r="K6959" i="7" s="1"/>
  <c r="K6747" i="7"/>
  <c r="J6755" i="7" s="1"/>
  <c r="K6756" i="7" s="1"/>
  <c r="K6720" i="7"/>
  <c r="J6725" i="7" s="1"/>
  <c r="K6681" i="7"/>
  <c r="K6662" i="7"/>
  <c r="J6668" i="7" s="1"/>
  <c r="K6349" i="7"/>
  <c r="K6331" i="7"/>
  <c r="K6052" i="7"/>
  <c r="K6019" i="7"/>
  <c r="K5734" i="7"/>
  <c r="J5739" i="7" s="1"/>
  <c r="K5502" i="7"/>
  <c r="J5504" i="7" s="1"/>
  <c r="K5505" i="7" s="1"/>
  <c r="K5506" i="7" s="1"/>
  <c r="K5404" i="7"/>
  <c r="J5409" i="7" s="1"/>
  <c r="K4792" i="7"/>
  <c r="K4793" i="7" s="1"/>
  <c r="K4794" i="7" s="1"/>
  <c r="K4781" i="7" s="1"/>
  <c r="K4256" i="7"/>
  <c r="K4166" i="7"/>
  <c r="K2616" i="7"/>
  <c r="J2621" i="7" s="1"/>
  <c r="K2622" i="7" s="1"/>
  <c r="K2623" i="7" s="1"/>
  <c r="K1016" i="7"/>
  <c r="K1017" i="7" s="1"/>
  <c r="K1013" i="7"/>
  <c r="K870" i="7"/>
  <c r="K662" i="7"/>
  <c r="K7880" i="7"/>
  <c r="K3106" i="7"/>
  <c r="J3111" i="7" s="1"/>
  <c r="K3112" i="7" s="1"/>
  <c r="K7942" i="7"/>
  <c r="K6880" i="7"/>
  <c r="J6888" i="7" s="1"/>
  <c r="K6889" i="7" s="1"/>
  <c r="K6247" i="7"/>
  <c r="J6253" i="7" s="1"/>
  <c r="K7955" i="7"/>
  <c r="K7690" i="7"/>
  <c r="K7364" i="7"/>
  <c r="K7365" i="7" s="1"/>
  <c r="K7366" i="7" s="1"/>
  <c r="K7354" i="7" s="1"/>
  <c r="K7246" i="7"/>
  <c r="J7254" i="7" s="1"/>
  <c r="K7255" i="7" s="1"/>
  <c r="K6937" i="7"/>
  <c r="J6943" i="7" s="1"/>
  <c r="K6944" i="7" s="1"/>
  <c r="K6421" i="7"/>
  <c r="K5860" i="7"/>
  <c r="K5861" i="7" s="1"/>
  <c r="K5438" i="7"/>
  <c r="K5439" i="7" s="1"/>
  <c r="K5322" i="7"/>
  <c r="K5323" i="7" s="1"/>
  <c r="K3156" i="7"/>
  <c r="K3093" i="7"/>
  <c r="J3098" i="7" s="1"/>
  <c r="K3099" i="7" s="1"/>
  <c r="K3100" i="7" s="1"/>
  <c r="K3101" i="7" s="1"/>
  <c r="K3090" i="7" s="1"/>
  <c r="K1790" i="7"/>
  <c r="K1782" i="7" s="1"/>
  <c r="K1351" i="7"/>
  <c r="K7826" i="7"/>
  <c r="K1674" i="7"/>
  <c r="K1675" i="7"/>
  <c r="K1667" i="7" s="1"/>
  <c r="K7289" i="7"/>
  <c r="K7290" i="7" s="1"/>
  <c r="K7853" i="7"/>
  <c r="K5263" i="7"/>
  <c r="K5266" i="7"/>
  <c r="K4192" i="7"/>
  <c r="J4198" i="7" s="1"/>
  <c r="K4199" i="7" s="1"/>
  <c r="K4200" i="7" s="1"/>
  <c r="K4201" i="7" s="1"/>
  <c r="K4188" i="7" s="1"/>
  <c r="K7648" i="7"/>
  <c r="K7968" i="7"/>
  <c r="K7747" i="7"/>
  <c r="K7748" i="7" s="1"/>
  <c r="K7749" i="7" s="1"/>
  <c r="K7742" i="7" s="1"/>
  <c r="K7479" i="7"/>
  <c r="J7487" i="7" s="1"/>
  <c r="K7347" i="7"/>
  <c r="K7046" i="7"/>
  <c r="K7047" i="7" s="1"/>
  <c r="K7048" i="7" s="1"/>
  <c r="K7035" i="7" s="1"/>
  <c r="K6979" i="7"/>
  <c r="J6985" i="7" s="1"/>
  <c r="K6986" i="7" s="1"/>
  <c r="K6869" i="7"/>
  <c r="K6713" i="7"/>
  <c r="K6651" i="7"/>
  <c r="K6068" i="7"/>
  <c r="K4482" i="7"/>
  <c r="J4488" i="7" s="1"/>
  <c r="K4489" i="7" s="1"/>
  <c r="K3083" i="7"/>
  <c r="K1467" i="7"/>
  <c r="K1468" i="7" s="1"/>
  <c r="K1469" i="7" s="1"/>
  <c r="K1458" i="7" s="1"/>
  <c r="K7903" i="7"/>
  <c r="K7775" i="7"/>
  <c r="K7656" i="7"/>
  <c r="J7662" i="7" s="1"/>
  <c r="K7280" i="7"/>
  <c r="J7288" i="7" s="1"/>
  <c r="K7178" i="7"/>
  <c r="J7186" i="7" s="1"/>
  <c r="K7091" i="7"/>
  <c r="K7092" i="7" s="1"/>
  <c r="K6669" i="7"/>
  <c r="K6670" i="7" s="1"/>
  <c r="K6505" i="7"/>
  <c r="J6512" i="7" s="1"/>
  <c r="K6222" i="7"/>
  <c r="K5846" i="7"/>
  <c r="K4597" i="7"/>
  <c r="J4602" i="7" s="1"/>
  <c r="K4312" i="7"/>
  <c r="K4211" i="7"/>
  <c r="K3644" i="7"/>
  <c r="K3645" i="7" s="1"/>
  <c r="K3646" i="7" s="1"/>
  <c r="K3635" i="7" s="1"/>
  <c r="K3638" i="7"/>
  <c r="J3643" i="7" s="1"/>
  <c r="K3600" i="7"/>
  <c r="K2403" i="7"/>
  <c r="J2408" i="7" s="1"/>
  <c r="K728" i="7"/>
  <c r="J734" i="7" s="1"/>
  <c r="K250" i="7"/>
  <c r="K6203" i="7"/>
  <c r="K7488" i="7"/>
  <c r="K4993" i="7"/>
  <c r="K4994" i="7" s="1"/>
  <c r="K4995" i="7" s="1"/>
  <c r="K4983" i="7" s="1"/>
  <c r="K4987" i="7"/>
  <c r="J4992" i="7" s="1"/>
  <c r="K7419" i="7"/>
  <c r="K7028" i="7"/>
  <c r="K6478" i="7"/>
  <c r="K6166" i="7"/>
  <c r="K6167" i="7" s="1"/>
  <c r="K5943" i="7"/>
  <c r="K5075" i="7"/>
  <c r="K2808" i="7"/>
  <c r="K2810" i="7" s="1"/>
  <c r="K2797" i="7" s="1"/>
  <c r="K6923" i="7"/>
  <c r="J6928" i="7" s="1"/>
  <c r="K6312" i="7"/>
  <c r="J6318" i="7" s="1"/>
  <c r="K6271" i="7"/>
  <c r="K6272" i="7" s="1"/>
  <c r="K6273" i="7" s="1"/>
  <c r="K6258" i="7" s="1"/>
  <c r="K6132" i="7"/>
  <c r="K6030" i="7"/>
  <c r="J6032" i="7" s="1"/>
  <c r="K5818" i="7"/>
  <c r="K5819" i="7" s="1"/>
  <c r="K5820" i="7" s="1"/>
  <c r="K5809" i="7" s="1"/>
  <c r="K5598" i="7"/>
  <c r="K5590" i="7" s="1"/>
  <c r="K5410" i="7"/>
  <c r="K5364" i="7"/>
  <c r="K5035" i="7"/>
  <c r="K5036" i="7" s="1"/>
  <c r="K5007" i="7"/>
  <c r="K3914" i="7"/>
  <c r="J3919" i="7" s="1"/>
  <c r="K3920" i="7" s="1"/>
  <c r="K3921" i="7" s="1"/>
  <c r="K3922" i="7" s="1"/>
  <c r="K3911" i="7" s="1"/>
  <c r="K3782" i="7"/>
  <c r="K3237" i="7"/>
  <c r="J3242" i="7" s="1"/>
  <c r="K3243" i="7" s="1"/>
  <c r="K3244" i="7" s="1"/>
  <c r="K3245" i="7" s="1"/>
  <c r="K3233" i="7" s="1"/>
  <c r="K1780" i="7"/>
  <c r="K1772" i="7" s="1"/>
  <c r="K1489" i="7"/>
  <c r="J1497" i="7" s="1"/>
  <c r="K1107" i="7"/>
  <c r="J1112" i="7" s="1"/>
  <c r="K1113" i="7" s="1"/>
  <c r="K1114" i="7" s="1"/>
  <c r="K1115" i="7" s="1"/>
  <c r="K1103" i="7" s="1"/>
  <c r="K209" i="7"/>
  <c r="J217" i="7" s="1"/>
  <c r="K95" i="7"/>
  <c r="K105" i="7" s="1"/>
  <c r="K104" i="7"/>
  <c r="K106" i="7" s="1"/>
  <c r="K92" i="7" s="1"/>
  <c r="K5204" i="7"/>
  <c r="J5209" i="7" s="1"/>
  <c r="K5210" i="7" s="1"/>
  <c r="K4916" i="7"/>
  <c r="J4921" i="7" s="1"/>
  <c r="K4830" i="7"/>
  <c r="J4835" i="7" s="1"/>
  <c r="K4804" i="7"/>
  <c r="K4759" i="7"/>
  <c r="K4740" i="7"/>
  <c r="J4746" i="7" s="1"/>
  <c r="K4549" i="7"/>
  <c r="K4550" i="7" s="1"/>
  <c r="K4456" i="7"/>
  <c r="K4334" i="7"/>
  <c r="J4339" i="7" s="1"/>
  <c r="K4340" i="7" s="1"/>
  <c r="K4121" i="7"/>
  <c r="J4127" i="7" s="1"/>
  <c r="K3885" i="7"/>
  <c r="J3893" i="7" s="1"/>
  <c r="K3779" i="7"/>
  <c r="K3182" i="7"/>
  <c r="K3153" i="7"/>
  <c r="K2920" i="7"/>
  <c r="J2925" i="7" s="1"/>
  <c r="K2926" i="7" s="1"/>
  <c r="K2894" i="7"/>
  <c r="K2835" i="7"/>
  <c r="K2775" i="7"/>
  <c r="K2431" i="7"/>
  <c r="J2439" i="7" s="1"/>
  <c r="K2195" i="7"/>
  <c r="J2197" i="7" s="1"/>
  <c r="K2162" i="7"/>
  <c r="J2164" i="7" s="1"/>
  <c r="K1605" i="7"/>
  <c r="J1610" i="7" s="1"/>
  <c r="K1611" i="7" s="1"/>
  <c r="K1222" i="7"/>
  <c r="K1223" i="7" s="1"/>
  <c r="K996" i="7"/>
  <c r="J1001" i="7" s="1"/>
  <c r="K1002" i="7" s="1"/>
  <c r="K1003" i="7" s="1"/>
  <c r="K1004" i="7" s="1"/>
  <c r="K992" i="7" s="1"/>
  <c r="K4729" i="7"/>
  <c r="K3793" i="7"/>
  <c r="K3751" i="7"/>
  <c r="K3403" i="7"/>
  <c r="K3391" i="7"/>
  <c r="K3120" i="7"/>
  <c r="J3125" i="7" s="1"/>
  <c r="K2838" i="7"/>
  <c r="K2839" i="7" s="1"/>
  <c r="K2771" i="7"/>
  <c r="J2777" i="7" s="1"/>
  <c r="K2637" i="7"/>
  <c r="K2577" i="7"/>
  <c r="K2562" i="7"/>
  <c r="K2516" i="7"/>
  <c r="K2495" i="7"/>
  <c r="J2502" i="7" s="1"/>
  <c r="K2409" i="7"/>
  <c r="K1660" i="7"/>
  <c r="K1345" i="7"/>
  <c r="J1353" i="7" s="1"/>
  <c r="K1354" i="7" s="1"/>
  <c r="K1141" i="7"/>
  <c r="K988" i="7"/>
  <c r="K822" i="7"/>
  <c r="K792" i="7"/>
  <c r="K507" i="7"/>
  <c r="J512" i="7" s="1"/>
  <c r="K304" i="7"/>
  <c r="K3283" i="7"/>
  <c r="K3054" i="7"/>
  <c r="K2656" i="7"/>
  <c r="K120" i="7"/>
  <c r="K5091" i="7"/>
  <c r="K4747" i="7"/>
  <c r="K4748" i="7" s="1"/>
  <c r="K4749" i="7" s="1"/>
  <c r="K4736" i="7" s="1"/>
  <c r="K3965" i="7"/>
  <c r="K3746" i="7"/>
  <c r="J3753" i="7" s="1"/>
  <c r="K3033" i="7"/>
  <c r="J3040" i="7" s="1"/>
  <c r="K3041" i="7" s="1"/>
  <c r="K2879" i="7"/>
  <c r="K2558" i="7"/>
  <c r="J2564" i="7" s="1"/>
  <c r="K2565" i="7" s="1"/>
  <c r="K2566" i="7" s="1"/>
  <c r="K2534" i="7"/>
  <c r="K2511" i="7"/>
  <c r="J2518" i="7" s="1"/>
  <c r="K2184" i="7"/>
  <c r="J2186" i="7" s="1"/>
  <c r="K2187" i="7" s="1"/>
  <c r="K1722" i="7"/>
  <c r="J1727" i="7" s="1"/>
  <c r="K1592" i="7"/>
  <c r="J1594" i="7" s="1"/>
  <c r="K957" i="7"/>
  <c r="K818" i="7"/>
  <c r="J824" i="7" s="1"/>
  <c r="K825" i="7" s="1"/>
  <c r="K4052" i="7"/>
  <c r="K3814" i="7"/>
  <c r="K3164" i="7"/>
  <c r="J3169" i="7" s="1"/>
  <c r="K3138" i="7"/>
  <c r="K3001" i="7"/>
  <c r="K2484" i="7"/>
  <c r="K2297" i="7"/>
  <c r="K3811" i="7"/>
  <c r="K3447" i="7"/>
  <c r="K3448" i="7" s="1"/>
  <c r="K3449" i="7" s="1"/>
  <c r="K3438" i="7" s="1"/>
  <c r="K3406" i="7"/>
  <c r="K23" i="7"/>
  <c r="H178" i="2"/>
  <c r="H626" i="2"/>
  <c r="H416" i="2"/>
  <c r="H637" i="2"/>
  <c r="H31" i="2"/>
  <c r="H91" i="2"/>
  <c r="H648" i="2" s="1"/>
  <c r="H125" i="2"/>
  <c r="H450" i="2"/>
  <c r="H275" i="2"/>
  <c r="H334" i="2"/>
  <c r="H494" i="2"/>
  <c r="H528" i="2"/>
  <c r="H602" i="2"/>
  <c r="H646" i="2"/>
  <c r="H148" i="2"/>
  <c r="H306" i="2"/>
  <c r="H572" i="2"/>
  <c r="H539" i="2"/>
  <c r="K7420" i="7"/>
  <c r="K7421" i="7" s="1"/>
  <c r="K7410" i="7" s="1"/>
  <c r="K7728" i="7"/>
  <c r="K7600" i="7"/>
  <c r="K7445" i="7"/>
  <c r="K7472" i="7"/>
  <c r="K7473" i="7"/>
  <c r="K7462" i="7" s="1"/>
  <c r="K7678" i="7"/>
  <c r="K6586" i="7"/>
  <c r="K6587" i="7"/>
  <c r="K6575" i="7" s="1"/>
  <c r="K7544" i="7"/>
  <c r="K7517" i="7"/>
  <c r="K7518" i="7" s="1"/>
  <c r="K7506" i="7" s="1"/>
  <c r="K7433" i="7"/>
  <c r="K7434" i="7" s="1"/>
  <c r="K7423" i="7" s="1"/>
  <c r="K7321" i="7"/>
  <c r="K7322" i="7" s="1"/>
  <c r="K7309" i="7" s="1"/>
  <c r="K7221" i="7"/>
  <c r="K7649" i="7"/>
  <c r="K7650" i="7" s="1"/>
  <c r="K7635" i="7" s="1"/>
  <c r="K7619" i="7"/>
  <c r="K7620" i="7" s="1"/>
  <c r="K7604" i="7" s="1"/>
  <c r="K6439" i="7"/>
  <c r="K6440" i="7" s="1"/>
  <c r="K6428" i="7" s="1"/>
  <c r="K6205" i="7"/>
  <c r="K6185" i="7" s="1"/>
  <c r="K6204" i="7"/>
  <c r="K7256" i="7"/>
  <c r="K7257" i="7"/>
  <c r="K7242" i="7" s="1"/>
  <c r="K6945" i="7"/>
  <c r="K6946" i="7" s="1"/>
  <c r="K6933" i="7" s="1"/>
  <c r="K6916" i="7"/>
  <c r="K6917" i="7" s="1"/>
  <c r="K6906" i="7" s="1"/>
  <c r="K3157" i="7"/>
  <c r="K3158" i="7" s="1"/>
  <c r="K3145" i="7" s="1"/>
  <c r="K7943" i="7"/>
  <c r="K7663" i="7"/>
  <c r="K7552" i="7"/>
  <c r="J7557" i="7" s="1"/>
  <c r="K7272" i="7"/>
  <c r="K6994" i="7"/>
  <c r="J7000" i="7" s="1"/>
  <c r="K7001" i="7" s="1"/>
  <c r="K6863" i="7"/>
  <c r="J6871" i="7" s="1"/>
  <c r="K6872" i="7" s="1"/>
  <c r="K6728" i="7"/>
  <c r="K6717" i="7" s="1"/>
  <c r="K6687" i="7"/>
  <c r="K6473" i="7"/>
  <c r="J6480" i="7" s="1"/>
  <c r="K6481" i="7" s="1"/>
  <c r="K6071" i="7"/>
  <c r="K6004" i="7"/>
  <c r="K5944" i="7"/>
  <c r="K5945" i="7" s="1"/>
  <c r="K5934" i="7" s="1"/>
  <c r="K5747" i="7"/>
  <c r="J5752" i="7" s="1"/>
  <c r="K5753" i="7" s="1"/>
  <c r="K5670" i="7"/>
  <c r="J5672" i="7" s="1"/>
  <c r="K5673" i="7" s="1"/>
  <c r="K5182" i="7"/>
  <c r="K5183" i="7" s="1"/>
  <c r="K5171" i="7" s="1"/>
  <c r="K7572" i="7"/>
  <c r="K7187" i="7"/>
  <c r="K7121" i="7"/>
  <c r="K7031" i="7"/>
  <c r="K6807" i="7"/>
  <c r="J6812" i="7" s="1"/>
  <c r="K6813" i="7" s="1"/>
  <c r="K6417" i="7"/>
  <c r="J6423" i="7" s="1"/>
  <c r="K6316" i="7"/>
  <c r="K6100" i="7"/>
  <c r="J6102" i="7" s="1"/>
  <c r="K6103" i="7" s="1"/>
  <c r="K5999" i="7"/>
  <c r="J6006" i="7" s="1"/>
  <c r="K6007" i="7" s="1"/>
  <c r="K5717" i="7"/>
  <c r="K5718" i="7"/>
  <c r="K5710" i="7" s="1"/>
  <c r="K4278" i="7"/>
  <c r="J4283" i="7" s="1"/>
  <c r="K4284" i="7" s="1"/>
  <c r="K3692" i="7"/>
  <c r="K3693" i="7" s="1"/>
  <c r="K3682" i="7" s="1"/>
  <c r="K6828" i="7"/>
  <c r="K6829" i="7"/>
  <c r="K6817" i="7" s="1"/>
  <c r="K8037" i="7"/>
  <c r="K7969" i="7"/>
  <c r="K7881" i="7"/>
  <c r="K7691" i="7"/>
  <c r="K7530" i="7"/>
  <c r="K7350" i="7"/>
  <c r="K7204" i="7"/>
  <c r="K7069" i="7"/>
  <c r="J7075" i="7" s="1"/>
  <c r="K7076" i="7" s="1"/>
  <c r="K6771" i="7"/>
  <c r="K6739" i="7"/>
  <c r="K6640" i="7"/>
  <c r="K6554" i="7"/>
  <c r="K6526" i="7"/>
  <c r="K6497" i="7"/>
  <c r="K6391" i="7"/>
  <c r="K6301" i="7"/>
  <c r="K6211" i="7"/>
  <c r="J6224" i="7" s="1"/>
  <c r="K6225" i="7" s="1"/>
  <c r="K6168" i="7"/>
  <c r="K6156" i="7" s="1"/>
  <c r="K5094" i="7"/>
  <c r="K5097" i="7"/>
  <c r="K4207" i="7"/>
  <c r="J4213" i="7" s="1"/>
  <c r="K4214" i="7" s="1"/>
  <c r="K5604" i="7"/>
  <c r="J5609" i="7" s="1"/>
  <c r="K5610" i="7" s="1"/>
  <c r="K8026" i="7"/>
  <c r="K7854" i="7"/>
  <c r="K7558" i="7"/>
  <c r="K7378" i="7"/>
  <c r="K7305" i="7"/>
  <c r="K7106" i="7"/>
  <c r="K6559" i="7"/>
  <c r="K6547" i="7" s="1"/>
  <c r="K6452" i="7"/>
  <c r="K6319" i="7"/>
  <c r="K6081" i="7"/>
  <c r="K5703" i="7"/>
  <c r="J5705" i="7" s="1"/>
  <c r="K5706" i="7" s="1"/>
  <c r="K5124" i="7"/>
  <c r="K5118" i="7"/>
  <c r="J5123" i="7" s="1"/>
  <c r="K3618" i="7"/>
  <c r="K3619" i="7" s="1"/>
  <c r="K3607" i="7" s="1"/>
  <c r="K3530" i="7"/>
  <c r="K3524" i="7"/>
  <c r="J3529" i="7" s="1"/>
  <c r="K6903" i="7"/>
  <c r="K6904" i="7" s="1"/>
  <c r="K6893" i="7" s="1"/>
  <c r="K4085" i="7"/>
  <c r="K4086" i="7" s="1"/>
  <c r="K4074" i="7" s="1"/>
  <c r="K3258" i="7"/>
  <c r="K3259" i="7" s="1"/>
  <c r="K3247" i="7" s="1"/>
  <c r="H562" i="2"/>
  <c r="K8015" i="7"/>
  <c r="K7827" i="7"/>
  <c r="K7496" i="7"/>
  <c r="J7501" i="7" s="1"/>
  <c r="K7502" i="7" s="1"/>
  <c r="K7458" i="7"/>
  <c r="K7335" i="7"/>
  <c r="K6654" i="7"/>
  <c r="K6612" i="7"/>
  <c r="K6593" i="7"/>
  <c r="J6598" i="7" s="1"/>
  <c r="K6599" i="7" s="1"/>
  <c r="K6459" i="7"/>
  <c r="J6464" i="7" s="1"/>
  <c r="K6465" i="7" s="1"/>
  <c r="K6395" i="7"/>
  <c r="K6396" i="7" s="1"/>
  <c r="K6383" i="7" s="1"/>
  <c r="K6294" i="7"/>
  <c r="J6303" i="7" s="1"/>
  <c r="K6304" i="7" s="1"/>
  <c r="K5786" i="7"/>
  <c r="J5791" i="7" s="1"/>
  <c r="K5792" i="7" s="1"/>
  <c r="K5618" i="7"/>
  <c r="J5623" i="7" s="1"/>
  <c r="K5624" i="7"/>
  <c r="K4858" i="7"/>
  <c r="J4863" i="7" s="1"/>
  <c r="K4864" i="7" s="1"/>
  <c r="K4656" i="7"/>
  <c r="K4659" i="7"/>
  <c r="K4603" i="7"/>
  <c r="K4600" i="7"/>
  <c r="K4313" i="7"/>
  <c r="K4314" i="7"/>
  <c r="K4302" i="7" s="1"/>
  <c r="K3223" i="7"/>
  <c r="J3228" i="7" s="1"/>
  <c r="K3229" i="7" s="1"/>
  <c r="K7170" i="7"/>
  <c r="K8004" i="7"/>
  <c r="K7994" i="7"/>
  <c r="K7985" i="7" s="1"/>
  <c r="K7956" i="7"/>
  <c r="K7800" i="7"/>
  <c r="K7768" i="7"/>
  <c r="K7760" i="7" s="1"/>
  <c r="K7758" i="7"/>
  <c r="K7751" i="7" s="1"/>
  <c r="K7738" i="7"/>
  <c r="K7588" i="7"/>
  <c r="K7576" i="7" s="1"/>
  <c r="K7485" i="7"/>
  <c r="K7238" i="7"/>
  <c r="K7136" i="7"/>
  <c r="K7103" i="7"/>
  <c r="K7061" i="7"/>
  <c r="K6983" i="7"/>
  <c r="K6849" i="7"/>
  <c r="J6854" i="7" s="1"/>
  <c r="K6855" i="7" s="1"/>
  <c r="K6841" i="7"/>
  <c r="K6537" i="7"/>
  <c r="J6542" i="7" s="1"/>
  <c r="K6543" i="7" s="1"/>
  <c r="K6424" i="7"/>
  <c r="K6357" i="7"/>
  <c r="J6363" i="7" s="1"/>
  <c r="K6364" i="7" s="1"/>
  <c r="K6327" i="7"/>
  <c r="J6333" i="7" s="1"/>
  <c r="K6334" i="7" s="1"/>
  <c r="K5906" i="7"/>
  <c r="K5895" i="7" s="1"/>
  <c r="K5891" i="7"/>
  <c r="K5507" i="7"/>
  <c r="K5498" i="7" s="1"/>
  <c r="K5382" i="7"/>
  <c r="K5267" i="7"/>
  <c r="K5268" i="7" s="1"/>
  <c r="K5256" i="7" s="1"/>
  <c r="K4140" i="7"/>
  <c r="K4141" i="7" s="1"/>
  <c r="K4132" i="7" s="1"/>
  <c r="K7400" i="7"/>
  <c r="J7405" i="7" s="1"/>
  <c r="K7406" i="7" s="1"/>
  <c r="K7164" i="7"/>
  <c r="K7009" i="7"/>
  <c r="J7015" i="7" s="1"/>
  <c r="K7016" i="7" s="1"/>
  <c r="K6971" i="7"/>
  <c r="K6793" i="7"/>
  <c r="J6798" i="7" s="1"/>
  <c r="K6799" i="7" s="1"/>
  <c r="K6785" i="7"/>
  <c r="K6620" i="7"/>
  <c r="J6625" i="7" s="1"/>
  <c r="K6626" i="7" s="1"/>
  <c r="K6565" i="7"/>
  <c r="J6570" i="7" s="1"/>
  <c r="K6571" i="7" s="1"/>
  <c r="K6530" i="7"/>
  <c r="K6531" i="7" s="1"/>
  <c r="K6517" i="7" s="1"/>
  <c r="K6402" i="7"/>
  <c r="J6408" i="7" s="1"/>
  <c r="K6409" i="7" s="1"/>
  <c r="K6372" i="7"/>
  <c r="J6378" i="7" s="1"/>
  <c r="K6379" i="7" s="1"/>
  <c r="K6350" i="7"/>
  <c r="K6351" i="7" s="1"/>
  <c r="K6338" i="7" s="1"/>
  <c r="K6240" i="7"/>
  <c r="K6241" i="7" s="1"/>
  <c r="K6229" i="7" s="1"/>
  <c r="K6200" i="7"/>
  <c r="K5780" i="7"/>
  <c r="K5781" i="7" s="1"/>
  <c r="K5770" i="7" s="1"/>
  <c r="K5727" i="7"/>
  <c r="K5728" i="7" s="1"/>
  <c r="K5720" i="7" s="1"/>
  <c r="K5132" i="7"/>
  <c r="J5138" i="7" s="1"/>
  <c r="K5139" i="7" s="1"/>
  <c r="K4876" i="7"/>
  <c r="K4879" i="7"/>
  <c r="K4625" i="7"/>
  <c r="J4630" i="7" s="1"/>
  <c r="K4631" i="7" s="1"/>
  <c r="K3562" i="7"/>
  <c r="K3563" i="7" s="1"/>
  <c r="K3551" i="7" s="1"/>
  <c r="K2488" i="7"/>
  <c r="K2489" i="7"/>
  <c r="K2475" i="7" s="1"/>
  <c r="K111" i="7"/>
  <c r="K122" i="7" s="1"/>
  <c r="K121" i="7"/>
  <c r="K123" i="7" s="1"/>
  <c r="K108" i="7" s="1"/>
  <c r="K5580" i="7"/>
  <c r="J5585" i="7" s="1"/>
  <c r="K5586" i="7"/>
  <c r="K5536" i="7"/>
  <c r="J5543" i="7" s="1"/>
  <c r="K5544" i="7" s="1"/>
  <c r="K5418" i="7"/>
  <c r="J5423" i="7" s="1"/>
  <c r="K5224" i="7"/>
  <c r="K5218" i="7"/>
  <c r="J5223" i="7" s="1"/>
  <c r="K4800" i="7"/>
  <c r="J4806" i="7" s="1"/>
  <c r="K4807" i="7" s="1"/>
  <c r="K3698" i="7"/>
  <c r="J3703" i="7" s="1"/>
  <c r="K3704" i="7"/>
  <c r="K5805" i="7"/>
  <c r="K5659" i="7"/>
  <c r="J5661" i="7" s="1"/>
  <c r="K5662" i="7" s="1"/>
  <c r="K5552" i="7"/>
  <c r="J5557" i="7" s="1"/>
  <c r="K5558" i="7" s="1"/>
  <c r="K5525" i="7"/>
  <c r="J5527" i="7" s="1"/>
  <c r="K5528" i="7" s="1"/>
  <c r="K5452" i="7"/>
  <c r="K5330" i="7"/>
  <c r="J5335" i="7" s="1"/>
  <c r="K5336" i="7" s="1"/>
  <c r="K5147" i="7"/>
  <c r="J5152" i="7" s="1"/>
  <c r="K5153" i="7" s="1"/>
  <c r="K4185" i="7"/>
  <c r="K4186" i="7" s="1"/>
  <c r="K4173" i="7" s="1"/>
  <c r="K3891" i="7"/>
  <c r="K3815" i="7"/>
  <c r="K3816" i="7"/>
  <c r="K3800" i="7" s="1"/>
  <c r="K6929" i="7"/>
  <c r="K6143" i="7"/>
  <c r="J6151" i="7" s="1"/>
  <c r="K6152" i="7" s="1"/>
  <c r="K6120" i="7"/>
  <c r="K6054" i="7"/>
  <c r="K6055" i="7" s="1"/>
  <c r="K6049" i="7" s="1"/>
  <c r="K6033" i="7"/>
  <c r="K6014" i="7"/>
  <c r="J6021" i="7" s="1"/>
  <c r="K6022" i="7" s="1"/>
  <c r="K5994" i="7"/>
  <c r="K5986" i="7" s="1"/>
  <c r="K5466" i="7"/>
  <c r="K5345" i="7"/>
  <c r="J5351" i="7" s="1"/>
  <c r="K5352" i="7" s="1"/>
  <c r="K5294" i="7"/>
  <c r="K4958" i="7"/>
  <c r="J4964" i="7" s="1"/>
  <c r="K4965" i="7"/>
  <c r="K4426" i="7"/>
  <c r="K4429" i="7"/>
  <c r="K4222" i="7"/>
  <c r="J4227" i="7" s="1"/>
  <c r="K4228" i="7" s="1"/>
  <c r="K4033" i="7"/>
  <c r="J4039" i="7" s="1"/>
  <c r="K4040" i="7"/>
  <c r="K3501" i="7"/>
  <c r="K3504" i="7"/>
  <c r="K3366" i="7"/>
  <c r="K3367" i="7"/>
  <c r="K3356" i="7" s="1"/>
  <c r="K3134" i="7"/>
  <c r="J3140" i="7" s="1"/>
  <c r="K3141" i="7" s="1"/>
  <c r="K6494" i="7"/>
  <c r="K6181" i="7"/>
  <c r="K6174" i="7"/>
  <c r="J6180" i="7" s="1"/>
  <c r="K6135" i="7"/>
  <c r="K5871" i="7"/>
  <c r="K5815" i="7"/>
  <c r="K5573" i="7"/>
  <c r="K5570" i="7"/>
  <c r="K5424" i="7"/>
  <c r="K5238" i="7"/>
  <c r="K5196" i="7"/>
  <c r="K4936" i="7"/>
  <c r="K4264" i="7"/>
  <c r="J4269" i="7" s="1"/>
  <c r="K4270" i="7"/>
  <c r="K3827" i="7"/>
  <c r="K3830" i="7"/>
  <c r="K5956" i="7"/>
  <c r="K5878" i="7"/>
  <c r="K5879" i="7" s="1"/>
  <c r="K5864" i="7" s="1"/>
  <c r="K5390" i="7"/>
  <c r="J5395" i="7" s="1"/>
  <c r="K5396" i="7" s="1"/>
  <c r="K5324" i="7"/>
  <c r="K5312" i="7" s="1"/>
  <c r="K4815" i="7"/>
  <c r="J4821" i="7" s="1"/>
  <c r="K4822" i="7" s="1"/>
  <c r="K4497" i="7"/>
  <c r="J4503" i="7" s="1"/>
  <c r="K4504" i="7"/>
  <c r="K4377" i="7"/>
  <c r="J4383" i="7" s="1"/>
  <c r="K4384" i="7" s="1"/>
  <c r="K4257" i="7"/>
  <c r="K4258" i="7"/>
  <c r="K4246" i="7" s="1"/>
  <c r="K4004" i="7"/>
  <c r="J4010" i="7" s="1"/>
  <c r="K4011" i="7" s="1"/>
  <c r="K3714" i="7"/>
  <c r="J3721" i="7" s="1"/>
  <c r="K3722" i="7"/>
  <c r="K3422" i="7"/>
  <c r="K3423" i="7" s="1"/>
  <c r="K3410" i="7" s="1"/>
  <c r="K3407" i="7"/>
  <c r="K3408" i="7"/>
  <c r="K3395" i="7" s="1"/>
  <c r="K3304" i="7"/>
  <c r="J3309" i="7" s="1"/>
  <c r="K3310" i="7" s="1"/>
  <c r="K3208" i="7"/>
  <c r="J3214" i="7" s="1"/>
  <c r="K3215" i="7" s="1"/>
  <c r="K1971" i="7"/>
  <c r="J1973" i="7" s="1"/>
  <c r="K1974" i="7" s="1"/>
  <c r="K6406" i="7"/>
  <c r="K5740" i="7"/>
  <c r="K5541" i="7"/>
  <c r="K5491" i="7"/>
  <c r="K5494" i="7"/>
  <c r="K5474" i="7"/>
  <c r="J5479" i="7" s="1"/>
  <c r="K5480" i="7"/>
  <c r="K5161" i="7"/>
  <c r="J5166" i="7" s="1"/>
  <c r="K5167" i="7" s="1"/>
  <c r="K5043" i="7"/>
  <c r="J5048" i="7" s="1"/>
  <c r="K5049" i="7" s="1"/>
  <c r="K4770" i="7"/>
  <c r="J4776" i="7" s="1"/>
  <c r="K4777" i="7" s="1"/>
  <c r="K3950" i="7"/>
  <c r="K3953" i="7"/>
  <c r="K3857" i="7"/>
  <c r="K3860" i="7"/>
  <c r="K3346" i="7"/>
  <c r="J3351" i="7" s="1"/>
  <c r="K3352" i="7" s="1"/>
  <c r="K3321" i="7"/>
  <c r="K3324" i="7"/>
  <c r="K3019" i="7"/>
  <c r="K2588" i="7"/>
  <c r="J2593" i="7" s="1"/>
  <c r="K2594" i="7" s="1"/>
  <c r="K1964" i="7"/>
  <c r="K1965" i="7" s="1"/>
  <c r="K1956" i="7" s="1"/>
  <c r="K1759" i="7"/>
  <c r="K1760" i="7" s="1"/>
  <c r="K1752" i="7" s="1"/>
  <c r="K201" i="7"/>
  <c r="K202" i="7" s="1"/>
  <c r="K186" i="7" s="1"/>
  <c r="K38" i="7"/>
  <c r="K4902" i="7"/>
  <c r="J4907" i="7" s="1"/>
  <c r="K4908" i="7" s="1"/>
  <c r="K4639" i="7"/>
  <c r="J4644" i="7" s="1"/>
  <c r="K4645" i="7" s="1"/>
  <c r="K4583" i="7"/>
  <c r="J4588" i="7" s="1"/>
  <c r="K4561" i="7"/>
  <c r="K4399" i="7"/>
  <c r="K4392" i="7"/>
  <c r="J4398" i="7" s="1"/>
  <c r="K4162" i="7"/>
  <c r="J4168" i="7" s="1"/>
  <c r="K4169" i="7" s="1"/>
  <c r="K3968" i="7"/>
  <c r="K3877" i="7"/>
  <c r="K3185" i="7"/>
  <c r="K2954" i="7"/>
  <c r="K2809" i="7"/>
  <c r="K1312" i="7"/>
  <c r="J1320" i="7" s="1"/>
  <c r="K1321" i="7" s="1"/>
  <c r="K1269" i="7"/>
  <c r="K645" i="7"/>
  <c r="K648" i="7"/>
  <c r="K5246" i="7"/>
  <c r="J5251" i="7" s="1"/>
  <c r="K5252" i="7" s="1"/>
  <c r="K5112" i="7"/>
  <c r="K5101" i="7" s="1"/>
  <c r="K5057" i="7"/>
  <c r="J5062" i="7" s="1"/>
  <c r="K5063" i="7" s="1"/>
  <c r="K4981" i="7"/>
  <c r="K4969" i="7" s="1"/>
  <c r="K4980" i="7"/>
  <c r="K4744" i="7"/>
  <c r="K4323" i="7"/>
  <c r="K4326" i="7"/>
  <c r="K3661" i="7"/>
  <c r="K3057" i="7"/>
  <c r="K3049" i="7"/>
  <c r="J3056" i="7" s="1"/>
  <c r="K3015" i="7"/>
  <c r="J3024" i="7" s="1"/>
  <c r="K3025" i="7" s="1"/>
  <c r="K2730" i="7"/>
  <c r="K2733" i="7"/>
  <c r="K2688" i="7"/>
  <c r="K2679" i="7"/>
  <c r="J2687" i="7" s="1"/>
  <c r="K2039" i="7"/>
  <c r="J2041" i="7" s="1"/>
  <c r="K2042" i="7" s="1"/>
  <c r="K1986" i="7"/>
  <c r="K1987" i="7" s="1"/>
  <c r="K1978" i="7" s="1"/>
  <c r="H592" i="2"/>
  <c r="K5969" i="7"/>
  <c r="K5832" i="7"/>
  <c r="K5684" i="7"/>
  <c r="K5274" i="7"/>
  <c r="J5279" i="7" s="1"/>
  <c r="K5280" i="7" s="1"/>
  <c r="K5037" i="7"/>
  <c r="K5025" i="7" s="1"/>
  <c r="K4725" i="7"/>
  <c r="J4731" i="7" s="1"/>
  <c r="K4732" i="7" s="1"/>
  <c r="K4684" i="7"/>
  <c r="K4687" i="7"/>
  <c r="K4611" i="7"/>
  <c r="J4616" i="7" s="1"/>
  <c r="K4617" i="7" s="1"/>
  <c r="K4557" i="7"/>
  <c r="J4563" i="7" s="1"/>
  <c r="K4564" i="7" s="1"/>
  <c r="K4444" i="7"/>
  <c r="K4362" i="7"/>
  <c r="J4367" i="7" s="1"/>
  <c r="K4368" i="7" s="1"/>
  <c r="K4236" i="7"/>
  <c r="J4241" i="7" s="1"/>
  <c r="K4242" i="7" s="1"/>
  <c r="K4019" i="7"/>
  <c r="J4024" i="7" s="1"/>
  <c r="K4025" i="7" s="1"/>
  <c r="K3993" i="7"/>
  <c r="K3894" i="7"/>
  <c r="K3762" i="7"/>
  <c r="J3767" i="7" s="1"/>
  <c r="K3768" i="7" s="1"/>
  <c r="K2912" i="7"/>
  <c r="K2410" i="7"/>
  <c r="K2411" i="7" s="1"/>
  <c r="K2399" i="7" s="1"/>
  <c r="K2272" i="7"/>
  <c r="J2279" i="7" s="1"/>
  <c r="K2280" i="7" s="1"/>
  <c r="K938" i="7"/>
  <c r="J944" i="7" s="1"/>
  <c r="K945" i="7"/>
  <c r="K6286" i="7"/>
  <c r="K6090" i="7"/>
  <c r="J6092" i="7" s="1"/>
  <c r="K6093" i="7" s="1"/>
  <c r="K5976" i="7"/>
  <c r="J5981" i="7" s="1"/>
  <c r="K5982" i="7" s="1"/>
  <c r="K5640" i="7"/>
  <c r="K4944" i="7"/>
  <c r="J4949" i="7" s="1"/>
  <c r="K4950" i="7" s="1"/>
  <c r="K4844" i="7"/>
  <c r="J4849" i="7" s="1"/>
  <c r="K4850" i="7" s="1"/>
  <c r="K4589" i="7"/>
  <c r="K4151" i="7"/>
  <c r="K3738" i="7"/>
  <c r="K3511" i="7"/>
  <c r="J3516" i="7" s="1"/>
  <c r="K3517" i="7" s="1"/>
  <c r="K3476" i="7"/>
  <c r="K3296" i="7"/>
  <c r="K3193" i="7"/>
  <c r="J3199" i="7" s="1"/>
  <c r="K3200" i="7" s="1"/>
  <c r="K2820" i="7"/>
  <c r="K2823" i="7"/>
  <c r="K2550" i="7"/>
  <c r="K1583" i="7"/>
  <c r="K1584" i="7" s="1"/>
  <c r="K1575" i="7" s="1"/>
  <c r="K486" i="7"/>
  <c r="K487" i="7" s="1"/>
  <c r="K475" i="7" s="1"/>
  <c r="K465" i="7"/>
  <c r="J470" i="7" s="1"/>
  <c r="K471" i="7" s="1"/>
  <c r="K6042" i="7"/>
  <c r="J6044" i="7" s="1"/>
  <c r="K6045" i="7" s="1"/>
  <c r="K5695" i="7"/>
  <c r="K5651" i="7"/>
  <c r="K5514" i="7"/>
  <c r="J5516" i="7" s="1"/>
  <c r="K5517" i="7" s="1"/>
  <c r="K5302" i="7"/>
  <c r="J5307" i="7" s="1"/>
  <c r="K5308" i="7"/>
  <c r="K5071" i="7"/>
  <c r="J5077" i="7" s="1"/>
  <c r="K5078" i="7" s="1"/>
  <c r="K5015" i="7"/>
  <c r="J5020" i="7" s="1"/>
  <c r="K5021" i="7" s="1"/>
  <c r="K4922" i="7"/>
  <c r="K4113" i="7"/>
  <c r="K3586" i="7"/>
  <c r="K3589" i="7"/>
  <c r="K3332" i="7"/>
  <c r="J3337" i="7" s="1"/>
  <c r="K3338" i="7" s="1"/>
  <c r="K3284" i="7"/>
  <c r="K3285" i="7" s="1"/>
  <c r="K3274" i="7" s="1"/>
  <c r="K3071" i="7"/>
  <c r="K3065" i="7"/>
  <c r="J3070" i="7" s="1"/>
  <c r="K630" i="7"/>
  <c r="K631" i="7" s="1"/>
  <c r="K619" i="7" s="1"/>
  <c r="K602" i="7"/>
  <c r="K603" i="7" s="1"/>
  <c r="K591" i="7" s="1"/>
  <c r="K510" i="7"/>
  <c r="K513" i="7"/>
  <c r="K437" i="7"/>
  <c r="J442" i="7" s="1"/>
  <c r="K443" i="7" s="1"/>
  <c r="K5924" i="7"/>
  <c r="J5929" i="7" s="1"/>
  <c r="K5930" i="7" s="1"/>
  <c r="K5799" i="7"/>
  <c r="J5804" i="7" s="1"/>
  <c r="K4836" i="7"/>
  <c r="K4717" i="7"/>
  <c r="K4459" i="7"/>
  <c r="K4414" i="7"/>
  <c r="K4196" i="7"/>
  <c r="K4092" i="7"/>
  <c r="J4098" i="7" s="1"/>
  <c r="K4099" i="7" s="1"/>
  <c r="K4048" i="7"/>
  <c r="J4054" i="7" s="1"/>
  <c r="K4055" i="7" s="1"/>
  <c r="K3996" i="7"/>
  <c r="K3981" i="7"/>
  <c r="K3935" i="7"/>
  <c r="K3575" i="7"/>
  <c r="K3547" i="7"/>
  <c r="K3197" i="7"/>
  <c r="K3170" i="7"/>
  <c r="K2982" i="7"/>
  <c r="J2988" i="7" s="1"/>
  <c r="K2989" i="7" s="1"/>
  <c r="K2966" i="7"/>
  <c r="J2973" i="7" s="1"/>
  <c r="K2974" i="7" s="1"/>
  <c r="K2882" i="7"/>
  <c r="K2850" i="7"/>
  <c r="K2657" i="7"/>
  <c r="K2658" i="7"/>
  <c r="K2644" i="7" s="1"/>
  <c r="K2567" i="7"/>
  <c r="K2554" i="7" s="1"/>
  <c r="K2326" i="7"/>
  <c r="J2336" i="7" s="1"/>
  <c r="K2337" i="7" s="1"/>
  <c r="K1839" i="7"/>
  <c r="K1840" i="7" s="1"/>
  <c r="K1832" i="7" s="1"/>
  <c r="K1498" i="7"/>
  <c r="K773" i="7"/>
  <c r="J779" i="7" s="1"/>
  <c r="K780" i="7" s="1"/>
  <c r="K265" i="7"/>
  <c r="J275" i="7" s="1"/>
  <c r="K276" i="7"/>
  <c r="K4695" i="7"/>
  <c r="J4701" i="7" s="1"/>
  <c r="K4702" i="7" s="1"/>
  <c r="K4673" i="7"/>
  <c r="K4572" i="7"/>
  <c r="J4574" i="7" s="1"/>
  <c r="K4575" i="7" s="1"/>
  <c r="K4501" i="7"/>
  <c r="K4070" i="7"/>
  <c r="K3754" i="7"/>
  <c r="K3678" i="7"/>
  <c r="K3625" i="7"/>
  <c r="J3630" i="7" s="1"/>
  <c r="K3631" i="7" s="1"/>
  <c r="K3603" i="7"/>
  <c r="K2997" i="7"/>
  <c r="J3006" i="7" s="1"/>
  <c r="K3007" i="7" s="1"/>
  <c r="K2719" i="7"/>
  <c r="K2712" i="7"/>
  <c r="J2718" i="7" s="1"/>
  <c r="K2375" i="7"/>
  <c r="J2381" i="7" s="1"/>
  <c r="K2382" i="7" s="1"/>
  <c r="K2249" i="7"/>
  <c r="K2128" i="7"/>
  <c r="J2130" i="7" s="1"/>
  <c r="K2131" i="7" s="1"/>
  <c r="K2006" i="7"/>
  <c r="J2008" i="7" s="1"/>
  <c r="K2009" i="7" s="1"/>
  <c r="K663" i="7"/>
  <c r="K664" i="7" s="1"/>
  <c r="K652" i="7" s="1"/>
  <c r="K4894" i="7"/>
  <c r="K4512" i="7"/>
  <c r="J4518" i="7" s="1"/>
  <c r="K4519" i="7" s="1"/>
  <c r="K4381" i="7"/>
  <c r="K4298" i="7"/>
  <c r="K4128" i="7"/>
  <c r="K3901" i="7"/>
  <c r="J3906" i="7" s="1"/>
  <c r="K3907" i="7" s="1"/>
  <c r="K3847" i="7"/>
  <c r="K3796" i="7"/>
  <c r="K3428" i="7"/>
  <c r="J3433" i="7" s="1"/>
  <c r="K3434" i="7"/>
  <c r="K3264" i="7"/>
  <c r="J3269" i="7" s="1"/>
  <c r="K3270" i="7" s="1"/>
  <c r="K2890" i="7"/>
  <c r="J2896" i="7" s="1"/>
  <c r="K2897" i="7" s="1"/>
  <c r="K2630" i="7"/>
  <c r="J2639" i="7" s="1"/>
  <c r="K2640" i="7" s="1"/>
  <c r="K1828" i="7"/>
  <c r="K4762" i="7"/>
  <c r="K4534" i="7"/>
  <c r="K4474" i="7"/>
  <c r="K4354" i="7"/>
  <c r="K4154" i="7"/>
  <c r="K4147" i="7"/>
  <c r="J4153" i="7" s="1"/>
  <c r="K3874" i="7"/>
  <c r="K3558" i="7"/>
  <c r="K3484" i="7"/>
  <c r="J3489" i="7" s="1"/>
  <c r="K3490" i="7" s="1"/>
  <c r="K3462" i="7"/>
  <c r="K3372" i="7"/>
  <c r="J3377" i="7" s="1"/>
  <c r="K3378" i="7"/>
  <c r="K3126" i="7"/>
  <c r="K3086" i="7"/>
  <c r="K2971" i="7"/>
  <c r="K2778" i="7"/>
  <c r="K2289" i="7"/>
  <c r="J2299" i="7" s="1"/>
  <c r="K2300" i="7" s="1"/>
  <c r="K2672" i="7"/>
  <c r="K2663" i="7"/>
  <c r="J2671" i="7" s="1"/>
  <c r="K2500" i="7"/>
  <c r="K2471" i="7"/>
  <c r="K2457" i="7"/>
  <c r="K2417" i="7"/>
  <c r="J2422" i="7" s="1"/>
  <c r="K2423" i="7" s="1"/>
  <c r="K1919" i="7"/>
  <c r="K1852" i="7"/>
  <c r="K1846" i="7"/>
  <c r="J1851" i="7" s="1"/>
  <c r="K1815" i="7"/>
  <c r="J1817" i="7" s="1"/>
  <c r="K1818" i="7" s="1"/>
  <c r="K1505" i="7"/>
  <c r="J1507" i="7" s="1"/>
  <c r="K1508" i="7" s="1"/>
  <c r="K1177" i="7"/>
  <c r="J1182" i="7" s="1"/>
  <c r="K1183" i="7"/>
  <c r="K2861" i="7"/>
  <c r="J2866" i="7" s="1"/>
  <c r="K2867" i="7" s="1"/>
  <c r="K2846" i="7"/>
  <c r="J2852" i="7" s="1"/>
  <c r="K2704" i="7"/>
  <c r="K2354" i="7"/>
  <c r="K2317" i="7"/>
  <c r="K2264" i="7"/>
  <c r="K2173" i="7"/>
  <c r="J2175" i="7" s="1"/>
  <c r="K2176" i="7"/>
  <c r="K2106" i="7"/>
  <c r="J2108" i="7" s="1"/>
  <c r="K2109" i="7" s="1"/>
  <c r="K2084" i="7"/>
  <c r="J2086" i="7" s="1"/>
  <c r="K2087" i="7" s="1"/>
  <c r="K1940" i="7"/>
  <c r="K1558" i="7"/>
  <c r="K1547" i="7"/>
  <c r="K1389" i="7"/>
  <c r="J1391" i="7" s="1"/>
  <c r="K1392" i="7" s="1"/>
  <c r="K2073" i="7"/>
  <c r="J2075" i="7" s="1"/>
  <c r="K2076" i="7" s="1"/>
  <c r="K1860" i="7"/>
  <c r="J1862" i="7" s="1"/>
  <c r="K1863" i="7" s="1"/>
  <c r="K1770" i="7"/>
  <c r="K1762" i="7" s="1"/>
  <c r="K1142" i="7"/>
  <c r="K1143" i="7" s="1"/>
  <c r="K1131" i="7" s="1"/>
  <c r="K308" i="7"/>
  <c r="K309" i="7" s="1"/>
  <c r="K297" i="7" s="1"/>
  <c r="K270" i="7"/>
  <c r="K2949" i="7"/>
  <c r="J2956" i="7" s="1"/>
  <c r="K2957" i="7" s="1"/>
  <c r="K2934" i="7"/>
  <c r="J2939" i="7" s="1"/>
  <c r="K2940" i="7" s="1"/>
  <c r="K2853" i="7"/>
  <c r="K2793" i="7"/>
  <c r="K2608" i="7"/>
  <c r="K2527" i="7"/>
  <c r="J2536" i="7" s="1"/>
  <c r="K2537" i="7"/>
  <c r="K2395" i="7"/>
  <c r="K2370" i="7"/>
  <c r="K2358" i="7" s="1"/>
  <c r="K2051" i="7"/>
  <c r="J2053" i="7" s="1"/>
  <c r="K2054" i="7" s="1"/>
  <c r="K1795" i="7"/>
  <c r="J1797" i="7" s="1"/>
  <c r="K1798" i="7" s="1"/>
  <c r="K1414" i="7"/>
  <c r="K1209" i="7"/>
  <c r="K293" i="7"/>
  <c r="K236" i="7"/>
  <c r="K2763" i="7"/>
  <c r="K2519" i="7"/>
  <c r="K2503" i="7"/>
  <c r="K2226" i="7"/>
  <c r="J2231" i="7" s="1"/>
  <c r="K2232" i="7" s="1"/>
  <c r="K1952" i="7"/>
  <c r="K1571" i="7"/>
  <c r="K1404" i="7"/>
  <c r="K1405" i="7" s="1"/>
  <c r="K1396" i="7" s="1"/>
  <c r="K1256" i="7"/>
  <c r="K609" i="7"/>
  <c r="J614" i="7" s="1"/>
  <c r="K615" i="7" s="1"/>
  <c r="K2905" i="7"/>
  <c r="J2911" i="7" s="1"/>
  <c r="K2741" i="7"/>
  <c r="J2747" i="7" s="1"/>
  <c r="K2748" i="7" s="1"/>
  <c r="K2573" i="7"/>
  <c r="J2579" i="7" s="1"/>
  <c r="K2580" i="7" s="1"/>
  <c r="K2198" i="7"/>
  <c r="K2139" i="7"/>
  <c r="J2141" i="7" s="1"/>
  <c r="K2142" i="7"/>
  <c r="K2020" i="7"/>
  <c r="K1528" i="7"/>
  <c r="J1546" i="7" s="1"/>
  <c r="K1454" i="7"/>
  <c r="K1383" i="7"/>
  <c r="K1374" i="7" s="1"/>
  <c r="K1199" i="7"/>
  <c r="K1187" i="7" s="1"/>
  <c r="K953" i="7"/>
  <c r="J959" i="7" s="1"/>
  <c r="K960" i="7" s="1"/>
  <c r="K713" i="7"/>
  <c r="J719" i="7" s="1"/>
  <c r="K720" i="7" s="1"/>
  <c r="K330" i="7"/>
  <c r="J336" i="7" s="1"/>
  <c r="K337" i="7" s="1"/>
  <c r="K87" i="7"/>
  <c r="K88" i="7"/>
  <c r="K90" i="7" s="1"/>
  <c r="K76" i="7" s="1"/>
  <c r="K2165" i="7"/>
  <c r="K2117" i="7"/>
  <c r="J2119" i="7" s="1"/>
  <c r="K2120" i="7"/>
  <c r="K1714" i="7"/>
  <c r="K1656" i="7"/>
  <c r="J1662" i="7" s="1"/>
  <c r="K1663" i="7" s="1"/>
  <c r="K1541" i="7"/>
  <c r="K1520" i="7"/>
  <c r="K1512" i="7" s="1"/>
  <c r="K1440" i="7"/>
  <c r="K1429" i="7" s="1"/>
  <c r="K1304" i="7"/>
  <c r="K1301" i="7"/>
  <c r="K1085" i="7"/>
  <c r="K1053" i="7"/>
  <c r="J1058" i="7" s="1"/>
  <c r="K1059" i="7" s="1"/>
  <c r="K581" i="7"/>
  <c r="J586" i="7" s="1"/>
  <c r="K587" i="7"/>
  <c r="K402" i="7"/>
  <c r="K403" i="7" s="1"/>
  <c r="K390" i="7" s="1"/>
  <c r="K387" i="7"/>
  <c r="K388" i="7" s="1"/>
  <c r="K375" i="7" s="1"/>
  <c r="K175" i="7"/>
  <c r="J181" i="7" s="1"/>
  <c r="K182" i="7" s="1"/>
  <c r="K2151" i="7"/>
  <c r="J2153" i="7" s="1"/>
  <c r="K2154" i="7" s="1"/>
  <c r="K2062" i="7"/>
  <c r="J2064" i="7" s="1"/>
  <c r="K2065" i="7" s="1"/>
  <c r="K2031" i="7"/>
  <c r="K1929" i="7"/>
  <c r="K1905" i="7"/>
  <c r="J1907" i="7" s="1"/>
  <c r="K1908" i="7" s="1"/>
  <c r="K1745" i="7"/>
  <c r="J1747" i="7" s="1"/>
  <c r="K1748" i="7" s="1"/>
  <c r="K882" i="7"/>
  <c r="K885" i="7"/>
  <c r="K833" i="7"/>
  <c r="J839" i="7" s="1"/>
  <c r="K840" i="7" s="1"/>
  <c r="K762" i="7"/>
  <c r="K765" i="7"/>
  <c r="K574" i="7"/>
  <c r="K575" i="7" s="1"/>
  <c r="K563" i="7" s="1"/>
  <c r="K149" i="7"/>
  <c r="K150" i="7"/>
  <c r="K152" i="7" s="1"/>
  <c r="K142" i="7" s="1"/>
  <c r="K2440" i="7"/>
  <c r="K2206" i="7"/>
  <c r="J2218" i="7" s="1"/>
  <c r="K2219" i="7"/>
  <c r="K2095" i="7"/>
  <c r="J2097" i="7" s="1"/>
  <c r="K2098" i="7" s="1"/>
  <c r="K1997" i="7"/>
  <c r="K1874" i="7"/>
  <c r="K1700" i="7"/>
  <c r="J1702" i="7" s="1"/>
  <c r="K1703" i="7" s="1"/>
  <c r="K1683" i="7"/>
  <c r="K1638" i="7"/>
  <c r="K1595" i="7"/>
  <c r="K1475" i="7"/>
  <c r="J1480" i="7" s="1"/>
  <c r="K1481" i="7" s="1"/>
  <c r="K1072" i="7"/>
  <c r="K1885" i="7"/>
  <c r="K1808" i="7"/>
  <c r="K1738" i="7"/>
  <c r="K1728" i="7"/>
  <c r="K1693" i="7"/>
  <c r="K1627" i="7"/>
  <c r="K1425" i="7"/>
  <c r="K1093" i="7"/>
  <c r="J1098" i="7" s="1"/>
  <c r="K1099" i="7" s="1"/>
  <c r="K893" i="7"/>
  <c r="J899" i="7" s="1"/>
  <c r="K900" i="7" s="1"/>
  <c r="K871" i="7"/>
  <c r="K872" i="7"/>
  <c r="K859" i="7" s="1"/>
  <c r="K457" i="7"/>
  <c r="K1648" i="7"/>
  <c r="K1241" i="7"/>
  <c r="K1166" i="7"/>
  <c r="K1169" i="7"/>
  <c r="K1030" i="7"/>
  <c r="K690" i="7"/>
  <c r="K431" i="7"/>
  <c r="K419" i="7" s="1"/>
  <c r="K1897" i="7"/>
  <c r="K1370" i="7"/>
  <c r="K1362" i="7"/>
  <c r="J1369" i="7" s="1"/>
  <c r="K1288" i="7"/>
  <c r="K1272" i="7"/>
  <c r="K1038" i="7"/>
  <c r="J1044" i="7" s="1"/>
  <c r="K1045" i="7" s="1"/>
  <c r="K698" i="7"/>
  <c r="J704" i="7" s="1"/>
  <c r="K705" i="7"/>
  <c r="K559" i="7"/>
  <c r="K160" i="7"/>
  <c r="J167" i="7" s="1"/>
  <c r="K168" i="7"/>
  <c r="K1337" i="7"/>
  <c r="K1206" i="7"/>
  <c r="J1208" i="7" s="1"/>
  <c r="K1121" i="7"/>
  <c r="J1126" i="7" s="1"/>
  <c r="K1127" i="7"/>
  <c r="K974" i="7"/>
  <c r="K810" i="7"/>
  <c r="K735" i="7"/>
  <c r="K676" i="7"/>
  <c r="K543" i="7"/>
  <c r="K521" i="7"/>
  <c r="J526" i="7" s="1"/>
  <c r="K527" i="7" s="1"/>
  <c r="K398" i="7"/>
  <c r="K245" i="7"/>
  <c r="J255" i="7" s="1"/>
  <c r="K256" i="7" s="1"/>
  <c r="K227" i="7"/>
  <c r="J235" i="7" s="1"/>
  <c r="K72" i="7"/>
  <c r="K74" i="7" s="1"/>
  <c r="K60" i="7" s="1"/>
  <c r="K55" i="7"/>
  <c r="K897" i="7"/>
  <c r="K1149" i="7"/>
  <c r="J1154" i="7" s="1"/>
  <c r="K1155" i="7" s="1"/>
  <c r="K930" i="7"/>
  <c r="K855" i="7"/>
  <c r="K493" i="7"/>
  <c r="J498" i="7" s="1"/>
  <c r="K499" i="7" s="1"/>
  <c r="K409" i="7"/>
  <c r="J414" i="7" s="1"/>
  <c r="K415" i="7" s="1"/>
  <c r="K371" i="7"/>
  <c r="K354" i="7"/>
  <c r="K315" i="7"/>
  <c r="J321" i="7" s="1"/>
  <c r="K322" i="7"/>
  <c r="K165" i="7"/>
  <c r="K56" i="7"/>
  <c r="K58" i="7" s="1"/>
  <c r="K43" i="7" s="1"/>
  <c r="K233" i="7"/>
  <c r="K218" i="7"/>
  <c r="K197" i="7"/>
  <c r="K128" i="7"/>
  <c r="K139" i="7" s="1"/>
  <c r="K138" i="7"/>
  <c r="K25" i="7"/>
  <c r="K11" i="7" s="1"/>
  <c r="K908" i="7"/>
  <c r="J914" i="7" s="1"/>
  <c r="K915" i="7" s="1"/>
  <c r="K788" i="7"/>
  <c r="J794" i="7" s="1"/>
  <c r="K795" i="7" s="1"/>
  <c r="K6891" i="7" l="1"/>
  <c r="K6876" i="7" s="1"/>
  <c r="K6890" i="7"/>
  <c r="K7490" i="7"/>
  <c r="K7475" i="7" s="1"/>
  <c r="K7632" i="7"/>
  <c r="K7633" i="7"/>
  <c r="K7622" i="7" s="1"/>
  <c r="K4341" i="7"/>
  <c r="K4342" i="7"/>
  <c r="K4330" i="7" s="1"/>
  <c r="K5369" i="7"/>
  <c r="K5356" i="7" s="1"/>
  <c r="K5368" i="7"/>
  <c r="K1355" i="7"/>
  <c r="K1356" i="7"/>
  <c r="K1341" i="7" s="1"/>
  <c r="K3113" i="7"/>
  <c r="K3114" i="7"/>
  <c r="K3103" i="7" s="1"/>
  <c r="K2188" i="7"/>
  <c r="K2189" i="7"/>
  <c r="K2180" i="7" s="1"/>
  <c r="K4490" i="7"/>
  <c r="K4491" i="7" s="1"/>
  <c r="K4478" i="7" s="1"/>
  <c r="K2927" i="7"/>
  <c r="K2928" i="7"/>
  <c r="K2916" i="7" s="1"/>
  <c r="K1612" i="7"/>
  <c r="K1613" i="7"/>
  <c r="K1599" i="7" s="1"/>
  <c r="K3783" i="7"/>
  <c r="K3784" i="7"/>
  <c r="K3772" i="7" s="1"/>
  <c r="K7714" i="7"/>
  <c r="K7707" i="7" s="1"/>
  <c r="K7713" i="7"/>
  <c r="K140" i="7"/>
  <c r="K125" i="7" s="1"/>
  <c r="K2840" i="7"/>
  <c r="K2827" i="7" s="1"/>
  <c r="K6960" i="7"/>
  <c r="K6948" i="7" s="1"/>
  <c r="K7291" i="7"/>
  <c r="K7276" i="7" s="1"/>
  <c r="K5862" i="7"/>
  <c r="K5850" i="7" s="1"/>
  <c r="K752" i="7"/>
  <c r="K739" i="7" s="1"/>
  <c r="K3392" i="7"/>
  <c r="K3393" i="7" s="1"/>
  <c r="K3382" i="7" s="1"/>
  <c r="K6671" i="7"/>
  <c r="K6658" i="7" s="1"/>
  <c r="K7093" i="7"/>
  <c r="K7080" i="7" s="1"/>
  <c r="K7785" i="7"/>
  <c r="K7786" i="7" s="1"/>
  <c r="K7779" i="7" s="1"/>
  <c r="K2624" i="7"/>
  <c r="K2612" i="7" s="1"/>
  <c r="K5440" i="7"/>
  <c r="K5428" i="7" s="1"/>
  <c r="K6256" i="7"/>
  <c r="K6243" i="7" s="1"/>
  <c r="K5008" i="7"/>
  <c r="K5009" i="7" s="1"/>
  <c r="K4997" i="7" s="1"/>
  <c r="K5847" i="7"/>
  <c r="K5848" i="7" s="1"/>
  <c r="K5836" i="7" s="1"/>
  <c r="K7776" i="7"/>
  <c r="K7777" i="7" s="1"/>
  <c r="K7770" i="7" s="1"/>
  <c r="K1018" i="7"/>
  <c r="K1006" i="7" s="1"/>
  <c r="K1224" i="7"/>
  <c r="K1213" i="7" s="1"/>
  <c r="K4551" i="7"/>
  <c r="K4538" i="7" s="1"/>
  <c r="K7489" i="7"/>
  <c r="K989" i="7"/>
  <c r="K990" i="7" s="1"/>
  <c r="K978" i="7" s="1"/>
  <c r="K7904" i="7"/>
  <c r="K7905" i="7" s="1"/>
  <c r="K7895" i="7" s="1"/>
  <c r="K6714" i="7"/>
  <c r="K6715" i="7" s="1"/>
  <c r="K6704" i="7" s="1"/>
  <c r="K5411" i="7"/>
  <c r="K5412" i="7" s="1"/>
  <c r="K5400" i="7" s="1"/>
  <c r="K1909" i="7"/>
  <c r="K1910" i="7" s="1"/>
  <c r="K1901" i="7" s="1"/>
  <c r="K2110" i="7"/>
  <c r="K2111" i="7" s="1"/>
  <c r="K2102" i="7" s="1"/>
  <c r="K3230" i="7"/>
  <c r="K3231" i="7"/>
  <c r="K3219" i="7" s="1"/>
  <c r="K4285" i="7"/>
  <c r="K4286" i="7" s="1"/>
  <c r="K4274" i="7" s="1"/>
  <c r="K2077" i="7"/>
  <c r="K2078" i="7" s="1"/>
  <c r="K2069" i="7" s="1"/>
  <c r="K2641" i="7"/>
  <c r="K2642" i="7" s="1"/>
  <c r="K2626" i="7" s="1"/>
  <c r="K3908" i="7"/>
  <c r="K3909" i="7" s="1"/>
  <c r="K3898" i="7" s="1"/>
  <c r="K2010" i="7"/>
  <c r="K2011" i="7" s="1"/>
  <c r="K2001" i="7" s="1"/>
  <c r="K5983" i="7"/>
  <c r="K5984" i="7"/>
  <c r="K5973" i="7" s="1"/>
  <c r="K3769" i="7"/>
  <c r="K3770" i="7" s="1"/>
  <c r="K3758" i="7" s="1"/>
  <c r="K4170" i="7"/>
  <c r="K4171" i="7" s="1"/>
  <c r="K4158" i="7" s="1"/>
  <c r="K2595" i="7"/>
  <c r="K2596" i="7" s="1"/>
  <c r="K2584" i="7" s="1"/>
  <c r="K3216" i="7"/>
  <c r="K3217" i="7" s="1"/>
  <c r="K3204" i="7" s="1"/>
  <c r="K5559" i="7"/>
  <c r="K5560" i="7"/>
  <c r="K5548" i="7" s="1"/>
  <c r="K6572" i="7"/>
  <c r="K6573" i="7"/>
  <c r="K6561" i="7" s="1"/>
  <c r="K6466" i="7"/>
  <c r="K6467" i="7" s="1"/>
  <c r="K6456" i="7" s="1"/>
  <c r="K6814" i="7"/>
  <c r="K6815" i="7"/>
  <c r="K6803" i="7" s="1"/>
  <c r="K6482" i="7"/>
  <c r="K6483" i="7" s="1"/>
  <c r="K6469" i="7" s="1"/>
  <c r="K2055" i="7"/>
  <c r="K2056" i="7"/>
  <c r="K2046" i="7" s="1"/>
  <c r="K528" i="7"/>
  <c r="K529" i="7" s="1"/>
  <c r="K517" i="7" s="1"/>
  <c r="K3518" i="7"/>
  <c r="K3519" i="7" s="1"/>
  <c r="K3508" i="7" s="1"/>
  <c r="K796" i="7"/>
  <c r="K797" i="7"/>
  <c r="K784" i="7" s="1"/>
  <c r="K841" i="7"/>
  <c r="K842" i="7" s="1"/>
  <c r="K829" i="7" s="1"/>
  <c r="K2066" i="7"/>
  <c r="K2067" i="7" s="1"/>
  <c r="K2058" i="7" s="1"/>
  <c r="K4056" i="7"/>
  <c r="K4057" i="7"/>
  <c r="K4044" i="7" s="1"/>
  <c r="K6046" i="7"/>
  <c r="K6047" i="7" s="1"/>
  <c r="K6037" i="7" s="1"/>
  <c r="K4618" i="7"/>
  <c r="K4619" i="7" s="1"/>
  <c r="K4607" i="7" s="1"/>
  <c r="K4012" i="7"/>
  <c r="K4013" i="7" s="1"/>
  <c r="K4000" i="7" s="1"/>
  <c r="K4229" i="7"/>
  <c r="K4230" i="7"/>
  <c r="K4218" i="7" s="1"/>
  <c r="K5154" i="7"/>
  <c r="K5155" i="7" s="1"/>
  <c r="K5143" i="7" s="1"/>
  <c r="K6365" i="7"/>
  <c r="K6366" i="7" s="1"/>
  <c r="K6353" i="7" s="1"/>
  <c r="K4215" i="7"/>
  <c r="K4216" i="7" s="1"/>
  <c r="K4203" i="7" s="1"/>
  <c r="K6226" i="7"/>
  <c r="K6227" i="7"/>
  <c r="K6207" i="7" s="1"/>
  <c r="K5674" i="7"/>
  <c r="K5675" i="7"/>
  <c r="K5666" i="7" s="1"/>
  <c r="K1864" i="7"/>
  <c r="K1865" i="7" s="1"/>
  <c r="K1856" i="7" s="1"/>
  <c r="K2958" i="7"/>
  <c r="K2959" i="7" s="1"/>
  <c r="K2944" i="7" s="1"/>
  <c r="K1322" i="7"/>
  <c r="K1323" i="7"/>
  <c r="K1308" i="7" s="1"/>
  <c r="K3271" i="7"/>
  <c r="K3272" i="7"/>
  <c r="K3261" i="7" s="1"/>
  <c r="K3632" i="7"/>
  <c r="K3633" i="7" s="1"/>
  <c r="K3621" i="7" s="1"/>
  <c r="K4100" i="7"/>
  <c r="K4101" i="7" s="1"/>
  <c r="K4088" i="7" s="1"/>
  <c r="K444" i="7"/>
  <c r="K445" i="7" s="1"/>
  <c r="K433" i="7" s="1"/>
  <c r="K472" i="7"/>
  <c r="K473" i="7" s="1"/>
  <c r="K461" i="7" s="1"/>
  <c r="K5064" i="7"/>
  <c r="K5065" i="7"/>
  <c r="K5053" i="7" s="1"/>
  <c r="K4778" i="7"/>
  <c r="K4779" i="7" s="1"/>
  <c r="K4766" i="7" s="1"/>
  <c r="K6800" i="7"/>
  <c r="K6801" i="7" s="1"/>
  <c r="K6789" i="7" s="1"/>
  <c r="K5754" i="7"/>
  <c r="K5755" i="7" s="1"/>
  <c r="K5744" i="7" s="1"/>
  <c r="K2868" i="7"/>
  <c r="K2869" i="7"/>
  <c r="K2857" i="7" s="1"/>
  <c r="K338" i="7"/>
  <c r="K339" i="7" s="1"/>
  <c r="K326" i="7" s="1"/>
  <c r="K183" i="7"/>
  <c r="K184" i="7"/>
  <c r="K172" i="7" s="1"/>
  <c r="K961" i="7"/>
  <c r="K962" i="7" s="1"/>
  <c r="K949" i="7" s="1"/>
  <c r="K4520" i="7"/>
  <c r="K4521" i="7"/>
  <c r="K4508" i="7" s="1"/>
  <c r="K2383" i="7"/>
  <c r="K2384" i="7" s="1"/>
  <c r="K2372" i="7" s="1"/>
  <c r="K3339" i="7"/>
  <c r="K3340" i="7"/>
  <c r="K3328" i="7" s="1"/>
  <c r="K3353" i="7"/>
  <c r="K3354" i="7" s="1"/>
  <c r="K3342" i="7" s="1"/>
  <c r="K5050" i="7"/>
  <c r="K5051" i="7" s="1"/>
  <c r="K5039" i="7" s="1"/>
  <c r="K6023" i="7"/>
  <c r="K6024" i="7" s="1"/>
  <c r="K6011" i="7" s="1"/>
  <c r="K6380" i="7"/>
  <c r="K6381" i="7" s="1"/>
  <c r="K6368" i="7" s="1"/>
  <c r="K6104" i="7"/>
  <c r="K6105" i="7"/>
  <c r="K6097" i="7" s="1"/>
  <c r="K2749" i="7"/>
  <c r="K2750" i="7"/>
  <c r="K2737" i="7" s="1"/>
  <c r="K616" i="7"/>
  <c r="K617" i="7" s="1"/>
  <c r="K605" i="7" s="1"/>
  <c r="K6153" i="7"/>
  <c r="K6154" i="7"/>
  <c r="K6139" i="7" s="1"/>
  <c r="K916" i="7"/>
  <c r="K917" i="7"/>
  <c r="K904" i="7" s="1"/>
  <c r="K4851" i="7"/>
  <c r="K4852" i="7"/>
  <c r="K4840" i="7" s="1"/>
  <c r="K2282" i="7"/>
  <c r="K2268" i="7" s="1"/>
  <c r="K2281" i="7"/>
  <c r="K5253" i="7"/>
  <c r="K5254" i="7" s="1"/>
  <c r="K5242" i="7" s="1"/>
  <c r="K4646" i="7"/>
  <c r="K4647" i="7" s="1"/>
  <c r="K4635" i="7" s="1"/>
  <c r="K4808" i="7"/>
  <c r="K4809" i="7" s="1"/>
  <c r="K4796" i="7" s="1"/>
  <c r="K6410" i="7"/>
  <c r="K6411" i="7" s="1"/>
  <c r="K6398" i="7" s="1"/>
  <c r="K7017" i="7"/>
  <c r="K7018" i="7"/>
  <c r="K7005" i="7" s="1"/>
  <c r="K6305" i="7"/>
  <c r="K6306" i="7" s="1"/>
  <c r="K6290" i="7" s="1"/>
  <c r="K4565" i="7"/>
  <c r="K4566" i="7" s="1"/>
  <c r="K4553" i="7" s="1"/>
  <c r="K5663" i="7"/>
  <c r="K5664" i="7" s="1"/>
  <c r="K5655" i="7" s="1"/>
  <c r="K6627" i="7"/>
  <c r="K6628" i="7"/>
  <c r="K6616" i="7" s="1"/>
  <c r="K6600" i="7"/>
  <c r="K6601" i="7" s="1"/>
  <c r="K6589" i="7" s="1"/>
  <c r="K5611" i="7"/>
  <c r="K5612" i="7"/>
  <c r="K5600" i="7" s="1"/>
  <c r="K1482" i="7"/>
  <c r="K1483" i="7" s="1"/>
  <c r="K1471" i="7" s="1"/>
  <c r="K2581" i="7"/>
  <c r="K2582" i="7"/>
  <c r="K2569" i="7" s="1"/>
  <c r="K2233" i="7"/>
  <c r="K2234" i="7"/>
  <c r="K2223" i="7" s="1"/>
  <c r="K1799" i="7"/>
  <c r="K1800" i="7" s="1"/>
  <c r="K1792" i="7" s="1"/>
  <c r="K2088" i="7"/>
  <c r="K2089" i="7" s="1"/>
  <c r="K2080" i="7" s="1"/>
  <c r="K4951" i="7"/>
  <c r="K4952" i="7" s="1"/>
  <c r="K4940" i="7" s="1"/>
  <c r="K4909" i="7"/>
  <c r="K4910" i="7" s="1"/>
  <c r="K4898" i="7" s="1"/>
  <c r="K5140" i="7"/>
  <c r="K5141" i="7"/>
  <c r="K5128" i="7" s="1"/>
  <c r="K6856" i="7"/>
  <c r="K6857" i="7" s="1"/>
  <c r="K6845" i="7" s="1"/>
  <c r="K7002" i="7"/>
  <c r="K7003" i="7" s="1"/>
  <c r="K6990" i="7" s="1"/>
  <c r="K1156" i="7"/>
  <c r="K1157" i="7"/>
  <c r="K1145" i="7" s="1"/>
  <c r="K1371" i="7"/>
  <c r="K1372" i="7" s="1"/>
  <c r="K1358" i="7" s="1"/>
  <c r="K1628" i="7"/>
  <c r="K1629" i="7" s="1"/>
  <c r="K1615" i="7" s="1"/>
  <c r="K1853" i="7"/>
  <c r="K1854" i="7"/>
  <c r="K1842" i="7" s="1"/>
  <c r="K4155" i="7"/>
  <c r="K4156" i="7" s="1"/>
  <c r="K4143" i="7" s="1"/>
  <c r="K2132" i="7"/>
  <c r="K2133" i="7"/>
  <c r="K2124" i="7" s="1"/>
  <c r="K3072" i="7"/>
  <c r="K3073" i="7" s="1"/>
  <c r="K3061" i="7" s="1"/>
  <c r="K5833" i="7"/>
  <c r="K5834" i="7"/>
  <c r="K5822" i="7" s="1"/>
  <c r="K5495" i="7"/>
  <c r="K5496" i="7" s="1"/>
  <c r="K5484" i="7" s="1"/>
  <c r="K4385" i="7"/>
  <c r="K4386" i="7" s="1"/>
  <c r="K4373" i="7" s="1"/>
  <c r="K4937" i="7"/>
  <c r="K4938" i="7" s="1"/>
  <c r="K4926" i="7" s="1"/>
  <c r="K6121" i="7"/>
  <c r="K6122" i="7" s="1"/>
  <c r="K6107" i="7" s="1"/>
  <c r="K6873" i="7"/>
  <c r="K6874" i="7"/>
  <c r="K6859" i="7" s="1"/>
  <c r="K458" i="7"/>
  <c r="K459" i="7" s="1"/>
  <c r="K447" i="7" s="1"/>
  <c r="K237" i="7"/>
  <c r="K238" i="7" s="1"/>
  <c r="K222" i="7" s="1"/>
  <c r="K1184" i="7"/>
  <c r="K1185" i="7" s="1"/>
  <c r="K1173" i="7" s="1"/>
  <c r="K1664" i="7"/>
  <c r="K1665" i="7" s="1"/>
  <c r="K1652" i="7" s="1"/>
  <c r="K3042" i="7"/>
  <c r="K3043" i="7"/>
  <c r="K3029" i="7" s="1"/>
  <c r="K3936" i="7"/>
  <c r="K3937" i="7" s="1"/>
  <c r="K3924" i="7" s="1"/>
  <c r="K514" i="7"/>
  <c r="K515" i="7" s="1"/>
  <c r="K503" i="7" s="1"/>
  <c r="K5931" i="7"/>
  <c r="K5932" i="7" s="1"/>
  <c r="K5921" i="7" s="1"/>
  <c r="K4590" i="7"/>
  <c r="K4591" i="7" s="1"/>
  <c r="K4579" i="7" s="1"/>
  <c r="K3662" i="7"/>
  <c r="K3663" i="7" s="1"/>
  <c r="K3648" i="7" s="1"/>
  <c r="K5467" i="7"/>
  <c r="K5468" i="7"/>
  <c r="K5456" i="7" s="1"/>
  <c r="K2220" i="7"/>
  <c r="K2221" i="7" s="1"/>
  <c r="K2202" i="7" s="1"/>
  <c r="K4475" i="7"/>
  <c r="K4476" i="7"/>
  <c r="K4463" i="7" s="1"/>
  <c r="K2975" i="7"/>
  <c r="K2976" i="7" s="1"/>
  <c r="K2961" i="7" s="1"/>
  <c r="K4327" i="7"/>
  <c r="K4328" i="7"/>
  <c r="K4316" i="7" s="1"/>
  <c r="K3723" i="7"/>
  <c r="K3724" i="7" s="1"/>
  <c r="K3710" i="7" s="1"/>
  <c r="K5211" i="7"/>
  <c r="K5212" i="7" s="1"/>
  <c r="K5200" i="7" s="1"/>
  <c r="K4430" i="7"/>
  <c r="K4431" i="7" s="1"/>
  <c r="K4418" i="7" s="1"/>
  <c r="K4632" i="7"/>
  <c r="K4633" i="7"/>
  <c r="K4621" i="7" s="1"/>
  <c r="K7459" i="7"/>
  <c r="K7460" i="7"/>
  <c r="K7449" i="7" s="1"/>
  <c r="K826" i="7"/>
  <c r="K827" i="7" s="1"/>
  <c r="K814" i="7" s="1"/>
  <c r="K1047" i="7"/>
  <c r="K1034" i="7" s="1"/>
  <c r="K1046" i="7"/>
  <c r="K1739" i="7"/>
  <c r="K1740" i="7" s="1"/>
  <c r="K1732" i="7" s="1"/>
  <c r="K766" i="7"/>
  <c r="K767" i="7" s="1"/>
  <c r="K754" i="7" s="1"/>
  <c r="K1210" i="7"/>
  <c r="K1211" i="7" s="1"/>
  <c r="K1202" i="7" s="1"/>
  <c r="K1559" i="7"/>
  <c r="K1560" i="7" s="1"/>
  <c r="K1551" i="7" s="1"/>
  <c r="K3491" i="7"/>
  <c r="K3492" i="7" s="1"/>
  <c r="K3480" i="7" s="1"/>
  <c r="K3848" i="7"/>
  <c r="K3849" i="7" s="1"/>
  <c r="K3834" i="7" s="1"/>
  <c r="K4895" i="7"/>
  <c r="K4896" i="7"/>
  <c r="K4883" i="7" s="1"/>
  <c r="K4703" i="7"/>
  <c r="K4704" i="7" s="1"/>
  <c r="K4691" i="7" s="1"/>
  <c r="K2338" i="7"/>
  <c r="K2339" i="7" s="1"/>
  <c r="K2321" i="7" s="1"/>
  <c r="K2990" i="7"/>
  <c r="K2991" i="7" s="1"/>
  <c r="K2978" i="7" s="1"/>
  <c r="K3997" i="7"/>
  <c r="K3998" i="7" s="1"/>
  <c r="K3985" i="7" s="1"/>
  <c r="K4718" i="7"/>
  <c r="K4719" i="7" s="1"/>
  <c r="K4706" i="7" s="1"/>
  <c r="K3297" i="7"/>
  <c r="K3298" i="7" s="1"/>
  <c r="K3287" i="7" s="1"/>
  <c r="K946" i="7"/>
  <c r="K947" i="7" s="1"/>
  <c r="K934" i="7" s="1"/>
  <c r="K4445" i="7"/>
  <c r="K4446" i="7" s="1"/>
  <c r="K4433" i="7" s="1"/>
  <c r="K5741" i="7"/>
  <c r="K5742" i="7" s="1"/>
  <c r="K5730" i="7" s="1"/>
  <c r="K5239" i="7"/>
  <c r="K5240" i="7"/>
  <c r="K5228" i="7" s="1"/>
  <c r="K6842" i="7"/>
  <c r="K6843" i="7"/>
  <c r="K6831" i="7" s="1"/>
  <c r="K8005" i="7"/>
  <c r="K8006" i="7"/>
  <c r="K7996" i="7" s="1"/>
  <c r="K4605" i="7"/>
  <c r="K4593" i="7" s="1"/>
  <c r="K4604" i="7"/>
  <c r="K7503" i="7"/>
  <c r="K7504" i="7"/>
  <c r="K7492" i="7" s="1"/>
  <c r="K6453" i="7"/>
  <c r="K6454" i="7" s="1"/>
  <c r="K6442" i="7" s="1"/>
  <c r="K7855" i="7"/>
  <c r="K7856" i="7"/>
  <c r="K7831" i="7" s="1"/>
  <c r="K5098" i="7"/>
  <c r="K5099" i="7" s="1"/>
  <c r="K5083" i="7" s="1"/>
  <c r="K8038" i="7"/>
  <c r="K8039" i="7" s="1"/>
  <c r="K8030" i="7" s="1"/>
  <c r="K7273" i="7"/>
  <c r="K7274" i="7" s="1"/>
  <c r="K7259" i="7" s="1"/>
  <c r="K7545" i="7"/>
  <c r="K7546" i="7"/>
  <c r="K7534" i="7" s="1"/>
  <c r="K7729" i="7"/>
  <c r="K7730" i="7" s="1"/>
  <c r="K7716" i="7" s="1"/>
  <c r="K2199" i="7"/>
  <c r="K2200" i="7" s="1"/>
  <c r="K2191" i="7" s="1"/>
  <c r="K2854" i="7"/>
  <c r="K2855" i="7"/>
  <c r="K2842" i="7" s="1"/>
  <c r="K1393" i="7"/>
  <c r="K1394" i="7" s="1"/>
  <c r="K1385" i="7" s="1"/>
  <c r="K2673" i="7"/>
  <c r="K2674" i="7" s="1"/>
  <c r="K2660" i="7" s="1"/>
  <c r="K4243" i="7"/>
  <c r="K4244" i="7" s="1"/>
  <c r="K4232" i="7" s="1"/>
  <c r="K2689" i="7"/>
  <c r="K2690" i="7" s="1"/>
  <c r="K2676" i="7" s="1"/>
  <c r="K3969" i="7"/>
  <c r="K3970" i="7" s="1"/>
  <c r="K3957" i="7" s="1"/>
  <c r="K5353" i="7"/>
  <c r="K5354" i="7" s="1"/>
  <c r="K5341" i="7" s="1"/>
  <c r="K5337" i="7"/>
  <c r="K5338" i="7"/>
  <c r="K5326" i="7" s="1"/>
  <c r="K7801" i="7"/>
  <c r="K7802" i="7"/>
  <c r="K7796" i="7" s="1"/>
  <c r="K6655" i="7"/>
  <c r="K6656" i="7" s="1"/>
  <c r="K6644" i="7" s="1"/>
  <c r="K5707" i="7"/>
  <c r="K5708" i="7" s="1"/>
  <c r="K5699" i="7" s="1"/>
  <c r="K6641" i="7"/>
  <c r="K6642" i="7" s="1"/>
  <c r="K6630" i="7" s="1"/>
  <c r="K500" i="7"/>
  <c r="K501" i="7"/>
  <c r="K489" i="7" s="1"/>
  <c r="K706" i="7"/>
  <c r="K707" i="7" s="1"/>
  <c r="K694" i="7" s="1"/>
  <c r="K1694" i="7"/>
  <c r="K1695" i="7" s="1"/>
  <c r="K1687" i="7" s="1"/>
  <c r="K2177" i="7"/>
  <c r="K2178" i="7" s="1"/>
  <c r="K2169" i="7" s="1"/>
  <c r="K4576" i="7"/>
  <c r="K4577" i="7" s="1"/>
  <c r="K4568" i="7" s="1"/>
  <c r="K4415" i="7"/>
  <c r="K4416" i="7"/>
  <c r="K4403" i="7" s="1"/>
  <c r="K6094" i="7"/>
  <c r="K6095" i="7" s="1"/>
  <c r="K6085" i="7" s="1"/>
  <c r="K5197" i="7"/>
  <c r="K5198" i="7"/>
  <c r="K5185" i="7" s="1"/>
  <c r="K6425" i="7"/>
  <c r="K6426" i="7" s="1"/>
  <c r="K6413" i="7" s="1"/>
  <c r="K7336" i="7"/>
  <c r="K7337" i="7" s="1"/>
  <c r="K7324" i="7" s="1"/>
  <c r="K7882" i="7"/>
  <c r="K7883" i="7" s="1"/>
  <c r="K7858" i="7" s="1"/>
  <c r="K294" i="7"/>
  <c r="K295" i="7" s="1"/>
  <c r="K280" i="7" s="1"/>
  <c r="K3463" i="7"/>
  <c r="K3464" i="7"/>
  <c r="K3451" i="7" s="1"/>
  <c r="K4674" i="7"/>
  <c r="K4675" i="7" s="1"/>
  <c r="K4663" i="7" s="1"/>
  <c r="K6287" i="7"/>
  <c r="K6288" i="7" s="1"/>
  <c r="K6275" i="7" s="1"/>
  <c r="K4733" i="7"/>
  <c r="K4734" i="7" s="1"/>
  <c r="K4721" i="7" s="1"/>
  <c r="K4505" i="7"/>
  <c r="K4506" i="7" s="1"/>
  <c r="K4493" i="7" s="1"/>
  <c r="K6136" i="7"/>
  <c r="K6137" i="7"/>
  <c r="K6124" i="7" s="1"/>
  <c r="K6930" i="7"/>
  <c r="K6931" i="7" s="1"/>
  <c r="K6919" i="7" s="1"/>
  <c r="K5587" i="7"/>
  <c r="K5588" i="7" s="1"/>
  <c r="K5577" i="7" s="1"/>
  <c r="K5793" i="7"/>
  <c r="K5794" i="7"/>
  <c r="K5783" i="7" s="1"/>
  <c r="K7970" i="7"/>
  <c r="K7971" i="7"/>
  <c r="K7960" i="7" s="1"/>
  <c r="K323" i="7"/>
  <c r="K324" i="7" s="1"/>
  <c r="K311" i="7" s="1"/>
  <c r="K544" i="7"/>
  <c r="K545" i="7" s="1"/>
  <c r="K531" i="7" s="1"/>
  <c r="K721" i="7"/>
  <c r="K722" i="7" s="1"/>
  <c r="K709" i="7" s="1"/>
  <c r="K2396" i="7"/>
  <c r="K2397" i="7" s="1"/>
  <c r="K2386" i="7" s="1"/>
  <c r="K2265" i="7"/>
  <c r="K2266" i="7" s="1"/>
  <c r="K2253" i="7" s="1"/>
  <c r="K4535" i="7"/>
  <c r="K4536" i="7" s="1"/>
  <c r="K4523" i="7" s="1"/>
  <c r="K677" i="7"/>
  <c r="K678" i="7" s="1"/>
  <c r="K666" i="7" s="1"/>
  <c r="K901" i="7"/>
  <c r="K902" i="7" s="1"/>
  <c r="K889" i="7" s="1"/>
  <c r="K1809" i="7"/>
  <c r="K1810" i="7" s="1"/>
  <c r="K1802" i="7" s="1"/>
  <c r="K2121" i="7"/>
  <c r="K2122" i="7" s="1"/>
  <c r="K2113" i="7" s="1"/>
  <c r="K1415" i="7"/>
  <c r="K1416" i="7"/>
  <c r="K1407" i="7" s="1"/>
  <c r="K2898" i="7"/>
  <c r="K2899" i="7"/>
  <c r="K2886" i="7" s="1"/>
  <c r="K5168" i="7"/>
  <c r="K5169" i="7" s="1"/>
  <c r="K5157" i="7" s="1"/>
  <c r="K5425" i="7"/>
  <c r="K5426" i="7"/>
  <c r="K5414" i="7" s="1"/>
  <c r="K4966" i="7"/>
  <c r="K4967" i="7" s="1"/>
  <c r="K4954" i="7" s="1"/>
  <c r="K4880" i="7"/>
  <c r="K4881" i="7" s="1"/>
  <c r="K4868" i="7" s="1"/>
  <c r="K5892" i="7"/>
  <c r="K5893" i="7" s="1"/>
  <c r="K5881" i="7" s="1"/>
  <c r="K4660" i="7"/>
  <c r="K4661" i="7" s="1"/>
  <c r="K4649" i="7" s="1"/>
  <c r="K8027" i="7"/>
  <c r="K8028" i="7" s="1"/>
  <c r="K8019" i="7" s="1"/>
  <c r="K6688" i="7"/>
  <c r="K6689" i="7" s="1"/>
  <c r="K6673" i="7" s="1"/>
  <c r="K7407" i="7"/>
  <c r="K7408" i="7" s="1"/>
  <c r="K7396" i="7" s="1"/>
  <c r="K7222" i="7"/>
  <c r="K7223" i="7"/>
  <c r="K7208" i="7" s="1"/>
  <c r="K355" i="7"/>
  <c r="K356" i="7"/>
  <c r="K341" i="7" s="1"/>
  <c r="K736" i="7"/>
  <c r="K737" i="7" s="1"/>
  <c r="K724" i="7" s="1"/>
  <c r="K1338" i="7"/>
  <c r="K1339" i="7" s="1"/>
  <c r="K1325" i="7" s="1"/>
  <c r="K1273" i="7"/>
  <c r="K1274" i="7"/>
  <c r="K1260" i="7" s="1"/>
  <c r="K1170" i="7"/>
  <c r="K1171" i="7" s="1"/>
  <c r="K1159" i="7" s="1"/>
  <c r="K1886" i="7"/>
  <c r="K1887" i="7"/>
  <c r="K1878" i="7" s="1"/>
  <c r="K1930" i="7"/>
  <c r="K1931" i="7" s="1"/>
  <c r="K1923" i="7" s="1"/>
  <c r="K2021" i="7"/>
  <c r="K2022" i="7" s="1"/>
  <c r="K2013" i="7" s="1"/>
  <c r="K2504" i="7"/>
  <c r="K2505" i="7" s="1"/>
  <c r="K2491" i="7" s="1"/>
  <c r="K2355" i="7"/>
  <c r="K2356" i="7" s="1"/>
  <c r="K2341" i="7" s="1"/>
  <c r="K2472" i="7"/>
  <c r="K2473" i="7" s="1"/>
  <c r="K2461" i="7" s="1"/>
  <c r="K3679" i="7"/>
  <c r="K3680" i="7"/>
  <c r="K3665" i="7" s="1"/>
  <c r="K3171" i="7"/>
  <c r="K3172" i="7" s="1"/>
  <c r="K3160" i="7" s="1"/>
  <c r="K649" i="7"/>
  <c r="K650" i="7" s="1"/>
  <c r="K633" i="7" s="1"/>
  <c r="K3186" i="7"/>
  <c r="K3187" i="7" s="1"/>
  <c r="K3174" i="7" s="1"/>
  <c r="K5957" i="7"/>
  <c r="K5958" i="7"/>
  <c r="K5947" i="7" s="1"/>
  <c r="K6034" i="7"/>
  <c r="K6035" i="7" s="1"/>
  <c r="K6026" i="7" s="1"/>
  <c r="K6786" i="7"/>
  <c r="K6787" i="7" s="1"/>
  <c r="K6775" i="7" s="1"/>
  <c r="K7739" i="7"/>
  <c r="K7740" i="7" s="1"/>
  <c r="K7732" i="7" s="1"/>
  <c r="K7171" i="7"/>
  <c r="K7172" i="7"/>
  <c r="K7157" i="7" s="1"/>
  <c r="K8016" i="7"/>
  <c r="K8017" i="7"/>
  <c r="K8008" i="7" s="1"/>
  <c r="K6987" i="7"/>
  <c r="K6988" i="7" s="1"/>
  <c r="K6975" i="7" s="1"/>
  <c r="K6498" i="7"/>
  <c r="K6499" i="7" s="1"/>
  <c r="K6485" i="7" s="1"/>
  <c r="K7351" i="7"/>
  <c r="K7352" i="7" s="1"/>
  <c r="K7339" i="7" s="1"/>
  <c r="K416" i="7"/>
  <c r="K417" i="7"/>
  <c r="K405" i="7" s="1"/>
  <c r="K975" i="7"/>
  <c r="K976" i="7"/>
  <c r="K964" i="7" s="1"/>
  <c r="K1649" i="7"/>
  <c r="K1650" i="7" s="1"/>
  <c r="K1642" i="7" s="1"/>
  <c r="K2099" i="7"/>
  <c r="K2100" i="7"/>
  <c r="K2091" i="7" s="1"/>
  <c r="K2764" i="7"/>
  <c r="K2765" i="7"/>
  <c r="K2752" i="7" s="1"/>
  <c r="K3379" i="7"/>
  <c r="K3380" i="7"/>
  <c r="K3369" i="7" s="1"/>
  <c r="K3435" i="7"/>
  <c r="K3436" i="7" s="1"/>
  <c r="K3425" i="7" s="1"/>
  <c r="K3008" i="7"/>
  <c r="K3009" i="7" s="1"/>
  <c r="K2993" i="7" s="1"/>
  <c r="K3576" i="7"/>
  <c r="K3577" i="7"/>
  <c r="K3565" i="7" s="1"/>
  <c r="K4923" i="7"/>
  <c r="K4924" i="7"/>
  <c r="K4912" i="7" s="1"/>
  <c r="K4688" i="7"/>
  <c r="K4689" i="7" s="1"/>
  <c r="K4677" i="7" s="1"/>
  <c r="K3058" i="7"/>
  <c r="K3059" i="7"/>
  <c r="K3045" i="7" s="1"/>
  <c r="K5397" i="7"/>
  <c r="K5398" i="7" s="1"/>
  <c r="K5386" i="7" s="1"/>
  <c r="K5806" i="7"/>
  <c r="K5807" i="7" s="1"/>
  <c r="K5796" i="7" s="1"/>
  <c r="K7122" i="7"/>
  <c r="K7123" i="7" s="1"/>
  <c r="K7110" i="7" s="1"/>
  <c r="K7077" i="7"/>
  <c r="K7078" i="7"/>
  <c r="K7065" i="7" s="1"/>
  <c r="K1898" i="7"/>
  <c r="K1899" i="7" s="1"/>
  <c r="K1889" i="7" s="1"/>
  <c r="K1749" i="7"/>
  <c r="K1750" i="7" s="1"/>
  <c r="K1742" i="7" s="1"/>
  <c r="K2941" i="7"/>
  <c r="K2942" i="7" s="1"/>
  <c r="K2930" i="7" s="1"/>
  <c r="K2883" i="7"/>
  <c r="K2884" i="7"/>
  <c r="K2871" i="7" s="1"/>
  <c r="K2551" i="7"/>
  <c r="K2552" i="7" s="1"/>
  <c r="K2541" i="7" s="1"/>
  <c r="K2913" i="7"/>
  <c r="K2914" i="7"/>
  <c r="K2901" i="7" s="1"/>
  <c r="K5970" i="7"/>
  <c r="K5971" i="7" s="1"/>
  <c r="K5960" i="7" s="1"/>
  <c r="K5453" i="7"/>
  <c r="K5454" i="7"/>
  <c r="K5442" i="7" s="1"/>
  <c r="K7239" i="7"/>
  <c r="K7240" i="7"/>
  <c r="K7225" i="7" s="1"/>
  <c r="K6082" i="7"/>
  <c r="K6083" i="7" s="1"/>
  <c r="K6075" i="7" s="1"/>
  <c r="K6740" i="7"/>
  <c r="K6741" i="7" s="1"/>
  <c r="K6730" i="7" s="1"/>
  <c r="K1639" i="7"/>
  <c r="K1640" i="7" s="1"/>
  <c r="K1631" i="7" s="1"/>
  <c r="K1953" i="7"/>
  <c r="K1954" i="7"/>
  <c r="K1944" i="7" s="1"/>
  <c r="K2424" i="7"/>
  <c r="K2425" i="7"/>
  <c r="K2413" i="7" s="1"/>
  <c r="K2250" i="7"/>
  <c r="K2251" i="7" s="1"/>
  <c r="K2236" i="7" s="1"/>
  <c r="K4460" i="7"/>
  <c r="K4461" i="7"/>
  <c r="K4448" i="7" s="1"/>
  <c r="K5079" i="7"/>
  <c r="K5080" i="7"/>
  <c r="K5067" i="7" s="1"/>
  <c r="K3861" i="7"/>
  <c r="K3862" i="7" s="1"/>
  <c r="K3851" i="7" s="1"/>
  <c r="K5529" i="7"/>
  <c r="K5530" i="7" s="1"/>
  <c r="K5521" i="7" s="1"/>
  <c r="K6544" i="7"/>
  <c r="K6545" i="7" s="1"/>
  <c r="K6533" i="7" s="1"/>
  <c r="K7559" i="7"/>
  <c r="K7560" i="7"/>
  <c r="K7548" i="7" s="1"/>
  <c r="K691" i="7"/>
  <c r="K692" i="7"/>
  <c r="K680" i="7" s="1"/>
  <c r="K1684" i="7"/>
  <c r="K1685" i="7" s="1"/>
  <c r="K1677" i="7" s="1"/>
  <c r="K1715" i="7"/>
  <c r="K1716" i="7" s="1"/>
  <c r="K1707" i="7" s="1"/>
  <c r="K1509" i="7"/>
  <c r="K1510" i="7"/>
  <c r="K1502" i="7" s="1"/>
  <c r="K2441" i="7"/>
  <c r="K2442" i="7"/>
  <c r="K2427" i="7" s="1"/>
  <c r="K2318" i="7"/>
  <c r="K2319" i="7" s="1"/>
  <c r="K2304" i="7" s="1"/>
  <c r="K2779" i="7"/>
  <c r="K2780" i="7" s="1"/>
  <c r="K2767" i="7" s="1"/>
  <c r="K4837" i="7"/>
  <c r="K4838" i="7" s="1"/>
  <c r="K4826" i="7" s="1"/>
  <c r="K5309" i="7"/>
  <c r="K5310" i="7"/>
  <c r="K5298" i="7" s="1"/>
  <c r="K6182" i="7"/>
  <c r="K6183" i="7" s="1"/>
  <c r="K6170" i="7" s="1"/>
  <c r="K7828" i="7"/>
  <c r="K7829" i="7"/>
  <c r="K7804" i="7" s="1"/>
  <c r="K372" i="7"/>
  <c r="K373" i="7" s="1"/>
  <c r="K358" i="7" s="1"/>
  <c r="K257" i="7"/>
  <c r="K258" i="7" s="1"/>
  <c r="K240" i="7" s="1"/>
  <c r="K170" i="7"/>
  <c r="K155" i="7" s="1"/>
  <c r="K169" i="7"/>
  <c r="K1073" i="7"/>
  <c r="K1074" i="7" s="1"/>
  <c r="K1063" i="7" s="1"/>
  <c r="K2032" i="7"/>
  <c r="K2033" i="7"/>
  <c r="K2024" i="7" s="1"/>
  <c r="K1305" i="7"/>
  <c r="K1306" i="7" s="1"/>
  <c r="K1292" i="7" s="1"/>
  <c r="K2166" i="7"/>
  <c r="K2167" i="7" s="1"/>
  <c r="K2158" i="7" s="1"/>
  <c r="K2143" i="7"/>
  <c r="K2144" i="7"/>
  <c r="K2135" i="7" s="1"/>
  <c r="K2705" i="7"/>
  <c r="K2706" i="7"/>
  <c r="K2692" i="7" s="1"/>
  <c r="K1819" i="7"/>
  <c r="K1820" i="7" s="1"/>
  <c r="K1812" i="7" s="1"/>
  <c r="K3087" i="7"/>
  <c r="K3088" i="7" s="1"/>
  <c r="K3075" i="7" s="1"/>
  <c r="K4129" i="7"/>
  <c r="K4130" i="7" s="1"/>
  <c r="K4117" i="7" s="1"/>
  <c r="K2720" i="7"/>
  <c r="K2721" i="7"/>
  <c r="K2708" i="7" s="1"/>
  <c r="K3755" i="7"/>
  <c r="K3756" i="7"/>
  <c r="K3742" i="7" s="1"/>
  <c r="K782" i="7"/>
  <c r="K769" i="7" s="1"/>
  <c r="K781" i="7"/>
  <c r="K4114" i="7"/>
  <c r="K4115" i="7" s="1"/>
  <c r="K4103" i="7" s="1"/>
  <c r="K5518" i="7"/>
  <c r="K5519" i="7"/>
  <c r="K5509" i="7" s="1"/>
  <c r="K5641" i="7"/>
  <c r="K5642" i="7"/>
  <c r="K5628" i="7" s="1"/>
  <c r="K4026" i="7"/>
  <c r="K4027" i="7" s="1"/>
  <c r="K4015" i="7" s="1"/>
  <c r="K5281" i="7"/>
  <c r="K5282" i="7" s="1"/>
  <c r="K5270" i="7" s="1"/>
  <c r="K2043" i="7"/>
  <c r="K2044" i="7" s="1"/>
  <c r="K2035" i="7" s="1"/>
  <c r="K3026" i="7"/>
  <c r="K3027" i="7"/>
  <c r="K3011" i="7" s="1"/>
  <c r="K3325" i="7"/>
  <c r="K3326" i="7" s="1"/>
  <c r="K3314" i="7" s="1"/>
  <c r="K5481" i="7"/>
  <c r="K5482" i="7" s="1"/>
  <c r="K5470" i="7" s="1"/>
  <c r="K1975" i="7"/>
  <c r="K1976" i="7" s="1"/>
  <c r="K1967" i="7" s="1"/>
  <c r="K3142" i="7"/>
  <c r="K3143" i="7"/>
  <c r="K3130" i="7" s="1"/>
  <c r="K4041" i="7"/>
  <c r="K4042" i="7" s="1"/>
  <c r="K4029" i="7" s="1"/>
  <c r="K5295" i="7"/>
  <c r="K5296" i="7" s="1"/>
  <c r="K5284" i="7" s="1"/>
  <c r="K5225" i="7"/>
  <c r="K5226" i="7" s="1"/>
  <c r="K5214" i="7" s="1"/>
  <c r="K7062" i="7"/>
  <c r="K7063" i="7" s="1"/>
  <c r="K7050" i="7" s="1"/>
  <c r="K4865" i="7"/>
  <c r="K4866" i="7" s="1"/>
  <c r="K4854" i="7" s="1"/>
  <c r="K5125" i="7"/>
  <c r="K5126" i="7"/>
  <c r="K5114" i="7" s="1"/>
  <c r="K7393" i="7"/>
  <c r="K7394" i="7" s="1"/>
  <c r="K7382" i="7" s="1"/>
  <c r="K6008" i="7"/>
  <c r="K6009" i="7" s="1"/>
  <c r="K5996" i="7" s="1"/>
  <c r="K7664" i="7"/>
  <c r="K7665" i="7" s="1"/>
  <c r="K7652" i="7" s="1"/>
  <c r="K6757" i="7"/>
  <c r="K6758" i="7" s="1"/>
  <c r="K6743" i="7" s="1"/>
  <c r="K7446" i="7"/>
  <c r="K7447" i="7"/>
  <c r="K7436" i="7" s="1"/>
  <c r="K560" i="7"/>
  <c r="K561" i="7" s="1"/>
  <c r="K547" i="7" s="1"/>
  <c r="K588" i="7"/>
  <c r="K589" i="7" s="1"/>
  <c r="K577" i="7" s="1"/>
  <c r="K2155" i="7"/>
  <c r="K2156" i="7"/>
  <c r="K2146" i="7" s="1"/>
  <c r="K1499" i="7"/>
  <c r="K1500" i="7"/>
  <c r="K1485" i="7" s="1"/>
  <c r="K5696" i="7"/>
  <c r="K5697" i="7" s="1"/>
  <c r="K5688" i="7" s="1"/>
  <c r="K5545" i="7"/>
  <c r="K5546" i="7" s="1"/>
  <c r="K5532" i="7" s="1"/>
  <c r="K7137" i="7"/>
  <c r="K7138" i="7"/>
  <c r="K7125" i="7" s="1"/>
  <c r="K5625" i="7"/>
  <c r="K5626" i="7"/>
  <c r="K5614" i="7" s="1"/>
  <c r="K3531" i="7"/>
  <c r="K3532" i="7" s="1"/>
  <c r="K3521" i="7" s="1"/>
  <c r="K7306" i="7"/>
  <c r="K7307" i="7" s="1"/>
  <c r="K7293" i="7" s="1"/>
  <c r="K7692" i="7"/>
  <c r="K7693" i="7" s="1"/>
  <c r="K7682" i="7" s="1"/>
  <c r="K6072" i="7"/>
  <c r="K6073" i="7"/>
  <c r="K6057" i="7" s="1"/>
  <c r="K1596" i="7"/>
  <c r="K1597" i="7"/>
  <c r="K1586" i="7" s="1"/>
  <c r="K1572" i="7"/>
  <c r="K1573" i="7" s="1"/>
  <c r="K1562" i="7" s="1"/>
  <c r="K1920" i="7"/>
  <c r="K1921" i="7"/>
  <c r="K1912" i="7" s="1"/>
  <c r="K4355" i="7"/>
  <c r="K4356" i="7"/>
  <c r="K4344" i="7" s="1"/>
  <c r="K5022" i="7"/>
  <c r="K5023" i="7"/>
  <c r="K5011" i="7" s="1"/>
  <c r="K3202" i="7"/>
  <c r="K3189" i="7" s="1"/>
  <c r="K3201" i="7"/>
  <c r="K4369" i="7"/>
  <c r="K4370" i="7"/>
  <c r="K4358" i="7" s="1"/>
  <c r="K2734" i="7"/>
  <c r="K2735" i="7" s="1"/>
  <c r="K2723" i="7" s="1"/>
  <c r="K3705" i="7"/>
  <c r="K3706" i="7"/>
  <c r="K3695" i="7" s="1"/>
  <c r="K7957" i="7"/>
  <c r="K7958" i="7" s="1"/>
  <c r="K7947" i="7" s="1"/>
  <c r="K7379" i="7"/>
  <c r="K7380" i="7" s="1"/>
  <c r="K7368" i="7" s="1"/>
  <c r="K7188" i="7"/>
  <c r="K7189" i="7" s="1"/>
  <c r="K7174" i="7" s="1"/>
  <c r="K1128" i="7"/>
  <c r="K1129" i="7" s="1"/>
  <c r="K1117" i="7" s="1"/>
  <c r="K1729" i="7"/>
  <c r="K1730" i="7" s="1"/>
  <c r="K1718" i="7" s="1"/>
  <c r="K1060" i="7"/>
  <c r="K1061" i="7"/>
  <c r="K1049" i="7" s="1"/>
  <c r="K1548" i="7"/>
  <c r="K1549" i="7" s="1"/>
  <c r="K1522" i="7" s="1"/>
  <c r="K2301" i="7"/>
  <c r="K2302" i="7" s="1"/>
  <c r="K2284" i="7" s="1"/>
  <c r="K3797" i="7"/>
  <c r="K3798" i="7" s="1"/>
  <c r="K3786" i="7" s="1"/>
  <c r="K3604" i="7"/>
  <c r="K3605" i="7"/>
  <c r="K3593" i="7" s="1"/>
  <c r="K3982" i="7"/>
  <c r="K3983" i="7"/>
  <c r="K3972" i="7" s="1"/>
  <c r="K3311" i="7"/>
  <c r="K3312" i="7" s="1"/>
  <c r="K3300" i="7" s="1"/>
  <c r="K3831" i="7"/>
  <c r="K3832" i="7" s="1"/>
  <c r="K3818" i="7" s="1"/>
  <c r="K3505" i="7"/>
  <c r="K3506" i="7" s="1"/>
  <c r="K3494" i="7" s="1"/>
  <c r="K5383" i="7"/>
  <c r="K5384" i="7" s="1"/>
  <c r="K5371" i="7" s="1"/>
  <c r="K6320" i="7"/>
  <c r="K6321" i="7"/>
  <c r="K6308" i="7" s="1"/>
  <c r="K6772" i="7"/>
  <c r="K6773" i="7" s="1"/>
  <c r="K6760" i="7" s="1"/>
  <c r="K7573" i="7"/>
  <c r="K7574" i="7" s="1"/>
  <c r="K7562" i="7" s="1"/>
  <c r="K1455" i="7"/>
  <c r="K1456" i="7"/>
  <c r="K1442" i="7" s="1"/>
  <c r="K856" i="7"/>
  <c r="K857" i="7"/>
  <c r="K844" i="7" s="1"/>
  <c r="K1031" i="7"/>
  <c r="K1032" i="7" s="1"/>
  <c r="K1020" i="7" s="1"/>
  <c r="K1704" i="7"/>
  <c r="K1705" i="7"/>
  <c r="K1697" i="7" s="1"/>
  <c r="K1086" i="7"/>
  <c r="K1087" i="7" s="1"/>
  <c r="K1076" i="7" s="1"/>
  <c r="K2538" i="7"/>
  <c r="K2539" i="7"/>
  <c r="K2523" i="7" s="1"/>
  <c r="K1941" i="7"/>
  <c r="K1942" i="7" s="1"/>
  <c r="K1933" i="7" s="1"/>
  <c r="K2458" i="7"/>
  <c r="K2459" i="7"/>
  <c r="K2444" i="7" s="1"/>
  <c r="K4763" i="7"/>
  <c r="K4764" i="7" s="1"/>
  <c r="K4751" i="7" s="1"/>
  <c r="K277" i="7"/>
  <c r="K278" i="7"/>
  <c r="K260" i="7" s="1"/>
  <c r="K3590" i="7"/>
  <c r="K3591" i="7" s="1"/>
  <c r="K3579" i="7" s="1"/>
  <c r="K2824" i="7"/>
  <c r="K2825" i="7"/>
  <c r="K2812" i="7" s="1"/>
  <c r="K3477" i="7"/>
  <c r="K3478" i="7" s="1"/>
  <c r="K3466" i="7" s="1"/>
  <c r="K3895" i="7"/>
  <c r="K3896" i="7" s="1"/>
  <c r="K3881" i="7" s="1"/>
  <c r="K4401" i="7"/>
  <c r="K4388" i="7" s="1"/>
  <c r="K4400" i="7"/>
  <c r="K3954" i="7"/>
  <c r="K3955" i="7"/>
  <c r="K3942" i="7" s="1"/>
  <c r="K4823" i="7"/>
  <c r="K4824" i="7"/>
  <c r="K4811" i="7" s="1"/>
  <c r="K4271" i="7"/>
  <c r="K4272" i="7" s="1"/>
  <c r="K4260" i="7" s="1"/>
  <c r="K7205" i="7"/>
  <c r="K7206" i="7" s="1"/>
  <c r="K7191" i="7" s="1"/>
  <c r="K931" i="7"/>
  <c r="K932" i="7" s="1"/>
  <c r="K919" i="7" s="1"/>
  <c r="K1289" i="7"/>
  <c r="K1290" i="7"/>
  <c r="K1276" i="7" s="1"/>
  <c r="K1100" i="7"/>
  <c r="K1101" i="7" s="1"/>
  <c r="K1089" i="7" s="1"/>
  <c r="K1875" i="7"/>
  <c r="K1876" i="7" s="1"/>
  <c r="K1867" i="7" s="1"/>
  <c r="K1257" i="7"/>
  <c r="K1258" i="7" s="1"/>
  <c r="K1245" i="7" s="1"/>
  <c r="K2520" i="7"/>
  <c r="K2521" i="7" s="1"/>
  <c r="K2507" i="7" s="1"/>
  <c r="K2609" i="7"/>
  <c r="K2610" i="7"/>
  <c r="K2598" i="7" s="1"/>
  <c r="K219" i="7"/>
  <c r="K220" i="7" s="1"/>
  <c r="K204" i="7" s="1"/>
  <c r="K811" i="7"/>
  <c r="K812" i="7" s="1"/>
  <c r="K799" i="7" s="1"/>
  <c r="K1242" i="7"/>
  <c r="K1243" i="7"/>
  <c r="K1228" i="7" s="1"/>
  <c r="K1426" i="7"/>
  <c r="K1427" i="7"/>
  <c r="K1418" i="7" s="1"/>
  <c r="K1998" i="7"/>
  <c r="K1999" i="7" s="1"/>
  <c r="K1989" i="7" s="1"/>
  <c r="K886" i="7"/>
  <c r="K887" i="7" s="1"/>
  <c r="K874" i="7" s="1"/>
  <c r="K2794" i="7"/>
  <c r="K2795" i="7" s="1"/>
  <c r="K2782" i="7" s="1"/>
  <c r="K3127" i="7"/>
  <c r="K3128" i="7" s="1"/>
  <c r="K3116" i="7" s="1"/>
  <c r="K1829" i="7"/>
  <c r="K1830" i="7" s="1"/>
  <c r="K1822" i="7" s="1"/>
  <c r="K4299" i="7"/>
  <c r="K4300" i="7"/>
  <c r="K4288" i="7" s="1"/>
  <c r="K4071" i="7"/>
  <c r="K4072" i="7" s="1"/>
  <c r="K4059" i="7" s="1"/>
  <c r="K3548" i="7"/>
  <c r="K3549" i="7" s="1"/>
  <c r="K3534" i="7" s="1"/>
  <c r="K5652" i="7"/>
  <c r="K5653" i="7" s="1"/>
  <c r="K5644" i="7" s="1"/>
  <c r="K3739" i="7"/>
  <c r="K3740" i="7" s="1"/>
  <c r="K3726" i="7" s="1"/>
  <c r="K5685" i="7"/>
  <c r="K5686" i="7" s="1"/>
  <c r="K5677" i="7" s="1"/>
  <c r="K3878" i="7"/>
  <c r="K3879" i="7" s="1"/>
  <c r="K3864" i="7" s="1"/>
  <c r="K5574" i="7"/>
  <c r="K5575" i="7" s="1"/>
  <c r="K5562" i="7" s="1"/>
  <c r="K6972" i="7"/>
  <c r="K6973" i="7"/>
  <c r="K6962" i="7" s="1"/>
  <c r="K6335" i="7"/>
  <c r="K6336" i="7" s="1"/>
  <c r="K6323" i="7" s="1"/>
  <c r="K6613" i="7"/>
  <c r="K6614" i="7"/>
  <c r="K6603" i="7" s="1"/>
  <c r="K7107" i="7"/>
  <c r="K7108" i="7" s="1"/>
  <c r="K7095" i="7" s="1"/>
  <c r="K7531" i="7"/>
  <c r="K7532" i="7"/>
  <c r="K7520" i="7" s="1"/>
  <c r="K7032" i="7"/>
  <c r="K7033" i="7"/>
  <c r="K7020" i="7" s="1"/>
  <c r="K7944" i="7"/>
  <c r="K7945" i="7" s="1"/>
  <c r="K7934" i="7" s="1"/>
  <c r="K7679" i="7"/>
  <c r="K7680" i="7" s="1"/>
  <c r="K7667" i="7" s="1"/>
  <c r="K7601" i="7"/>
  <c r="K7602" i="7" s="1"/>
  <c r="K7590" i="7" s="1"/>
</calcChain>
</file>

<file path=xl/sharedStrings.xml><?xml version="1.0" encoding="utf-8"?>
<sst xmlns="http://schemas.openxmlformats.org/spreadsheetml/2006/main" count="23291" uniqueCount="2945">
  <si>
    <t>MANTENIMENT I ADEQUACIÓ D'HABITATGES</t>
  </si>
  <si>
    <t>PREUS 2025 2,4 IND</t>
  </si>
  <si>
    <t>PRESSUPOST</t>
  </si>
  <si>
    <t>Preu</t>
  </si>
  <si>
    <t>Amidament</t>
  </si>
  <si>
    <t>Import</t>
  </si>
  <si>
    <t>Obra</t>
  </si>
  <si>
    <t>01</t>
  </si>
  <si>
    <t>PREUS MANTENIMENT I ADEQUACIÓ</t>
  </si>
  <si>
    <t>Capítol</t>
  </si>
  <si>
    <t>00</t>
  </si>
  <si>
    <t>IMPLANTACIÓ D'OBRA</t>
  </si>
  <si>
    <t>01.00</t>
  </si>
  <si>
    <t>P100-AHC1</t>
  </si>
  <si>
    <t>ut</t>
  </si>
  <si>
    <t>INSPECCIÓ PRÈVIA A LA REPARACIÓ, A APLICAR EN CADA BUTLLETA, EN CONCEPTE DE DESPLAÇAMENTS, TEMPS MORT I PART PROPORCIONAL D'ENCARRGAT.</t>
  </si>
  <si>
    <t>P122-628K</t>
  </si>
  <si>
    <t>d</t>
  </si>
  <si>
    <t>AMORTITZACIÓ DIÀRIA DE PLATAFORMA ELEVADORA TELESCÒPICA ARTICULADA, AUTOPROPULSADA AMB MOTOR DE GASOIL, DE 20 M D'ALÇÀRIA MÀXIMA DE TREBALL I 9,8 EN HORITZONTAL, DE 227 KG DE CÀRREGA ÚTIL, DE DIMENSIONS 700X245X245 CM EN REPÓS I 10886 KG DE PES, BUIDA, AMB CISTELLA DE DIMENSIONS 150X75 CM</t>
  </si>
  <si>
    <t>TOTAL</t>
  </si>
  <si>
    <t>BUIDAT I NETEJA DE L'HABITATGE</t>
  </si>
  <si>
    <t>01.01</t>
  </si>
  <si>
    <t>L100RR01</t>
  </si>
  <si>
    <t>u</t>
  </si>
  <si>
    <t>BUIDAT GENERAL DE L'HABITATGE, I NETEJA PREVIA, CONSISTENT EN TREURE BROSSA I ALTRES ELEMENTS PERIBLES, INCLOENT CÀRREGA AL SAC O CONTENIDOR I TRANSPORT A L'ABOCADOR. (NO INCLOU MOBLES)</t>
  </si>
  <si>
    <t>L100RR05</t>
  </si>
  <si>
    <t>SUPLEMENT BUIDAT GENERAL DE BROSSA EN CAS D'HABITATGE MOLT PLE (A DETERMINAR PEL TECNIC DE L'AHC).</t>
  </si>
  <si>
    <t>L100RR02</t>
  </si>
  <si>
    <t>BUIDAT GENERAL D'HABITATGE MOBLAT INCLOENT TOTES LES ACTUACIONS DE DESMUNTAGE INCLUS MAMPARA, MOBLE RENTAMANS I QUALSEVOL ALTRE ELEMENT QUE LA D.F. HO REQUEREIXI. CÀRREGA A CAMIÓ I TRANSPORT A L'ABOCADOR.</t>
  </si>
  <si>
    <t>L100RR06</t>
  </si>
  <si>
    <t>SUPLEMENT DE BUIDAT DE MOBLES EN CAS D'HABITATGE MOLT PLE ( A DETERMINAR PER EL TÈCNIC DE L'AHC).</t>
  </si>
  <si>
    <t>L100RR03</t>
  </si>
  <si>
    <t>NETEJA GENERAL DE L'HABITATGE (INCLOENT PAVIMENTS, FINESTRES, SANITARIS, AIXETERIA, FUSTERIA, ETC.) POSTERIOR A L'ACABAMENT DELS TREBALLS REALITZATS PER DEIXAR-LO EN CONDICIONS OPTIMES DE RECEPCIÓ, INCLOENT ACCESORIS I MATERIAL NECESSARI.</t>
  </si>
  <si>
    <t>L100RR07</t>
  </si>
  <si>
    <t>SUPLEMENT DE NETEJA GENERAL EN CAS D'HABITATGE MOLT BRUT (A DETERMINAR PER EL TÈCNIC DE L'AHC).</t>
  </si>
  <si>
    <t>LY0Z1000</t>
  </si>
  <si>
    <t>h</t>
  </si>
  <si>
    <t>DESPLAÇAMENT DE MOBILIARI PER A FER REPARACIONS</t>
  </si>
  <si>
    <t>K1R7RR04</t>
  </si>
  <si>
    <t>m2</t>
  </si>
  <si>
    <t>APLICACIÓ DE TRACTAMENT INSECTICIDA PER EMPRESA HOMOLOGADA A L'INTERIOR D'HABITATGE. INCLÒS CERTIFICAT DEL TRACTAMENT EFECTUAT.</t>
  </si>
  <si>
    <t>K1R7RR05</t>
  </si>
  <si>
    <t>DESRATITZACIÓ D'INTERIOR D'HABITATGE</t>
  </si>
  <si>
    <t>K1R5Z001</t>
  </si>
  <si>
    <t xml:space="preserve">APLICACIÓ DE RATICIDA A L'INTERIOR D'EDIFICIS
CRITERI D'AMIDAMENT: M2 DE SUPERFÍCIE AMIDADA SEGONS LES ESPECIFICACIONS DE LA DT.
</t>
  </si>
  <si>
    <t>K1RARR01</t>
  </si>
  <si>
    <t>ESBROSSADA DE PLANTES I HERBES EN PATIS, AMB MITJANS MANUALS, PER A UNA ALÇÀRIA DE BROSSA &lt;= 150 CM I CÀRREGA SOBRE CAMIÓ O CONTENIDOR. INCLOU L'APLICACIÓ D'UN HERBICIDA CONVENCIONAL.</t>
  </si>
  <si>
    <t>02</t>
  </si>
  <si>
    <t>ARRENCADES I DESMUNTATGES</t>
  </si>
  <si>
    <t>01.02</t>
  </si>
  <si>
    <t>K21JRR02</t>
  </si>
  <si>
    <t>ARRENCADA D'INSTAL·LACIÓ ELECTRICA EXISTENT, INCLÒS CAIXES, ARMARI, MECANISMES, LÍNIES, ACCESSORIS I ALTRES ELEMENTS. ES CONSIDERA PER UNITAT D'HABITATGE DE FINS A 100 M2 DE SUPERFÍCIE ÚTIL SERVIDA PER LA INSTAL·LACIÓ, AMB MITJANS MANUALS I CÀRREGA MANUAL SOBRE CAMIÓ O CONTENIDOR</t>
  </si>
  <si>
    <t>K21KRR01</t>
  </si>
  <si>
    <t>ARRENCADA PUNTUAL DE TUBS I ACCESSORIS D'INSTAL·LACIÓ DE GAS SUPERFICIAL, INCLOU TREURE BOMBONA, TUB DE GOMA, ARRENCAR TRAM CURT DE TUB I POSAR TAP) AMB MITJANS MANUALS I CÀRREGA MANUAL SOBRE CAMIÓ O CONTENIDOR</t>
  </si>
  <si>
    <t>K21J1011</t>
  </si>
  <si>
    <t xml:space="preserve">ARRENCADA D'INSTAL·LACIÓ DE DISTRIBUCIÓ D'AIGUA AMB TUBS, ACCESSORIS I AIXETES PER A CADA UNITAT DE 100 M2 DE SUPERFÍCIE SERVIDA PER LA INSTAL·LACIÓ, AMB MITJANS MANUALS I CÀRREGA MANUAL SOBRE CAMIÓ O CONTENIDOR
CRITERI D'AMIDAMENT: UNITAT D'ELEMENT REALMENT DESMUNTAT, INCLÒS L'ENDERROC DELS SUPORTS I FONAMENTS SI ES EL CAS, AMIDAT SEGONS LES ESPECIFICACIONS DE LA DT.
</t>
  </si>
  <si>
    <t>P21G0-4RU7</t>
  </si>
  <si>
    <t>ARRENCADA D'INSTAL·LACIÓ DE CALEFACCIÓ AMB TUBS I RADIADORS, PER A CADA UNITAT DE 100 M2 DE SUPERFÍCIE SERVIDA PER LA INSTAL·LACIÓ, AMB MITJANS MANUALS I CÀRREGA MANUAL SOBRE CAMIÓ O CONTENIDOR</t>
  </si>
  <si>
    <t>K21E3011</t>
  </si>
  <si>
    <t>ARRENCADA DE RADIADOR, AMB MITJANS MANUALS I CÀRREGA MANUAL SOBRE CAMIÓ O CONTENIDOR</t>
  </si>
  <si>
    <t>K21EA011</t>
  </si>
  <si>
    <t>m</t>
  </si>
  <si>
    <t xml:space="preserve">ARRENCADA DE TUB D'INSTAL·LACIÓ DE CALEFACCIÓ, COL·LOCAT SUPERFICIALMENT, AMB MITJANS MANUALS I CÀRREGA MANUAL SOBRE CAMIÓ O CONTENIDOR
CRITERI D'AMIDAMENT: UNITAT D'ELEMENT REALMENT DESMUNTAT, INCLÒS L'ENDERROC DELS SUPORTS I FONAMENTS SI ES EL CAS, AMIDAT SEGONS LES ESPECIFICACIONS DE LA DT.
M LINIAL DE TUB REALMENT ARRENCAT, AMIDAT SEGONS LES ESPECIFICACIONS DE LA DT.
M2 DE SUPERFÍCIE ARRENCAT O DESMUNTAT SEGONS LES ESPECIFICACIONS DE LA DT.
</t>
  </si>
  <si>
    <t>K21EF011</t>
  </si>
  <si>
    <t>ARRENCADA D'UNITAT EXTERIOR I SUPORTS DE SISTEMA D'AIRE CONDICIONAT, AMB MITJANS MANUALS I CÀRREGA MANUAL SOBRE CAMIÓ O CONTENIDOR</t>
  </si>
  <si>
    <t>K21EG011</t>
  </si>
  <si>
    <t>ARRENCADA D'UNITAT INTERIOR I SUPORTS DE SISTEMA D'AIRE CONDICIONAT TIPUS CONSOLA, AMB MITJANS MANUALS I CÀRREGA MANUAL SOBRE CAMIÓ O CONTENIDOR</t>
  </si>
  <si>
    <t>K21E1D11</t>
  </si>
  <si>
    <t xml:space="preserve">ARRENCADA D'INSTAL·LACIÓ D'AIRE CONDICIONAT AMB CONDUCTES, PER A CADA UNITAT DE 100 M2 DE SUPERFÍCIE SERVIDA PER LA INSTAL·LACIÓ, AMB MITJANS MANUALS I CÀRREGA MANUAL SOBRE CAMIÓ O CONTENIDOR
CRITERI D'AMIDAMENT: UNITAT D'ELEMENT REALMENT DESMUNTAT, INCLÒS L'ENDERROC DELS SUPORTS I FONAMENTS SI ES EL CAS, AMIDAT SEGONS LES ESPECIFICACIONS DE LA DT.
M LINIAL DE TUB REALMENT ARRENCAT, AMIDAT SEGONS LES ESPECIFICACIONS DE LA DT.
M2 DE SUPERFÍCIE ARRENCAT O DESMUNTAT SEGONS LES ESPECIFICACIONS DE LA DT.
</t>
  </si>
  <si>
    <t>K21JB111</t>
  </si>
  <si>
    <t xml:space="preserve">ARRENCADA D'INODOR, ANCORATGES, AIXETES, MECANISMES, DESGUASSOS I DESCONNEXIÓ DE LES XARXES DE SUBMINISTRAMENT I D'EVACUACIÓ, AMB MITJANS MANUALS I CÀRREGA MANUAL DE RUNA SOBRE CAMIÓ O CONTENIDOR
CRITERI D'AMIDAMENT: UNITAT D'ELEMENT REALMENT DESMUNTAT, INCLÒS L'ENDERROC DELS SUPORTS I FONAMENTS SI ES EL CAS, AMIDAT SEGONS LES ESPECIFICACIONS DE LA DT.
</t>
  </si>
  <si>
    <t>K21JA111</t>
  </si>
  <si>
    <t xml:space="preserve">ARRENCADA DE CISTERNA ALTA D'INODOR, SUPORT, AIXETES, MECANISMES I DESCONNEXIÓ DE LES XARXES DE SUBMINISTRAMENT I D'EVACUACIÓ, AMB MITJANS MANUALS I CÀRREGA MANUAL DE RUNA SOBRE CAMIÓ O CONTENIDOR
CRITERI D'AMIDAMENT: UNITAT D'ELEMENT REALMENT DESMUNTAT, INCLÒS L'ENDERROC DELS SUPORTS I FONAMENTS SI ES EL CAS, AMIDAT SEGONS LES ESPECIFICACIONS DE LA DT.
</t>
  </si>
  <si>
    <t>K21JC111</t>
  </si>
  <si>
    <t xml:space="preserve">ARRENCADA DE BIDET, ANCORATGES, AIXETES, MECANISMES, DESGUASSOS I DESCONNEXIÓ DE LES XARXES DE SUBMINISTRAMENT I D'EVACUACIÓ, AMB MITJANS MANUALS I CÀRREGA MANUAL DE RUNA SOBRE CAMIÓ O CONTENIDOR
CRITERI D'AMIDAMENT: UNITAT D'ELEMENT REALMENT DESMUNTAT, INCLÒS L'ENDERROC DELS SUPORTS I FONAMENTS SI ES EL CAS, AMIDAT SEGONS LES ESPECIFICACIONS DE LA DT.
</t>
  </si>
  <si>
    <t>K21JD111</t>
  </si>
  <si>
    <t xml:space="preserve">ARRENCADA DE LAVABO, SUPORT, AIXETES, SIFÓ, DESGUASSOS I DESCONNEXIÓ DE LES XARXES DE SUBMINISTRAMENT I D'EVACUACIÓ, AMB MITJANS MANUALS I CÀRREGA MANUAL DE RUNA SOBRE CAMIÓ O CONTENIDOR
CRITERI D'AMIDAMENT: UNITAT D'ELEMENT REALMENT DESMUNTAT, INCLÒS L'ENDERROC DELS SUPORTS I FONAMENTS SI ES EL CAS, AMIDAT SEGONS LES ESPECIFICACIONS DE LA DT.
</t>
  </si>
  <si>
    <t>K21JE111</t>
  </si>
  <si>
    <t xml:space="preserve">ARRENCADA DE PLAT DE DUTXA, AIXETES, SIFÓ, DESGUASSOS I DESCONNEXIÓ DE LES XARXES DE SUBMINISTRAMENT I D'EVACUACIÓ, AMB MITJANS MANUALS I CÀRREGA MANUAL DE RUNA SOBRE CAMIÓ O CONTENIDOR
CRITERI D'AMIDAMENT: UNITAT D'ELEMENT REALMENT DESMUNTAT, INCLÒS L'ENDERROC DELS SUPORTS I FONAMENTS SI ES EL CAS, AMIDAT SEGONS LES ESPECIFICACIONS DE LA DT.
</t>
  </si>
  <si>
    <t>K21JF111</t>
  </si>
  <si>
    <t xml:space="preserve">ARRENCADA DE BANYERA, AIXETES, SIFÓ, DESGUASSOS I DESCONNEXIÓ DE LES XARXES DE SUBMINISTRAMENT I D'EVACUACIÓ, AMB MITJANS MANUALS I CÀRREGA MANUAL DE RUNA SOBRE CAMIÓ O CONTENIDOR
CRITERI D'AMIDAMENT: UNITAT D'ELEMENT REALMENT DESMUNTAT, INCLÒS L'ENDERROC DELS SUPORTS I FONAMENTS SI ES EL CAS, AMIDAT SEGONS LES ESPECIFICACIONS DE LA DT.
</t>
  </si>
  <si>
    <t>K21JG111</t>
  </si>
  <si>
    <t xml:space="preserve">ARRENCADA D'AIGÜERA, SUPORT, AIXETES, SIFÓ, DESGUASSOS I DESCONNEXIÓ DE LES XARXES DE SUBMINISTRAMENT I D'EVACUACIÓ, AMB MITJANS MANUALS I CÀRREGA MANUAL DE RUNA SOBRE CAMIÓ O CONTENIDOR
CRITERI D'AMIDAMENT: UNITAT D'ELEMENT REALMENT DESMUNTAT, INCLÒS L'ENDERROC DELS SUPORTS I FONAMENTS SI ES EL CAS, AMIDAT SEGONS LES ESPECIFICACIONS DE LA DT.
</t>
  </si>
  <si>
    <t>K21JH111</t>
  </si>
  <si>
    <t xml:space="preserve">ARRENCADA DE SAFAREIG, SUPORT, AIXETES, SIFÓ, DESGUASSOS I DESCONNEXIÓ DE LES XARXES DE SUBMINISTRAMENT I D'EVACUACIÓ, AMB MITJANS MANUALS I CÀRREGA MANUAL DE RUNA SOBRE CAMIÓ O CONTENIDOR
CRITERI D'AMIDAMENT: UNITAT D'ELEMENT REALMENT DESMUNTAT, INCLÒS L'ENDERROC DELS SUPORTS I FONAMENTS SI ES EL CAS, AMIDAT SEGONS LES ESPECIFICACIONS DE LA DT.
</t>
  </si>
  <si>
    <t>K21JRR07</t>
  </si>
  <si>
    <t>ARRENCADA D'AIXETA  AMB MITJANS MANUALS I CÀRREGA MANUAL SOBRE  SAC O CONTENIDOR I TRANSPORT A L'ABOCADOR.</t>
  </si>
  <si>
    <t>K21JRR08</t>
  </si>
  <si>
    <t>ARRENCADA DE DESGUÀS I/O SIFÓ  AMB MITJANS MANUALS I CÀRREGA MANUAL SOBRE  SAC O CONTENIDOR I TRANSPORT A L'ABOCADOR.</t>
  </si>
  <si>
    <t>P21G1-4RU1</t>
  </si>
  <si>
    <t>ARRENCADA DE BAIXANT I CONNEXIONS ALS DESGUASSOS, AMB MITJANS MANUALS I CÀRREGA MANUAL DE RUNA SOBRE CAMIÓ O CONTENIDOR</t>
  </si>
  <si>
    <t>P21G1-W8Z7</t>
  </si>
  <si>
    <t>DESMUNTATGE DE BAIXANT, CLAVEGUERÓ O TUB DE VENTILACIÓ DE FIBROCIMENT AMB CONTINGUT D'AMIANT DE DIÀMETRE FINS A 125 MM A UNA ALÇÀRIA FINS A 5 M AMB SISTEMA DE BOSSA AMB GUANTS DE POLIETILÈ AMB MITJANS MANUALS, REG DEL TUB AMB LÍQUID FIXADOR DE LES FIBRES D'AMIANT, EMPAQUETAT I CÀRREGA SOBRE CAMIÓ O CONTENIDOR CORRESPONENT</t>
  </si>
  <si>
    <t>KQ71RR06</t>
  </si>
  <si>
    <t>ARRENCADA O DESMUNTATGE PER A SUBSTITUCIÓ DE MOBLES I MARBRE DE CUINA AMB MITJANS MANUALS, INCLOENT CÀRREGA AL SAC O CONTENIDOR I TRANSPORT A L'ABOCADOR.</t>
  </si>
  <si>
    <t>K21A5P11</t>
  </si>
  <si>
    <t xml:space="preserve">ARRENCADA DE PERSIANA ENROTLLABLE DE FINS A 3 M2, INCLOSOS MECANISMES I ACCESSORIS, AMB MITJANS MANUALS I CÀRREGA MANUAL SOBRE CAMIÓ O CONTENIDOR
CRITERI D'AMIDAMENT: UNITAT D'ELEMENT REALMENT ARRENCAT O DESMUNTAT SEGONS LES ESPECIFICACIONS DE LA DT.
</t>
  </si>
  <si>
    <t>K21A2011</t>
  </si>
  <si>
    <t xml:space="preserve">ARRENCADA DE FULL I BASTIMENT DE BALCONERA AMB MITJANS MANUALS I CÀRREGA MANUAL SOBRE CAMIÓ O CONTENIDOR
CRITERI D'AMIDAMENT: UNITAT D'ELEMENT REALMENT ARRENCAT O DESMUNTAT SEGONS LES ESPECIFICACIONS DE LA DT.
</t>
  </si>
  <si>
    <t>K21A1011</t>
  </si>
  <si>
    <t xml:space="preserve">ARRENCADA DE FULL I BASTIMENT DE FINESTRA AMB MITJANS MANUALS I CÀRREGA MANUAL SOBRE CAMIÓ O CONTENIDOR
CRITERI D'AMIDAMENT: UNITAT D'ELEMENT REALMENT ARRENCAT O DESMUNTAT SEGONS LES ESPECIFICACIONS DE LA DT.
</t>
  </si>
  <si>
    <t>K21A5R11</t>
  </si>
  <si>
    <t xml:space="preserve">ARRENCADA DE PORTA METÀL·LICA ENROTLLABLE DE FINS A 5 M2, INCLOSOS MECANISMES I ACCESSORIS, AMB MITJANS MANUALS I CÀRREGA MANUAL SOBRE CAMIÓ O CONTENIDOR
CRITERI D'AMIDAMENT: UNITAT D'ELEMENT REALMENT ARRENCAT O DESMUNTAT SEGONS LES ESPECIFICACIONS DE LA DT.
</t>
  </si>
  <si>
    <t>K21A3011</t>
  </si>
  <si>
    <t xml:space="preserve">ARRENCADA DE FULL I BASTIMENT DE PORTA INTERIOR AMB MITJANS MANUALS I CÀRREGA MANUAL SOBRE CAMIÓ O CONTENIDOR
CRITERI D'AMIDAMENT: UNITAT D'ELEMENT REALMENT ARRENCAT O DESMUNTAT SEGONS LES ESPECIFICACIONS DE LA DT.
</t>
  </si>
  <si>
    <t>K219RR01</t>
  </si>
  <si>
    <t>ARRENCADA DE TAPAJUNTS LLIS, AMB MITJANS MANUALS I CÀRREGA MANUAL DE RUNA SOBRE CAMIÓ O CONTENIDOR</t>
  </si>
  <si>
    <t>K219RR02</t>
  </si>
  <si>
    <t>ARRENCADA DE TAPAJUNTS LLIS AMB ENCAIX, AMB MITJANS MANUALS I CÀRREGA MANUAL DE RUNA SOBRE CAMIÓ O CONTENIDOR</t>
  </si>
  <si>
    <t>K21C2011</t>
  </si>
  <si>
    <t xml:space="preserve">ARRENCADA DE VIDRE COL·LOCAT SOBRE FUSTA, ACER O ALUMINI AMB LLISTÓ, AMB MITJANS MANUALS I CÀRREGA MANUAL DE RUNA SOBRE CAMIÓ O CONTENIDOR
CRITERI D'AMIDAMENT: M2 DE SUPERFÍCIE ARRENCAT O DESMUNTAT SEGONS LES ESPECIFICACIONS DE LA DT.
</t>
  </si>
  <si>
    <t>K21CRR01</t>
  </si>
  <si>
    <t>ARRENCADA DE VIDRE EN PORTA AMB MITJANS MANUALS I CÀRREGA MANUAL DE RUNA SOBRE CAMIÓ O CONTENIDOR</t>
  </si>
  <si>
    <t>K218RR09</t>
  </si>
  <si>
    <t>ARRENCADA D'EMPAPERAT I/O ENGANXINES EN PARAMENTS, AMB MITJANS MANUALS I CÀRREGA MANUAL DE RUNA SOBRE SAC O CONTENIDOR I TRANSPORT A L'ABOCADOR.</t>
  </si>
  <si>
    <t>K2183501</t>
  </si>
  <si>
    <t xml:space="preserve">ARRENCADA D'ENRAJOLAT EN PARAMENT VERTICAL, AMB MITJANS MANUALS I CÀRREGA MANUAL DE RUNA SOBRE CAMIÓ O CONTENIDOR
CRITERI D'AMIDAMENT: M DE LLARGÀRIA REALMENT ARRENCAT, D'ACORD AMB LA DT.
M2 DE SUPERFÍCIE REALMENT EXECUTAT D'ACORD AMB LES INDICACIONS DE LA DT.
</t>
  </si>
  <si>
    <t>K2194721</t>
  </si>
  <si>
    <t>ARRENCADA DE PAVIMENT DE TERRATZO, AMB MITJANS MANUALS I CÀRREGA MANUAL DE RUNA SOBRE CAMIÓ O CONTENIDOR</t>
  </si>
  <si>
    <t>K2194421</t>
  </si>
  <si>
    <t xml:space="preserve">ARRENCADA DE PAVIMENT CERÀMIC, AMB MITJANS MANUALS I CÀRREGA MANUAL DE RUNA SOBRE CAMIÓ O CONTENIDOR
CRITERI D'AMIDAMENT: M DE LLARGÀRIA REALMENT ENDERROCADA, SEGONS LES ESPECIFICACIONS DE LA DT.
M2 DE SUPERFÍCIE AMIDADA SEGONS LES ESPECIFICACIONS DE LA DT.
M3 DE VOLUM AMIDAT SEGONS LES ESPECIFICACIONS DE LA DT.
</t>
  </si>
  <si>
    <t>K2194B21</t>
  </si>
  <si>
    <t xml:space="preserve">ARRENCADA DE PAVIMENT LAMINAR, AMB MITJANS MANUALS I CÀRREGA MANUAL DE RUNA SOBRE CAMIÓ O CONTENIDOR
CRITERI D'AMIDAMENT: M DE LLARGÀRIA REALMENT ENDERROCADA, SEGONS LES ESPECIFICACIONS DE LA DT.
M2 DE SUPERFÍCIE AMIDADA SEGONS LES ESPECIFICACIONS DE LA DT.
M3 DE VOLUM AMIDAT SEGONS LES ESPECIFICACIONS DE LA DT.
</t>
  </si>
  <si>
    <t>K2195D24</t>
  </si>
  <si>
    <t>ARRENCADA DE RECRESCUT DEL PAVIMENT DE MORTER DE CIMENT, DE FINS A 5 CM DE GRUIX, AMB MITJANS MANUALS I CÀRREGA MANUAL DE RUNA SOBRE CAMIÓ O CONTENIDOR</t>
  </si>
  <si>
    <t>K2197821</t>
  </si>
  <si>
    <t xml:space="preserve">ARRENCADA DE SÒCOL CERÀMIC O DE PEDRA, AMB MITJANS MANUALS I CÀRREGA MANUAL DE RUNA SOBRE CAMIÓ O CONTENIDOR
CRITERI D'AMIDAMENT: M DE LLARGÀRIA REALMENT ENDERROCADA, SEGONS LES ESPECIFICACIONS DE LA DT.
M2 DE SUPERFÍCIE AMIDADA SEGONS LES ESPECIFICACIONS DE LA DT.
M3 DE VOLUM AMIDAT SEGONS LES ESPECIFICACIONS DE LA DT.
</t>
  </si>
  <si>
    <t>K2197221</t>
  </si>
  <si>
    <t>ARRENCADA DE SÒCOL DE FUSTA, AMB MITJANS MANUALS I CÀRREGA MANUAL DE RUNA SOBRE CAMIÓ O CONTENIDOR</t>
  </si>
  <si>
    <t>K21ERR10</t>
  </si>
  <si>
    <t>DESMUNTATGE DE CALDERA MIXTA, AMB MITJANS MANUALS I CÀRREGA MANUAL SOBRE CONTENIDOR O CAMIÓ</t>
  </si>
  <si>
    <t>K21JRR11</t>
  </si>
  <si>
    <t xml:space="preserve">DESMUNTATGE D'ESCALFADOR D'AIGUA, ACCESSORIS I DESCONNEXIÓ DE LES XARXES D'AIGUA, AMB MITJANS MANUALS I CÀRREGA MANUAL SOBRE CONTENIDOR O CAMIÓ	</t>
  </si>
  <si>
    <t>EQ81RM11</t>
  </si>
  <si>
    <t>DESMUNTATGE D'ELEMENT ELECTRODOMÈSTIC, INCLOENT CÀRREGA A SAC O CONTENIDOR I TRANSPORT A L'ABOCADOR</t>
  </si>
  <si>
    <t>K21E5M31</t>
  </si>
  <si>
    <t xml:space="preserve">DESMUNTATGE PER A SUBSTITUCIÓ D'EXTRACTOR DE CAMBRA DE BANY, DE DIÀMETRE &lt;= 150 MM I CABAL &lt;= 300 M3/H, AMB MITJANS MANUALS I CÀRREGA MANUAL SOBRE CAMIÓ O CONTENIDOR
CRITERI D'AMIDAMENT: UNITAT D'ELEMENT REALMENT DESMUNTAT, INCLÒS L'ENDERROC DELS SUPORTS I FONAMENTS SI ES EL CAS, AMIDAT SEGONS LES ESPECIFICACIONS DE LA DT.
M LINIAL DE TUB REALMENT ARRENCAT, AMIDAT SEGONS LES ESPECIFICACIONS DE LA DT.
M2 DE SUPERFÍCIE ARRENCAT O DESMUNTAT SEGONS LES ESPECIFICACIONS DE LA DT.
</t>
  </si>
  <si>
    <t>K21ARR05</t>
  </si>
  <si>
    <t>DESMUNTATGE PER A SUBSTITUCIÓ DE FULLA DE PORTA, D'UNA FULLA BATENT, DE FUSTA O METÀL·LICA, AMB MITJANS MANUALS I CÀRREGA MANUAL SOBRE CAMIÓ O CONTENIDOR</t>
  </si>
  <si>
    <t>K21A3D1A</t>
  </si>
  <si>
    <t xml:space="preserve">DESMUNTATGE DE FULLA, BASTIMENT I ACCESSORIS DE FINESTRÓ, DE FINS A 3 M2, AMB RECUPERACIÓ DE FERRAMENTES I FIXACIONS A PARAMENTS, AMB MITJANS MANUALS, APLEC DE MATERIAL PER A LA SEVA REUTILITZACIÓ O RESTAURACIÓ I CARREGA DE RUNA SOBRE CAMIÓ O CONTENIDOR
CRITERI D'AMIDAMENT: UNITAT D'ELEMENT REALMENT ARRENCAT O DESMUNTAT SEGONS LES ESPECIFICACIONS DE LA DT.
M2 DE SUPERFÍCIE ARRENCAT O DESMUNTAT SEGONS LES ESPECIFICACIONS DE LA DT.
</t>
  </si>
  <si>
    <t>K21A3A1A</t>
  </si>
  <si>
    <t xml:space="preserve">DESMUNTATGE DE FULLA, BASTIMENT I ACCESSORIS DE PORTA DE GRANS DIMENSIONS, DE 20 M2 COM A MÀXIM, AMB RECUPERACIÓ DE FERRAMENTES, AMB MITJANS MANUALS, APLEC DE MATERIAL PER A LA SEVA REUTILITZACIÓ O RESTAURACIÓ I CARREGA DE RUNA SOBRE CAMIÓ O CONTENIDOR
CRITERI D'AMIDAMENT: UNITAT D'ELEMENT REALMENT ARRENCAT O DESMUNTAT SEGONS LES ESPECIFICACIONS DE LA DT.
M2 DE SUPERFÍCIE ARRENCAT O DESMUNTAT SEGONS LES ESPECIFICACIONS DE LA DT.
</t>
  </si>
  <si>
    <t>K21A3G1A</t>
  </si>
  <si>
    <t>DESMUNTATGE DE FULLA, BASTIMENT I ACCESSORIS DE PARAVENT , DE FINS A 3 M2, AMB RECUPERACIÓ DE FERRAMENTES I FIXACIONS A PARAMENTS, AMB MITJANS MANUALS, APLEC DE MATERIAL PER A LA SEVA REUTILITZACIÓ O RESTAURACIÓ I CÀRREGA MANUAL DE RUNA SOBRE CAMIÓ O CONTENIDOR</t>
  </si>
  <si>
    <t>K21A6P1A</t>
  </si>
  <si>
    <t xml:space="preserve">DESMUNTATGE DE PERSIANA DE LLIBRET DE DUES FULLES, DE FINS A 3 M2, AMB MITJANS MANUALS I APLEC PER A POSTERIOR APROFITAMENT
CRITERI D'AMIDAMENT: UNITAT D'ELEMENT REALMENT ARRENCAT O DESMUNTAT SEGONS LES ESPECIFICACIONS DE LA DT.
M2 DE SUPERFÍCIE ARRENCAT O DESMUNTAT SEGONS LES ESPECIFICACIONS DE LA DT.
</t>
  </si>
  <si>
    <t>K2192913</t>
  </si>
  <si>
    <t xml:space="preserve">ENDERROC DE SOLERA DE FORMIGÓ LLEUGERAMENT ARMAT, DE FINS A 15 CM DE GRUIX, AMB COMPRESSOR I CÀRREGA MANUAL DE RUNA SOBRE CAMIÓ O CONTENIDOR
CRITERI D'AMIDAMENT: M DE LLARGÀRIA REALMENT ENDERROCADA, SEGONS LES ESPECIFICACIONS DE LA DT.
M2 DE SUPERFÍCIE AMIDADA SEGONS LES ESPECIFICACIONS DE LA DT.
M3 DE VOLUM AMIDAT SEGONS LES ESPECIFICACIONS DE LA DT.
</t>
  </si>
  <si>
    <t>K218A210</t>
  </si>
  <si>
    <t>ENDERROC DE CEL RAS DE GUIX, AMB MITJANS MANUALS I CÀRREGA MANUAL SOBRE CAMIÓ O CONTENIDOR</t>
  </si>
  <si>
    <t>K2161511</t>
  </si>
  <si>
    <t>ENDERROC D'ENVÀ DE CERÀMICA DE 5 CM DE GRUIX, AMB MITJANS MANUALS I CÀRREGA MANUAL DE RUNA SOBRE CAMIÓ O CONTENIDOR</t>
  </si>
  <si>
    <t>K2182231</t>
  </si>
  <si>
    <t xml:space="preserve">REPICAT D'ARREBOSSAT DE MORTER DE CIMENT, AMB MITJANS MANUALS I CÀRREGA MANUAL DE RUNA SOBRE CAMIÓ O CONTENIDOR
CRITERI D'AMIDAMENT: M DE LLARGÀRIA REALMENT ARRENCAT, D'ACORD AMB LA DT.
M2 DE SUPERFÍCIE REALMENT EXECUTAT D'ACORD AMB LES INDICACIONS DE LA DT.
</t>
  </si>
  <si>
    <t>K2182301</t>
  </si>
  <si>
    <t xml:space="preserve">REPICAT D'ENGUIXAT, AMB MITJANS MANUALS I CÀRREGA MANUAL DE RUNA SOBRE CAMIÓ O CONTENIDOR
CRITERI D'AMIDAMENT: M DE LLARGÀRIA REALMENT ARRENCAT, D'ACORD AMB LA DT.
M2 DE SUPERFÍCIE REALMENT EXECUTAT D'ACORD AMB LES INDICACIONS DE LA DT.
</t>
  </si>
  <si>
    <t>P214K-I6UK</t>
  </si>
  <si>
    <t>ENDERROC COMPLET DE COBERTA INCLINADA DE PLAQUES DE FIBROCIMENT AMB AMIANT, SUPERFÍCIE &lt;= 50 M2 FIXADES MECÀNICAMENT AMB MITJANS MANUALS, REG DE LA COBERTA AMB LÍQUID FIXADOR DE LES FIBRES D'AMIANT I EMPAQUETAT AMB LÀMINA DE 100 µM (4E-10 GALGUES), CÀRREGA SOBRE CAMIÓ O CONTENIDOR</t>
  </si>
  <si>
    <t>P21GQ-W8ZH</t>
  </si>
  <si>
    <t>ENDERROC DE DIPÒSIT D'AIGUA AMB TAPA DE FIBROCIMENT AMB CONTINGUT D'AMIANT DE CAPACITAT SUPERIOR A 500 I FINS A 1000 L I BASE DE SUPORT D'OBRA, AMB MITJANS MANUALS I CÀRREGA MANUAL I MECÀNICA DE RUNA SOBRE CONTENIDOR O SAC CORRESPONENT</t>
  </si>
  <si>
    <t>03</t>
  </si>
  <si>
    <t>REVESTIMENTS</t>
  </si>
  <si>
    <t>01.03</t>
  </si>
  <si>
    <t>K614DSAH</t>
  </si>
  <si>
    <t>PAREDÓ RECOLZAT DIVISÒRIA DE 10 CM DE GRUIX, DE TOTXANA DE 290X140X100 MM, LD, CATEGORIA I, SEGONS NORMA UNE-EN 771-1, PER A REVESTIR, COL·LOCAT AMB MORTER PER A RAM DE PALETA INDUSTRIALITZAT M 7.5 (7,5 N/MM2) DE DESIGNACIÓ (G) SEGONS LA NORMA UNE-EN 998-2
CRITERI D'AMIDAMENT: M2 DE SUPERFÍCIE AMIDADA SEGONS LES ESPECIFICACIONS DE LA DT.
AMB DEDUCCIÓ DEL VOLUM CORRESPONENT A OBERTURES, D'ACORD AMB ELS CRITERIS SEGÜENTS:
OBERTURES &lt;= 2 M2: NO ES DEDUEIXEN
OBERTURES &gt; 2 M2 I &lt;= 4 M2: ES DEDUEIXEN EL 50%
OBERTURES &gt; 4 M2: ES DEDUEIXEN EL 100%
ALS FORATS QUE NO ES DEDUEIXIN, O QUE ES DEDUEIXIN PARCIALMENT, L'AMIDAMENT INCLOU LA FEINA DE FER ELS RETORNS, COM BRANCALS. EN CAS DE DEDUIR-SE EL 100% DEL FORAT CAL AMIDAR TAMBÉ AQUESTS PARAMENTS.
AQUESTS CRITERIS INCLOUEN LA COL·LOCACIÓ DELS ELEMENTS QUE CONFIGUREN L'OBERTURA, COM ÉS ARA BASTIMENTS, EXCEPTE EN EL CAS DE FORATS DE MÉS DE 4,00 M2 EN QUÈ AQUESTA COL·LOCACIÓ ES COMPTA A PART.
INCLOUEN L'EXECUCIÓ DE TOTS ELS TREBALLS NECESSARIS PER A RESOLDRE L'OBERTURA, PEL QUÈ FA A BRANCALS I AMPIT, I S'UTILITZARAN, SI CAL, MATERIALS DIFERENTS DELS QUE NORMALMENT CONFORMEN LA UNITAT.</t>
  </si>
  <si>
    <t>K614QM1S</t>
  </si>
  <si>
    <t xml:space="preserve">ENVÀ RECOLZAT DIVISORI DE 5 CM DE GRUIX, DE SUPERMAÓ DE 500X250X50 MM, LD, CATEGORIA I, SEGONS LA NORMA UNE-EN 771-1, PER A REVESTIR, COL·LOCAT AMB MORTER PER A RAM DE PALETA INDUSTRIALITZAT M 10 (10 N/MM2) DE DESIGNACIÓ (G) SEGONS LA NORMA UNE-EN 998-2
CRITERI D'AMIDAMENT: M2 DE SUPERFÍCIE AMIDADA SEGONS LES ESPECIFICACIONS DE LA DT.
AMB DEDUCCIÓ DEL VOLUM CORRESPONENT A OBERTURES, D'ACORD AMB ELS CRITERIS SEGÜENTS:
OBERTURES &lt;= 2 M2: NO ES DEDUEIXEN
OBERTURES &gt; 2 M2 I &lt;= 4 M2: ES DEDUEIXEN EL 50%
OBERTURES &gt; 4 M2: ES DEDUEIXEN EL 100%
ALS FORATS QUE NO ES DEDUEIXIN, O QUE ES DEDUEIXIN PARCIALMENT, L'AMIDAMENT INCLOU LA FEINA DE FER ELS RETORNS, COM BRANCALS. EN CAS DE DEDUIR-SE EL 100% DEL FORAT CAL AMIDAR TAMBÉ AQUESTS PARAMENTS.
AQUESTS CRITERIS INCLOUEN LA COL·LOCACIÓ DELS ELEMENTS QUE CONFIGUREN L'OBERTURA, COM ÉS ARA BASTIMENTS, EXCEPTE EN EL CAS DE FORATS DE MÉS DE 4,00 M2 EN QUÈ AQUESTA COL·LOCACIÓ ES COMPTA A PART.
INCLOUEN L'EXECUCIÓ DE TOTS ELS TREBALLS NECESSARIS PER A RESOLDRE L'OBERTURA, PEL QUÈ FA A BRANCALS I AMPIT, I S'UTILITZARAN, SI CAL, MATERIALS DIFERENTS DELS QUE NORMALMENT CONFORMEN LA UNITAT.
</t>
  </si>
  <si>
    <t>P653-8IL0</t>
  </si>
  <si>
    <t>ENVÀ DE PLAQUES DE GUIX LAMINAT FORMAT PER ESTRUCTURA SENZILLA NORMAL AMB PERFILERIA DE PLANXA D'ACER GALVANITZAT, AMB UN GRUIX TOTAL DE L'ENVÀ DE 0,048025 MM, MUNTANTS CADA 400 MM DE 48 MM D'AMPLÀRIA I CANALS DE 48 MM D'AMPLÀRIA, 1 PLACA HIDRÒFUGA (H) DE 12,5 MM DE GRUIX EN CADA CARA, FIXADES MECÀNICAMENT</t>
  </si>
  <si>
    <t>P653-8NE2</t>
  </si>
  <si>
    <t>ENVÀ DE PLAQUES DE GUIX LAMINAT FORMAT PER ESTRUCTURA SENZILLA NORMAL AMB PERFILERIA DE PLANXA D'ACER GALVANITZAT, AMB UN GRUIX TOTAL DE L'ENVÀ DE 0,04805 MM, MUNTANTS CADA 600 MM DE 48 MM D'AMPLÀRIA I CANALS DE 48 MM D'AMPLÀRIA, 2 PLAQUES TIPUS HIDRÒFUGA (H) A CADA CARA DE 12,5 MM DE GRUIX CADA UNA, FIXADES MECÀNICAMENT</t>
  </si>
  <si>
    <t>461R1510</t>
  </si>
  <si>
    <t xml:space="preserve">REPARACIÓ D'ESQUERDA EN ENVÀ ENGUIXAT AMB REPICAT DEL GUIX, COL·LOCACIÓ DE MALLA FLEXIBLE DE FIBRA DE VIDRE REVESTIDA DE PVC AMB ACABAT ENGUIXAT
CRITERI D'AMIDAMENT: M DE LLARGÀRIA REPARADA SEGONS LES ESPECIFICACIONS DE LA DT.
</t>
  </si>
  <si>
    <t>K216RM01</t>
  </si>
  <si>
    <t>RECONSTRUCCIÓ D'ENVA DE CAMBRA DE BANY (TANCAMENT LATERAL BANYERA O D'ALTRES) INCLOENT, ENDERROC PUNTUAL I RECONSTRUCCIÓ D'ENVÀ, ARREBOSSAT I ENRAJOLAT AMB PECES SIMILARS A LES EXISTENTS, AMB MITJANS MANUALSI CÀRREGA MANUAL DE RUNA SOBRE CAMIÓ O CONTENIDOR</t>
  </si>
  <si>
    <t>K8443220</t>
  </si>
  <si>
    <t xml:space="preserve">CEL RAS CONTINU DE PLAQUES DE GUIX LAMINAT TIPUS ESTÀNDARD (A), PER A REVESTIR, DE 12,5 MM DE GRUIX I VORA AFINADA (BA), AMB ENTRAMAT ESTRUCTURA SENZILLA D'ACER GALVANITZAT FORMAT PER PERFILS COL·LOCATS CADA 600 MM FIXATS AL SOSTRE MITJANÇANT VARETA DE SUSPENSIÓ CADA 1,2 M, PER A UNA ALÇÀRIA DE CEL RAS DE 4 M COM A MÀXIM
CRITERI D'AMIDAMENT: M2 DE SUPERFÍCIE AMIDADA SEGONS LES ESPECIFICACIONS DE LA DT.
AMB DEDUCCIÓ DE LA SUPERFÍCIE CORRESPONENT A OBERTURES, D'ACORD AMB ELS CRITERIS SEGÜENTS:
OBERTURES &lt;= 1 M2:  NO ES DEDUEIXEN.
OBERTURES &gt; 1 M2:  ES DEDUEIX EL 100%.
AQUESTS CRITERIS INCLOUEN L'ACABAMENT ESPECÍFIC DELS ACORDS A LES VORES, SENSE QUE COMPORTI L'ÚS DE MATERIALS DIFERENTS D'AQUELLS QUE NORMALMENT CONFORMEN LA UNITAT.
</t>
  </si>
  <si>
    <t>E8447300</t>
  </si>
  <si>
    <t>CEL RAS CONTINU DE PLAQUES DE GUIX LAMINAT TIPUS HIDRÒFUGA (H), PER A REVESTIR, DE 12,5 MM DE GRUIX I VORA AFINADA (BA), AMB PERFILERIA DE MESTRES FIXADES DIRECTAMENT AL SOSTRE COL·LOCADES CADA 400 MM, PER A UNA ALÇÀRIA DE CEL RAS DE 4 M COM A MÀXIM
CRITERI D'AMIDAMENT: M2 DE SUPERFÍCIE AMIDADA SEGONS LES ESPECIFICACIONS DE LA DT.
AMB DEDUCCIÓ DE LA SUPERFÍCIE CORRESPONENT A OBERTURES, D'ACORD AMB ELS CRITERIS SEGÜENTS:
OBERTURES &lt;= 1 M2:  NO ES DEDUEIXEN.
OBERTURES &gt; 1 M2:  ES DEDUEIX EL 100%.
AQUESTS CRITERIS INCLOUEN L'ACABAMENT ESPECÍFIC DELS ACORDS A LES VORES, SENSE QUE COMPORTI L'ÚS DE MATERIALS DIFERENTS D'AQUELLS QUE NORMALMENT CONFORMEN LA UNITAT.</t>
  </si>
  <si>
    <t>P845-B1AR</t>
  </si>
  <si>
    <t>CEL RAS REGISTRABLE DE BANDES D'ALUMINI PRELACAT AMB SUPERFÍCIE LLISA DE COLOR ESTÀNDARD, AMB CANTELL RECTE, DE 2500X290 MM, CLASSE D'ABSORCIÓ ACÚSTICA SENSE CLASSIFICAR SEGONS UNE-EN ISO 11654 I AMB REACCIÓ AL FOC A1, COL·LOCAT AMB ESTRUCTURA OCULTA D'ACER GALVANITZAT FORMADA PER PERFILS PRINCIPALS TIPUS PERFIL PINÇA DE PRESSIÓ COL·LOCATS CADA 2,5 M I FIXATS AL SOSTRE MITJANÇANT VARETA DE SUSPENSIÓ M6 CADA 1,2 M COM A MÀXIM, AMB 1 PERFIL SUPORT ADDICIONAL COL·LOCAT AL MIG DE LA PLACA I AMB PERFILS DISTANCIADORS DE SEGURETAT CADA 2 M, PER A UNA ALÇÀRIA DE CEL RAS DE 4 M COM A MÀXIM</t>
  </si>
  <si>
    <t>P846-9JOD</t>
  </si>
  <si>
    <t>CEL RAS DE PLACA DE GUIX LAMINAT HIDRÒFUGA (H) I GRUIX 15 MM, AMB VORA AFINADA (BA), SEGONS LA NORMA UNE-EN 520, AMB PERFILERIA DE MESTRES FIXADES DIRECTAMENT AL SOSTRE COL·LOCADA CADA 600 MM, PER A UNA ALÇÀRIA DE CEL RAS DE 4 M COM A MÀXIM</t>
  </si>
  <si>
    <t>EE3PA224</t>
  </si>
  <si>
    <t>REGISTRE DE GUIX LAMINAT PER A CEL RAS RADIANT DE PLACA BATENT DE 300 MM DE LLARGÀRIA I 300 MM D'AMPLÀRIA, AMB MARC I COMPÀS LIMITADOR D'OBERTURA, COL·LOCAT AMB FIXACIONS MECÀNIQUES
CRITERI D'AMIDAMENT: M2 DE SUPERFÍCIE AMIDADA SEGONS LES ESPECIFICACIONS DE LA DT.
AMB DEDUCCIÓ DE LA SUPERFÍCIE CORRESPONENT A OBERTURES, D'ACORD AMB ELS CRITERIS SEGÜENTS:
OBERTURES &lt;= 1 M2:  NO ES DEDUEIXEN.
OBERTURES &gt; 1 M2:  ES DEDUEIX EL 100%.</t>
  </si>
  <si>
    <t>P811-3EYN</t>
  </si>
  <si>
    <t>ARREBOSSAT REGLEJAT SOBRE PARAMENT VERTICAL INTERIOR, A 3,00 M D'ALÇÀRIA, COM A MÀXIM, AMB MORTER DE CIMENT 1:4, REMOLINAT I LLISCAT AMB CIMENT PÒRTLAND AMB FILLER CALCARI 32,5 R</t>
  </si>
  <si>
    <t>K8251338</t>
  </si>
  <si>
    <t xml:space="preserve">ENRAJOLAT DE PARAMENT VERTICAL INTERIOR A UNA ALÇÀRIA &lt;= 3 M AMB RAJOLA DE CERÀMICA PREMSADA ESMALTADA MAT, RAJOLA DE VALÈNCIA, DE FORMA RECTANGULAR O QUADRADA, DE 16 A 25 PECES/M2, PREU MITJÀ, GRUP BIII (UNE-EN 14411), COL·LOCADES AMB ADHESIU CIMENTÓS TIPUS C1 E SEGONS NORMA UNE-EN 12004 I REJUNTAT AMB BEURADA CG2 (UNE-EN 13888)
CRITERI D'AMIDAMENT: M2 DE SUPERFÍCIE AMIDADA SEGONS LES ESPECIFICACIONS DE LA DT.
EN REVESTIMENT DE PARAMENTS, AMB DEDUCCIÓ DE LA SUPERFÍCIE CORRESPONENT A OBERTURES D'ACORD AMB ELS CRITERIS SEGÜENTS:
OBERTURES &lt;= 1 M2: NO ES DEDUEIXEN
OBERTURES &gt; 1 M2 I &lt;= 2 M2: ES DEDUEIX EL 50%
OBERTURES &gt; 2 M2: ES DEDUEIX EL 100%
ALS FORATS QUE NO ES DEDUEIXIN, O QUE ES DEDUEIXIN PARCIALMENT, L'AMIDAMENT INCLOU LA FEINA DE FER ELS RETORNS, COM BRANCALS, LLINDES, ETC. EN CAS DE DEDUIR-SE EL 100% DEL FORAT CAL AMIDAR TAMBÉ AQUESTS PARAMENTS.
</t>
  </si>
  <si>
    <t>K825RM01</t>
  </si>
  <si>
    <t>REPARACIÓ PUNTUAL  D'ENRAJOLAT DE PARAMENT VERTICAL INTERIOR A UNA ALÇÀRIA &lt;= 3 M, RETIRANT LES RAJOLES TRENCADES, ELIMINANT RESTES DE MORTER I REFENT L'ENRAJOLAT AMB RAJOLA CERÀMICA SIMILAR A L'EXISTENT,  COL·LOCADES AMB ADHESIU PER A RAJOLA CERÀMICA C1 E (UNE-EN 12004) I REJUNTAT AMB BEURADA CG2 (UNE-EN 13888), INCLÒS LA CÀRREGA DE RUNA A CAMIÓ O CONTENIDOR.</t>
  </si>
  <si>
    <t>K877RM02</t>
  </si>
  <si>
    <t>PA DE REJUNTAT DE PARAMENTS DE CUINA, DE RAJOLA CERÀMICA, AMB BEURADA CG2 SEGONS NORMA UNE 13888, AMB BUIDAT I NETEJA PRÈVIA DELS MATERIALS EXISTENTS EN ELS JUNTS, INCLOU EL REOMPLERT DELS FORATS D'ACCESSORIS DE BANY (ES CONSIDERA CUINA COMPLERTA).</t>
  </si>
  <si>
    <t>K877RM01</t>
  </si>
  <si>
    <t>PA DE REJUNTAT DE PARAMENTS DE BANY, DE RAJOLA CERÀMICA, AMB BEURADA CG2 SEGONS NORMA UNE 13888, AMB BUIDAT I NETEJA PRÈVIA DELS MATERIALS EXISTENTS EN ELS JUNTS, INCLOU EL REOMPLERT DELS FORATS D'ACCESSORIS DE BANY (ES CONSIDERA BANY COMPLERT).</t>
  </si>
  <si>
    <t>L81R7303</t>
  </si>
  <si>
    <t>REPOSICIÓ D'ENGUIXAT DE FINS A 0,50 M2 EN PARET O SOSTRE PLA</t>
  </si>
  <si>
    <t>L81R7304</t>
  </si>
  <si>
    <t>REPOSICIÓ D'ENGUIXAT D'1 M2 EN PARET O SOSTRE PLA</t>
  </si>
  <si>
    <t>L81R7305</t>
  </si>
  <si>
    <t>REPOSICIÓ D'ENGUIXAT DE MÉS D'1 I FINS A 4 M2 EN PARET O SOSTRE PLA</t>
  </si>
  <si>
    <t>L81R7306</t>
  </si>
  <si>
    <t>REPOSICIÓ D'ENGUIXAT DE MÉS DE 4 M2 EN PARET O SOSTRE PLA</t>
  </si>
  <si>
    <t>K8122112</t>
  </si>
  <si>
    <t xml:space="preserve">ENGUIXAT REGLEJAT SOBRE PARAMENT VERTICAL INTERIOR, A 3,00 M D'ALÇÀRIA, COM A MÀXIM, AMB GUIX B1, ACABAT LLISCAT AMB GUIX C6 SEGONS LA NORMA UNE-EN 13279-1
CRITERI D'AMIDAMENT: M2 DE SUPERFÍCIE AMIDADA SEGONS LES ESPECIFICACIONS DE LA DT.
AMB DEDUCCIÓ DE LA SUPERFÍCIE CORRESPONENT A OBERTURES D'ACORD AMB ELS CRITERIS SEGÜENTS:
OBERTURES &lt;= 4 M2: NO ES DEDUEIXEN
OBERTURES &gt; 4 M2: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ÉS ARA BASTIMENTS QUE S'HAGIN EMBRUTAT.
</t>
  </si>
  <si>
    <t>E7J5111A</t>
  </si>
  <si>
    <t xml:space="preserve">SEGELLAT DE JUNT ENTRE MATERIALS D'OBRA DE 10 MM D'AMPLÀRIA I 5 MM DE FONDÀRIA, AMB MASSILLA DE SILICONA NEUTRA MONOCOMPONENT, APLICADA AMB PISTOLA MANUAL, PRÈVIA IMPRIMACIÓ ESPECÍFICA
CRITERI D'AMIDAMENT: M DE LLARGÀRIA AMIDADA SEGONS LES ESPECIFICACIONS DE LA DT.
</t>
  </si>
  <si>
    <t>K87A11BD</t>
  </si>
  <si>
    <t xml:space="preserve">ESCATAT I DECAPAT DE PINTURES I/O VERNISSOS EXISTENTS SOBRE PORTA INTERIOR D'ENTRADA A HABITATGE DE FUSTA MASSISSA PER A ENVERNISSAR, AMB APLICACIONS SUCCESSIVES DE PRODUCTE DECAPANT
CRITERI D'AMIDAMENT: M2 DE SUPERFÍCIE REAL AMIDADA SEGONS LES ESPECIFICACIONS DE LA DT.
DEDUCCIÓ DE LA SUPERFÍCIE CORRESPONENT A L'ENVIDRAMENT PER A PECES AMB UNA SUPERFÍCIE ENVIDRADA DE:
MÉS D'UN 75% DEL TOTAL: ES DEDUEIX EL 50%
MENYS DEL 75% I MÉS DEL 50% DEL TOTAL: ES DEDUEIX EL 25%
MENYS DEL 50% DEL TOTAL O AMB BARRETES: NO ES DEDUEIX
M2 DE SUPERFÍCIE REALMENT EXECUTADA, SEGONS LES ESPECIFICACIONS DE LA DT.
</t>
  </si>
  <si>
    <t>K87A11AD</t>
  </si>
  <si>
    <t xml:space="preserve">ESCATAT I DECAPAT DE PINTURES I/O VERNISSOS EXISTENTS SOBRE BASTIMENT I FULLA DE BALCONERA DE FUSTA INDETERMINAT A DUES CARES, AMB APLICACIONS SUCCESSIVES DE PRODUCTE DECAPANT
CRITERI D'AMIDAMENT: M2 DE SUPERFÍCIE REAL AMIDADA SEGONS LES ESPECIFICACIONS DE LA DT.
DEDUCCIÓ DE LA SUPERFÍCIE CORRESPONENT A L'ENVIDRAMENT PER A PECES AMB UNA SUPERFÍCIE ENVIDRADA DE:
MÉS D'UN 75% DEL TOTAL: ES DEDUEIX EL 50%
MENYS DEL 75% I MÉS DEL 50% DEL TOTAL: ES DEDUEIX EL 25%
MENYS DEL 50% DEL TOTAL O AMB BARRETES: NO ES DEDUEIX
M2 DE SUPERFÍCIE REALMENT EXECUTADA, SEGONS LES ESPECIFICACIONS DE LA DT.
</t>
  </si>
  <si>
    <t>K87A13C1</t>
  </si>
  <si>
    <t xml:space="preserve">ESCATAT I DECAPAT DE PINTURES I/O VERNISSOS EXISTENTS SOBRE PERSIANA DE LLIBRET DE BALCONERA PLEGABLE DE FUSTA DE PI DE DOS FULLS, DE LAMEL·LES HORITZONTALS MÒBILS, AMB APLICACIONS SUCCESSIVES DE PRODUCTE DECAPANT
CRITERI D'AMIDAMENT: M2 DE SUPERFÍCIE REAL AMIDADA SEGONS LES ESPECIFICACIONS DE LA DT.
DEDUCCIÓ DE LA SUPERFÍCIE CORRESPONENT A L'ENVIDRAMENT PER A PECES AMB UNA SUPERFÍCIE ENVIDRADA DE:
MÉS D'UN 75% DEL TOTAL: ES DEDUEIX EL 50%
MENYS DEL 75% I MÉS DEL 50% DEL TOTAL: ES DEDUEIX EL 25%
MENYS DEL 50% DEL TOTAL O AMB BARRETES: NO ES DEDUEIX
M2 DE SUPERFÍCIE REALMENT EXECUTADA, SEGONS LES ESPECIFICACIONS DE LA DT.
</t>
  </si>
  <si>
    <t>K874SE00</t>
  </si>
  <si>
    <t xml:space="preserve">PASSIVAT DE PERFILS LAMINATS DETERIORATS AMB RASPALLAT PREVI I APLICACIÓ POSTERIOR DE 2 CAPES D'IMPRIMACIÓ ANTICORROSIVA I PONT D'UNIÓ DE RESINES EPOXI I CIMENT
CRITERI D'AMIDAMENT: M2 DE SUPERFÍCIE REALMENT EXECUTADA, SEGONS LES ESPECIFICACIONS DE LA DT.
CAL CONSIDERAR EL DESENVOLUPAMENT DEL PERÍMETRE.
</t>
  </si>
  <si>
    <t>LY044311</t>
  </si>
  <si>
    <t>TAPAR OBERTURA DE 0,50 M2 EN SOSTRE PLA DE BIGUETES O REVOLTÓ DE MORTER DE CIMENT O DE CERÀMICA I ENGUIXAR</t>
  </si>
  <si>
    <t>LY06B311</t>
  </si>
  <si>
    <t>TAPAR CALA A UNA CARA DE 0,50 M2 DE SUPERFÍCIE D'ENVÀ O PAREDÓ I ENGUIXAT</t>
  </si>
  <si>
    <t>KY03U005</t>
  </si>
  <si>
    <t xml:space="preserve">OBERTURA DE FORAT DE FINSA A 30X30X45 CM PER A PAS D'INSTAL·LACIONS EN PARET DE MAÓ MASSÍS O PEDRA, AMB MITJANS MANUALS
CRITERI D'AMIDAMENT: UNITAT DE PAS REALMENT EXECUTAT SEGONS LES ESPECIFICACIONS DE LA DT.
</t>
  </si>
  <si>
    <t>04</t>
  </si>
  <si>
    <t>PAVIMENTS</t>
  </si>
  <si>
    <t>01.04</t>
  </si>
  <si>
    <t>E9C12331</t>
  </si>
  <si>
    <t xml:space="preserve">PAVIMENT DE TERRATZO LLIS DE GRA MITJÀ, DE 30X30 CM, PREU MITJÀ, COL·LOCAT A TRUC DE MACETA AMB MORTER DE CIMENT 1:6, SOBRE CAPA DE SORRA DE 2 CM DE GRUIX, PER A ÚS INTERIOR NORMAL
CRITERI D'AMIDAMENT: M2 DE SUPERFÍCIE AMIDADA SEGONS LES ESPECIFICACIONS DE LA DT, AMB DEDUCCIÓ DE LA SUPERFÍCIE CORRESPONENT A OBERTURES, D'ACORD AMB ELS CRITERIS SEGÜENTS:
OBERTURES &lt;= 1 M2:  NO ES DEDUEIXEN
OBERTURES &gt; 1 M2:  ES DEDUEIX EL 100%
</t>
  </si>
  <si>
    <t>E9C12431</t>
  </si>
  <si>
    <t xml:space="preserve">PAVIMENT DE TERRATZO LLIS DE GRA MITJÀ, DE 40X40 CM, PREU MITJÀ, COL·LOCAT A TRUC DE MACETA AMB MORTER DE CIMENT 1:6, SOBRE CAPA DE SORRA DE 2 CM DE GRUIX, PER A ÚS INTERIOR NORMAL
CRITERI D'AMIDAMENT: M2 DE SUPERFÍCIE AMIDADA SEGONS LES ESPECIFICACIONS DE LA DT, AMB DEDUCCIÓ DE LA SUPERFÍCIE CORRESPONENT A OBERTURES, D'ACORD AMB ELS CRITERIS SEGÜENTS:
OBERTURES &lt;= 1 M2:  NO ES DEDUEIXEN
OBERTURES &gt; 1 M2:  ES DEDUEIX EL 100%
</t>
  </si>
  <si>
    <t>K9U21BAD</t>
  </si>
  <si>
    <t xml:space="preserve">SÒCOL DE TERRATZO LLIS DE GRA MITJÀ, PREU ALT, DE 10 CM D'ALÇÀRIA, COL·LOCAT A TRUC DE MACETA AMB MORTER DE CIMENT 1:6
CRITERI D'AMIDAMENT: M DE LLARGÀRIA AMIDADA SEGONS LES ESPECIFICACIONS DEL PROJECTE, AMB DEDUCCIÓ DE LA LLARGÀRIA CORRESPONENT A OBERTURES D'ACORD AMB ELS CRITERIS SEGÜENTS:
OBERTURES D'AMPLÀRIA &lt;= 1 M:  ES DEDUEIX EL 50%
OBERTURES D'AMPLÀRIA &gt; 1 M:  ES DEDUEIX EL 100%
</t>
  </si>
  <si>
    <t>K9U21AAD</t>
  </si>
  <si>
    <t xml:space="preserve">SÒCOL DE TERRATZO LLIS DE GRA PETIT, PREU ALT, DE 10 CM D'ALÇÀRIA, COL·LOCAT A TRUC DE MACETA AMB MORTER DE CIMENT 1:6
CRITERI D'AMIDAMENT: M DE LLARGÀRIA AMIDADA SEGONS LES ESPECIFICACIONS DEL PROJECTE, AMB DEDUCCIÓ DE LA LLARGÀRIA CORRESPONENT A OBERTURES D'ACORD AMB ELS CRITERIS SEGÜENTS:
OBERTURES D'AMPLÀRIA &lt;= 1 M:  ES DEDUEIX EL 50%
OBERTURES D'AMPLÀRIA &gt; 1 M:  ES DEDUEIX EL 100%
</t>
  </si>
  <si>
    <t>L9CRJ100</t>
  </si>
  <si>
    <t>REPÀS DELS JUNTS D'UN PAVIMENT DE TERRATZO, ELIMINANT EL MATERIAL DESPRÈS, REFENT ELS JUNTS AMB BEURADA, I POLIT FINAL</t>
  </si>
  <si>
    <t>E9Z2A100</t>
  </si>
  <si>
    <t xml:space="preserve">REBAIXAT, POLIT I ABRILLANTAT DEL PAVIMENT DE TERRATZO O PEDRA
CRITERI D'AMIDAMENT: M2 DE SUPERFÍCIE AMIDADA SEGONS LES ESPECIFICACIONS DEL PROJECTE, AMB DEDUCCIÓ DE LA SUPERFÍCIE CORRESPONENT A OBERTURES, D'ACORD AMB ELS CRITERIS SEGÜENTS:
OBERTURES &lt;= 1 M2:  NO ES DEDUEIXEN
OBERTURES &gt; 1 M2:  ES DEDUEIX EL 100%
AQUESTS CRITERIS INCLOUEN L'ACABAMENT ESPECÍFIC DELS ACORDS AMB LES VORES, SENSE QUE COMPORTI L'ÚS DE MATERIAL DIFERENTS D'AQUELLS QUE NORMALMENT CONFORMEN LA UNITAT.
</t>
  </si>
  <si>
    <t>E9D11J0K</t>
  </si>
  <si>
    <t xml:space="preserve">PAVIMENT DE RAJOLA CERÀMICA COMUNA, DE FORMA RECTANGULAR, DE 28X14X1 CM, DE COLOR VERMELL, COL·LOCADA A TRUC DE MACETA AMB MORTER MIXT 1:2:10
CRITERI D'AMIDAMENT: M2 DE SUPERFÍCIE AMIDADA SEGONS LES ESPECIFICACIONS DE LA DT, AMB DEDUCCIÓ DE LA SUPERFÍCIE CORRESPONENT A OBERTURES, D'ACORD AMB ELS CRITERIS SEGÜENTS:
OBERTURES &lt;= 1 M2:  NO ES DEDUEIXEN
OBERTURES &gt; 1 M2:  ES DEDUEIX EL 100%
</t>
  </si>
  <si>
    <t>K9U321A1</t>
  </si>
  <si>
    <t xml:space="preserve">SÒCOL DE RAJOLA CERÀMICA ESMALTADA MAT, DE 10 CM D'ALÇÀRIA, COL·LOCAT AMB ADHESIU PER A RAJOLA CERÀMICA C1 (UNE-EN 12004) I REJUNTAT AMB BEURADA CG1 (UNE-EN 13888)
CRITERI D'AMIDAMENT: M DE LLARGÀRIA AMIDADA SEGONS LES ESPECIFICACIONS DEL PROJECTE, AMB DEDUCCIÓ DE LA LLARGÀRIA CORRESPONENT A OBERTURES D'ACORD AMB ELS CRITERIS SEGÜENTS:
OBERTURES D'AMPLÀRIA &lt;= 1 M:  ES DEDUEIX EL 50%
OBERTURES D'AMPLÀRIA &gt; 1 M:  ES DEDUEIX EL 100%
</t>
  </si>
  <si>
    <t>L9DRUR10</t>
  </si>
  <si>
    <t xml:space="preserve">REJUNTAT DE PAVIMENT EXTERIOR DE RAJOLA CERÀMICA, AMB REJUNTAT AMB BEURADA CG2 (UNE-EN 13888) COLOREJADA, AMB BUIDAT I NETEJA PRÈVIA DEL MATERIAL EXISTENT ALS JUNTS
CRITERI D'AMIDAMENT: M2 DE SUPERFÍCIE AMIDADA SEGONS LES ESPECIFICACIONS DE LA DT, AMB DEDUCCIÓ DE LA SUPERFÍCIE CORRESPONENT A OBERTURES, D'ACORD AMB ELS CRITERIS SEGÜENTS:
OBERTURES &lt;= 1 M2:  NO ES DEDUEIXEN
OBERTURES &gt; 1 M2:  ES DEDUEIX EL 100%
</t>
  </si>
  <si>
    <t>K9DB1133</t>
  </si>
  <si>
    <t xml:space="preserve">PAVIMENT INTERIOR, DE RAJOLA DE GRES EXTRUÏT ESMALTAT, GRUP AI/AIIA (UNE-EN 14411), DE FORMA RECTANGULAR O QUADRADA, PREU MITJÀ, DE 16 A 25 PECES/M2, INDETERMINAT COL·LOCADES AMB ADHESIU PER A RAJOLA CERÀMICA C1 (UNE-EN 12004) I REJUNTAT AMB BEURADA CG1 (UNE-EN 13888)
CRITERI D'AMIDAMENT: M2 DE SUPERFÍCIE AMIDADA SEGONS LES ESPECIFICACIONS DE LA DT, AMB DEDUCCIÓ DE LA SUPERFÍCIE CORRESPONENT A OBERTURES, D'ACORD AMB ELS CRITERIS SEGÜENTS:
OBERTURES &lt;= 1 M2:  NO ES DEDUEIXEN
OBERTURES &gt; 1 M2:  ES DEDUEIX EL 100%
</t>
  </si>
  <si>
    <t>K9U341A1</t>
  </si>
  <si>
    <t xml:space="preserve">SÒCOL DE RAJOLA DE GRES EXTRUÏT ESMALTAT, DE 10 CM D'ALÇÀRIA, COL·LOCAT AMB ADHESIU PER A RAJOLA CERÀMICA C1 (UNE-EN 12004) I REJUNTAT AMB BEURADA CG1 (UNE-EN 13888)
CRITERI D'AMIDAMENT: M DE LLARGÀRIA AMIDADA SEGONS LES ESPECIFICACIONS DEL PROJECTE, AMB DEDUCCIÓ DE LA LLARGÀRIA CORRESPONENT A OBERTURES D'ACORD AMB ELS CRITERIS SEGÜENTS:
OBERTURES D'AMPLÀRIA &lt;= 1 M:  ES DEDUEIX EL 50%
OBERTURES D'AMPLÀRIA &gt; 1 M:  ES DEDUEIX EL 100%
</t>
  </si>
  <si>
    <t>K9DAUE10</t>
  </si>
  <si>
    <t>PAVIMENT EXTERIOR ANTILLISCANT DE RAJOLA DE GRES EXTRUÏT SENSE ESMALTAR DE FORMA RECTANGULAR, PREU ALT, DE 16 A 25 PECES/M2, COL·LOCAT A TRUC DE MACETA AMB MORTER ADHESIU C2 (UNE-EN 12004) I REJUNTAT AMB BEURADA CG2 (UNE-EN 13888)</t>
  </si>
  <si>
    <t>E9U67007</t>
  </si>
  <si>
    <t xml:space="preserve">SÒCOL DE MATERIAL SINTÈTIC, SORRA I POLS DE MARBRE AGLOMERATS AMB RESINES DE POLIÈSTER DE 7 CM D'ALÇÀRIA I 7 MM DE GRUIX, DE COLOR LLIS COL·LOCAT AMB MORTER ADHESIU
CRITERI D'AMIDAMENT: M DE LLARGÀRIA AMIDADA SEGONS LES ESPECIFICACIONS DEL PROJECTE, AMB DEDUCCIÓ DE LA LLARGÀRIA CORRESPONENT A OBERTURES D'ACORD AMB ELS CRITERIS SEGÜENTS:
OBERTURES D'AMPLÀRIA &lt;= 1 M:  ES DEDUEIX EL 50%
OBERTURES D'AMPLÀRIA &gt; 1 M:  ES DEDUEIX EL 100%
</t>
  </si>
  <si>
    <t>K9QH1253</t>
  </si>
  <si>
    <t xml:space="preserve">PARQUET FLOTANT AMB POSTS MULTICAPA SINTÈTICS PER A ÚS DOMÈSTIC GENERAL, CLASSE 22 (UNE-EN 13329), DE 1190 A 1800 MM DE LLARGÀRIA, DE 120 A 180 MM D'AMPLÀRIA, 6,5 MM DE GRUIX, AMB BASE DE TAULER DE FIBRES D'ALTA DENSITAT, AMB UNIÓ A PRESSIÓ, COL·LOCAT SOBRE LÀMINA DE POLIETILÈ EXPANDIT DE 3 MM. 
CRITERI D'AMIDAMENT: M2 DE SUPERFÍCIE AMIDADA SEGONS LES ESPECIFICACIONS DEL PROJECTE, AMB DEDUCCIÓ DE LA SUPERFÍCIE CORRESPONENT A OBERTURES, D'ACORD AMB ELS CRITERIS SEGÜENTS:
OBERTURES &lt;= 1 M2:  NO ES DEDUEIXEN; 
OBERTURES &gt; 1 M2:  ES DEDUEIX EL 100%
.AQUESTS CRITERIS INCLOUEN L'ACABAMENT ESPECÍFIC DELS ACORDS AMB LES VORES, SENSE QUE COMPORTI L'ÚS DE MATERIALS DIFERENTS D'AQUELLS QUE NORMALMENT CONFORMEN LA UNITAT.
</t>
  </si>
  <si>
    <t>49Z20010</t>
  </si>
  <si>
    <t xml:space="preserve">REBAIXAT, POLIT I ENVERNISSAT DE PAVIMENT DE FUSTA AMB DUES CAPES DE VERNÍS DE POLIURETÀ AL DISSOLVENT, PRÈVIA CAPA DE PROTECTOR QUÍMIC INSECTICIDA-FUNGICIDA
CRITERI D'AMIDAMENT: M2 DE SUPERFÍCIE AMIDADA SEGONS LES ESPECIFICACIONS DEL PROJECTE, AMB DEDUCCIÓ DE LA SUPERFÍCIE CORRESPONENT A OBERTURES, D'ACORD AMB ELS CRITERIS SEGÜENTS:
OBERTURES &lt;= 1 M2:  NO ES DEDUEIXEN
OBERTURES &gt; 1 M2:  ES DEDUEIX EL 100%
AQUESTS CRITERIS INCLOUEN L'ACABAMENT ESPECÍFIC DELS ACORDS AMB LES VORES, SENSE QUE COMPORTI L'ÚS DE MATERIAL DIFERENTS D'AQUELLS QUE NORMALMENT CONFORMEN LA UNITAT.
</t>
  </si>
  <si>
    <t>E9U710A1</t>
  </si>
  <si>
    <t xml:space="preserve">SÒCOL DE FUSTA DE ROURE ENVERNISSADA, DE 10 CM D'ALÇÀRIA, COL·LOCAT AMB TACS D'EXPANSIÓ I CARGOLS
CRITERI D'AMIDAMENT: M DE LLARGÀRIA AMIDADA SEGONS LES ESPECIFICACIONS DEL PROJECTE, AMB DEDUCCIÓ DE LA LLARGÀRIA CORRESPONENT A OBERTURES D'ACORD AMB ELS CRITERIS SEGÜENTS:
OBERTURES D'AMPLÀRIA &lt;= 1 M:  ES DEDUEIX EL 50%
OBERTURES D'AMPLÀRIA &gt; 1 M:  ES DEDUEIX EL 100%
NO S'INCLOU EN AQUEST CRITERI EL PINTAT DEL SÒCOL.
</t>
  </si>
  <si>
    <t>K9Z51010</t>
  </si>
  <si>
    <t xml:space="preserve">TAPAJUNTS DE PAVIMENT, AMB PERFIL SIMPLE DE PVC
CRITERI D'AMIDAMENT: M DE LLARGÀRIA AMIDADA SEGONS LES ESPECIFICACIONS DE LA DT.
</t>
  </si>
  <si>
    <t>P9K5-HCJJ</t>
  </si>
  <si>
    <t>TRACTAMENT SUPERFICIAL AMB PINTURA BICOMPONENT DE RESINES EPOXI VIA AIGUA, DE COLOR A ESCOLLIR, APLICAT A DUES CAPES, LA 1A. CAPA DE SEGELLAT I LA 2A. CAPA D'ACABAT, APLICAT AMB PISTOLA A PRESSIÓ, AMB UNA DOTACIÓ DE 0,60 KG/M2 I ESCAMPAT DE CARBORUNDUM, NETEJA DEL FERM INCLOSA</t>
  </si>
  <si>
    <t>05</t>
  </si>
  <si>
    <t>FUSTERIA INTERIOR I EXTERIOR</t>
  </si>
  <si>
    <t>Titol 3</t>
  </si>
  <si>
    <t>0A</t>
  </si>
  <si>
    <t>FUSTERIA INTERIOR</t>
  </si>
  <si>
    <t>01.05.0A</t>
  </si>
  <si>
    <t>KAQARM00</t>
  </si>
  <si>
    <t>REPÀS GENERAL DE FUSTERIA INTERIOR I EXTERIOR DE L'HABITATGE, INCLOENT ELS MOBLES DE CUINA, DEIXANT TOT EN CORRECTE FUNCIONAMENT, S'INCLOU PART PROPORCIONAL PER PETIT MATERIAL DE SUBSTITUCIÓ.</t>
  </si>
  <si>
    <t>KAQA9486</t>
  </si>
  <si>
    <t xml:space="preserve">FULLA BATENT PER A PORTA D'ENTRADA, DE FUSTA DE SAPEL·LI PER A ENVERNISSAR, DE 45 MM DE GRUIX, DE CARES LLISES I DE FUSTA XAPADA, DE 80 CM D'AMPLÀRIA I DE 210 CM D'ALÇÀRIA
CRITERI D'AMIDAMENT: UNITAT MESURADA SEGONS LES ESPECIFICACIONS DE LA DT.
</t>
  </si>
  <si>
    <t>KATARR01</t>
  </si>
  <si>
    <t>SUBMINISTRAMENT I COL·LOCACIÓ DE PORTA  DE SEGURETAT HOLOGADA PER HABITATGE (NORMA UNE 1627) AMB PANY DE SEGURETAT INTERIOR DE 3 PUNTS. TOTALMENT ACABADA, AMB FERRATGES, POM, MANETA I ESPIELL. INCLOU L'EXTRACCIÓ I TRANSPORT A L'ABOCADOR DE LA PORTA EXISTENT.</t>
  </si>
  <si>
    <t>KAQAE486</t>
  </si>
  <si>
    <t xml:space="preserve">FULLA BATENT PER A PORTA D'ENTRADA, DE FUSTA PER A PINTAR, DE 45 MM DE GRUIX, DE CARES LLISES I DE FUSTA XAPADA, DE 80 CM D'AMPLÀRIA I DE 210 CM D'ALÇÀRIA
CRITERI D'AMIDAMENT: UNITAT MESURADA SEGONS LES ESPECIFICACIONS DE LA DT.
</t>
  </si>
  <si>
    <t>4A1NRM01</t>
  </si>
  <si>
    <t>REPARACIÓ DE PORTA D'ENTRADA I  DE BASTIMENT, CONSISTENT EN TAPAT DE FORATS FETS PER LA PORTA DE FERRO, ALLISAR AMB PAPER DE VIDRE I ACABAT AMB DUES MANS DE PINTURA O VERNÍS, COLOR SIMILAR A LA FUSTERIA EXISTENT I/O AMB XAPA METÀL·LICA.</t>
  </si>
  <si>
    <t>KAQD8A86</t>
  </si>
  <si>
    <t xml:space="preserve">FULLA BATENT PER A PORTA INTERIOR, DE 40 MM DE GRUIX, 80 CM D'AMPLÀRIA I 210 CM ALÇÀRIA, DE FUSTA DE SAPEL·LI, PER A ENVERNISSAR, AMB MOTLLURA I ESTRUCTURA INTERIOR DE FUSTA, COL·LOCADA
CRITERI D'AMIDAMENT: UNITAT MESURADA SEGONS LES ESPECIFICACIONS DE LA DT.
</t>
  </si>
  <si>
    <t>KAQDD286</t>
  </si>
  <si>
    <t xml:space="preserve">FULLA BATENT PER A PORTA INTERIOR, DE 40 MM DE GRUIX, 80 CM D'AMPLÀRIA I 210 CM ALÇÀRIA, PER A PINTAR, DE CARES LLISES I ESTRUCTURA INTERIOR DE FUSTA, COL·LOCADA
CRITERI D'AMIDAMENT: UNITAT MESURADA SEGONS LES ESPECIFICACIONS DE LA DT.
</t>
  </si>
  <si>
    <t>KAQD7S86</t>
  </si>
  <si>
    <t>FULLA BATENT PER A PORTA INTERIOR, DE 35 MM DE GRUIX, 80 CM D'AMPLÀRIA I 210 CM ALÇÀRIA , DE FUSTA DE SAPEL·LI , PER A ENVERNISSAR, AMB GALZES PER A VIDRE I ESTRUCTURA INTERIOR DE FUSTA, COL·LOCADA</t>
  </si>
  <si>
    <t>KAQED173</t>
  </si>
  <si>
    <t>PORTA BLOCK DE FULLES BATENTS DE FUSTA PER A INTERIOR, BATENT, DE 40 MM DE GRUIX, AMB UNA LLUM DE PAS DE 70 CM D'AMPLÀRIA I 210 CM D'ALÇÀRIA, PER A UN GRUIX DE BASTIMENT DE 10 CM, COM A MÀXIM, ACABAT ROURE ENVERNISSAT, AMB FULLA CARES LLISES DE TAULER AGLOMERAT HIDRÒFUG XAPAT, GALZES I TAPAJUNTS DE MDF XAPAT, RIBET DE GOMA, FERRAMENTA DE PENJAR, PANY DE COP, AMB JOC DE MANETES, D'ALUMINI ANODITZAT, AMB PLACA PETITA, DE PREU MITJÀ</t>
  </si>
  <si>
    <t>KAQED473</t>
  </si>
  <si>
    <t>PORTA BLOCK DE FULLES BATENTS DE FUSTA PER A INTERIOR, BATENT, DE 40 MM DE GRUIX, AMB UNA LLUM DE PAS DE 70 CM D'AMPLÀRIA I 210 CM D'ALÇÀRIA, PER A UN GRUIX DE BASTIMENT DE 10 CM, COM A MÀXIM, ACABAT ROURE ENVERNISSAT, AMB FULLA AMB GALZE PER A VIDRE DE TAULER AGLOMERAT HIDRÒFUG XAPAT, GALZES I TAPAJUNTS DE MDF XAPAT, RIBET DE GOMA, FERRAMENTA DE PENJAR, PANY DE COP, AMB JOC DE MANETES, D'ALUMINI ANODITZAT, AMB PLACA PETITA, DE PREU MITJÀ</t>
  </si>
  <si>
    <t>KAZ13196</t>
  </si>
  <si>
    <t xml:space="preserve">TAPAJUNTS DE FUSTA PER A PINTAR DE SECCIÓ RECTANGULAR LLISA DE 9 MM DE GRUIX I DE 60 MM D'AMPLÀRIA
CRITERI D'AMIDAMENT: M DE LLARGÀRIA AMIDADA SEGONS LES ESPECIFICACIONS DE LA DT.
</t>
  </si>
  <si>
    <t>KAZ14196</t>
  </si>
  <si>
    <t xml:space="preserve">TAPAJUNTS DE FUSTA DE SAPEL·LI PER A ENVERNISSAR DE SECCIÓ RECTANGULAR LLISA DE 9 MM DE GRUIX I DE 60 MM D'AMPLÀRIA
CRITERI D'AMIDAMENT: M DE LLARGÀRIA AMIDADA SEGONS LES ESPECIFICACIONS DE LA DT.
</t>
  </si>
  <si>
    <t>KAZ132L6</t>
  </si>
  <si>
    <t xml:space="preserve">TAPAJUNTS DE FUSTA PER A PINTAR DE SECCIÓ RECTANGULAR LLISA AMB ENCAIX DE 20 MM DE GRUIX I DE 60 MM D'AMPLÀRIA
CRITERI D'AMIDAMENT: M DE LLARGÀRIA AMIDADA SEGONS LES ESPECIFICACIONS DE LA DT.
</t>
  </si>
  <si>
    <t>KAZ142L6</t>
  </si>
  <si>
    <t xml:space="preserve">TAPAJUNTS DE FUSTA DE SAPEL·LI PER A ENVERNISSAR DE SECCIÓ RECTANGULAR LLISA AMB ENCAIX DE 20 MM DE GRUIX I DE 60 MM D'AMPLÀRIA
CRITERI D'AMIDAMENT: M DE LLARGÀRIA AMIDADA SEGONS LES ESPECIFICACIONS DE LA DT.
</t>
  </si>
  <si>
    <t>KAQDRM01</t>
  </si>
  <si>
    <t>SUBMINISTRAMENT I COL·LOCACIÓ DE PANY I MANETES PER A PORTA INTERIOR, INCLOENT L'EXTRACCIÓ DE L'EXISTENT, TOTALMENT INSTAL·LAT.</t>
  </si>
  <si>
    <t>KAQDRM03</t>
  </si>
  <si>
    <t>SUBMINISTRAMENT I COL·LOCACIÓ DE PANY I MANETA PER A PORTA DE TRASTER INCLOENT L'EXTRACCIÓ DE L'EXISTENT, TOTALMENT INSTAL·LAT.</t>
  </si>
  <si>
    <t>KAQDRM02</t>
  </si>
  <si>
    <t>SUBMINISTRAMENT I COL·LOCACIÓ DE PANY PER BÚSTIA, INCLOENT L'EXTRACCIÓ DE L'EXISTENT, TOTALMENT INSTAL·LAT.</t>
  </si>
  <si>
    <t>KAQDRM04</t>
  </si>
  <si>
    <t>SUBMINISTRAMENT D'UN JOC DE CLAUS (2 CÒPIES), FENT CÒPIES DE LA EXISTENT.</t>
  </si>
  <si>
    <t>KAQDRM05</t>
  </si>
  <si>
    <t>SUBMINISTRAMENT D'UN JOC DE CLAUS DE PANY DE SEGURETAT (2 CÒPIES), FENT CÒPIES DE LA EXISTENT.</t>
  </si>
  <si>
    <t>KAQDRM06</t>
  </si>
  <si>
    <t>COPIA DE CLAUS DE PORTERIA EN EL CAS QUE S'HAGI CANVIAT BOMBI PORTA DEL CARRER FENT 2 CÒPIES PER CADA HABITATGE.</t>
  </si>
  <si>
    <t>PAQB-AHC1</t>
  </si>
  <si>
    <t xml:space="preserve">SUBSTITUCIÖ BOMBÍ TIPUS JIS DE PORTES DE COMPTADORS PRÈVIA ARRENCADA DE L'EXISTENT TOTALMENT INSTAL.LAT </t>
  </si>
  <si>
    <t>KAQREM01</t>
  </si>
  <si>
    <t>REPOSICIÓ D'ESPIELL DE PORTA INTERIOR D'ENTRADA A HABITATGE</t>
  </si>
  <si>
    <t>KAQREM02</t>
  </si>
  <si>
    <t>SUBMINISTRE I COL·LOCACIÓ D'ESPIELL PER HABITATGE ADAPTAT DE PORTA INTERIOR D'ENTRADA A HABITATGE.</t>
  </si>
  <si>
    <t>KAMWMR01</t>
  </si>
  <si>
    <t>SUBMINISTRE I COL·LOCACIÓ DE POM PER A PORTA D'ENTRADA, COL·LOCAT</t>
  </si>
  <si>
    <t>0B</t>
  </si>
  <si>
    <t>FUSTERIA EXTERIOR</t>
  </si>
  <si>
    <t>01.05.0B</t>
  </si>
  <si>
    <t>PAF3-7AHC</t>
  </si>
  <si>
    <t>BALCONERA D'ALUMINI LACAT BLANC AMB TRENCAMENT DE PONT TÈRMIC, COL·LOCADA SOBRE BASTIMENT DE BASE, AMBFULLES BATENTS, , ELABORADA AMB PERFILS DE PREU ALT, CLASSIFICACIÓ MÍNIMA 4 DE PERMEABILITAT A L'AIRE SEGONS UNE-EN 12207, CLASSIFICACIÓ MÍNIMA 9A D'ESTANQUITAT A L'AIGUA SEGONS UNE-EN 12208 I CLASSIFICACIÓ MÍNIMA C5 DE RESISTÈNCIA AL VENT SEGONS UNE-EN 12210, SENSE PERSIANA</t>
  </si>
  <si>
    <t>PAJ0-8AHC</t>
  </si>
  <si>
    <t>BALCONERA DE PVC NO PLASTIFICAT, COL·LOCADA SOBRE BASTIMENT DE BASE, AMB FULLES PRACTICABLES, CLASSIFICACIÓ MÍNIMA 3 DE PERMEABILITAT A L'AIRE SEGONS UNE-EN 12207, CLASSIFICACIÓ MÍNIMA 5A D'ESTANQUITAT A L'AIGUA SEGONS UNE-EN 12208 I CLASSIFICACIÓ MÍNIMA C5 DE RESISTÈNCIA AL VENT SEGONS UNE-EN 12210, SENSE PERSIANA</t>
  </si>
  <si>
    <t>KAVZMR01</t>
  </si>
  <si>
    <t>SUBMINISTRE I COL·LOCACIÓ DE FERRAMENTA PER A BALCONERA D'UNA FULLA BATENT</t>
  </si>
  <si>
    <t>PAF8-7AHC</t>
  </si>
  <si>
    <t>FINESTRA D'ALUMINI LACAT BLANC AMB TRENCAMENT DE PONT TÈRMIC, COL·LOCADA SOBRE BASTIMENT DE BASE, AMB FULLES BATENTS, , ELABORADA AMB PERFILS DE PREU ALT, CLASSIFICACIÓ MÍNIMA 4 DE PERMEABILITAT A L'AIRE SEGONS UNE-EN 12207, CLASSIFICACIÓ MÍNIMA 9A D'ESTANQUITAT A L'AIGUA SEGONS UNE-EN 12208 I CLASSIFICACIÓ MÍNIMA C5 DE RESISTÈNCIA AL VENT SEGONS UNE-EN 12210, SENSE PERSIANA</t>
  </si>
  <si>
    <t>PAJ1-8AHC</t>
  </si>
  <si>
    <t>FINESTRA DE PVC NO PLASTIFICAT, COL·LOCADA SOBRE BASTIMENT DE BASE, FULLES BATENTS, CLASSIFICACIÓ MÍNIMA 4 DE PERMEABILITAT A L'AIRE SEGONS UNE-EN 12207, CLASSIFICACIÓ MÍNIMA 9A D'ESTANQUITAT A L'AIGUA SEGONS UNE-EN 12208 I CLASSIFICACIÓ MÍNIMA C5 DE RESISTÈNCIA AL VENT SEGONS UNE-EN 12210, SENSE PERSIANA</t>
  </si>
  <si>
    <t>KAVZMR02</t>
  </si>
  <si>
    <t>SUBMINISTRE I COL·LOCACIÓ DE FERRAMENTA PER A FINESTRA D'UNA FULLA BATENT</t>
  </si>
  <si>
    <t>PC1E-5DXB</t>
  </si>
  <si>
    <t>VIDRE AÏLLANT DE LLUNA INCOLORA DE 6 MM DE GRUIX, CAMBRA D'AIRE DE 12 MM I LLUNA DE 6 MM DE GRUIX INCOLORA, COL·LOCAT AMB PERFILS CONFORMATS DE NEOPRÈ SOBRE ALUMINI O PVC</t>
  </si>
  <si>
    <t>KC131703</t>
  </si>
  <si>
    <t xml:space="preserve">VIDRE IMPRÈS INCOLOR DE GRUIX 6 A 7 MM, COL·LOCAT D'AMB LLISTÓ DE VIDRE SOBRE FUSTA, ACER O ALUMINI
CRITERI D'AMIDAMENT: M2 DE SUPERFÍCIE AMIDADA SEGONS LES ESPECIFICACIONS DE LA DT.
S'HAN DE CONSIDERAR LES RESPECTIVES DIMENSIONS SEGONS ELS CRITERIS SEGÜENTS, CAL PRENDRE EL MÚLTIPLE IMMEDIAT SUPERIOR EN CAS QUE LA DIMENSIÓ NO HO SIGUI:
TIPUS NORMALS: LLARGÀRIA I AMPLÀRIA EN MÚLTIPLES DE 3 CM
TIPUS ESPECIALS: LLARGÀRIA EN MÚLTIPLES DE 25 CM, AMPLÀRIA EN MÚLTIPLES DE 10 CM
LLARGÀRIA I AMPLÀRIA: MÚLTIPLES DE 3 CM
LLARGÀRIA: MÚLTIPLES DE 25 CM
AMPLÀRIA: MÚLTIPLES DE 10 CM
LLARGÀRIA: MÚLTIPLES DE 25 CM
AMPLÀRIA &lt;= 90 CM: MÚLTIPLES DE 15 CM. &gt; 90 CM: MÚLTIPLES DE 10 CM
LLARGÀRIA I AMPLÀRIA: MÚLTIPLES DE 3 CM
UNITATS AMB SUPERFÍCIE &lt; 0,15 M2: 0,15 M2 PER UNITAT
</t>
  </si>
  <si>
    <t>KC12A603</t>
  </si>
  <si>
    <t xml:space="preserve">VIDRE LLUNA ARMADA INCOLORA DE GRUIX 6 MM, COL·LOCAT D'AMB LLISTÓ DE VIDRE SOBRE FUSTA, ACER O ALUMINI
CRITERI D'AMIDAMENT: M2 DE SUPERFÍCIE AMIDADA SEGONS LES ESPECIFICACIONS DE LA DT.
S'HAN DE CONSIDERAR LES RESPECTIVES DIMENSIONS SEGONS ELS CRITERIS SEGÜENTS, CAL PRENDRE EL MÚLTIPLE IMMEDIAT SUPERIOR EN CAS QUE LA DIMENSIÓ NO HO SIGUI:
LLARGÀRIA I AMPLÀRIA: MÚLTIPLES DE 3 CM
UNITATS AMB SUPERFÍCIE &lt; 0,15 M2: 0,15 M2 PER UNITAT
LLARGÀRIA I AMPLÀRIA: MÚLTIPLES DE 3 CM
</t>
  </si>
  <si>
    <t>PC1I-5CMO</t>
  </si>
  <si>
    <t>VIDRE LLUNA INCOLORA DE GRUIX 4 MM TREMPADA CLASSE 1 (C) 3 SEGONS UNE-EN 12600, COL·LOCAT D'AMB LLISTÓ DE VIDRE SOBRE FUSTA, ACER O ALUMINI</t>
  </si>
  <si>
    <t>PC1I-5CLZ</t>
  </si>
  <si>
    <t>VIDRE LLUNA INCOLORA DE GRUIX 6 MM TREMPADA CLASSE 1 (C) 2 SEGONS UNE-EN 12600, COL·LOCAT D'AMB LLISTÓ DE VIDRE SOBRE FUSTA, ACER O ALUMINI</t>
  </si>
  <si>
    <t>PC1H-5CXL</t>
  </si>
  <si>
    <t>VIDRE LAMINAR DE SEGURETAT 2 LLUNES, AMB ACABAT DE LLUNA INCOLORA, DE 6+6 MM DE GRUIX, AMB 2 BUTIRAL TRANSPARENT, CLASSE 1 (B) 1 SEGONS UNE-EN 12600, COL·LOCAT AMB LLISTÓ DE VIDRE SOBRE FUSTA, ACER O ALUMINI</t>
  </si>
  <si>
    <t>KAVBRM06</t>
  </si>
  <si>
    <t>REPÀS GENERAL DE PERSIANES DE L'HABITATGE, INCLOENT EL MUNTATGE, DESMUNTATGE DE PERSIANES, REPÀS DE CINTES,  CANVI DE LAMEL·LES I/O TOPALLS, S'INCLOU PETIT MATERIAL.</t>
  </si>
  <si>
    <t>PAVB-4VKF</t>
  </si>
  <si>
    <t>PERSIANA ENROTLLABLE DE PVC, DE LAMEL·LES DE 14 A 14,5 MM DE GRUIX DE 40 A 45 MM D'ALÇÀRIA I DE 4,5 A 5 KG PER M2</t>
  </si>
  <si>
    <t>PAVB-4VKG</t>
  </si>
  <si>
    <t>PERSIANA ENROTLLABLE DE PVC, DE LAMEL·LES DE 14 A 14,5 MM DE GRUIX DE 40 A 45 MM D'ALÇÀRIA I DE 8 A 8,5 KG PER M2</t>
  </si>
  <si>
    <t>PAZ5-4XJG</t>
  </si>
  <si>
    <t>PLAFÓ FIX PER A CAIXA DE PERSIANA AMB TAULER DE FUSTA, CONTRAPLACAT PER A PINTAR DE 4 MM DE GRUIX PER A FINESTRES I BALCONERES DE 110 CM D'AMPLÀRIA</t>
  </si>
  <si>
    <t>PAV0-4WBO</t>
  </si>
  <si>
    <t>COMANDAMENT MANUAL AMB CINTA PER A PERSIANES ENTRE 60 I 75 CM D'AMPLÀRIA</t>
  </si>
  <si>
    <t>PAV0-4WBT</t>
  </si>
  <si>
    <t>COMANDAMENT MANUAL AMB CINTA PER A PERSIANES ENTRE 120 I 150 CM D'AMPLÀRIA</t>
  </si>
  <si>
    <t>PAV0-4WBU</t>
  </si>
  <si>
    <t>COMANDAMENT MANUAL AMB CINTA PER A PERSIANES ENTRE 215 I 250 CM D'AMPLÀRIA</t>
  </si>
  <si>
    <t>PAV1-4WC0</t>
  </si>
  <si>
    <t>COMANDAMENT MANUAL AMB TORN I CABLE METÀL·LIC, PER A PERSIANES ENTRE 215 I 250 CM D'AMPLÀRIA I UN PES DE 50 KG, COM A MÀXIM</t>
  </si>
  <si>
    <t>PAV7-AHF4</t>
  </si>
  <si>
    <t>MOTOR PER A PERSIANA, CORTINA O TENDAL ENROTLLABLE DE FINS A 30 KG DE MASSA, PER A UN EIX DE 60 MM DE DIÀMETRE, COL·LOCAT</t>
  </si>
  <si>
    <t>KB32U001</t>
  </si>
  <si>
    <t xml:space="preserve">REIXA GALVANITZADA D'ENTRAMAT D'ACER DE 10X40 MM DE PAS DE MALLA, AMB MARC DE PASSAMÀ D'ACER I PLATINES PORTANTS DE 20X2 MM, ANCORADA AMB MORTER DE CIMENT 1:4, ELABORAT A L'OBRA
CRITERI D'AMIDAMENT: M2 DE SUPERFÍCIE AMIDADA SEGONS LES ESPECIFICACIONS DE LA DT.
</t>
  </si>
  <si>
    <t>KB321A0E</t>
  </si>
  <si>
    <t xml:space="preserve">REIXA DE PERFILS D'ACER AMB PASSAMANS, TRAVESSERS I BRÈNDOLES CADA 10 A 12 CM, ANCORADA AMB MORTER DE CIMENT 1:4
CRITERI D'AMIDAMENT: M2 DE SUPERFÍCIE AMIDADA SEGONS LES ESPECIFICACIONS DE LA DT.
</t>
  </si>
  <si>
    <t>EARC1101</t>
  </si>
  <si>
    <t xml:space="preserve">PORTA EXTENSIBLE DE BALLESTA AMB FULLA DE PERFILS D'ACER GALVANITZAT, CORREDISSA SOBRE UNA GUIA INFERIOR I CONDUÏDA PER UNA GUIA SUPERIOR, AMB PANY, ANCORADA AMB MORTER DE CIMENT 1:4
CRITERI D'AMIDAMENT: M2 DE SUPERFÍCIE AMIDADA SEGONS LES ESPECIFICACIONS DE LA DT.
</t>
  </si>
  <si>
    <t>EARC1201</t>
  </si>
  <si>
    <t xml:space="preserve">PORTA EXTENSIBLE DE BALLESTA AMB FULLA DE PERFILS D'ACER PINTAT AL FORN, CORREDISSA SOBRE UNA GUIA INFERIOR I CONDUÏDA PER UNA GUIA SUPERIOR, AMB PANY, ANCORADA AMB MORTER DE CIMENT 1:4
CRITERI D'AMIDAMENT: M2 DE SUPERFÍCIE AMIDADA SEGONS LES ESPECIFICACIONS DE LA DT.
</t>
  </si>
  <si>
    <t>PB13-61TX</t>
  </si>
  <si>
    <t>BARANA D'ACER PER A PINTAR, AMB PASSAMÀ, TRAVESSER INFERIOR, MUNTANTS CADA 100 CM I BRÈNDOLES CADA 12 CM, DE 120 A 140 CM D'ALÇÀRIA COM A MÀXIM, ANCORADA AMB 2 CAPES D'EMPRIMACIÓ ANTIOXIDANT I 2 CAPES D'ACABAT AMB PINTURA METÀL·LICA ANTICORROSIVA</t>
  </si>
  <si>
    <t>PB1H-I5QT</t>
  </si>
  <si>
    <t>REPARACIÓ PUNTUAL DE BARANA DE PERFILS D'ACER, AMB SUPLEMENT O SUBSTITUCIÓ DE TRAVESSERS O BRÈNDOLES, AMB SOLDADURA EN L'OBRA, EN ENTORN URBÀ AMB DIFICULTAT DE MOBILITAT, EN VORERES &gt; 3 I &lt;= 5 M D'AMPLÀRIA O CALÇADA/PLATAFORMA ÚNICA &gt; 7 I &lt;= 12 M D'AMPLÀRIA, AMB AFECTACIÓ PER SERVEIS O ELEMENTS DE MOBILIARI URBÀ, EN ACTUACIONS DE FINS A 1 1 U</t>
  </si>
  <si>
    <t>06</t>
  </si>
  <si>
    <t>INSTAL·LACIÓ ELÈCTRICA</t>
  </si>
  <si>
    <t>01.06</t>
  </si>
  <si>
    <t>4G00RR01</t>
  </si>
  <si>
    <t>XARXA ELÈCTRICA DE DISTRIBUCIÓ INTERIOR D'UN HABITATGE FINS A 45 M2 DE SUPERFICIE ÚTIL AMB ELECTRIFICACIÓ FINS A 6,9KW, 5 CIRCUITS (AMB DESDOBLAMENT DE C4) PER MUNTATGE SUPERFICIAL AMB TUB I AMB UN MÀXIM D'ELEMENTS: C1 11 PUNTS DE LLUM, C2 12 ENDOLLS GENERALS I FRIGORIFIC, C3 1 ENDOLL DE CUINA I FORN, C4 3 ENDOLLS PER RENTADORA, RENTAVAIXELLES I TERMO/CALDERA, C5 5 ENDOLLS CUINA I BANY. MECANISMES GAMMA MITJANA DE COLOR BLANC. EL NOMBRE DE MECANISMES DEFINITIU SERÀ L'INDICAT SEGONS LES CONSIDERACIONS DEL TÈCNIC DE L'AGENCIA.  CALDRÀ APORTAR PLÀNOL AMB ELS ELEMENTS INSTAL·LATS.</t>
  </si>
  <si>
    <t>4G00RR02</t>
  </si>
  <si>
    <t>XARXA ELÈCTRICA DE DISTRIBUCIÓ INTERIOR D'UN HABITATGE FINS A 75 M2 DE SUPERFICIE ÚTIL AMB ELECTRIFICACIÓ FINS A 6,9KW, 5 CIRCUITS (AMB DESDOBLAMENT DE C4) PER MUNTATGE SUPERFICIAL AMB TUB I AMB UN MÀXIM D'ELEMENTS: C1 15 PUNTS DE LLUM, C2 18 ENDOLLS GENERALS I FRIGORIFIC, C3 1 ENDOLL DE CUINA I FORN, C4 3 ENDOLLS PER RENTADORA, RENTAVAIXELLES I TERMO/CALDERA, C5 5 ENDOLLS CUINA I BANY. MECANISMES GAMMA MITJANA DE COLOR BLANC. EL NOMBRE DE MECANISMES DEFINITIU SERÀ L'INDICAT SEGONS LES CONSIDERACIONS DEL TÈCNIC DE L'AGENCIA.  CALDRÀ APORTAR PLÀNOL AMB ELS ELEMENTS INSTAL·LATS.</t>
  </si>
  <si>
    <t>4G00RR03</t>
  </si>
  <si>
    <t>XARXA ELÈCTRICA DE DISTRIBUCIÓ INTERIOR D'UN HABITATGE DE MÉS DE 75 M2 DE SUPERFICIE ÚTIL AMB ELECTRIFICACIÓ FINS A 6,9KW, 5 CIRCUITS (AMB DESDOBLAMENT DE C4) PER MUNTATGE SUPERFICIAL AMB TUB I AMB UN MÀXIM D'ELEMENTS: C1 19 PUNTS DE LLUM, C2 20 ENDOLLS GENERALS I FRIGORIFIC, C3 1 ENDOLL DE CUINA I FORN, C4 3 ENDOLLS PER RENTADORA, RENTAVAIXELLES I TERMO/CALDERA, C5 6 ENDOLLS CUINA I BANY.  MECANISMES GAMMA MITJANA DE COLOR BLANC. EL NOMBRE DE MECANISMES DEFINITIU SERÀ L'INDICAT SEGONS LES CONSIDERACIONS DEL TÈCNIC DE L'AGENCIA.  CALDRÀ APORTAR PLÀNOL AMB ELS ELEMENTS INSTAL·LATS.</t>
  </si>
  <si>
    <t>4G121146</t>
  </si>
  <si>
    <t xml:space="preserve">DESPLAÇAMENT DE COMPTADOR D'INTERIOR D'HABITATGE AMB OBERTURA DE REGATA I TAPAT DE REGATA EXISTENT, COL·LOCACIÓ DE TUB CORRUGAT DE PVC DE DIÀMETRE NOMINAL 25 MM, I CONNEXIÓ A CAIXA D'ESCALA AMB CONDUCTORS DE COURE H07V-R DE 10 MM2 DE SECCIÓ
CRITERI D'AMIDAMENT: UNITAT DE QUANTITAT INSTAL·LADA, MESURADA SEGONS LES ESPECIFICACIONS DE LA DT.
</t>
  </si>
  <si>
    <t>KG146C01</t>
  </si>
  <si>
    <t>CAIXA PER A QUADRE DE DISTRIBUCIÓ, DE PLÀSTIC I METÀL·LICA AMB PORTA, PER A UNA FILERA DE CATORZE MÒDULS I ENCASTADA</t>
  </si>
  <si>
    <t>KG121302</t>
  </si>
  <si>
    <t xml:space="preserve">CAIXA DE DOBLE AÏLLAMENT DE POLIÈSTER REFORÇAT, DE 270X180X170 MM I MUNTADA SUPERFICIALMENT
CRITERI D'AMIDAMENT: UNITAT DE QUANTITAT INSTAL·LADA, MESURADA SEGONS LES ESPECIFICACIONS DE LA DT.
</t>
  </si>
  <si>
    <t>KG121502</t>
  </si>
  <si>
    <t xml:space="preserve">CAIXA DE DOBLE AÏLLAMENT DE POLIÈSTER REFORÇAT, DE 270X270X170 MM I MUNTADA SUPERFICIALMENT
CRITERI D'AMIDAMENT: UNITAT DE QUANTITAT INSTAL·LADA, MESURADA SEGONS LES ESPECIFICACIONS DE LA DT.
</t>
  </si>
  <si>
    <t>KG48B21C</t>
  </si>
  <si>
    <t>PROTECTOR PER A SOBRETENSIONS PERMANENTS, BIPOLAR (1P+N), D'1 MÒDUL DIN DE 18 MM D'AMPLÀRIA, COL·LOCAT</t>
  </si>
  <si>
    <t>KG482125</t>
  </si>
  <si>
    <t xml:space="preserve">PROTECTOR PER A SOBRETENSIONS PERMANENTS I TRANSITÒRIES AMB IGA INTEGRAT D'INTENSITAT NOMINAL 25 A, BIPOLAR (1P+N), PIA CORBA C, DE PODER DE TALL SEGONS UNE-EN 60898 DE 6000 A, INTENSITAT MÀXIMA TRANSITÒRIA 15 KA, MUNTAT EN PERFIL DIN
CRITERI D'AMIDAMENT: UNITAT DE QUANTITAT INSTAL·LADA, MESURADA SEGONS LES ESPECIFICACIONS DE LA DT.
LA INSTAL·LACIÓ INCLOU LA PART PROPORCIONAL DE CONNEXIONATS I ACCESSORIS DINS DELS QUADRES ELÈCTRICS.
</t>
  </si>
  <si>
    <t>KG48A222</t>
  </si>
  <si>
    <t>PROTECTOR PER A SOBRETENSIONS TRANSITÒRIES, BIPOLAR (1P+N), DE 20KA D'INTENSITAT MÀXIMA TRANSITÒRIA, DE 2 MÒDULS DIN DE 18 MM D'AMPLÀRIA, COL·LOCAT</t>
  </si>
  <si>
    <t>KG48A224</t>
  </si>
  <si>
    <t>PROTECTOR PER A SOBRETENSIONS TRANSITÒRIES, BIPOLAR (1P+N), DE 40KA D'INTENSITAT MÀXIMA TRANSITÒRIA, DE 2 MÒDULS DIN DE 18 MM D'AMPLÀRIA, COL·LOCAT</t>
  </si>
  <si>
    <t>KG41T49D</t>
  </si>
  <si>
    <t>INTERRUPTOR AUTOMÀTIC MAGNETOTÈRMIC TIPUS IGA DE 25 A D'INTENSITAT NOMINAL, AMB PIA CORBA C, BIPOLAR (2P) AMB BOBINA D'EMISIÓ, DE 6000 A DE PODER DE TALL SEGONS UNE-EN 60898, DE 3 MÒDULS DIN DE 18 MM D'AMPLÀRIA, MUNTAT EN PERFIL DIN</t>
  </si>
  <si>
    <t>KG41T49F</t>
  </si>
  <si>
    <t>INTERRUPTOR AUTOMÀTIC MAGNETOTÈRMIC TIPUS IGA DE 32 A D'INTENSITAT NOMINAL, AMB PIA CORBA C, BIPOLAR (2P) AMB BOBINA D'EMISIÓ, DE 6000 A DE PODER DE TALL SEGONS UNE-EN 60898, DE 3 MÒDULS DIN DE 18 MM D'AMPLÀRIA, MUNTAT EN PERFIL DIN</t>
  </si>
  <si>
    <t>KG42129D</t>
  </si>
  <si>
    <t xml:space="preserve">INTERRUPTOR DIFERENCIAL DE LA CLASSE AC, GAMMA RESIDENCIAL, DE 25 A D'INTENSITAT NOMINAL, BIPOLAR (2P), DE SENSIBILITAT 0,03 A, DE DESCONNEXIÓ FIX INSTANTANI, AMB BOTÓ DE TEST INCORPORAT I INDICADOR MECÀNIC DE DEFECTE, CONSTRUÏT SEGONS LES ESPECIFICACIONS DE LA NORMA UNE-EN 61008-1, DE 2 MÒDULS DIN DE 18 MM D'AMPLÀRIA, MUNTAT EN PERFIL DIN
CRITERI D'AMIDAMENT: UNITAT DE QUANTITAT INSTAL·LADA, MESURADA SEGONS LES ESPECIFICACIONS DE LA DT.
LA INSTAL·LACIÓ INCLOU LA PART PROPORCIONAL DE CONNEXIONATS I ACCESSORIS DINS DELS QUADRES ELÈCTRICS.
</t>
  </si>
  <si>
    <t>KG42129H</t>
  </si>
  <si>
    <t xml:space="preserve">INTERRUPTOR DIFERENCIAL DE LA CLASSE AC, GAMMA RESIDENCIAL, DE 40 A D'INTENSITAT NOMINAL, BIPOLAR (2P), DE SENSIBILITAT 0,03 A, DE DESCONNEXIÓ FIX INSTANTANI, AMB BOTÓ DE TEST INCORPORAT I INDICADOR MECÀNIC DE DEFECTE, CONSTRUÏT SEGONS LES ESPECIFICACIONS DE LA NORMA UNE-EN 61008-1, DE 2 MÒDULS DIN DE 18 MM D'AMPLÀRIA, MUNTAT EN PERFIL DIN
CRITERI D'AMIDAMENT: UNITAT DE QUANTITAT INSTAL·LADA, MESURADA SEGONS LES ESPECIFICACIONS DE LA DT.
LA INSTAL·LACIÓ INCLOU LA PART PROPORCIONAL DE CONNEXIONATS I ACCESSORIS DINS DELS QUADRES ELÈCTRICS.
</t>
  </si>
  <si>
    <t>KG415A99</t>
  </si>
  <si>
    <t xml:space="preserve">INTERRUPTOR AUTOMÀTIC MAGNETOTÈRMIC DE 10 A D'INTENSITAT NOMINAL, TIPUS PIA CORBA C, BIPOLAR (2P), DE 6000 A DE PODER DE TALL SEGONS UNE-EN 60898, DE 2 MÒDULS DIN DE 18 MM D'AMPLÀRIA, MUNTAT EN PERFIL DIN
CRITERI D'AMIDAMENT: UNITAT DE QUANTITAT INSTAL·LADA, MESURADA SEGONS LES ESPECIFICACIONS DE LA DT.
LA INSTAL·LACIÓ INCLOU LA PART PROPORCIONAL DE CONNEXIONATS I ACCESSORIS DINS DELS QUADRES ELÈCTRICS.
</t>
  </si>
  <si>
    <t>KG415A9B</t>
  </si>
  <si>
    <t xml:space="preserve">INTERRUPTOR AUTOMÀTIC MAGNETOTÈRMIC DE 16 A D'INTENSITAT NOMINAL, TIPUS PIA CORBA C, BIPOLAR (2P), DE 6000 A DE PODER DE TALL SEGONS UNE-EN 60898, DE 2 MÒDULS DIN DE 18 MM D'AMPLÀRIA, MUNTAT EN PERFIL DIN
CRITERI D'AMIDAMENT: UNITAT DE QUANTITAT INSTAL·LADA, MESURADA SEGONS LES ESPECIFICACIONS DE LA DT.
LA INSTAL·LACIÓ INCLOU LA PART PROPORCIONAL DE CONNEXIONATS I ACCESSORIS DINS DELS QUADRES ELÈCTRICS.
</t>
  </si>
  <si>
    <t>KG415A9C</t>
  </si>
  <si>
    <t xml:space="preserve">INTERRUPTOR AUTOMÀTIC MAGNETOTÈRMIC DE 20 A D'INTENSITAT NOMINAL, TIPUS PIA CORBA C, BIPOLAR (2P), DE 6000 A DE PODER DE TALL SEGONS UNE-EN 60898, DE 2 MÒDULS DIN DE 18 MM D'AMPLÀRIA, MUNTAT EN PERFIL DIN
CRITERI D'AMIDAMENT: UNITAT DE QUANTITAT INSTAL·LADA, MESURADA SEGONS LES ESPECIFICACIONS DE LA DT.
LA INSTAL·LACIÓ INCLOU LA PART PROPORCIONAL DE CONNEXIONATS I ACCESSORIS DINS DELS QUADRES ELÈCTRICS.
</t>
  </si>
  <si>
    <t>KG415A9D</t>
  </si>
  <si>
    <t xml:space="preserve">INTERRUPTOR AUTOMÀTIC MAGNETOTÈRMIC DE 25 A D'INTENSITAT NOMINAL, TIPUS PIA CORBA C, BIPOLAR (2P), DE 6000 A DE PODER DE TALL SEGONS UNE-EN 60898, DE 2 MÒDULS DIN DE 18 MM D'AMPLÀRIA, MUNTAT EN PERFIL DIN
CRITERI D'AMIDAMENT: UNITAT DE QUANTITAT INSTAL·LADA, MESURADA SEGONS LES ESPECIFICACIONS DE LA DT.
LA INSTAL·LACIÓ INCLOU LA PART PROPORCIONAL DE CONNEXIONATS I ACCESSORIS DINS DELS QUADRES ELÈCTRICS.
</t>
  </si>
  <si>
    <t>KG171311</t>
  </si>
  <si>
    <t xml:space="preserve">CAIXA DE DERIVACIÓ RODONA DE PLÀSTIC, DE 75 MM DE DIÀMETRE, AMB GRAU DE PROTECCIÓ NORMAL, ENCASTADA
CRITERI D'AMIDAMENT: UNITAT DE QUANTITAT INSTAL·LADA, MESURADA SEGONS LES ESPECIFICACIONS DE LA DT.
</t>
  </si>
  <si>
    <t>KG171312</t>
  </si>
  <si>
    <t xml:space="preserve">CAIXA DE DERIVACIÓ RODONA DE PLÀSTIC, DE 75 MM DE DIÀMETRE, AMB GRAU DE PROTECCIÓ NORMAL, MUNTADA SUPERFICIALMENT
CRITERI D'AMIDAMENT: UNITAT DE QUANTITAT INSTAL·LADA, MESURADA SEGONS LES ESPECIFICACIONS DE LA DT.
</t>
  </si>
  <si>
    <t>KG151411</t>
  </si>
  <si>
    <t xml:space="preserve">CAIXA DE DERIVACIÓ QUADRADA DE PLÀSTIC, DE 90X90 MM, AMB GRAU DE PROTECCIÓ IP-40, ENCASTADA
CRITERI D'AMIDAMENT: UNITAT DE QUANTITAT INSTAL·LADA, MESURADA SEGONS LES ESPECIFICACIONS DE LA DT.
</t>
  </si>
  <si>
    <t>KG151512</t>
  </si>
  <si>
    <t xml:space="preserve">CAIXA DE DERIVACIÓ QUADRADA DE PLÀSTIC, DE 100X100 MM, AMB GRAU DE PROTECCIÓ IP-40, MUNTADA SUPERFICIALMENT
CRITERI D'AMIDAMENT: UNITAT DE QUANTITAT INSTAL·LADA, MESURADA SEGONS LES ESPECIFICACIONS DE LA DT.
</t>
  </si>
  <si>
    <t>KG161421</t>
  </si>
  <si>
    <t xml:space="preserve">CAIXA DE DERIVACIÓ RECTANGULAR DE PLÀSTIC, DE 100X160 MM, AMB GRAU DE PROTECCIÓ IP-54, ENCASTADA
CRITERI D'AMIDAMENT: UNITAT DE QUANTITAT INSTAL·LADA, MESURADA SEGONS LES ESPECIFICACIONS DE LA DT.
</t>
  </si>
  <si>
    <t>KG161422</t>
  </si>
  <si>
    <t xml:space="preserve">CAIXA DE DERIVACIÓ RECTANGULAR DE PLÀSTIC, DE 100X160 MM, AMB GRAU DE PROTECCIÓ IP-54, MUNTADA SUPERFICIALMENT
CRITERI D'AMIDAMENT: UNITAT DE QUANTITAT INSTAL·LADA, MESURADA SEGONS LES ESPECIFICACIONS DE LA DT.
</t>
  </si>
  <si>
    <t>KG21H71J</t>
  </si>
  <si>
    <t xml:space="preserve">TUB RÍGID DE PLÀSTIC SENSE HALÒGENS, DE 20 MM DE DIÀMETRE NOMINAL, AÏLLANT I NO PROPAGADOR DE LA FLAMA, AMB UNA RESISTÈNCIA A L'IMPACTE DE 2 J, RESISTÈNCIA A COMPRESSIÓ DE 1250 N I UNA RIGIDESA DIELÈCTRICA DE 2000 V, AMB UNIÓ ENDOLLADA I MUNTAT SUPERFICIALMENT
CRITERI D'AMIDAMENT: M DE LLARGÀRIA INSTAL·LADA, AMIDADA SEGONS LES ESPECIFICACIONS DE LA DT, ENTRE ELS EIXOS DELS ELEMENTS O DELS PUNTS PER CONNECTAR.
AQUEST CRITERI INCLOU LES PÈRDUES DE MATERIAL COM A CONSEQÜÈNCIA DELS RETALLS.
LA INSTAL·LACIÓ INCLOU ELS ACCESSORIS I LES FIXACIONS.
</t>
  </si>
  <si>
    <t>KG321124</t>
  </si>
  <si>
    <t xml:space="preserve">CABLE AMB CONDUCTOR DE COURE DE TENSIÓ ASSIGNADA INFERIOR O IGUAL A 450/750 V, DE DESIGNACIÓ H07V-K, CONSTRUCCIÓ SEGONS NORMA UNE-EN 50525-2-31, UNIPOLAR, DE SECCIÓ 1X1,5 MM2, AMB AÏLLAMENT DE PVC, CLASSE DE REACCIÓ AL FOC ECA SEGONS LA NORMA UNE-EN 50575, COL·LOCAT EN TUB
CRITERI D'AMIDAMENT: M DE LLARGÀRIA INSTAL·LADA, AMIDADA SEGONS LES ESPECIFICACIONS DEL PROJECTE, ENTRE ELS EIXOS DELS ELEMENTS PER CONNECTAR.
AQUEST CRITERI INCLOU LES PÈRDUES DE MATERIAL CORRESPONENTS A RETALLS, AIXÍ COM L'EXCÉS PREVIST PER A LES CONNEXIONS.
</t>
  </si>
  <si>
    <t>KG321134</t>
  </si>
  <si>
    <t xml:space="preserve">CABLE AMB CONDUCTOR DE COURE DE TENSIÓ ASSIGNADA INFERIOR O IGUAL A 450/750 V, DE DESIGNACIÓ H07V-K, CONSTRUCCIÓ SEGONS NORMA UNE-EN 50525-2-31, UNIPOLAR, DE SECCIÓ 1X2,5 MM2, AMB AÏLLAMENT DE PVC, CLASSE DE REACCIÓ AL FOC ECA SEGONS LA NORMA UNE-EN 50575, COL·LOCAT EN TUB
CRITERI D'AMIDAMENT: M DE LLARGÀRIA INSTAL·LADA, AMIDADA SEGONS LES ESPECIFICACIONS DEL PROJECTE, ENTRE ELS EIXOS DELS ELEMENTS PER CONNECTAR.
AQUEST CRITERI INCLOU LES PÈRDUES DE MATERIAL CORRESPONENTS A RETALLS, AIXÍ COM L'EXCÉS PREVIST PER A LES CONNEXIONS.
</t>
  </si>
  <si>
    <t>KG321154</t>
  </si>
  <si>
    <t xml:space="preserve">CABLE AMB CONDUCTOR DE COURE DE TENSIÓ ASSIGNADA INFERIOR O IGUAL A 450/750 V, DE DESIGNACIÓ H07V-K, CONSTRUCCIÓ SEGONS NORMA UNE-EN 50525-2-31, UNIPOLAR, DE SECCIÓ 1X6 MM2, AMB AÏLLAMENT DE PVC, CLASSE DE REACCIÓ AL FOC ECA SEGONS LA NORMA UNE-EN 50575, COL·LOCAT EN TUB
CRITERI D'AMIDAMENT: M DE LLARGÀRIA INSTAL·LADA, AMIDADA SEGONS LES ESPECIFICACIONS DEL PROJECTE, ENTRE ELS EIXOS DELS ELEMENTS PER CONNECTAR.
AQUEST CRITERI INCLOU LES PÈRDUES DE MATERIAL CORRESPONENTS A RETALLS, AIXÍ COM L'EXCÉS PREVIST PER A LES CONNEXIONS.
</t>
  </si>
  <si>
    <t>KG321144</t>
  </si>
  <si>
    <t xml:space="preserve">CABLE AMB CONDUCTOR DE COURE DE TENSIÓ ASSIGNADA INFERIOR O IGUAL A 450/750 V, DE DESIGNACIÓ H07V-K, CONSTRUCCIÓ SEGONS NORMA UNE-EN 50525-2-31, UNIPOLAR, DE SECCIÓ 1X4 MM2, AMB AÏLLAMENT DE PVC, CLASSE DE REACCIÓ AL FOC ECA SEGONS LA NORMA UNE-EN 50575, COL·LOCAT EN TUB
CRITERI D'AMIDAMENT: M DE LLARGÀRIA INSTAL·LADA, AMIDADA SEGONS LES ESPECIFICACIONS DEL PROJECTE, ENTRE ELS EIXOS DELS ELEMENTS PER CONNECTAR.
AQUEST CRITERI INCLOU LES PÈRDUES DE MATERIAL CORRESPONENTS A RETALLS, AIXÍ COM L'EXCÉS PREVIST PER A LES CONNEXIONS.
</t>
  </si>
  <si>
    <t>KG621192</t>
  </si>
  <si>
    <t xml:space="preserve">INTERRUPTOR, DE TIPUS UNIVERSAL, UNIPOLAR (1P), 10 AX/250 V, AMB TECLA, PREU MITJÀ, ENCASTAT
CRITERI D'AMIDAMENT: UNITAT DE QUANTITAT INSTAL·LADA, MESURADA SEGONS LES ESPECIFICACIONS DE LA DT.
</t>
  </si>
  <si>
    <t>KG6211A2</t>
  </si>
  <si>
    <t xml:space="preserve">INTERRUPTOR, DE TIPUS UNIVERSAL, UNIPOLAR (1P), 16 AX/250 V, AMB TECLA, PREU MITJÀ, ENCASTAT
CRITERI D'AMIDAMENT: UNITAT DE QUANTITAT INSTAL·LADA, MESURADA SEGONS LES ESPECIFICACIONS DE LA DT.
</t>
  </si>
  <si>
    <t>KG62B192</t>
  </si>
  <si>
    <t xml:space="preserve">INTERRUPTOR, UNIPOLAR (1P), 10 AX/250 V, AMB TECLA, PREU MITJÀ, MUNTAT SUPERFICIALMENT
CRITERI D'AMIDAMENT: UNITAT DE QUANTITAT INSTAL·LADA, MESURADA SEGONS LES ESPECIFICACIONS DE LA DT.
</t>
  </si>
  <si>
    <t>KG62B1A2</t>
  </si>
  <si>
    <t xml:space="preserve">INTERRUPTOR, UNIPOLAR (1P), 16 AX/250 V, AMB TECLA, PREU MITJÀ, MUNTAT SUPERFICIALMENT
CRITERI D'AMIDAMENT: UNITAT DE QUANTITAT INSTAL·LADA, MESURADA SEGONS LES ESPECIFICACIONS DE LA DT.
</t>
  </si>
  <si>
    <t>KG6211D2</t>
  </si>
  <si>
    <t xml:space="preserve">INTERRUPTOR, DE TIPUS UNIVERSAL, BIPOLAR (2P), 10 AX/250 V, AMB TECLA, PREU MITJÀ, ENCASTAT
CRITERI D'AMIDAMENT: UNITAT DE QUANTITAT INSTAL·LADA, MESURADA SEGONS LES ESPECIFICACIONS DE LA DT.
</t>
  </si>
  <si>
    <t>KG6211E2</t>
  </si>
  <si>
    <t xml:space="preserve">INTERRUPTOR, DE TIPUS UNIVERSAL, BIPOLAR (2P), 16 AX/250 V, AMB TECLA, PREU MITJÀ, ENCASTAT
CRITERI D'AMIDAMENT: UNITAT DE QUANTITAT INSTAL·LADA, MESURADA SEGONS LES ESPECIFICACIONS DE LA DT.
</t>
  </si>
  <si>
    <t>KG621292</t>
  </si>
  <si>
    <t xml:space="preserve">INTERRUPTOR DOBLE, DE TIPUS UNIVERSAL, UNIPOLAR (1P), 10 AX/250 V, AMB TECLA, PREU MITJÀ, ENCASTAT
CRITERI D'AMIDAMENT: UNITAT DE QUANTITAT INSTAL·LADA, MESURADA SEGONS LES ESPECIFICACIONS DE LA DT.
</t>
  </si>
  <si>
    <t>KG41149D</t>
  </si>
  <si>
    <t xml:space="preserve">INTERRUPTOR AUTOMÀTIC MAGNETOTÈRMIC DE 25 A D'INTENSITAT NOMINAL, TIPUS ICP-M, BIPOLAR (2P), DE 6000 A DE PODER DE TALL SEGONS UNE 20317, DE 2 MÒDULS DIN DE 18 MM D'AMPLÀRIA, MUNTAT EN PERFIL DIN
CRITERI D'AMIDAMENT: UNITAT DE QUANTITAT INSTAL·LADA, MESURADA SEGONS LES ESPECIFICACIONS DE LA DT.
LA INSTAL·LACIÓ INCLOU LA PART PROPORCIONAL DE CONNEXIONATS I ACCESSORIS DINS DELS QUADRES ELÈCTRICS.
</t>
  </si>
  <si>
    <t>KG621G92</t>
  </si>
  <si>
    <t xml:space="preserve">COMMUTADOR, DE TIPUS UNIVERSAL, UNIPOLAR (1P), 10 AX/250 V, AMB TECLA, PREU MITJÀ, ENCASTAT
CRITERI D'AMIDAMENT: UNITAT DE QUANTITAT INSTAL·LADA, MESURADA SEGONS LES ESPECIFICACIONS DE LA DT.
</t>
  </si>
  <si>
    <t>KG621GA2</t>
  </si>
  <si>
    <t xml:space="preserve">COMMUTADOR, DE TIPUS UNIVERSAL, UNIPOLAR (1P), 16 AX/250 V, AMB TECLA, PREU MITJÀ, ENCASTAT
CRITERI D'AMIDAMENT: UNITAT DE QUANTITAT INSTAL·LADA, MESURADA SEGONS LES ESPECIFICACIONS DE LA DT.
</t>
  </si>
  <si>
    <t>KG62BGA2</t>
  </si>
  <si>
    <t xml:space="preserve">COMMUTADOR, UNIPOLAR (1P), 16 AX/250 V, AMB TECLA, PREU MITJÀ, MUNTAT SUPERFICIALMENT
CRITERI D'AMIDAMENT: UNITAT DE QUANTITAT INSTAL·LADA, MESURADA SEGONS LES ESPECIFICACIONS DE LA DT.
</t>
  </si>
  <si>
    <t>KG62BG92</t>
  </si>
  <si>
    <t xml:space="preserve">COMMUTADOR, UNIPOLAR (1P), 10 AX/250 V, AMB TECLA, PREU MITJÀ, MUNTAT SUPERFICIALMENT
CRITERI D'AMIDAMENT: UNITAT DE QUANTITAT INSTAL·LADA, MESURADA SEGONS LES ESPECIFICACIONS DE LA DT.
</t>
  </si>
  <si>
    <t>KG62BJ92</t>
  </si>
  <si>
    <t xml:space="preserve">COMMUTADOR DE CREUAMENT, UNIPOLAR (1P), 10 AX/250 V, AMB TECLA, PREU MITJÀ, MUNTAT SUPERFICIALMENT
CRITERI D'AMIDAMENT: UNITAT DE QUANTITAT INSTAL·LADA, MESURADA SEGONS LES ESPECIFICACIONS DE LA DT.
</t>
  </si>
  <si>
    <t>KG621J92</t>
  </si>
  <si>
    <t xml:space="preserve">COMMUTADOR DE CREUAMENT, DE TIPUS UNIVERSAL, UNIPOLAR (1P), 10 AX/250 V, AMB TECLA, PREU MITJÀ, ENCASTAT
CRITERI D'AMIDAMENT: UNITAT DE QUANTITAT INSTAL·LADA, MESURADA SEGONS LES ESPECIFICACIONS DE LA DT.
</t>
  </si>
  <si>
    <t>KG641172</t>
  </si>
  <si>
    <t xml:space="preserve">POLSADOR DE TIPUS UNIVERSAL, 10 A 250 V, AMB 1 CONTACTE NA, AMB TECLA, PREU MITJÀ, ENCASTAT
CRITERI D'AMIDAMENT: UNITAT DE QUANTITAT INSTAL·LADA, MESURADA SEGONS LES ESPECIFICACIONS DE LA DT.
</t>
  </si>
  <si>
    <t>KG63B152</t>
  </si>
  <si>
    <t xml:space="preserve">PRESA DE CORRENT BIPOLAR AMB PRESA DE TERRA LATERAL, (2P+T), 16 A 250 V, AMB TAPA, PREU MITJÀ, MUNTADA SUPERFICIALMENT
CRITERI D'AMIDAMENT: UNITAT DE QUANTITAT INSTAL·LADA, MESURADA SEGONS LES ESPECIFICACIONS DE LA DT.
</t>
  </si>
  <si>
    <t>KG631152</t>
  </si>
  <si>
    <t xml:space="preserve">PRESA DE CORRENT DE TIPUS UNIVERSAL, BIPOLAR AMB PRESA DE TERRA LATERAL (2P+T), 16 A 250 V, AMB TAPA, PREU MITJÀ, ENCASTADA
CRITERI D'AMIDAMENT: UNITAT DE QUANTITAT INSTAL·LADA, MESURADA SEGONS LES ESPECIFICACIONS DE LA DT.
</t>
  </si>
  <si>
    <t>KG63115A</t>
  </si>
  <si>
    <t xml:space="preserve">PRESA DE CORRENT DE TIPUS UNIVERSAL, BIPOLAR AMB PRESA DE TERRA LATERAL (2P+T), 16 A 250 V, AMB TAPA I MARC, PREU MITJÀ, ENCASTADA
CRITERI D'AMIDAMENT: UNITAT DE QUANTITAT INSTAL·LADA, MESURADA SEGONS LES ESPECIFICACIONS DE LA DT.
</t>
  </si>
  <si>
    <t>KG631EA2</t>
  </si>
  <si>
    <t xml:space="preserve">PRESA DE CORRENT TIPUS UNIVERSAL, D'ESPIGUES PLANES (2P+T), 25 A 250 V, AMB TAPA, PREU MITJÀ, ENCASTADA
CRITERI D'AMIDAMENT: UNITAT DE QUANTITAT INSTAL·LADA, MESURADA SEGONS LES ESPECIFICACIONS DE LA DT.
</t>
  </si>
  <si>
    <t>KG671112</t>
  </si>
  <si>
    <t xml:space="preserve">MARC PER A MECANISME UNIVERSAL, D'1 ELEMENT, PREU MITJÀ, COL·LOCAT
CRITERI D'AMIDAMENT: UNITAT DE QUANTITAT INSTAL·LADA, MESURADA SEGONS LES ESPECIFICACIONS DE LA DT.
</t>
  </si>
  <si>
    <t>KG671122</t>
  </si>
  <si>
    <t xml:space="preserve">MARC PER A MECANISME UNIVERSAL, DE 2 ELEMENTS, PREU MITJÀ, COL·LOCAT
CRITERI D'AMIDAMENT: UNITAT DE QUANTITAT INSTAL·LADA, MESURADA SEGONS LES ESPECIFICACIONS DE LA DT.
</t>
  </si>
  <si>
    <t>KG671132</t>
  </si>
  <si>
    <t xml:space="preserve">MARC PER A MECANISME UNIVERSAL, DE 3 ELEMENTS, PREU MITJÀ, COL·LOCAT
CRITERI D'AMIDAMENT: UNITAT DE QUANTITAT INSTAL·LADA, MESURADA SEGONS LES ESPECIFICACIONS DE LA DT.
</t>
  </si>
  <si>
    <t>1P141111</t>
  </si>
  <si>
    <t xml:space="preserve">PRESA DE SENYAL DE TV-FM DE DERIVACIÓ ÚNICA, DE TIPUS UNIVERSAL AMB TAPA, DE PREU ECONÒMIC ENCASTADA, AMB MARC PER A MECANISME UNIVERSAL, AMB CAIXA DE DERIVACIÓ RECTANGULAR, TUB FLEXIBLE PER A PROTECCIÓ DE CONDUCTORS ELÈCTRICS DE MATERIAL PLÀSTIC, CABLE COAXIAL I CAIXA PER A MECANISMES, INSTAL·LADA
CRITERI D'AMIDAMENT: UNITAT DE QUANTITAT INSTAL·LADA, MESURADA SEGONS LES ESPECIFICACIONS DE LA DT.
</t>
  </si>
  <si>
    <t>KG48RR04</t>
  </si>
  <si>
    <t>PROVES DE LA INSTAL·LACIÓ ELÈCTRICA, COMPROVANT ESTAT ACTUAL, CABLEJAT I MECANISMES.</t>
  </si>
  <si>
    <t>4G00RR04</t>
  </si>
  <si>
    <t>DERIVACIÓ INDIVIDUAL MONOFÀSICA PER HABITATGE, FORMADA PER CABLES ELÈCTRICS UNIPOLARS AMB CONDUCTOR MULTIFILAR DE COURE CLASSE 5, AÏLLATS AMB TENSIÓ ASSIGNADA 450/750V, NO PROPAGADOR DE FLAMA, BAIXA EMISSIÓ DE FUMS I OPACITAT REDUÏDA, TIPUS ESO7Z1-K (AS) I SECCIONS DE 3X10MM2 + 1,5MM2. MUNTATGE SUPERFICIAL AMB TUB PROTECTOR DE PVC RÍGID DE 25-32 MM DE DIÀMETRE. S'INCLOUEN PP DE MITJANS AUXILIARS. TOTALMENT INSTAL·LAT. EN EL CAS DE CABLES MULTIPOLARS LA TENSIÓ ASSIGNADA SERÀ DE 0.6/1KV, TIPUS RZ1-K (AS). MUNTATGE SUPERFICIAL AMB TUB O CANAL PROTECTORA SEGONS ITC-BT-21.</t>
  </si>
  <si>
    <t>KHA1H5R4</t>
  </si>
  <si>
    <t xml:space="preserve">LLUMENERA INDUSTRIAL AMB REFLECTOR SIMÈTRIC I 2 TUBS FLUORESCENTS DE 36 W, DE FORMA RECTANGULAR, AMB XASSÍS POLIÈSTER, MUNTADA SUPERFICIALMENT AL SOSTRE
CRITERI D'AMIDAMENT: UNITAT DE QUANTITAT INSTAL·LADA, MESURADA SEGONS LES ESPECIFICACIONS DE LA DT.
S'INCLOU EN LA PARTIDA D'OBRA EL SUBMINISTRAMENT I LA COL·LOCACIÓ DE LES LÀMPADES.
</t>
  </si>
  <si>
    <t>KG12EQ01</t>
  </si>
  <si>
    <t>SUBMINISTRAMENT DE FUSIBLE NEOZED T-D02 DE 63 A I TAP ROSCAT PER A COL·LOCAR LA COMPANYIA AL QUARTET DE COMPTADORS.</t>
  </si>
  <si>
    <t>PGA0-FK5H</t>
  </si>
  <si>
    <t>AVISADOR ACÚSTIC ADOSSABLE DE 230 V, DE SO BRUNZENT REGULABLE, PREU MITJÀ, MUNTAT SUPERFICIALMENT</t>
  </si>
  <si>
    <t>PGA1-78BB</t>
  </si>
  <si>
    <t>AVISADOR ACÚSTIC, DE TIPUS UNIVERSAL, SO BRUNZENT, DE 230 V DE TENSIÓ D'ALIMENTACIÓ, AMB TAPA, PREU MITJÀ, ENCASTAT</t>
  </si>
  <si>
    <t>07</t>
  </si>
  <si>
    <t>INSTAL·LACIÓ DE GAS</t>
  </si>
  <si>
    <t>01.07</t>
  </si>
  <si>
    <t>4K11RR02</t>
  </si>
  <si>
    <t>INSTAL·LACIÓ INTERIOR DE GAS EN HABITATGE, AMB DOTACIÓ PER ALS SEGÜENTS APARELLS: 1 DE COCCIÓ I 1 MIXT DE CALEFACCIÓ I ACS REALITZADA AMB CANONADA DE COURE VISTA. TRAM COMPRÈS ENTRE LA CLAU D'HABITATGE I LA RAMIFICACIÓ DE LA CUINA DE 22 MM DE DIÀMETRE, RAMIFICACIÓ DE LA CUINA DE 18 MM DE DIÀMETRE I RAMIFICACIÓ DE L'APARELL O APARELLS DE CALEFACCIÓ DE 22 MM DE DIÀMETRE. INCLOU PASSATUBS I EMBEINATS. TOTALMENT ACABAT I PROVAT.</t>
  </si>
  <si>
    <t>4K11RR01</t>
  </si>
  <si>
    <t>INSTAL·LACIÓ INTERIOR DE GAS EN HABITATGE, AMB DOTACIÓ PER ALS SEGÜENTS APARELLS: 1 DE COCCIÓ I 1 DE ACS REALITZADA AMB CANONADA DE COURE VISTA. TRAM COMPRÈS ENTRE LA CLAU D'HABITATGE I LA RAMIFICACIÓ DE LA CUINA DE 22 MM DE DIÀMETRE, RAMIFICACIÓ DE LA CUINA DE 18 MM DE DIÀMETRE I RAMIFICACIÓ DE L'APARELL ACS 22 MM DE DIÀMETRE. INCLOU PASSATUBS I EMBEINATS. TOTALMENT ACABAT I PROVAT.</t>
  </si>
  <si>
    <t>4K11RR03</t>
  </si>
  <si>
    <t>INSTAL·LACIÓ INTERIOR DE GAS EN HABITATGE, AMB DOTACIÓ PER  1 EQUIP DE COCCIÓ, REALITZADA AMB CANONADA DE COURE VISTA. TRAM COMPRÈS ENTRE LA CLAU D'HABITATGE I LA RAMIFICACIÓ DE LA CUINA DE 22 MM DE DIÀMETRE, RAMIFICACIÓ DE LA CUINA DE 18 MM DE DIÀMETRE. INCLOU PASSATUBS I EMBEINATS. TOTALMENT ACABAT I PROVAT.</t>
  </si>
  <si>
    <t>KKK15111</t>
  </si>
  <si>
    <t xml:space="preserve">REIXETA DE VENTILACIÓ ESTAMPADA ALUMINI DE 15X15 CM, FIXADA MECÀNICAMENT
CRITERI D'AMIDAMENT: UNITAT DE QUANTITAT INSTAL·LADA, MESURADA SEGONS LES ESPECIFICACIONS DE LA DT.
</t>
  </si>
  <si>
    <t>KKK15221</t>
  </si>
  <si>
    <t xml:space="preserve">REIXETA DE VENTILACIÓ ESTAMPADA ALUMINI DE 20X20 CM, FIXADA MECÀNICAMENT
CRITERI D'AMIDAMENT: UNITAT DE QUANTITAT INSTAL·LADA, MESURADA SEGONS LES ESPECIFICACIONS DE LA DT.
</t>
  </si>
  <si>
    <t>PF56-FJKD</t>
  </si>
  <si>
    <t>TUB DE COURE R250 (SEMIDUR) DE 18 MM DE DIÀMETRE NOMINAL, D'1 MM DE GRUIX, SEGONS LA NORMA UNE-EN 1057, SOLDAT PER CAPIL·LARITAT, AMB GRAU DE DIFICULTAT MITJÀ I COL·LOCAT SUPERFICIALMENT</t>
  </si>
  <si>
    <t>PF56-FJKE</t>
  </si>
  <si>
    <t>TUB DE COURE R250 (SEMIDUR) DE 22 MM DE DIÀMETRE NOMINAL, D'1 MM DE GRUIX, SEGONS LA NORMA UNE-EN 1057, SOLDAT PER CAPIL·LARITAT, AMB GRAU DE DIFICULTAT MITJÀ I COL·LOCAT SUPERFICIALMENT</t>
  </si>
  <si>
    <t>KK71U020</t>
  </si>
  <si>
    <t xml:space="preserve">VÀLVULA DE PAS DE GAS DE 15 MM DE DN, AMB CONNEXIÓ ROSCA GAS FEMELLA G 1/2'' I JUNT PLA MASCLE G 3/4'', AMB OBTURADOR ESFÈRIC, SEGONS NORMA UNE 60708
CRITERI D'AMIDAMENT: UNITAT DE QUANTITAT INSTAL·LADA, MESURADA SEGONS LES ESPECIFICACIONS DE LA DT.
</t>
  </si>
  <si>
    <t>KK71U030</t>
  </si>
  <si>
    <t xml:space="preserve">VÀLVULA DE PAS DE GAS DE 20 MM DE DN, AMB CONNEXIÓ ROSCA GAS FEMELLA G 1/4'' I JUNT PLA MASCLE G 1'', AMB OBTURADOR ESFÈRIC, SEGONS NORMA UNE 60708
CRITERI D'AMIDAMENT: UNITAT DE QUANTITAT INSTAL·LADA, MESURADA SEGONS LES ESPECIFICACIONS DE LA DT.
</t>
  </si>
  <si>
    <t>E86ARR03</t>
  </si>
  <si>
    <t>SUBMINISTRAMENT I COL·LOCACIÓ DE SUPORT PER A COMPTADOR DE GAS AMB PLANXA D'ACER INOXIDABLE 1.4301 (AISI 304), D'1,5 MM DE GRUIX, ACABAT ESMERILAT I TREBALLAT AL TALLER, COL·LOCAT AMB FIXACIONS MECÀNIQUES SOBRE PERFILERIA D'ACER GALVANITZAT AMB 2 MUNTANTS.</t>
  </si>
  <si>
    <t>E86ARR04</t>
  </si>
  <si>
    <t>SUBMINISTRAMENT I COL·LOCACIÓ DE VISERA PER A COMPTADOR DE GAS AMB PLANXA D'ACER INOXIDABLE 1.4301 (AISI 304), D'1,5 MM DE GRUIX, ACABAT ESMERILAT I TREBALLAT AL TALLER, COL·LOCAT AMB FIXACIONS MECÀNIQUES SOBRE PERFILERIA D'ACER GALVANITZAT.</t>
  </si>
  <si>
    <t>KFVZ1141</t>
  </si>
  <si>
    <t xml:space="preserve">BEINA DE PROTECCIÓ DE MUNTANT EN FAÇANA D'ACER INOXIDABLE DE 3 M DE LLARGÀRIA, COL·LOCADA SUPERFICIALMENT AMB FIXACIONS MECÀNIQUES
CRITERI D'AMIDAMENT: UNITAT DE BEINA REALMENT COL·LOCADA, AMIDADA SEGONS LES ESPECIFICACIONS DE LA DT.
</t>
  </si>
  <si>
    <t>JKV1RR06</t>
  </si>
  <si>
    <t>PROVES DE VENTIL·LACIÓ I ESTANQUEITAT D'INSTAL·LACIÓ DE GAS QUANT NO ES FA BUTLLETÍ PER VERIFICAR EL SEU CORRECTE FUNCIONAMENT I EL COMPLIMENT DE LA NORMATIVA VIGENT. INCLOU PETIT MATERIAL DE SUBSTITUCIÓ EN CAS QUE CALGUI.</t>
  </si>
  <si>
    <t>JKV1RR07</t>
  </si>
  <si>
    <t>PROVES PER LA REALITZACIÓ DE RITE,  INCLOENT TOTES LES ACTUACIONS NECESSARIES QUE ESTABLEIX LA NORMATIVA.</t>
  </si>
  <si>
    <t>KF52RR03</t>
  </si>
  <si>
    <t>TOMA CALIBRE DÈBIL SOLDAT PER CAPIL·LARITAT, AMB GRAU DE DIFICULTAT MITJÀ I COL·LOCAT SUPERFICIALMENT</t>
  </si>
  <si>
    <t>EE3685B1</t>
  </si>
  <si>
    <t xml:space="preserve">RADIADOR D'ALUMINI DE 8 ELEMENTS AMB 1 COLUMNA, DE 650 MM D'ALÇÀRIA MÀXIMA, PER A AIGUA CALENTA DE 6 BAR I 110 °C, COM A MÀXIM I AMB SUPORT PER A ANAR ENCASTAT, SENSE VALVULERIA
CRITERI D'AMIDAMENT: UNITAT DE QUANTITAT INSTAL·LADA, MESURADA SEGONS LES ESPECIFICACIONS DE LA DT.
</t>
  </si>
  <si>
    <t>EE3695B1</t>
  </si>
  <si>
    <t xml:space="preserve">RADIADOR D'ALUMINI DE 9 ELEMENTS AMB 1 COLUMNA, DE 650 MM D'ALÇÀRIA MÀXIMA, PER A AIGUA CALENTA DE 6 BAR I 110 °C, COM A MÀXIM I AMB SUPORT PER A ANAR ENCASTAT, SENSE VALVULERIA
CRITERI D'AMIDAMENT: UNITAT DE QUANTITAT INSTAL·LADA, MESURADA SEGONS LES ESPECIFICACIONS DE LA DT.
</t>
  </si>
  <si>
    <t>KF52RR04</t>
  </si>
  <si>
    <t>VÀLVULA DE PAS AUTOBLOCANT DE GAS DE 20 MM DE DN AMB CONNEXIÓ ROSCA GAS FAMELLA G 1/4´´ I JUNT PLA MASCLE G1´´, AMB OPTURADOR ESFÈRIC SEGONS NORMA UNE 60708. TOTALMENT INSTAL·LADA</t>
  </si>
  <si>
    <t>KF52CR01</t>
  </si>
  <si>
    <t>VÀLVULA DE PAS LIMITADORA DE CABAL DE GAS DE 20 MM DE DN AMB CONNEXIÓ ROSCA GAS FAMELLA G 1/4´´ I JUNT PLA MASCLE G1´´, AMB OPTURADOR ESFÈRIC SEGONS NORMA UNE 60708. TOTALMENT INSTAL·LADA</t>
  </si>
  <si>
    <t>KJ24CR02</t>
  </si>
  <si>
    <t>TAP DE COURE  PER TANCAMENT DE LA INSTAL·LACIÓ DE GAS TOTALMENT COL·LOCAT.</t>
  </si>
  <si>
    <t>KE42MR01</t>
  </si>
  <si>
    <t>CONDUCTE CIRCULAR PER A CAMPANA O EXTRACTOR DE XAPA D'ACER  AMB RECOBRIMENT D'ESMALT BLANC DE POLIURETÀ DE 125 MM DE DIÀMETRE, TEMPERATURA DE TREBALL DE FINS A 220º C  MUNTAT SUPERFICIALMENT</t>
  </si>
  <si>
    <t>KE4ZMR01</t>
  </si>
  <si>
    <t>ml</t>
  </si>
  <si>
    <t xml:space="preserve">CONDUCTE COAXIAL MASCLE-FEMELLA PER A  CALDERA DE CONDENSACIÓ/ ESCALFADOR ESTANC DE 60/100MM.  INCLOU PECES ESPECIALS I ACCESSORIS. </t>
  </si>
  <si>
    <t>KE4ZMR02</t>
  </si>
  <si>
    <t xml:space="preserve">CONDUCTE COAXIAL MASCLE-FEMELLA PER A  CALDERA DE CONDENSACIÓ/ ESCALFADOR ESTANC DE 80/125MM.  INCLOU PECES ESPECIALS I ACCESSORIS. </t>
  </si>
  <si>
    <t>KEZ51110</t>
  </si>
  <si>
    <t xml:space="preserve">CONJUNT DE VALVULERIA INDETERMINAT PER A RADIADOR AMB SISTEMA BITUBULAR, AMB DETENTOR, VÀLVULA, TAPS I PURGADOR D'AIRE MANUAL, ACOBLAT AL RADIADOR
CRITERI D'AMIDAMENT: UNITAT DE QUANTITAT INSTAL·LADA, MESURADA SEGONS LES ESPECIFICACIONS DE LA DT.
</t>
  </si>
  <si>
    <t>PEVC-368N</t>
  </si>
  <si>
    <t>TERMÒSTAT D'AMBIENT ANALÒGIC AMB PROGRAMACIÓ INDIVIDUAL PER A EMISSOR, PREU MITJÀ, ACOBLAT</t>
  </si>
  <si>
    <t>PEVC-H7JW</t>
  </si>
  <si>
    <t>TERMÒSTAT ELECTRÒNIC D'AMBIENT, PER A FAN-COIL 2 TUBS, AMB SELECTOR HIVERN/ESTIU, AMB ACCESSORIS DE MUNTATGE, MUNTAT I CONNECTAT</t>
  </si>
  <si>
    <t>08</t>
  </si>
  <si>
    <t xml:space="preserve">LAMPISTERIA, SANITARIS, AIXETES I ACCESS	</t>
  </si>
  <si>
    <t>LAMPISTERIA</t>
  </si>
  <si>
    <t>01.08.0A</t>
  </si>
  <si>
    <t>KJ1YRR11</t>
  </si>
  <si>
    <t>DESMUNTATGE I MUNTATGE D'INODOR DE SORTIDA HORITZONTAL O VERTICAL, COL·LOCAT SOBRE EL PAVIMENT I CONNECTAT A LA XARXA D'EVACUACIÓ</t>
  </si>
  <si>
    <t>4J41RR02</t>
  </si>
  <si>
    <t xml:space="preserve">INSTAL·LACIÓ DE LAMPISTERIA PER A CAMBRA HIGIÈNICA, AMB LAVABO I INODOR, PER LA XARXA D'AIGUA FREDA I CALENTA. NO INCLOU SANITARIS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</si>
  <si>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IFI00500AHC2</t>
  </si>
  <si>
    <t xml:space="preserve">INSTAL·LACIÓ DE LAMPISTERIA PER A CAMBRA HIGIÈNICA, AMB LAVABO I INODOR, PER LA XARXA D'AIGUA FREDA I CALENTA. NO INCLOU SANITARIS I XARXA DE DESGUASSOS.
LA XARXA DE FONTANERIA INTERIOR SERÀ VISTA AMB TUBS DE COURERRUGATS, INCLOSES LES CLAUS DE PAS DE CADA UN DELS APARELLS I DELS SANITARIS I LES CLAUS GENERALS DE TALL DEL LOCAL HUMIT. ELS MUNTANT VERTICALS I HORITZONTALS ES FIXARAN AMB BRIDES A LES BASES DE SUPORT. TOTA L'INSTAL·LACIÓ HA DE COMPLIR LA NORMATIVA VIGENT. TOTALMENT ACABAT I PROVAT. </t>
  </si>
  <si>
    <t>4J41RR01</t>
  </si>
  <si>
    <t xml:space="preserve">INSTAL·LACIÓ DE LAMPISTERIA PER A CAMBRA HIGIÈNICA, AMB LAVABO, INODOR, PLAT DE DUTXA O BANYERA,  PER LA XARXA D'AIGUA FREDA I CALENTA. NO INCLOU SANITARIS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</si>
  <si>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IFI00500AHC1</t>
  </si>
  <si>
    <t xml:space="preserve">INSTAL·LACIÓ DE LAMPISTERIA PER A CAMBRA HIGIÈNICA, AMB LAVABO, INODOR, PLAT DE DUTXA O BANYERA,  PER LA XARXA D'AIGUA FREDA I CALENTA. NO INCLOU SANITARIS I XARXA DE DESGUASSOS.
LA XARXA DE FONTANERIA INTERIOR SERÀ VISTA AMB TUBS DE COURE, INCLOSES LES CLAUS DE PAS DE CADA UN DELS APARELLS I DELS SANITARIS I LES CLAUS GENERALS DE TALL DEL LOCAL HUMIT. ELS MUNTANT VERTICALS I HORITZONTALS ES FIXARAN AMB BRIDES A LES BASES DE SUPORT. TOTA L'INSTAL·LACIÓ HA DE COMPLIR LA NORMATIVA VIGENT. TOTALMENT ACABAT I PROVAT. </t>
  </si>
  <si>
    <t>4J41RR03</t>
  </si>
  <si>
    <t xml:space="preserve">INSTAL·LACIÓ DE LAMPISTERIA PER A CAMBRA HIGIÈNICA, AMB LAVABO, INODOR, BIDET I PLAT DE DUTXA O BANYERA, PER LA XARXA D'AIGUA FREDA I CALENTA.  NO INCLOU SANITARIS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</si>
  <si>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IFI00500AHC3</t>
  </si>
  <si>
    <t xml:space="preserve">INSTAL·LACIÓ DE LAMPISTERIA PER A CAMBRA HIGIÈNICA, AMB LAVABO, INODOR, BIDET I PLAT DE DUTXA O BANYERA, PER LA XARXA D'AIGUA FREDA I CALENTA.  NO INCLOU SANITARIS I XARXA DE DESGUASSOS.
LA XARXA DE FONTANERIA INTERIOR SERÀ VISTA AMB TUBS DE COURE , INCLOSES LES CLAUS DE PAS DE CADA UN DELS APARELLS I DELS SANITARIS I LES CLAUS GENERALS DE TALL DEL LOCAL HUMIT. ELS MUNTANT VERTICALS I HORITZONTALS ES FIXARAN AMB BRIDES A LES BASES DE SUPORT. TOTA L'INSTAL·LACIÓ HA DE COMPLIR LA NORMATIVA VIGENT. TOTALMENT ACABAT I PROVAT. </t>
  </si>
  <si>
    <t>4J41RR05</t>
  </si>
  <si>
    <t xml:space="preserve">INSTAL·LACIÓ DE LAMPISTERIA PER A CUINA AMB DOTACIÓ PER AIGÜERA PER LA XARXA D'AIGUA FREDA I CALENTA. NO INCLOU AIGÜERA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</si>
  <si>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IFI00500AHC5</t>
  </si>
  <si>
    <t xml:space="preserve">INSTAL·LACIÓ DE LAMPISTERIA PER A CUINA AMB DOTACIÓ PER AIGÜERA PER LA XARXA D'AIGUA FREDA I CALENTA. NO INCLOU AIGÜERA I XARXA DE DESGUASSOS.
LA XARXA DE FONTANERIA INTERIOR SERÀ VISTA AMB TUBS DE COURE, INCLOSES LES CLAUS DE PAS DE CADA UN DELS APARELLS I DELS SANITARIS I LES CLAUS GENERALS DE TALL DEL LOCAL HUMIT. ELS MUNTANT VERTICALS I HORITZONTALS ES FIXARAN AMB BRIDES A LES BASES DE SUPORT. TOTA L'INSTAL·LACIÓ HA DE COMPLIR LA NORMATIVA VIGENT. TOTALMENT ACABAT I PROVAT. </t>
  </si>
  <si>
    <t>4J41RR04</t>
  </si>
  <si>
    <t xml:space="preserve">INSTAL·LACIÓ DE LAMPISTERIA PER A CUINA AMB DOTACIÓ PER: AIGÜERA, PRESA I AIXETA DE PAS PER RENTAVAIXELLES, PER LA XARXA D'AIGUA FREDA I CALENTA. NO INCLOU AIGÜERA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</si>
  <si>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IFI00500AHC4</t>
  </si>
  <si>
    <t xml:space="preserve">INSTAL·LACIÓ DE LAMPISTERIA PER A CUINA AMB DOTACIÓ PER: AIGÜERA, PRESA I AIXETA DE PAS PER RENTAVAIXELLES, PER LA XARXA D'AIGUA FREDA I CALENTA. NO INCLOU AIGÜERA  I XARXA DE DESGUASSOS.
LA XARXA DE FONTANERIA INTERIORSERÀ VISTA AMB TUBS DE COURE, INCLOSES LES CLAUS DE PAS DE CADA UN DELS APARELLS I DELS SANITARIS I LES CLAUS GENERALS DE TALL DEL LOCAL HUMIT. ELS MUNTANT VERTICALS I HORITZONTALS ES FIXARAN AMB BRIDES A LES BASES DE SUPORT. TOTA L'INSTAL·LACIÓ HA DE COMPLIR LA NORMATIVA VIGENT. TOTALMENT ACABAT I PROVAT. </t>
  </si>
  <si>
    <t>4J41RR06</t>
  </si>
  <si>
    <t xml:space="preserve">INSTAL·LACIÓ DE LAMPISTERIA PER A GALERIA AMB DOTACIÓ PER SAFAREIG, PRESA I CLAU PER A RENTADORA, PER LA XARXA D'AIGUA FREDA I CALENTA. NO INCLOU SAFAREIG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</si>
  <si>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IFI00500AHC6</t>
  </si>
  <si>
    <t xml:space="preserve">INSTAL·LACIÓ DE LAMPISTERIA PER A GALERIA AMB DOTACIÓ PER SAFAREIG, PRESA I CLAU PER A RENTADORA, PER LA XARXA D'AIGUA FREDA I CALENTA. NO INCLOU SAFAREIG I XARXA DE DESGUASSOS.
LA XARXA DE FONTANERIA INTERIOR SERÀ VISTA AMB TUBS DE COURE, INCLOSES LES CLAUS DE PAS DE CADA UN DELS APARELLS I DELS SANITARIS I LES CLAUS GENERALS DE TALL DEL LOCAL HUMIT. ELS MUNTANT VERTICALS I HORITZONTALS ES FIXARAN AMB BRIDES A LES BASES DE SUPORT. TOTA L'INSTAL·LACIÓ HA DE COMPLIR LA NORMATIVA VIGENT. TOTALMENT ACABAT I PROVAT. </t>
  </si>
  <si>
    <t>4J41RR07</t>
  </si>
  <si>
    <t xml:space="preserve">INSTAL·LACIÓ DE LAMPISTERIA PER A GALERIA AMB DOTACIÓ PER A RENTADORA, PER LA XARXA D'AIGUA FREDA. NO INCLOU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</si>
  <si>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IFI00500AHC7</t>
  </si>
  <si>
    <t xml:space="preserve">INSTAL·LACIÓ DE LAMPISTERIA PER A GALERIA AMB DOTACIÓ PER A RENTADORA, PER LA XARXA D'AIGUA FREDA. NO INCLOU  XARXA DE DESGUASSOS.
LA XARXA DE FONTANERIA INTERIOR SERÀ VISTA AMB TUBS DE COURE, INCLOSES LES CLAUS DE PAS DE CADA UN DELS APARELLS I DELS SANITARIS I LES CLAUS GENERALS DE TALL DEL LOCAL HUMIT. ELS MUNTANT VERTICALS I HORITZONTALS ES FIXARAN AMB BRIDES A LES BASES DE SUPORT. TOTA L'INSTAL·LACIÓ HA DE COMPLIR LA NORMATIVA VIGENT. TOTALMENT ACABAT I PROVAT. </t>
  </si>
  <si>
    <t>JJV1RR07</t>
  </si>
  <si>
    <t>PROVES FINALS D'APARELLS DE CONSUM D'AIGUA SANITÀRIA I GRIFERÍA, PER VERIFICAR EL SEU CORRECTE FUNCIONAMENT I EL COMPLIMENT DE LA NORMATIVA VIGENT. INCLOU PETIT MATERIAL DE SUBSTITUCIÓ EN CAS QUE CALGUI I PROTOCOL DE PROVES AMB INFORME FINAL.</t>
  </si>
  <si>
    <t>JJV1RR08</t>
  </si>
  <si>
    <t>PROVES D'ESTANQUITAT DELS DESGUASOS DE L'HABITATGE, PER VERIFICAR EL SEU CORRECTE FUNCIONAMENT I EL COMPLIMENT DE LA NORMATIVA VIGENT. INCLOU PETIT MATERIAL DE SUBSTITUCIÓ EN CAS QUE CALGUI I PROTOCOL DE PROVES AMB INFORME FINAL.</t>
  </si>
  <si>
    <t>JJV1RR09</t>
  </si>
  <si>
    <t>PROVES D'ESTANQUITAT DE LA INSTAL·LACIÓ DE CALEFACCIÓ DE L'HABITATGE, PER VERIFICAR EL SEU CORRECTE FUNCIONAMENT I EL COMPLIMENT DE LA NORMATIVA VIGENT. INCLOU PETIT MATERIAL DE SUBSTITUCIÓ EN CAS QUE CALGUI I PROTOCOL DE PROVES AMB INFORME FINAL.</t>
  </si>
  <si>
    <t>K7J5RR10</t>
  </si>
  <si>
    <t>SEGELLAT DE SANITARIS, AMB MASSILLA DE SILICONA NEUTRA MONOCOMPONENT, APLICADA AMB PISTOLA MANUAL, AMB BUIDAT I NETEJA PRÈVIA DEL MATERIAL EXISTENT EN ELS JUNTS. (EN CAS QUE ALGUNA PEÇA DEL BANY S'HAGI COL·LOCAT NOVA S'ENTÉN QUE AQUESTA JA TÉ EL SEGELLAT INCORPORAT, PER TANT, S'HAURÀ D'APLICAR EL PERCENTATGE CORRESPONENT).</t>
  </si>
  <si>
    <t>PD18-8D50</t>
  </si>
  <si>
    <t>BAIXANT DE TUB DE PVC-U DE PARET MASSISSA, ÀREA D'APLICACIÓ B SEGONS NORMA UNE-EN 1329-1, DE DN 110 MM, CLASSE DE REACCIÓ AL FOC B-S1, D0 SEGONS NORMA UNE-EN 13501-1, INCLOSES LES PECES ESPECIALS I FIXAT MECÀNICAMENT AMB BRIDES</t>
  </si>
  <si>
    <t>PFN0-AHC1</t>
  </si>
  <si>
    <t>REPARACIÓ DE PORUS O FISSURA EN TUB AMB ABRAÇADORA TIPUS GEBO DSK 1 1/2´´</t>
  </si>
  <si>
    <t>PFN0-AHC2</t>
  </si>
  <si>
    <t>REPARACIÓ DE PORUS O FISSURA EN TUB AMB ABRAÇADORA TIPUS GEBO DSK 2´´</t>
  </si>
  <si>
    <t>APARELLS SANITARIS</t>
  </si>
  <si>
    <t>01.08.0B</t>
  </si>
  <si>
    <t>PJ113-3J8M</t>
  </si>
  <si>
    <t>BANYERA DE PLANXA D'ACER ESMALTAT BRILLANT, DE LLARGÀRIA 1 M, DE COLOR BLANC, PREU MITJÀ, PER A REVESTIR, COL·LOCADA SOBRE SUPORTS REGULABLES</t>
  </si>
  <si>
    <t>PJ113-3J8O</t>
  </si>
  <si>
    <t>BANYERA DE PLANXA D'ACER ESMALTAT BRILLANT, DE LLARGÀRIA 1,2 M, DE COLOR BLANC, PREU MITJÀ, PER A REVESTIR, COL·LOCADA SOBRE SUPORTS REGULABLES. TOTALMENT INSTAL·LADA</t>
  </si>
  <si>
    <t>PJ113-3JA5</t>
  </si>
  <si>
    <t>BANYERA DE PLANXA D'ACER ESMALTAT BRILLANT, DE LLARGÀRIA 1,5 M, DE COLOR BLANC, PREU MITJÀ, PER A REVESTIR, COL·LOCADA SOBRE SUPORTS REGULABLES. TOTALMENT INSTAL·LADA</t>
  </si>
  <si>
    <t>PJ113-3ITN</t>
  </si>
  <si>
    <t>BANYERA DE PLANXA D'ACER ESMALTAT BRILLANT, DE LLARGÀRIA 1,6 M, DE COLOR BLANC, PREU SUPERIOR, PER A REVESTIR, COL·LOCADA SOBRE SUPORTS REGULABLES</t>
  </si>
  <si>
    <t>KJ11RR01</t>
  </si>
  <si>
    <t>REPARACIÓ PUNTUAL D'ESCROSTONATS EN BANYERA O PLAT DE DUTXA AMB ESMALT RESTAURADOR CERÀMIC.</t>
  </si>
  <si>
    <t>PJ119-3CD9</t>
  </si>
  <si>
    <t>PLAT DE DUTXA QUADRAT DE PORCELLANA ESMALTADA, DE 700X700 MM, DE COLOR BLANC, PREU ALT, COL·LOCAT SOBRE EL PAVIMENT. TOTALMENT INSTAL·LAT</t>
  </si>
  <si>
    <t>PJ119-3CE0</t>
  </si>
  <si>
    <t>PLAT DE DUTXA QUADRAT DE PORCELLANA ESMALTADA, DE 800X800 MM, DE COLOR BLANC, PREU ALT, COL·LOCAT SOBRE EL PAVIMENT. TOTALMENT INSTAL·LAT</t>
  </si>
  <si>
    <t>PJ11A-7AOA</t>
  </si>
  <si>
    <t>PLAT DE DUTXA RECTANGULAR DE PORCELLANA, DE 900X700 MM, DE COLOR BLANC, PREU ALT, COL·LOCAT SOBRE EL PAVIMENT. TOTALMENT INSTAL·LAT</t>
  </si>
  <si>
    <t>PJ11A-7AOE</t>
  </si>
  <si>
    <t>PLAT DE DUTXA RECTANGULAR DE PORCELLANA, DE 900X800 MM, DE COLOR BLANC, PREU ALT, COL·LOCAT SOBRE EL PAVIMENT. TOTALMENT INSTAL·LAT</t>
  </si>
  <si>
    <t>PJ11A-7AOG</t>
  </si>
  <si>
    <t>PLAT DE DUTXA RECTANGULAR DE PORCELLANA, DE 1000X700 MM, DE COLOR BLANC, PREU ALT, COL·LOCAT SOBRE EL PAVIMENT. TOTALMENT INSTAL·LAT</t>
  </si>
  <si>
    <t>PJ11A-7AOJ</t>
  </si>
  <si>
    <t>PLAT DE DUTXA RECTANGULAR DE PORCELLANA, DE 1000X800 MM, DE COLOR BLANC, PREU ALT, COL·LOCAT SOBRE EL PAVIMENT. TOTALMENT INSTAL·LAT</t>
  </si>
  <si>
    <t>PJ11A-7AON</t>
  </si>
  <si>
    <t>PLAT DE DUTXA RECTANGULAR DE PORCELLANA, DE 1200X700 MM, DE COLOR BLANC, PREU ALT, COL·LOCAT SOBRE EL PAVIMENT. TOTALMENT INSTAL·LAT</t>
  </si>
  <si>
    <t>PJ11A-7AM8</t>
  </si>
  <si>
    <t>PLAT DE DUTXA RECTANGULAR DE RESINES, DE 1400X700 MM, DE COLOR BLANC, PREU SUPERIOR, COL·LOCAT SOBRE EL PAVIMENT</t>
  </si>
  <si>
    <t>PJ11A-7AMG</t>
  </si>
  <si>
    <t>PLAT DE DUTXA RECTANGULAR DE RESINES, DE 1600X700 MM, DE COLOR BLANC, PREU SUPERIOR, COL·LOCAT SOBRE EL PAVIMENT</t>
  </si>
  <si>
    <t>P660-73GC</t>
  </si>
  <si>
    <t>MAMPARA MODULAR VIDRE DE 80 MM DE GRUIX, FORMADA PER SIMPLE VIDRE LAMINAR DE SEGURETAT DE 3+3 MM DE GRUIX, AMB SISTEMA DE SUSPENSIÓ SOBRE PERFILERIA OCULTA D'ALUMINI EXTRUSIONAT I JUNTS TERMOPLÀSTICS PER AL SEGELLAT DELS VIDRES I DEL PERÍMETRE DELS TAULERS, PREU ECONÒMIC, COL·LOCADA</t>
  </si>
  <si>
    <t>PJ115-3D1S</t>
  </si>
  <si>
    <t>BIDET DE PORCELLANA ESMALTADA AMB ALIMENTACIÓ EXTERNA, DE COLOR BLANC I PREU MITJÀ, COL·LOCAT SOBRE EL PAVIMENT</t>
  </si>
  <si>
    <t>PJ11C-3D0I</t>
  </si>
  <si>
    <t>INODOR DE PORCELLANA ESMALTADA, DE SORTIDA VERTICAL I/O HORITZONTAL, AMB SEIENT I TAPA, CISTERNA I MECANISMES DE DESCÀRREGA I ALIMENTACIÓ INCORPORATS, DE COLOR BLANC, PREU MITJÀ, COL·LOCAT SOBRE EL PAVIMENT I CONNECTAT A LA XARXA D'EVACUACIÓ</t>
  </si>
  <si>
    <t>KJ2BA021</t>
  </si>
  <si>
    <t xml:space="preserve">MECANISME D'ALIMENTACIÓ PER A CISTERNES, AMB AIXETA DE REGULACIÓ, TUB D'ENLLAÇ I FLOTADOR D'OBERTURA I TANCA INCORPORATS, PREU ALT, FIXAT I CONNECTAT AMB ENTRADA DE 1/2''
CRITERI D'AMIDAMENT: UNITAT DE QUANTITAT INSTAL·LADA, MESURADA SEGONS LES ESPECIFICACIONS DE LA DT.
</t>
  </si>
  <si>
    <t>EJ2B133D</t>
  </si>
  <si>
    <t xml:space="preserve">MECANISME PER A CISTERNES DE DESCÀRREGA TOTAL, AUTOMÀTIC, PREU MITJÀ, FIXAT I CONNECTAT AMB ENTRADA D'1''1/4
CRITERI D'AMIDAMENT: UNITAT DE QUANTITAT INSTAL·LADA, MESURADA SEGONS LES ESPECIFICACIONS DE LA DT.
</t>
  </si>
  <si>
    <t>KJ14RR01</t>
  </si>
  <si>
    <t>SEIENT I TAPA DURAPLAST, DE COLOR BLANC, COL·LOCAT SOBRE INODOR</t>
  </si>
  <si>
    <t>PJ117-3BLF</t>
  </si>
  <si>
    <t>LAVABO AMB SUPORT DE PEU DE PORCELLANA ESMALTADA, SENZILL, D'AMPLÀRIA &lt;= 53 CM, DE COLOR BLANC I PREU MITJÀ, COL·LOCAT SOBRE PEU. TOTALMENT INSTAL·LAT</t>
  </si>
  <si>
    <t>PJ117-3BKC</t>
  </si>
  <si>
    <t>LAVABO AMB SUPORT DE PEU DE PORCELLANA ESMALTADA, SENZILL, D'AMPLÀRIA 53 A 75 CM, DE COLOR BLANC I PREU MITJÀ, COL·LOCAT SOBRE PEU</t>
  </si>
  <si>
    <t>PJ117-3BR3</t>
  </si>
  <si>
    <t>LAVABO MURAL O PER A RECOLZAR DE PORCELLANA ESMALTADA, SENZILL, D'AMPLÀRIA &lt;= 53 CM, DE COLOR BLANC I PREU MITJÀ, COL·LOCAT AMB SUPORTS MURALS. TOTALMENT INSTAL·LAT</t>
  </si>
  <si>
    <t>PJ117-3BR1</t>
  </si>
  <si>
    <t>LAVABO MURAL O PER A RECOLZAR DE PORCELLANA ESMALTADA, SENZILL, D'AMPLÀRIA 53 A 75 CM, DE COLOR BLANC I PREU MITJÀ, COL·LOCAT AMB SUPORTS MURALS. TOTALMENT INSTAL·LAT</t>
  </si>
  <si>
    <t>PJ117-3BTY</t>
  </si>
  <si>
    <t>LAVABO PER A ENCASTAR DE PORCELLANA ESMALTADA, SENZILL, D'AMPLÀRIA &lt;= 53 CM, DE COLOR BLANC I PREU MITJÀ, ENCASTAT A TAULELL. TOTALMENT INSTAL·LAT</t>
  </si>
  <si>
    <t>PJ117-3BTX</t>
  </si>
  <si>
    <t>LAVABO PER A ENCASTAR DE PORCELLANA ESMALTADA, SENZILL, D'AMPLÀRIA 53 A 75 CM, DE COLOR BLANC I PREU MITJÀ, ENCASTAT A TAULELL. TOTALMENT INSTAL·LAT</t>
  </si>
  <si>
    <t>KJ33RR01</t>
  </si>
  <si>
    <t>pa</t>
  </si>
  <si>
    <t>MODIFICACIÓ DE DESAIGÜES DE L'HABITATGE, SUBSTITUINT LES PECES EXISTENTS DE PLOM PER PVC AMB CONNEXIÓ A LA XARXA D'EVACUACIÓ GENERAL DE L'EDIFICI, COMPLETAMENT ACABADA I AMB PROVES D'ESTANQUITAT.</t>
  </si>
  <si>
    <t>PJ181-3DY3</t>
  </si>
  <si>
    <t>AIGÜERA DE PLANXA D'ACER INOXIDABLE AMB UNA PICA CIRCULAR, FINS A 50 CM DE LLARGÀRIA, ACABAT BRILLANT, PREU MITJÀ, ENCASTADA A UN TAULELL DE CUINA. TOTALMENT INSTAL·LADA</t>
  </si>
  <si>
    <t>PJ181-3DZ3</t>
  </si>
  <si>
    <t>AIGÜERA DE PLANXA D'ACER INOXIDABLE AMB UNA PICA I ESCORREDOR, DE 70 A 80 CM DE LLARGÀRIA, ACABAT BRILLANT I FINS A 50 CM D'AMPLÀRIA, PREU MITJÀ, ENCASTADA A UN TAULELL DE CUINA. TOTALMENT INSTAL·LADA</t>
  </si>
  <si>
    <t>PJ181-3DXJ</t>
  </si>
  <si>
    <t>AIGÜERA DE PLANXA D'ACER INOXIDABLE AMB DUES PIQUES, DE 70 A 80 CM DE LLARGÀRIA, ACABAT BRILLANT I FINS A 50 CM D'AMPLÀRIA, PREU MITJÀ, ENCASTADA A UN TAULELL DE CUINA. TOTALMENT INSTAL·LADA</t>
  </si>
  <si>
    <t>EJ19D21A</t>
  </si>
  <si>
    <t xml:space="preserve">SAFAREIG DE GRES ESMALTAT BRILLANT, AMB SOBREEIXIDOR INTEGRAT, DE CAPACITAT ÚTIL &lt; 35 L, COLOR BLANC, PREU SUPERIOR, COL·LOCAT AMB SUPORTS DE PEU
CRITERI D'AMIDAMENT: UNITAT DE QUANTITAT INSTAL·LADA, MESURADA SEGONS LES ESPECIFICACIONS DE LA DT.
</t>
  </si>
  <si>
    <t>EJ19D51B</t>
  </si>
  <si>
    <t xml:space="preserve">SAFAREIG DE GRES ESMALTAT BRILLANT, AMB SOBREEIXIDOR INTEGRAT, DE CAPACITAT ÚTIL DE 35 A 50 L, COLOR BLANC, PREU ALT, COL·LOCAT AMB SUPORTS DE PEU
CRITERI D'AMIDAMENT: UNITAT DE QUANTITAT INSTAL·LADA, MESURADA SEGONS LES ESPECIFICACIONS DE LA DT.
</t>
  </si>
  <si>
    <t>4D1RCR01</t>
  </si>
  <si>
    <t>XARXA HORITZONTAL DE PETITA EVACUACIÓ ENCASTRADA PER A BANY COMPOSAT: BANYERA, LABAVO, BIDET I WC. INCLOU TUBS DE PVC-U DE PARET MASSISSA, ÀREA D'APLICACIÓ B SEGONS NORMA UNE-EN 1329-1, PECES ESPECIALS COM COLZES, PECES EN ´´T´´, UNIONS ROSCADES, SIFONS I TOTS ELS ELEMENTS NECESSARIS PER LA CORRECTA INSTAL·LACIÓ FINS A BAIXANT GENERAL. TOTALMENT FINALITZAT I PROVAT.</t>
  </si>
  <si>
    <t>4D1RCR02</t>
  </si>
  <si>
    <t>XARXA HORITZONTAL DE PETITA EVACUACIÓ ENCASTRADA PER A BANY COMPOSAT: BANYERA, LABAVO I WC. INCLOU TUBS DE PVC-U DE PARET MASSISSA, ÀREA D'APLICACIÓ B SEGONS NORMA UNE-EN 1329-1, PECES ESPECIALS COM COLZES, PECES EN ´´T´´, UNIONS ROSCADES, SIFONS I TOTS ELS ELEMENTS NECESSARIS PER LA CORRECTA INSTAL·LACIÓ FINS A BAIXANT GENERAL. TOTALMENT FINALITZAT I PROVAT.</t>
  </si>
  <si>
    <t>4D1RCR03</t>
  </si>
  <si>
    <t>4D1RCR04</t>
  </si>
  <si>
    <t>XARXA HORITZONTAL DE PETITA EVACUACIÓ ENCASTRADA PER A CUINA COMPOSTA: AIGÜERA I RENTAVAIXELLES/RENTADORA. INCLOU TUBS DE PVC-U DE PARET MASSISSA, ÀREA D'APLICACIÓ B SEGONS NORMA UNE-EN 1329-1, PECES ESPECIALS COM COLZES, PECES EN ´´T´´, UNIONS ROSCADES, SIFONS I TOTS ELS ELEMENTS NECESSARIS PER LA CORRECTA INSTAL·LACIÓ FINS A BAIXANT GENERAL. TOTALMENT FINALITZAT I PROVAT.</t>
  </si>
  <si>
    <t>4D1RCR05</t>
  </si>
  <si>
    <t>XARXA HORITZONTAL DE PETITA EVACUACIÓ ENCASTRADA PER A SAFAREIG COMPOSTA: SAFAREIG I RENTADORA. INCLOU TUBS DE PVC-U DE PARET MASSISSA, ÀREA D'APLICACIÓ B SEGONS NORMA UNE-EN 1329-1, PECES ESPECIALS COM COLZES, PECES EN ´´T´´, UNIONS ROSCADES, SIFONS I TOTS ELS ELEMENTS NECESSARIS PER LA CORRECTA INSTAL·LACIÓ FINS A BAIXANT GENERAL. TOTALMENT FINALITZAT I PROVAT.</t>
  </si>
  <si>
    <t>KJ11EQ01</t>
  </si>
  <si>
    <t>FORMACIÓ DE RECRESCUT PER ASSENTAMENT DE PLAT DE DUTXA.</t>
  </si>
  <si>
    <t>4612C333</t>
  </si>
  <si>
    <t xml:space="preserve">CALAIX VERTICAL PER A RECOBRIMENT DE BAIXANT, DE 29X29 CM DE SECCIÓ, EN RACÓ, DE 3 M D'ALÇÀRIA COM A MÀXIM, D'OBRA CERÀMICA, COL·LOCAT AMB MORTER MIXT 1:2:10 ELABORAT A L'OBRA, ARREBOSSAT MESTREJAT A UNA CARA AMB MORTER DE CIMENT 1:4, DEIXAT DE REGLE I ENRAJOLAT AMB RAJOLA CERÀMICA PREMSADA ESMALTADA BRILLANT, PREU ALT DE 16 A 25 U COM A MÀXIM, COL·LOCADES AMB MORTER ADHESIU, INCLOU PROTECCIÓ D'ARESTA AMB CANTONERA D'ALUMINI DE 5 MM DE GRUIX I 25 MM DE DESENVOLUPAMENT
CRITERI D'AMIDAMENT: M DE LLARGÀRIA AMIDADA SEGONS LES ESPECIFICACIONS DE LA DT.
</t>
  </si>
  <si>
    <t>PD54-10O32</t>
  </si>
  <si>
    <t>BONERA SIFÒNICA D'ACER INOXIDABLE DE 180 A 240 MM DE COSTAT, AMB SORTIDA HORITZONTAL DE 50 A 100 MM DE DIÀMETRE NOMINAL, AMB TAPA PLANA O DE REGISTRE D'ACER, PER A UNA CÀRREGA CLASSE M 125, COL·LOCADA FIXACIONS MECÀNIQUES</t>
  </si>
  <si>
    <t>0C</t>
  </si>
  <si>
    <t>AIXETES I ACCESORIS</t>
  </si>
  <si>
    <t>01.08.0C</t>
  </si>
  <si>
    <t>PJ212-3M3Y</t>
  </si>
  <si>
    <t>AIXETA MONOCOMANDAMENT PER A BANYERA/DUTXA, MUNTADA SUPERFICIALMENT SOBRE APARELL SANITARI, AMB BROC I TRANSFUSOR, DE LLAUTÓ CROMAT, PREU SUPERIOR, AMB DUES ENTRADES DE 3/4´´ I SORTIDA DE 1/2´´ PER A DUTXA DE TELÈFON</t>
  </si>
  <si>
    <t>KJ23CR01</t>
  </si>
  <si>
    <t>AIXETA MONOCOMANDAMENT PER A LAVABO, MUNTADA SUPERFICIALMENT SOBRE TAULELL O APARELL SANITARI, DE LLAUTÓ CROMAT, PREU MITJÀ, AMB DUES ENTRADES DE MANIGUETS.  INCLÓS TUB FLEXIBLE D'ALIMENTACIÓ AMB CLAUS DE TALL. TOTALMENT INSTAL·LADA I PROVADA.</t>
  </si>
  <si>
    <t>PJ213-3SMO</t>
  </si>
  <si>
    <t>AIXETA MONOCOMANDAMENT PER A BIDET, MUNTADA SUPERFICIALMENT SOBRE APARELL SANITARI, DE LLAUTÓ CROMAT, PREU MITJÀ, AMB DESGUÀS MECÀNIC INCORPORAT AMB SORTIDA DE D 1´´1/4, AMB DUES ENTRADES DE MANIGUETS</t>
  </si>
  <si>
    <t>PJ210-3YOG</t>
  </si>
  <si>
    <t>AIXETA MONOCOMANDAMENT PER A AIGÜERA, MUNTADA SUPERFICIALMENT, DE LLAUTÓ CROMAT PREU ALT, AMB BROC GIRATORI DE TUB, AMB DUES ENTRADES MANIGUETS</t>
  </si>
  <si>
    <t>PJ210-3YNF</t>
  </si>
  <si>
    <t>AIXETA MONOCOMANDAMENT PER A AIGÜERA, MUNTADA SUPERFICIALMENT, MURAL, DE LLAUTÓ CROMAT PREU MITJÀ, AMB BROC GIRATORI DE TUB, AMB DUES ENTRADES DE 1/2´´</t>
  </si>
  <si>
    <t>KJ29A133</t>
  </si>
  <si>
    <t xml:space="preserve">AIXETA MESCLADORA PER A SAFAREIGS, MURAL, MUNTADA SUPERFICIALMENT, DE LLAUTÓ CROMAT, PREU MITJÀ, AMB ENTRADA DE 3/4''
CRITERI D'AMIDAMENT: UNITAT DE QUANTITAT INSTAL·LADA, MESURADA SEGONS LES ESPECIFICACIONS DE LA DT.
</t>
  </si>
  <si>
    <t>KJ298131</t>
  </si>
  <si>
    <t xml:space="preserve">AIXETA SENZILLA PER A SAFAREIGS, MURAL, MUNTADA SUPERFICIALMENT, DE LLAUTÓ CROMAT, PREU MITJÀ, AMB ENTRADA DE 1/2''
CRITERI D'AMIDAMENT: UNITAT DE QUANTITAT INSTAL·LADA, MESURADA SEGONS LES ESPECIFICACIONS DE LA DT.
</t>
  </si>
  <si>
    <t>KJ29CR01</t>
  </si>
  <si>
    <t>AIXETA SENZILLA PER A RENTADORA, MURAL, MUNTADA SUPERFICIALMENT, DE LLAUTÓ CROMAT, PREU MITJÀ, AMB AIXETA I SORTIDA EXTERIOR ROSCADA DE 3/4´´, INCORPORADES, AMB ENTRADA DE 1/2´´. TOTALMENT INSTAL·LADA I PROVADA.</t>
  </si>
  <si>
    <t>EJ2Z411B</t>
  </si>
  <si>
    <t xml:space="preserve">AIXETA DE PAS, ENCASTADA, DE LLAUTÓ CROMAT, PREU SUPERIOR, AMB SORTIDA INDETERMINAT INDETERMINAT DE DIÀMETRE 1 I ENTRADA INDETERMINAT DE 1
CRITERI D'AMIDAMENT: UNITAT DE QUANTITAT INSTAL·LADA, MESURADA SEGONS LES ESPECIFICACIONS DE LA DT.
</t>
  </si>
  <si>
    <t>KJ2Z1121</t>
  </si>
  <si>
    <t xml:space="preserve">AIXETA DE PAS, MUNTADA SUPERFICIALMENT, DE LLAUTÓ CROMAT, PREU ALT, AMB SORTIDA INDETERMINAT INDETERMINAT DE DIÀMETRE 3/8 I ENTRADA INDETERMINAT D'1/2
CRITERI D'AMIDAMENT: UNITAT DE QUANTITAT INSTAL·LADA, MESURADA SEGONS LES ESPECIFICACIONS DE LA DT.
</t>
  </si>
  <si>
    <t>KJ24CR01</t>
  </si>
  <si>
    <t>AIXETA DE REGULACIÓ PER APARELL SANITARI, MUNTADA SUPERFICIALMENT, AMB TUB D'ENLLAÇ INCORPORAT, DE LLAUTÓ CROMAT, PREU MITJÀ, AMB ENTRADA DE 1/2´´</t>
  </si>
  <si>
    <t>KJ22W730</t>
  </si>
  <si>
    <t xml:space="preserve">TUB FLEXIBLE PER A DUTXA DE TELÈFON AMB DUES UNIONS ROSCADES DE 1/2'', D'ALUMINI ANODITZAT, PREU MITJÀ
CRITERI D'AMIDAMENT: UNITAT DE QUANTITAT INSTAL·LADA, MESURADA SEGONS LES ESPECIFICACIONS DE LA DT.
</t>
  </si>
  <si>
    <t>KJ22Y930</t>
  </si>
  <si>
    <t xml:space="preserve">DUTXA DE TELÈFON D'ASPERSIÓ REGULABLE, ROSCADA A TUB FLEXIBLE, SINTÈTICA, PREU MITJÀ
CRITERI D'AMIDAMENT: UNITAT DE QUANTITAT INSTAL·LADA, MESURADA SEGONS LES ESPECIFICACIONS DE LA DT.
</t>
  </si>
  <si>
    <t>KJ22S130</t>
  </si>
  <si>
    <t xml:space="preserve">SUPORT AMB RÒTULA PER A DUTXA DE TELÈFON, MURAL, MUNTAT SUPERFICIALMENT, DE LLAUTÓ CROMAT, PREU MITJÀ
CRITERI D'AMIDAMENT: UNITAT DE QUANTITAT INSTAL·LADA, MESURADA SEGONS LES ESPECIFICACIONS DE LA DT.
</t>
  </si>
  <si>
    <t>LJ3517P7</t>
  </si>
  <si>
    <t>DESGUÀS RECTE PER A BIDET, AMB TAP I CADENETA INCORPORATS, DE PVC DE DIÀMETRE 40 MM, CONNECTAT A UN RAMAL O A UN SIFÓ DE PVC, SUBSTITUINT UN ELEMENT EXISTENT D'IGUALS CARACTERÍSTIQUES</t>
  </si>
  <si>
    <t>EJ3217DG</t>
  </si>
  <si>
    <t xml:space="preserve">DESGUÀS RECTE PER A PLAT DE DUTXA, AMB REIXETA INCORPORADA, DE PVC DE DIÀMETRE 40 MM, CONNECTAT A UN RAMAL DE PVC
CRITERI D'AMIDAMENT: UNITAT DE QUANTITAT INSTAL·LADA, MESURADA SEGONS LES ESPECIFICACIONS DE LA DT.
</t>
  </si>
  <si>
    <t>LJ35A7PG</t>
  </si>
  <si>
    <t>SIFÓ REGISTRABLE PER A BIDET, DE PVC, DE DIÀMETRE 40 MM, CONNECTAT A UN RAMAL DE PVC, SUBSTITUINT UN ELEMENT EXISTENT D'IGUALS CARACTERÍSTIQUES</t>
  </si>
  <si>
    <t>LJ38A7DG</t>
  </si>
  <si>
    <t>SIFÓ REGISTRABLE PER A AIGÜERA D'UNA PICA, DE PVC, DE DIÀMETRE 40 MM, CONNECTAT A UN RAMAL DE PVC, SUBSTITUINT UN ELEMENT EXISTENT D'IGUALS CARACTERÍSTIQUES</t>
  </si>
  <si>
    <t>LJ38D7DG</t>
  </si>
  <si>
    <t>SIFÓ REGISTRABLE PER A AIGÜERA DE DUES PIQUES, DE PVC, DE DIÀMETRE 40 MM, CONNECTAT A UN RAMAL DE PVC, SUBSTITUINT UN ELEMENT EXISTENT D'IGUALS CARACTERÍSTIQUES</t>
  </si>
  <si>
    <t>LJ33A7PG</t>
  </si>
  <si>
    <t>SIFÓ REGISTRABLE PER A LAVABO, DE PVC DE DIÀMETRE 40 MM, CONNECTAT A UN RAMAL DE PVC, SUBSTITUINT UN ELEMENT EXISTENT D'IGUALS CARACTERÍSTIQUES</t>
  </si>
  <si>
    <t>LJ33B7PG</t>
  </si>
  <si>
    <t>SIFÓ DE BOTELLA PER A LAVABO, DE PVC DE DIÀMETRE 40 MM, CONNECTAT A UN RAMAL DE PVC, SUBSTITUINT UN ELEMENT EXISTENT D'IGUALS CARACTERÍSTIQUES</t>
  </si>
  <si>
    <t>LJ3Z3000</t>
  </si>
  <si>
    <t>SUBSTITUCIÓ DE JUNTS EN VÀLVULA DESGUÀS RECTE DE LAVABO, BIDET O AIGÜERA</t>
  </si>
  <si>
    <t>LJ3Z1000</t>
  </si>
  <si>
    <t>SUBSTITUCIÓ DE JUNTS EN DESGUÀS DE BANYERA O DUTXA</t>
  </si>
  <si>
    <t>KJ24RR01</t>
  </si>
  <si>
    <t>TAP DE COURE FAMELLA PER TANCAMENT DE LA INSTAL·LACIÓ D'AIGUA TOTALMENT COL·LOCAT.</t>
  </si>
  <si>
    <t>EJ3127DG</t>
  </si>
  <si>
    <t>DESGUÀS SIFÒNIC PER A BANYERA, AMB SOBREEIXIDOR, TAP I CADENETA INCORPORATS, DE PVC, DE DIÀMETRE 40 MM, CONNECTAT A UN RAMAL DE PVC
CRITERI D'AMIDAMENT: UNITAT DE QUANTITAT INSTAL·LADA, MESURADA SEGONS LES ESPECIFICACIONS DE LA DT.</t>
  </si>
  <si>
    <t>EJ2ZN43K</t>
  </si>
  <si>
    <t>MANIGUET FLEXIBLE, DE MALLA METÀL·LICA AMB ÀNIMA INTERIOR SINTÈTICA, PREU MITJÀ, AMB DUES UNIONS ROSCADES DE 1/2''
CRITERI D'AMIDAMENT: UNITAT DE QUANTITAT INSTAL·LADA, MESURADA SEGONS LES ESPECIFICACIONS DE LA DT.</t>
  </si>
  <si>
    <t>PJ41-HA1Q</t>
  </si>
  <si>
    <t>BARRA MURAL RECTA PER A BANY ADAPTAT, DE 800 MM DE LLARGÀRIA I 35 MM DE D, DE TUB D'ALUMINI RECOBERT DE NILÓ, COL·LOCAT AMB FIXACIONS MECÀNIQUES</t>
  </si>
  <si>
    <t>PJ41-HA1R</t>
  </si>
  <si>
    <t>BARRA MURAL FIXA EN ANGLE PER A BANY ADAPTAT, DE 600 I 600 MM DE LLARGÀRIA I 35 MM DE D, DE TUB D'ALUMINI RECOBERT DE NILÓ, COL·LOCAT AMB FIXACIONS MECÀNIQUES</t>
  </si>
  <si>
    <t>PJ41-HA1T</t>
  </si>
  <si>
    <t>SEIENT ABATIBLE MURAL PER A DUTXA DE BANY ADAPTAT, AMB BANQUETA DE 350X450 MM, D'ALUMINI RECOBERT DE NILÓ, COL·LOCAT AMB FIXACIONS MECÀNIQUES</t>
  </si>
  <si>
    <t>PJ41-AHC1</t>
  </si>
  <si>
    <t>BARRA MURAL DOBLE ABATIBLE PER A BANY ADAPTAT, DE 800 MM DE LLARGÀRIA I 35 MM DE D, DE TUB D'ALUMINI RECOBERT DE NILÓ, COL·LOCAT AMB FIXACIONS MECÀNIQUES</t>
  </si>
  <si>
    <t>09</t>
  </si>
  <si>
    <t>PINTURA</t>
  </si>
  <si>
    <t>01.09</t>
  </si>
  <si>
    <t>K898RR01</t>
  </si>
  <si>
    <t xml:space="preserve">PINTAT DE PARAMENTS HORITZONTALS DE GUIX EN HABITATGES DE FINS A 45 M2, AMB PINTURA PLÀSTICA I ACABAT LLIS, SOBRE SUPERFICIES JA PINTADES DE QUALSEVOL COLOR O PER PINTAR APLICANT LES CAPES NECESSÀRIES PER DEIXAR LA SUPERFICIE EN CONDICIONS ÒPTIMES. S'INCLOU UNA PREPARACIÓ DEL SUPORT TAPANT QUALSEVOL IMPERFECCIÓ QUE PRESENTI. </t>
  </si>
  <si>
    <t>K898RR02</t>
  </si>
  <si>
    <t xml:space="preserve">PINTAT DE PARAMENT VERTICAL DE GUIX EN HABITATGES DE FINS A 45 M2, AMB PINTURA PLÀSTICA I ACABAT LLIS, SOBRE SUPERFICIES JA PINTADES DE QUALSEVOL COLOR O PER PINTAR APLICANT LES CAPES NECESSÀRIES PER DEIXAR LA SUPERFICIE EN CONDICIONS ÒPTIMES. S'INCLOU UNA PREPARACIÓ DEL SUPORT TAPANT QUALSEVOL IMPERFECCIÓ QUE PRESENTI. </t>
  </si>
  <si>
    <t>K898RR03</t>
  </si>
  <si>
    <t xml:space="preserve">PINTAT DE PARAMENTS HORITZONTALS DE GUIX EN HABITATGES DE FINS A 75 M2, AMB PINTURA PLÀSTICA I ACABAT LLIS, SOBRE SUPERFICIES JA PINTADES DE QUALSEVOL COLOR O PER PINTAR APLICANT LES CAPES NECESSÀRIES PER DEIXAR LA SUPERFICIE EN CONDICIONS ÒPTIMES. S'INCLOU UNA PREPARACIÓ DEL SUPORT TAPANT QUALSEVOL IMPERFECCIÓ QUE PRESENTI. </t>
  </si>
  <si>
    <t>K898RR04</t>
  </si>
  <si>
    <t xml:space="preserve">PINTAT DE PARAMENT VERTICAL DE GUIX EN HABITATGES DE FINS A 75 M2, AMB PINTURA PLÀSTICA I ACABAT LLIS, SOBRE SUPERFICIES JA PINTADES DE QUALSEVOL COLOR O PER PINTAR APLICANT LES CAPES NECESSÀRIES PER DEIXAR LA SUPERFICIE EN CONDICIONS ÒPTIMES. S'INCLOU UNA PREPARACIÓ DEL SUPORT TAPANT QUALSEVOL IMPERFECCIÓ QUE PRESENTI. </t>
  </si>
  <si>
    <t>K898RR05</t>
  </si>
  <si>
    <t xml:space="preserve">PINTAT DE PARAMENTS HORITZONTALS DE GUIX EN HABITATGES DE MÉS DE 75 M2, AMB PINTURA PLÀSTICA I ACABAT LLIS, SOBRE SUPERFICIES JA PINTADES DE QUALSEVOL COLOR O PER PINTAR APLICANT LES CAPES NECESSÀRIES PER DEIXAR LA SUPERFICIE EN CONDICIONS ÒPTIMES. S'INCLOU UNA PREPARACIÓ DEL SUPORT TAPANT QUALSEVOL IMPERFECCIÓ QUE PRESENTI. </t>
  </si>
  <si>
    <t>K898RR06</t>
  </si>
  <si>
    <t xml:space="preserve">PINTAT DE PARAMENT VERTICAL DE GUIX P EN HABITATGES DE MÉS DE 75 M2, AMB PINTURA PLÀSTICA I ACABAT LLIS, SOBRE SUPERFICIES JA PINTADES DE QUALSEVOL COLOR O PER PINTAR APLICANT LES CAPES NECESSÀRIES PER DEIXAR LA SUPERFICIE EN CONDICIONS ÒPTIMES. S'INCLOU UNA PREPARACIÓ DEL SUPORT TAPANT QUALSEVOL IMPERFECCIÓ QUE PRESENTI. </t>
  </si>
  <si>
    <t>K898J2A0</t>
  </si>
  <si>
    <t xml:space="preserve">PINTAT DE PARAMENT VERTICAL DE GUIX, AMB PINTURA PLÀSTICA AMB ACABAT LLIS, AMB UNA CAPA SEGELLADORA I DUES D'ACABAT
CRITERI D'AMIDAMENT: M2 DE SUPERFÍCIE REAL AMIDADA SEGONS LES ESPECIFICACIONS DE LA DT.
AMB DEDUCCIÓ DE LA SUPERFÍCIE CORRESPONENT A OBERTURES D'ACORD AMB ELS CRITERIS SEGÜENTS:
OBERTURES &lt;= 4 M2: NO ES DEDUEIXEN
OBERTURES &gt; 4 M: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ARA BASTIMENTS QUE S'HAGIN EMBRUTAT.
</t>
  </si>
  <si>
    <t>K898K2A0</t>
  </si>
  <si>
    <t xml:space="preserve">PINTAT DE PARAMENT HORITZONTAL DE GUIX, AMB PINTURA PLÀSTICA AMB ACABAT LLIS, AMB UNA CAPA SEGELLADORA I DUES D'ACABAT
CRITERI D'AMIDAMENT: M2 DE SUPERFÍCIE REAL AMIDADA SEGONS LES ESPECIFICACIONS DE LA DT.
AMB DEDUCCIÓ DE LA SUPERFÍCIE CORRESPONENT A OBERTURES D'ACORD AMB ELS CRITERIS SEGÜENTS:
OBERTURES &lt;= 4 M2: NO ES DEDUEIXEN
OBERTURES &gt; 4 M: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ARA BASTIMENTS QUE S'HAGIN EMBRUTAT.
</t>
  </si>
  <si>
    <t>K898J720</t>
  </si>
  <si>
    <t xml:space="preserve">PINTAT DE PARAMENT VERTICAL DE GUIX, AMB PINTURA ACRÍLICA AMB DUES CAPES
CRITERI D'AMIDAMENT: M2 DE SUPERFÍCIE REAL AMIDADA SEGONS LES ESPECIFICACIONS DE LA DT.
AMB DEDUCCIÓ DE LA SUPERFÍCIE CORRESPONENT A OBERTURES D'ACORD AMB ELS CRITERIS SEGÜENTS:
OBERTURES &lt;= 4 M2: NO ES DEDUEIXEN
OBERTURES &gt; 4 M: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ARA BASTIMENTS QUE S'HAGIN EMBRUTAT.
</t>
  </si>
  <si>
    <t>K898KTA0</t>
  </si>
  <si>
    <t xml:space="preserve">PINTAT DE PARAMENT HORITZONTAL DE GUIX, AMB PINTURA PLÀSTICA TIXOTRÒPICA, AMB UNA CAPA SEGELLADORA I DUES D'ACABAT
CRITERI D'AMIDAMENT: M2 DE SUPERFÍCIE REAL AMIDADA SEGONS LES ESPECIFICACIONS DE LA DT.
AMB DEDUCCIÓ DE LA SUPERFÍCIE CORRESPONENT A OBERTURES D'ACORD AMB ELS CRITERIS SEGÜENTS:
OBERTURES &lt;= 4 M2: NO ES DEDUEIXEN
OBERTURES &gt; 4 M: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ARA BASTIMENTS QUE S'HAGIN EMBRUTAT.
</t>
  </si>
  <si>
    <t>L8981PL4</t>
  </si>
  <si>
    <t>REPINTAT DE PARAMENTS INTERIORS DE GUIX, AL PLÀSTIC LLIS, EN SUPERFÍCIES DE MÉS DE 50 M2</t>
  </si>
  <si>
    <t>L8981PL3</t>
  </si>
  <si>
    <t>REPINTAT DE PARAMENTS INTERIORS DE GUIX, AL PLÀSTIC LLIS, EN SUPERFÍCIES DES DE 15 M2 FINS A 50 M2</t>
  </si>
  <si>
    <t>L8981RH1</t>
  </si>
  <si>
    <t>PINTAT EN OPERACIONS DE REPARACIÓ DE PARAMENTS VERTICALS I HORITZONTALS INTERIORS DE GUIX, AFECTATS PER FUM O HUMITATS, AMB UNA CAPA DE PINTURA ACRÍLICA DE FONS I DUES CAPES DE PINTURA TIXOTRÓPICA, EN SUPERFÍCIES DE FINS A 5 M2</t>
  </si>
  <si>
    <t>L8981RH2</t>
  </si>
  <si>
    <t>PINTAT EN OPERACIONS DE REPARACIÓ DE PARAMENTS VERTICALS I HORITZONTALS INTERIORS DE GUIX, AFECTATS PER FUM O HUMITATS, AMB UNA CAPA DE PINTURA ACRÍLICA DE FONS I DUES CAPES DE PINTURA TIXOTRÓPICA, EN SUPERFÍCIES DES DE 6 M2 FINS A 14 M2</t>
  </si>
  <si>
    <t>L8981RH3</t>
  </si>
  <si>
    <t>PINTAT EN OPERACIONS DE REPARACIÓ DE PARAMENTS VERTICALS I HORITZONTALS INTERIORS DE GUIX, AFECTATS PER FUM O HUMITATS, AMB UNA CAPA DE PINTURA ACRÍLICA DE FONS I DUES CAPES DE PINTURA TIXOTRÓPICA, EN SUPERFÍCIES DES DE 16 M2 FINS A 50 M2</t>
  </si>
  <si>
    <t>K89FGBPC</t>
  </si>
  <si>
    <t xml:space="preserve">PINTAT DE TUB DE COURE, A L'ESMALT SINTÈTIC, AMB UNA CAPA D'IMPRIMACIÓ FOSFATANT I DUES D'ACABAT DE 2 A 4'' DE DIÀMETRE, COM A MÀXIM
CRITERI D'AMIDAMENT: M DE LLARGÀRIA AMIDADA SEGONS LES ESPECIFICACIONS DE LA DT.
</t>
  </si>
  <si>
    <t>K844RR01</t>
  </si>
  <si>
    <t>TAPAT DE FORATS EN PARAMENTS VERTICALS I HORITZONTALS PROVOCATS PER TACS, CLAUS O SIMILARS A L'INTERIOR DE L'HABITATGE.</t>
  </si>
  <si>
    <t>K898DFM0</t>
  </si>
  <si>
    <t xml:space="preserve">PINTAT DE PARAMENT VERTICAL EXTERIOR DE CIMENT, AMB PINTURA AL SILICAT AMB ACABAT LLIS, I PIGMENTS, AMB UNA CAPA DE FONS D'IMPRIMACIÓ NEUTRALITZADORA, UNA D'IMPRIMACIÓ FIXADORA I DUES D'ACABAT
CRITERI D'AMIDAMENT: M2 DE SUPERFÍCIE REAL AMIDADA SEGONS LES ESPECIFICACIONS DE LA DT.
AMB DEDUCCIÓ DE LA SUPERFÍCIE CORRESPONENT A OBERTURES D'ACORD AMB ELS CRITERIS SEGÜENTS:
OBERTURES &lt;= 4 M2: NO ES DEDUEIXEN
OBERTURES &gt; 4 M: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ARA BASTIMENTS QUE S'HAGIN EMBRUTAT.
</t>
  </si>
  <si>
    <t>P8A1-45YK</t>
  </si>
  <si>
    <t>ENVERNISSAT DE PORTES CEGUES DE FUSTA, AL VERNÍS SINTÈTIC D'UN U COMPONENT, PER A FUSTA, AMB UNA CAPA DE PROTECTOR QUÍMIC INSECTICIDA-FUNGICIDA I DUES CAPES D'ACABAT MAT</t>
  </si>
  <si>
    <t>P8A1-45YG</t>
  </si>
  <si>
    <t>ENVERNISSAT DE FINESTRES I BALCONERES DE FUSTA, AL VERNÍS SINTÈTIC D'UN U COMPONENT, PER A FUSTA, AMB UNA CAPA DE PROTECTOR QUÍMIC INSECTICIDA-FUNGICIDA I DUES CAPES D'ACABAT MAT</t>
  </si>
  <si>
    <t>P89G-43U4</t>
  </si>
  <si>
    <t>PINTAT DE PORTES CEGUES DE FUSTA, A L'ESMALT SINTÈTIC, AMB UNA CAPA SEGELLADORA I DUES D'ACABAT</t>
  </si>
  <si>
    <t>P89G-43U6</t>
  </si>
  <si>
    <t>PINTAT DE PORTES VIDRIERES DE FUSTA, A L'ESMALT SINTÈTIC, AMB UNA CAPA SEGELLADORA I DUES D'ACABAT</t>
  </si>
  <si>
    <t>K8AACR04</t>
  </si>
  <si>
    <t xml:space="preserve">ENVERNISSAT DE PORTA ENTRADA PIS I BASTIMENT, AL VERNÍS SINTÈTIC, AMB UNA CAPA DE PROTECTOR QUÍMIC INSECTICIDA-FUNGICIDA I DUES D'ACABAT.  INCLOU PREPARACIÓ DEL SUPORT: NETEJA, MASSILLAT DE FORATS I PETITS DEFECTES, POLIT I ESCATAT SUPERFICIAL.	</t>
  </si>
  <si>
    <t>K89ACR03</t>
  </si>
  <si>
    <t xml:space="preserve">PINTAT DE PORTA ENTRADA PIS I BASTIMENT, A L'ESMALT SINTÈTIC, AMB UNA CAPA SEGELLADORA I DUES D'ACABAT.  INCLOU PREPARACIÓ DEL SUPORT: NETEJA, MASSILLAT DE FORATS I PETITS DEFECTES, POLIT I ESCATAT SUPERFICIAL.	</t>
  </si>
  <si>
    <t>P894-4V98</t>
  </si>
  <si>
    <t>PINTAT DE BARANA I REIXA D'ACER DE BARROTS SEPARATS 10 CM, AMB ESMALT SINTÈTIC, AMB DUES CAPES D'IMPRIMACIÓ ANTIOXIDANT I 2 D'ACABAT</t>
  </si>
  <si>
    <t>P894-4V9I</t>
  </si>
  <si>
    <t>PINTAT DE BARANA I REIXA D'ACER DE PLANXA, AMB ESMALT SINTÈTIC, AMB DUES CAPES D'IMPRIMACIÓ ANTIOXIDANT I 2 D'ACABAT</t>
  </si>
  <si>
    <t>P894-4V9J</t>
  </si>
  <si>
    <t>PINTAT DE BARANA I REIXA D'ACER DE MALLA, AMB ESMALT SINTÈTIC, AMB DUES CAPES D'IMPRIMACIÓ ANTIOXIDANT I 2 D'ACABAT</t>
  </si>
  <si>
    <t>K8785310</t>
  </si>
  <si>
    <t>NETEJA DE PARAMENT DE RESTES ORGÀNIQUES, MICROORGANISMES, FONGS I ALGUES, AMB PRODUCTE LÍQUID FUNGICIDA-ALGUICIDA A BASE D'HIPOCLORIT SÒDIC, EMULSIONANTS I ADDITIUS, EN DISSOLUCIÓ 1:1 EN AIGUA, APLICAT AMB EQUIP POLVORITZADOR DE MOTXILLA I NETEJA AMB MITJANS MANUALS
CRITERI D'AMIDAMENT: M2 DE SUPERFÍCIE REAL AMIDADA SEGONS LES ESPECIFICACIONS DE LA DT.
DEDUCCIÓ DE LA SUPERFÍCIE CORRESPONENT A OBERTURES:
OBERTURES &lt;= 2 M2: NO ES DEDUEIXEN
OBERTURES &gt; 2 M2 I &lt;= 4 M2: ES DEDUEIXEN EL 50%
OBERTURES &gt; 4 M2: ES DEDUEIXEN EL 100%</t>
  </si>
  <si>
    <t>K898RR07</t>
  </si>
  <si>
    <t>PINTAT DE PARAMENT DE GUIX, AMB PINTURA TÈRMICA PER INTERIOR TIPUS IMPERLUX TERMIC INDOOR,AMB UN RENDIMENT DE 1L/M2 AMB LES CAPES NECESSÀRIES PER ASSOLIR EL GRUIX DE 700 MICRES.</t>
  </si>
  <si>
    <t>10</t>
  </si>
  <si>
    <t>MOBLES DE CUINA I ELCTRODOMÈSTICS</t>
  </si>
  <si>
    <t>MOBLES DE CUINA</t>
  </si>
  <si>
    <t>01.10.0A</t>
  </si>
  <si>
    <t>PQ76-7AHC</t>
  </si>
  <si>
    <t>MÒDUL ESTÀNDARD PER A MOBLE DE CUINA BAIX, DE 300X600 MM I 700 MM D'ALÇÀRIA, AMB 1 CALAIX I 1PORTA D'AGLOMERAT AMB MELAMINA, PREU ECONÒMIC, SOBRE PEUS REGULABLES DE PVC, AMB TIRADORS, FERRATGE I SÒCOL, COL·LOCAT RECOLZAT A TERRA I FIXAT A LA PARET</t>
  </si>
  <si>
    <t>PQ76-7OB2</t>
  </si>
  <si>
    <t>MÒDUL ESTÀNDARD PER A MOBLE DE CUINA BAIX, DE 400X600 MM I 700 MM D'ALÇÀRIA, AMB 1 CALAIX I 1PORTA D'AGLOMERAT AMB MELAMINA, PREU ECONÒMIC, SOBRE PEUS REGULABLES DE PVC, AMB TIRADORS, FERRATGE I SÒCOL, COL·LOCAT RECOLZAT A TERRA I FIXAT A LA PARET</t>
  </si>
  <si>
    <t>EQ7114BG</t>
  </si>
  <si>
    <t xml:space="preserve">MÒDUL ESTÀNDARD PER A MOBLE DE CUINA BAIX, DE 400X600 MM I 700 MM D'ALÇÀRIA, AMB PORTA D'AGLOMERAT AMB MELAMINA, PREU MITJÀ, SOBRE PEUS REGULABLES DE PVC, AMB TIRADORS, FERRATGE I SÒCOL, COL·LOCAT RECOLZAT A TERRA I FIXAT A LA PARET
CRITERI D'AMIDAMENT: UNITAT DE QUANTITAT COL·LOCADA, MESURADA SEGONS LES ESPECIFICACIONS DE LA DT.
</t>
  </si>
  <si>
    <t>EQ7114DG</t>
  </si>
  <si>
    <t xml:space="preserve">MÒDUL ESTÀNDARD PER A MOBLE DE CUINA BAIX, DE 400X600 MM I 700 MM D'ALÇÀRIA, AMB 4 CALAIXOS D'AGLOMERAT AMB MELAMINA, PREU MITJÀ, SOBRE PEUS REGULABLES DE PVC, AMB TIRADORS, FERRATGE I SÒCOL, COL·LOCAT RECOLZAT A TERRA I FIXAT A LA PARET
CRITERI D'AMIDAMENT: UNITAT DE QUANTITAT COL·LOCADA, MESURADA SEGONS LES ESPECIFICACIONS DE LA DT.
</t>
  </si>
  <si>
    <t>EQ7115BG</t>
  </si>
  <si>
    <t xml:space="preserve">MÒDUL ESTÀNDARD PER A MOBLE DE CUINA BAIX, DE 500X600 MM I 700 MM D'ALÇÀRIA, AMB PORTA D'AGLOMERAT AMB MELAMINA, PREU MITJÀ, SOBRE PEUS REGULABLES DE PVC, AMB TIRADORS, FERRATGE I SÒCOL, COL·LOCAT RECOLZAT A TERRA I FIXAT A LA PARET
CRITERI D'AMIDAMENT: UNITAT DE QUANTITAT COL·LOCADA, MESURADA SEGONS LES ESPECIFICACIONS DE LA DT.
</t>
  </si>
  <si>
    <t>EQ7115DG</t>
  </si>
  <si>
    <t xml:space="preserve">MÒDUL ESTÀNDARD PER A MOBLE DE CUINA BAIX, DE 500X600 MM I 700 MM D'ALÇÀRIA, AMB 4 CALAIXOS D'AGLOMERAT AMB MELAMINA, PREU MITJÀ, SOBRE PEUS REGULABLES DE PVC, AMB TIRADORS, FERRATGE I SÒCOL, COL·LOCAT RECOLZAT A TERRA I FIXAT A LA PARET
CRITERI D'AMIDAMENT: UNITAT DE QUANTITAT COL·LOCADA, MESURADA SEGONS LES ESPECIFICACIONS DE LA DT.
</t>
  </si>
  <si>
    <t>EQ7116BG</t>
  </si>
  <si>
    <t xml:space="preserve">MÒDUL ESTÀNDARD PER A MOBLE DE CUINA BAIX, DE 600X600 MM I 700 MM D'ALÇÀRIA, AMB PORTA D'AGLOMERAT AMB MELAMINA, PREU MITJÀ, SOBRE PEUS REGULABLES DE PVC, AMB TIRADORS, FERRATGE I SÒCOL, COL·LOCAT RECOLZAT A TERRA I FIXAT A LA PARET
CRITERI D'AMIDAMENT: UNITAT DE QUANTITAT COL·LOCADA, MESURADA SEGONS LES ESPECIFICACIONS DE LA DT.
</t>
  </si>
  <si>
    <t>EQ7116DG</t>
  </si>
  <si>
    <t xml:space="preserve">MÒDUL ESTÀNDARD PER A MOBLE DE CUINA BAIX, DE 600X600 MM I 700 MM D'ALÇÀRIA, AMB 4 CALAIXOS D'AGLOMERAT AMB MELAMINA, PREU MITJÀ, SOBRE PEUS REGULABLES DE PVC, AMB TIRADORS, FERRATGE I SÒCOL, COL·LOCAT RECOLZAT A TERRA I FIXAT A LA PARET
CRITERI D'AMIDAMENT: UNITAT DE QUANTITAT COL·LOCADA, MESURADA SEGONS LES ESPECIFICACIONS DE LA DT.
</t>
  </si>
  <si>
    <t>PQ76-7OEL</t>
  </si>
  <si>
    <t>MÒDUL ESTÀNDARD PER A MOBLE DE CUINA BAIX, DE 600X600 MM I 700 MM D'ALÇÀRIA, AMB 1 CALAIX I 1PORTA D'AGLOMERAT AMB MELAMINA, PREU ECONÒMIC, SOBRE PEUS REGULABLES DE PVC, AMB TIRADORS, FERRATGE I SÒCOL, COL·LOCAT RECOLZAT A TERRA I FIXAT A LA PARET</t>
  </si>
  <si>
    <t>EQ7117BG</t>
  </si>
  <si>
    <t xml:space="preserve">MÒDUL ESTÀNDARD PER A MOBLE DE CUINA BAIX, DE 700X600 MM I 700 MM D'ALÇÀRIA, AMB PORTA D'AGLOMERAT AMB MELAMINA, PREU MITJÀ, SOBRE PEUS REGULABLES DE PVC, AMB TIRADORS, FERRATGE I SÒCOL, COL·LOCAT RECOLZAT A TERRA I FIXAT A LA PARET
CRITERI D'AMIDAMENT: UNITAT DE QUANTITAT COL·LOCADA, MESURADA SEGONS LES ESPECIFICACIONS DE LA DT.
</t>
  </si>
  <si>
    <t>EQ7149BG</t>
  </si>
  <si>
    <t xml:space="preserve">MÒDUL RACONER ANGULAR PER A MOBLE DE CUINA BAIX, DE (900X900)X600 MM I 700 MM D'ALÇÀRIA, AMB PORTA D'AGLOMERAT AMB MELAMINA, PREU MITJÀ, SOBRE PEUS REGULABLES DE PVC, AMB TIRADORS, FERRATGE I SÒCOL, COL·LOCAT RECOLZAT A TERRA I FIXAT A LA PARET
CRITERI D'AMIDAMENT: UNITAT DE QUANTITAT COL·LOCADA, MESURADA SEGONS LES ESPECIFICACIONS DE LA DT.
</t>
  </si>
  <si>
    <t>EQ7126BG</t>
  </si>
  <si>
    <t xml:space="preserve">MÒDUL D'AIGÜERA PER A MOBLE DE CUINA BAIX, DE 600X600 MM I 700 MM D'ALÇÀRIA, AMB PORTA D'AGLOMERAT AMB MELAMINA, PREU MITJÀ, SOBRE PEUS REGULABLES DE PVC, AMB TIRADORS, FERRATGE I SÒCOL, COL·LOCAT RECOLZAT A TERRA I FIXAT A LA PARET
CRITERI D'AMIDAMENT: UNITAT DE QUANTITAT COL·LOCADA, MESURADA SEGONS LES ESPECIFICACIONS DE LA DT.
</t>
  </si>
  <si>
    <t>EQ7128BG</t>
  </si>
  <si>
    <t xml:space="preserve">MÒDUL D'AIGÜERA PER A MOBLE DE CUINA BAIX, DE 800X600 MM I 700 MM D'ALÇÀRIA, AMB PORTA D'AGLOMERAT AMB MELAMINA, PREU MITJÀ, SOBRE PEUS REGULABLES DE PVC, AMB TIRADORS, FERRATGE I SÒCOL, COL·LOCAT RECOLZAT A TERRA I FIXAT A LA PARET
CRITERI D'AMIDAMENT: UNITAT DE QUANTITAT COL·LOCADA, MESURADA SEGONS LES ESPECIFICACIONS DE LA DT.
</t>
  </si>
  <si>
    <t>EQ7136A0</t>
  </si>
  <si>
    <t xml:space="preserve">MÒDUL DE FORN PER A MOBLE DE CUINA BAIX, DE 600X600 MM I 700 MM D'ALÇÀRIA, SENSE FRONTAL INDETERMINAT, PREU ECONÒMIC, SOBRE PEUS REGULABLES DE PVC, AMB TIRADORS, FERRATGE I SÒCOL, COL·LOCAT RECOLZAT A TERRA I FIXAT A LA PARET
CRITERI D'AMIDAMENT: UNITAT DE QUANTITAT COL·LOCADA, MESURADA SEGONS LES ESPECIFICACIONS DE LA DT.
</t>
  </si>
  <si>
    <t>EQ71047G</t>
  </si>
  <si>
    <t xml:space="preserve">MÒDUL ESTÀNDARD PER A MOBLE DE CUINA ALT, DE 400X330 MM I 700 MM D'ALÇÀRIA, D'AGLOMERAT AMB MELAMINA, PREU MITJÀ, AMB TIRADORS, FERRATGES I REGLETA, COL·LOCAT FIXAT A LA PARET
CRITERI D'AMIDAMENT: UNITAT DE QUANTITAT COL·LOCADA, MESURADA SEGONS LES ESPECIFICACIONS DE LA DT.
</t>
  </si>
  <si>
    <t>EQ71057G</t>
  </si>
  <si>
    <t xml:space="preserve">MÒDUL ESTÀNDARD PER A MOBLE DE CUINA ALT, DE 500X330 MM I 700 MM D'ALÇÀRIA, D'AGLOMERAT AMB MELAMINA, PREU MITJÀ, AMB TIRADORS, FERRATGES I REGLETA, COL·LOCAT FIXAT A LA PARET
CRITERI D'AMIDAMENT: UNITAT DE QUANTITAT COL·LOCADA, MESURADA SEGONS LES ESPECIFICACIONS DE LA DT.
</t>
  </si>
  <si>
    <t>EQ71167G</t>
  </si>
  <si>
    <t xml:space="preserve">MÒDUL D'EIXUGAPLATS PER A MOBLE DE CUINA ALT, DE 600X330 MM I 700 MM D'ALÇÀRIA, D'AGLOMERAT AMB MELAMINA, PREU MITJÀ, AMB TIRADORS, FERRATGES I REGLETA, COL·LOCAT FIXAT A LA PARET
CRITERI D'AMIDAMENT: UNITAT DE QUANTITAT COL·LOCADA, MESURADA SEGONS LES ESPECIFICACIONS DE LA DT.
</t>
  </si>
  <si>
    <t>EQ71187G</t>
  </si>
  <si>
    <t xml:space="preserve">MÒDUL D'EIXUGAPLATS PER A MOBLE DE CUINA ALT, DE 800X330 MM I 700 MM D'ALÇÀRIA, D'AGLOMERAT AMB MELAMINA, PREU MITJÀ, AMB TIRADORS, FERRATGES I REGLETA, COL·LOCAT FIXAT A LA PARET
CRITERI D'AMIDAMENT: UNITAT DE QUANTITAT COL·LOCADA, MESURADA SEGONS LES ESPECIFICACIONS DE LA DT.
</t>
  </si>
  <si>
    <t>EQ71266G</t>
  </si>
  <si>
    <t xml:space="preserve">MÒDUL SOBRE CAMPANA PER A MOBLE DE CUINA ALT, DE 600X330 MM I 600 MM D'ALÇÀRIA, D'AGLOMERAT AMB MELAMINA, PREU MITJÀ, AMB TIRADORS, FERRATGES I REGLETA, COL·LOCAT FIXAT A LA PARET
CRITERI D'AMIDAMENT: UNITAT DE QUANTITAT COL·LOCADA, MESURADA SEGONS LES ESPECIFICACIONS DE LA DT.
</t>
  </si>
  <si>
    <t>EQ71067G</t>
  </si>
  <si>
    <t xml:space="preserve">MÒDUL ESTÀNDARD PER A MOBLE DE CUINA ALT, DE 600X330 MM I 700 MM D'ALÇÀRIA, D'AGLOMERAT AMB MELAMINA, PREU MITJÀ, AMB TIRADORS, FERRATGES I REGLETA, COL·LOCAT FIXAT A LA PARET
CRITERI D'AMIDAMENT: UNITAT DE QUANTITAT COL·LOCADA, MESURADA SEGONS LES ESPECIFICACIONS DE LA DT.
</t>
  </si>
  <si>
    <t>EQ71MR01</t>
  </si>
  <si>
    <t>SUBSTITUTIÓ DE PORTA PER A MOBLE DE CUINA BAIX, DE 400X600 MM I 700 MM D'ALÇÀRIA, AMB PORTA D'AGLOMERAT AMB MELAMINA, PREU MITJÀ,  AMB TIRADOR METAL·LIC I FRONTISES</t>
  </si>
  <si>
    <t>EQ71MR02</t>
  </si>
  <si>
    <t>SUBSTITUTIÓ DE PORTA PER A MOBLE DE CUINA BAIX, DE 600X600 MM I 700 MM D'ALÇÀRIA, AMB PORTA D'AGLOMERAT AMB MELAMINA, PREU MITJÀ,  AMB TIRADOR METAL·LIC I FRONTISES</t>
  </si>
  <si>
    <t>EQ71MR03</t>
  </si>
  <si>
    <t>SUBSTITUTIÓ DE PORTA PER A MOBLE DE CUINA BAIX, DE 800X600 MM I 700 MM D'ALÇÀRIA, AMB PORTA D'AGLOMERAT AMB MELAMINA, PREU MITJÀ,  AMB TIRADOR METAL·LIC I FRONTISES</t>
  </si>
  <si>
    <t>EQ71MR04</t>
  </si>
  <si>
    <t>SUBSTITUTIÓ DE FRONTAL CALAIX PER A MOBLE DE CUINA BAIX, DE 400X600 MM I 175 MM D'ALÇÀRIA, AMB FUSTA D'AGLOMERAT AMB MELAMINA, PREU MITJÀ,  AMB TIRADOR METAL·LIC I GUIES</t>
  </si>
  <si>
    <t>EQ71MR05</t>
  </si>
  <si>
    <t>SUBSTITUTIÓ DE FRONTAL CALAIX PER A MOBLE DE CUINA BAIX, DE 600X600 MM I 175 MM D'ALÇÀRIA, AMB FUSTA D'AGLOMERAT AMB MELAMINA, PREU MITJÀ,  AMB TIRADOR METAL·LIC I GUIES</t>
  </si>
  <si>
    <t>K865RS02</t>
  </si>
  <si>
    <t>LATERAL EN MOBLES DE CUINA BAIXOS AMB TAULER AGLOMERAT DE FIBRES DE FUSTA I RESINES SINTÈTIQUES D'ALTA DENSITAT, ACABAT AMB MELAMINA A LES 2 CARES, DE 19 MM DE GRUIX TREBALLAT AL TALLER, COL·LOCAT ADHERIT SOBRE PARAMENT VERTICAL.</t>
  </si>
  <si>
    <t>EQ71RM01</t>
  </si>
  <si>
    <t>SUBMINISTRAMENT I COL·LOCACIÓ DE SÓCOL PER A MOBLES DE CUINA DE MATERIAL AGLOMERAT ACABAT MELAMINA DE 10 CM D'ALÇÀRIA, FIXAT AMB CLIPS A POTES DE MOBLE EXISTENT</t>
  </si>
  <si>
    <t>KAQDRR10</t>
  </si>
  <si>
    <t>SUBSTITUCIÓ DE FRONTISSA EN ARMARIS DE CUINA. INCLOU TREURE L'EXISTENT I AJUSTAR L'ARMARI PER SEU CORRECTE TANCAMENT.</t>
  </si>
  <si>
    <t>KAZGRR13</t>
  </si>
  <si>
    <t xml:space="preserve">TIRADOR METAL·LIC, COL·LOCAT. </t>
  </si>
  <si>
    <t>K865RS03</t>
  </si>
  <si>
    <t>APLACAT DELS BAIXOS MOBLE SOTA AIGÜERA AMB TAULER AGLOMERAT DE FIBRES DE FUSTA I RESINES SINTÈTIQUES D'ALTA DENSITAT, ACABAT AMB MELAMINA A LES 2 CARES, DE 19 MM DE GRUIX TREBALLAT AL TALLER, COL·LOCAT ADHERIT</t>
  </si>
  <si>
    <t>KAQDRR11</t>
  </si>
  <si>
    <t xml:space="preserve">SUBMINISTRE I COL·LOCACIÓ DE SAFATA DE 60 CM PER ESCORREPLATS/GOTS D'ACER INOXIDABLE. </t>
  </si>
  <si>
    <t>KAQDRR12</t>
  </si>
  <si>
    <t xml:space="preserve">SUBMINISTRE I COL·LOCACIÓ DE SAFATA DE 80 CM PER ESCORREPLATS/GOTS D'ACER INOXIDABLE. </t>
  </si>
  <si>
    <t>PQ54-430L</t>
  </si>
  <si>
    <t>TAULELL DE PEDRA NATURAL GRANÍTICA NACIONAL, DE 20 MM DE GRUIX, PREU ALT, DE 100 A 149 CM DE LLARGÀRIA, COL·LOCAT SOBRE SUPORT MURAL I ENCASTAT AL PARAMENT</t>
  </si>
  <si>
    <t>EQ71RM02</t>
  </si>
  <si>
    <t>SUBMINISTRAMENT I COL·LOCACIÓ DE TAULELL DE MATERIAL LAMINAT DE FUSTA DE FINS A 2,00 M DE LLARG EN COLOR SIMILAR A L'ESXISTENT, INCLOU PART PROPORCIONAL DE MATERIAL DE REMATS I AJUDES, COMPLETAMENT ACABAT.</t>
  </si>
  <si>
    <t>EQ71RM03</t>
  </si>
  <si>
    <t>FORMACIÓ DE FORAT SOBRE TAULELL DE FUSTA, DE FORMA CIRCULAR U OVAL PER A ENCASTAR AIGÜERA, CUINA O SIMILAR</t>
  </si>
  <si>
    <t>EQ71EQ01</t>
  </si>
  <si>
    <t>SUBMINISTRAMENT I COL·LOCACIÓ DE REGLETA (COPETE) COM A REMAT DE L'ENCIMERA DE GRANET O DE FUSTA.</t>
  </si>
  <si>
    <t>K7J5RR01</t>
  </si>
  <si>
    <t>SEGELLAT DE CUINA COMPOSTA PER PLACA DE COCCIÓ, AIGÜERA I TAULELL AMB MASSILLA DE SILICONA NEUTRA MONOCOMPONENT, APLICADA AMB PISTOLA MANUAL, PRÈVIA NETEJA I BUIDAT DEL MATERIAL EXISTENT ALS JUNTS</t>
  </si>
  <si>
    <t>KQ71Y100</t>
  </si>
  <si>
    <t xml:space="preserve">DESMUNTATGE, TRASLLAT, APLEC I POSTERIOR MUNTATGE D'ARMARI DE CUINA AMB MITJANS MANUALS
CRITERI D'AMIDAMENT: M LINIAL D'ARMARI REALMENT DESMUNTAT I MUNTAT, AMIDAT SEGONS LES ESPECIFICACIONS DE LA DT.
</t>
  </si>
  <si>
    <t>ELECTRODOMÈSTICS</t>
  </si>
  <si>
    <t>01.10.0B</t>
  </si>
  <si>
    <t>KQ80Y100</t>
  </si>
  <si>
    <t xml:space="preserve">DESCONNEXIÓ, TRASLLAT, APLEC I POSTERIOR CONNEXIÓ D'ELECTRODOMÈSTIC
CRITERI D'AMIDAMENT: UNITAT D'ELECTRODOMÈSTIC REALMENT DESCONNECTAT I CONNECTAT, AMIDAT SEGONS LES ESPECIFICACIONS DE LA DT.
</t>
  </si>
  <si>
    <t>PE23-7B8R</t>
  </si>
  <si>
    <t>CALDERA DE CONDENSACIÓ DE 23 A 28 KW DE POTÈNCIA CALORÍFICA, DE PLANXA D'ACER, PER A CALEFACCIÓ I AIGUA CALENTA SANITÀRIA, DE 3 BAR DE PRESSIÓ, PER A GAS NATURAL, AMB VÀLVULES, VAS D'EXPANSIÓ I CONJUNT D'ACCESSORIS, MURAL, DISSENYADA SEGONS ELS REQUISITS DEL REGLAMENTO (UE) 813/2013, AMB UNA CLASSE D'EFICIÈNCIA ENERGÈTICA EN CALEFACCIÓ I AIGUA CALENTA SANITÀRIA A-A/XL SEGONS REGLAMENTO (UE) 811/2013, COL·LOCADA</t>
  </si>
  <si>
    <t>KJA1MR01</t>
  </si>
  <si>
    <t xml:space="preserve">ESCALFADOR INSTANTANI ESTANC O DE CONDENSACIÓ PER A GAS NATURAL PER 1 PUNT DE CONSUM, DE 19 KW DE POTÈNCIA, 11 L/MIN DE CABAL I 25 °C DE GRADIENT TÈRMIC, PREU MITJÀ,  DISSENYAT SEGONS ELS REQUISITS DEL REGLAMENTO (UE) 814/2013, AMB UNA CLASSE D'EFICIÈNCIA ENERGÈTICA EN AIGUA CALENTA SANITÀRIA SEGONS REGLAMENTO (UE) 812/2013, COL·LOCAT AMB FIXACIONS MURALS I CONNECTAT. CONNEXIONS AMB CANONADES DE COURE,  PEX-AL-PEX O PERT-AL-PERT.  </t>
  </si>
  <si>
    <t>KJA1MR02</t>
  </si>
  <si>
    <t xml:space="preserve">ESCALFADOR INSTANTANI ESTANC O DE CONDENSACIÓ PER A GAS NATURAL PER 2 PUNTS DE CONSUM, DE 24 KW DE POTÈNCIA, 14 L/MIN DE CABAL I 25 °C DE GRADIENT TÈRMIC, PREU MITJÀ, DISSENYAT SEGONS ELS REQUISITS DEL REGLAMENTO (UE) 814/2013, AMB UNA CLASSE D'EFICIÈNCIA ENERGÈTICA EN AIGUA CALENTA SANITÀRIA SEGONS REGLAMENTO (UE) 812/2013, COL·LOCAT AMB FIXACIONS MURALS I CONNECTAT. CONNEXIONS AMB CANONADES DE COURE,  PEX-AL-PEX O PERT-AL-PERT.  </t>
  </si>
  <si>
    <t>KJA1MR03</t>
  </si>
  <si>
    <t xml:space="preserve">ESCALFADOR INSTANTANI ESTANC O DE CONDENSACIÓ PER A GAS NATURAL PER 3 PUNTS DE CONSUM, DE 30 KW DE POTÈNCIA, 18 L/MIN DE CABAL I 25 °C DE GRADIENT TÈRMIC, PREU MITJÀ, DISSENYAT SEGONS ELS REQUISITS DEL REGLAMENTO (UE) 814/2013, AMB UNA CLASSE D'EFICIÈNCIA ENERGÈTICA EN AIGUA CALENTA SANITÀRIA SEGONS REGLAMENTO (UE) 812/2013, COL·LOCAT AMB FIXACIONS MURALS I CONNECTAT. CONNEXIONS AMB CANONADES DE COURE,  PEX-AL-PEX O PERT-AL-PERT.  </t>
  </si>
  <si>
    <t>PJA8-3HZX</t>
  </si>
  <si>
    <t>ESCALFADOR ACUMULADOR ELÈCTRIC DE 50 L DE CAPACITAT, AMB CUBETA D'ACER ESMALTAT, PER A COL·LOCAR EN POSICIÓ VERTICAL, DE 1500 A 3000 W DE POTÈNCIA, DISSENYAT SEGONS ELS REQUISITS DEL REGLAMENTO (UE) 814/2013, AMB UNA CLASSE D'EFICIÈNCIA ENERGÈTICA SEGONS REGLAMENTO (UE) 812/2013, COL·LOCAT EN POSICIÓ VERTICAL AMB FIXACIONS MURALS I CONNECTAT</t>
  </si>
  <si>
    <t>PJA8-3HWH</t>
  </si>
  <si>
    <t>ESCALFADOR ACUMULADOR ELÈCTRIC DE 50 L DE CAPACITAT, AMB CUBETA D'ACER ESMALTAT, PER A COL·LOCAR EN POSICIÓ HORITZONTAL, DE 750 A 1500 W DE POTÈNCIA, DISSENYAT SEGONS ELS REQUISITS DEL REGLAMENTO (UE) 814/2013, AMB UNA CLASSE D'EFICIÈNCIA ENERGÈTICA SEGONS REGLAMENTO (UE) 812/2013, COL·LOCAT EN POSICIÓ HORITZONTAL AMB FIXACIONS MURALS I CONNECTAT</t>
  </si>
  <si>
    <t>PJA8-3HW7</t>
  </si>
  <si>
    <t>ESCALFADOR ACUMULADOR ELÈCTRIC DE 80 L DE CAPACITAT, AMB CUBETA D'ACER ESMALTAT, PER A COL·LOCAR EN POSICIÓ HORITZONTAL, DE 1500 A 3000 W DE POTÈNCIA, DISSENYAT SEGONS ELS REQUISITS DEL REGLAMENTO (UE) 814/2013, AMB UNA CLASSE D'EFICIÈNCIA ENERGÈTICA SEGONS REGLAMENTO (UE) 812/2013, COL·LOCAT EN POSICIÓ HORITZONTAL AMB FIXACIONS MURALS I CONNECTAT</t>
  </si>
  <si>
    <t>PJA8-3HZT</t>
  </si>
  <si>
    <t>ESCALFADOR ACUMULADOR ELÈCTRIC DE 80 L DE CAPACITAT, AMB CUBETA D'ACER ESMALTAT, PER A COL·LOCAR EN POSICIÓ VERTICAL, DE 1500 A 3000 W DE POTÈNCIA, DISSENYAT SEGONS ELS REQUISITS DEL REGLAMENTO (UE) 814/2013, AMB UNA CLASSE D'EFICIÈNCIA ENERGÈTICA SEGONS REGLAMENTO (UE) 812/2013, COL·LOCAT EN POSICIÓ VERTICAL AMB FIXACIONS MURALS I CONNECTAT</t>
  </si>
  <si>
    <t>PJA8-3HWE</t>
  </si>
  <si>
    <t>ESCALFADOR ACUMULADOR ELÈCTRIC DE 100 L DE CAPACITAT, AMB CUBETA D'ACER ESMALTAT, PER A COL·LOCAR EN POSICIÓ HORITZONTAL, DE 1500 A 3000 W DE POTÈNCIA, DISSENYAT SEGONS ELS REQUISITS DEL REGLAMENTO (UE) 814/2013, AMB UNA CLASSE D'EFICIÈNCIA ENERGÈTICA SEGONS REGLAMENTO (UE) 812/2013, COL·LOCAT EN POSICIÓ HORITZONTAL AMB FIXACIONS MURALS I CONNECTAT</t>
  </si>
  <si>
    <t>PJA8-3HXD</t>
  </si>
  <si>
    <t>ESCALFADOR ACUMULADOR ELÈCTRIC DE 100 L DE CAPACITAT, AMB CUBETA D'ACER ESMALTAT, PER A COL·LOCAR EN POSICIÓ VERTICAL, DE 1500 A 3000 W DE POTÈNCIA, DISSENYAT SEGONS ELS REQUISITS DEL REGLAMENTO (UE) 814/2013, AMB UNA CLASSE D'EFICIÈNCIA ENERGÈTICA SEGONS REGLAMENTO (UE) 812/2013, COL·LOCAT EN POSICIÓ VERTICAL AMB FIXACIONS MURALS I CONNECTAT</t>
  </si>
  <si>
    <t>PJA8-3HYD</t>
  </si>
  <si>
    <t>ESCALFADOR ACUMULADOR ELÈCTRIC DE 150 L DE CAPACITAT, AMB CUBETA D'ACER ESMALTAT, PER A COL·LOCAR EN POSICIÓ HORITZONTAL O VERTICAL, DE 1500 A 3000 W DE POTÈNCIA, DISSENYAT SEGONS ELS REQUISITS DEL REGLAMENTO (UE) 814/2013, AMB UNA CLASSE D'EFICIÈNCIA ENERGÈTICA SEGONS REGLAMENTO (UE) 812/2013, COL·LOCAT EN POSICIÓ HORITZONTAL AMB FIXACIONS MURALS I CONNECTAT</t>
  </si>
  <si>
    <t>PJA8-3HXE</t>
  </si>
  <si>
    <t>ESCALFADOR ACUMULADOR ELÈCTRIC DE 150 L DE CAPACITAT, AMB CUBETA D'ACER ESMALTAT, PER A COL·LOCAR EN POSICIÓ VERTICAL, DE 1500 A 3000 W DE POTÈNCIA, DISSENYAT SEGONS ELS REQUISITS DEL REGLAMENTO (UE) 814/2013, AMB UNA CLASSE D'EFICIÈNCIA ENERGÈTICA SEGONS REGLAMENTO (UE) 812/2013, COL·LOCAT EN POSICIÓ VERTICAL AMB FIXACIONS MURALS I CONNECTAT</t>
  </si>
  <si>
    <t>PJA3-H8WV</t>
  </si>
  <si>
    <t>DIPÒSIT ACUMULADOR D'AIGUA CALENTA SANITÀRIA, DE 100 L DE CAPACITAT, DE DOBLE RECIPIENT CONCÈNTRIC, AMB VAS DE L'ACUMULADOR D'ACER INOXIDABLE AISI 316 I VAS DEL BESCANVIADOR D'ACER ST-37, AMB RESISTÈNCIA ELÈCTRICA DE SUPORT, COS EXTERIOR DE PVC I AÏLLAMENT INTERMIG DE POLIURETÀ, AMB SONDES I TERMÒSTATS, AMB GRUP DE SEGURETAT SANITÀRIA, VÀLVULA DE SEGURETAT AMB PURGADOR I EQUIP DE PROTECCIÓ CATÒDICA, MUNTAT VERTICAL U HORITZONTALMENT I AMB TOTES LES CONNEXIONS FETES</t>
  </si>
  <si>
    <t>EQ81EQ01</t>
  </si>
  <si>
    <t>CUINA DE GAS O ELÈCTRICA AMB QUATRE FOCS I FORN INCORPORAT, TOTALMENT INSTAL·LADA. ENRASADA AMB EL TAULELL</t>
  </si>
  <si>
    <t>EQ81RM01</t>
  </si>
  <si>
    <t>PLACA DE GAS AMB QUATRE ZONES DE COCCIÓ, TOTALMENT INSTAL·LADA</t>
  </si>
  <si>
    <t>EQ81RM03</t>
  </si>
  <si>
    <t>PLACA VITROCERÀMICA ELÈCTRICA AMB DUES ZONES DE COCCIÓ, TOTALMENT INSTAL·LADA</t>
  </si>
  <si>
    <t>EQ81RM02</t>
  </si>
  <si>
    <t>PLACA VITROCERÀMICA ELÈCTRICA AMB QUATRE ZONES DE COCCIÓ, TOTALMENT INSTAL·LADA</t>
  </si>
  <si>
    <t>EQ81RM05</t>
  </si>
  <si>
    <t>FORN ELÈCTRIC, CONVENCIONAL PER ENCASTAR A MOBLE DE 60 CMS, TOTALMENT INSTAL·LAT</t>
  </si>
  <si>
    <t>EQ81RM09</t>
  </si>
  <si>
    <t>EXTRACTOR DE CUINA DE PARET, TOTALMENT INSTAL·LAT</t>
  </si>
  <si>
    <t>EQ81RM06</t>
  </si>
  <si>
    <t>CAMPANA EXTRACTORA DE 60 CMS, PER ENCASTAR A LA PARET O A MOBLE DE CUINA, TOTALMENT INSTAL·LADA</t>
  </si>
  <si>
    <t>EQ81RM08</t>
  </si>
  <si>
    <t>CAMPANA EXTRACTORA EXTRAÏBLE DE 60 CMS, ENCASTAR A MOBLE DE CUINA O A LA PARET, TOTALMENT INSTAL·LADA</t>
  </si>
  <si>
    <t>EQ81RM07</t>
  </si>
  <si>
    <t>CAMPANA EXTRACTORA DECORATIVA D'ACER INOXIDABLE DE 60 CMS, TOTALMENT INSTAL·LADA</t>
  </si>
  <si>
    <t>EQ880002</t>
  </si>
  <si>
    <t xml:space="preserve">CAMPANA EXTRACTORA D'ACER INOXIDABLE, DE 90 X 90 CM, EQUIPADA AMB DOS MOTORS, INTERRUPTOR PARADA/MARXA, COMMUTADOR DE TRES VELOCITATS, FILTRES METÀL·LICS DE TRES PECES, DUES LÀMPADES DE 40 W, XEMENEIA TELESCÒPICA
CRITERI D'AMIDAMENT: UNITAT DE QUANTITAT INSTAL·LADA, MESURADA SEGONS LES ESPECIFICACIONS DE LA DT.
EL PREU HA D'INCLOURE L'APARELL, ACCESSORIS, ANCORATGE AL PARAMENT, CONNEXIÓ A LA XARXA D'EXTRACCIÓ DE FUMS, ESCOMESA ELÈCTRICA I LES PROVES PER A LA SEVA COMPROVACIÓ.
</t>
  </si>
  <si>
    <t>PEMA-FGZT</t>
  </si>
  <si>
    <t>VENTILADOR-EXTRACTOR MONOFÀSIC PER A 230 V DE TENSIÓ, DE 100 M3/H DE CABAL MÀXIM D'AIRE, DE PRESSIÓ BAIXA I ENCASTAT</t>
  </si>
  <si>
    <t>EQ81RM10</t>
  </si>
  <si>
    <t>TAXA RAEE</t>
  </si>
  <si>
    <t>PEMA-FGZK</t>
  </si>
  <si>
    <t>VENTILADOR-EXTRACTOR MONOFÀSIC PER A 230 V DE TENSIÓ, DE 600 M3/H DE CABAL MÀXIM D'AIRE, DE PRESSIÓ BAIXA I MUNTAT A LA FINESTRA</t>
  </si>
  <si>
    <t>PEMA-FGZU</t>
  </si>
  <si>
    <t>VENTILADOR-EXTRACTOR MONOFÀSIC PER A 230 V DE TENSIÓ, DE 160 M3/H DE CABAL MÀXIM D'AIRE, DE PRESSIÓ BAIXA I ENCASTAT</t>
  </si>
  <si>
    <t>11</t>
  </si>
  <si>
    <t>BUTLLETINS, CÈDULA HABITABILITAT I CEE</t>
  </si>
  <si>
    <t>01.11</t>
  </si>
  <si>
    <t>KG0BLANC</t>
  </si>
  <si>
    <t>REALITZACIÓ DE CERTIFICAT D'INSTAL.LACIÓ ELÈCTRICA (MEMÒRIA, PLÀNOL D'ELEMENTS...). INCLOU LA PRESENTACIÓ DE LA DECLARACIÓ RESPONSABLE I EL PAGAMENT DE TAXES I LES PROVES.</t>
  </si>
  <si>
    <t>KG00BLAU</t>
  </si>
  <si>
    <t>REALITZACIÓ BUTLLETÍ ELÈCTRIC DE RECONEIXEMENT. INCLOSES LES PROVES PER EMETRE'L</t>
  </si>
  <si>
    <t>KG000GAS</t>
  </si>
  <si>
    <t>REALITZACIÓ DE BUTLLETÍ DE GAS I PROVES NECESSÀRIES</t>
  </si>
  <si>
    <t>KJ0AIGUA</t>
  </si>
  <si>
    <t>REALITZACIÓ DE BUTLLETÍ D'AIGUA I PROVES NECESSÀRIES</t>
  </si>
  <si>
    <t>KCEDULA</t>
  </si>
  <si>
    <t>CÈDULA HABITABILITAT, INCLÒS TRAMITACIÓ I TAXES.
EL PREU INCLOU EL LLIURAMENT IMPRÈS A L'AGÈNCIA DE L'HABITATGE</t>
  </si>
  <si>
    <t>KCEE000</t>
  </si>
  <si>
    <t>CERTIFICAT EDIFIENCIA ENERGETICA, TRAMITACIÓ I TAXES.
EL PREU INCLOU EL LLIURAMENT A L'AGÈNCIA DE L'HABITATGE DE LA SEGÜENT DOCUMENTACIÒ:
- CE3X (EN FORMAT RAR)
- FORMULARI
- ACUSAMENT DE REBUDA DE L'ICAEN
- INFORME DE MILLORES
- JUSTIFICANT DE PAGAMENT
- ETIQUETA</t>
  </si>
  <si>
    <t>12</t>
  </si>
  <si>
    <t>LLANÇAMENTS I TAPIAMENTS</t>
  </si>
  <si>
    <t>01.12</t>
  </si>
  <si>
    <t>4612RR01</t>
  </si>
  <si>
    <t>TAPIAMENT AMB OBRA DE FÀBRICA DE FINESTRES I/O OBERTURES, FORMAT PER: PAREDÓ DE 10 CM DE GRUIX, DE TOTXANA DE 290X140X100 MM, LD, CATEGORIA I, SEGONS LA NORMA UNE-EN 771-1, PER A REVESTIR, COL·LOCAT AMB MORTER MIXT 1:2:10 I ACABAT ARREBOSSAT A BONA VISTA SOBRE PARAMENT VERTICAL INTERIOR, A 3,00 M D'ALÇÀRIA, COM A MÀXIM, AMB MORTER DE CIMENT 1:6, REMOLINAT</t>
  </si>
  <si>
    <t>4612RR02</t>
  </si>
  <si>
    <t>TAPIAMENT AMB OBRA DE FÀBRICA DE PORTA ACCÉS HABITATGE, FORMAT PER: PAREDÓ DE 10 CM DE GRUIX, DE TOTXANA DE 290X140X100 MM, LD, CATEGORIA I, SEGONS LA NORMA UNE-EN 771-1, PER A REVESTIR, COL·LOCAT AMB MORTER MIXT 1:2:10 I ACABAT ARREBOSSAT A BONA VISTA SOBRE PARAMENT VERTICAL INTERIOR, A 3,00 M D'ALÇÀRIA, COM A MÀXIM, AMB MORTER DE CIMENT 1:6, REMOLINAT</t>
  </si>
  <si>
    <t>K216RR04</t>
  </si>
  <si>
    <t xml:space="preserve">OBERTURA DE FINESTRA TAPIADA AMB MAÓ CERÀMIC DE 15 CM COM A MÀXIM,  GRAU DE DIFICULTAT BAIX, AMB MITJANS MANUALSI CÀRREGA MANUAL DE RUNA SOBRE CAMIÓ O CONTENIDOR </t>
  </si>
  <si>
    <t>K216RR02</t>
  </si>
  <si>
    <t>DESTAPIAMENT DE POSTA D'ACCÉS AMB MITJANS MANUALS I CÀRREGA MANUAL DE RUNA SOBRE CAMIÓ O CONTENIDOR</t>
  </si>
  <si>
    <t>KAQDRR01</t>
  </si>
  <si>
    <t>SUBSTITUCIÓ DE PANY DE PORTA D'ENTRADA A L'HABITATGE AMB CLAUS EXISTENTS. SUBMINISTRAMENT I COL·LOCACIÓ DE NOU PANY DE SEGURETAT AMB TRES PUNTS D'ENCLAVAMENT, AMB PROTECTOR DE CILINDRES, XAPA ANTI TALADRAMENT I XAPA DE MANGANÈS AMB PROTECTOR ABOCARDAT, INCLOENT JOC DE CLAUS, REPÀS FE FUSTERIA I TREURE EL PANY EXISTENT.</t>
  </si>
  <si>
    <t>KAQDRR04</t>
  </si>
  <si>
    <t>SUBSTITUCIÓ DE PANY DE PORTA D'ENTRADA A L'HABITATGE AMB CLAUS EXISTENTS. SUBMINISTRAMENT I COL·LOCACIÓ DE NOU PANY DE SEGURETAT AMB BARRA INTERIOR VISTA INCLOENT P.P. D'ELEMENTS NECESSARIS PEL SEU CORRECTE FUNCIONAMENT, INCLOENT JOC DE CLAUS, REPÀS FE FUSTERIA I TREURE EL PANY EXISTENT.</t>
  </si>
  <si>
    <t>KAQDRR02</t>
  </si>
  <si>
    <t>SUBSTITUCIÓ DE PANY DE PORTA D'ENTRADA A L'HABITATGE AMB CLAUS EXISTENTS. SUBMINISTRAMENT I COL·LOCACIÓ DE NOU PANY  INCLOENT JOC DE CLAUS, REPÀS FE FUSTERIA I TREURE EL PANY EXISTENT.</t>
  </si>
  <si>
    <t>KAQDRR03</t>
  </si>
  <si>
    <t>SUBSTITUCIÓ DE PANY DE PORTA D'ENTRADA A L'HABITATGE SENSE CLAUS EXISTENTS. SUBMINISTRAMENT I COL·LOCACIÓ DE NOU PANY  INCLOENT JOC DE CLAUS, REPÀS FE FUSTERIA I TREURE EL PANY EXISTENT.</t>
  </si>
  <si>
    <t>FQZ5RR01</t>
  </si>
  <si>
    <t>SUBMINISTRAMENT I COL·LOCACIÓ DE BOL·LARD ABATIBLE (TANCA DE SEGURETAT) PER A PLAÇA D'APARCAMENT AMB COS DE TUB DE FERRO DE 40 MM DE DIÀMETRE, 600 MM D'AMPLADA I 500 MM D'ALÇADA I ANCORAT MITJANÇANT BASE QUADRADA DE FERRO I 3 PERNS D'EXPANSIÓ.</t>
  </si>
  <si>
    <t>4A1U123A</t>
  </si>
  <si>
    <t xml:space="preserve">PORTA DE PLANXA D'ACER, COL·LOCADA EN PARETS EXISTENTS, UNA FULLA BATENT, PER A UN BUIT D'OBRA DE 215X90 CM, AMB REIXETA DE VENTILACIÓ, PANY I CLAU
CRITERI D'AMIDAMENT: UNITAT DE PORTA COL·LOCADA D'ACORD AMB LES ESPECIFICACIONS DE LA DT.
</t>
  </si>
  <si>
    <t>K216RR03</t>
  </si>
  <si>
    <t>TAPIAMENT O DESTAPIAMENT DE PORTA METÀL.LICA INCLÒS EL SEU MANTENIMENT, TAMBÉ SI CAL, EL DESMUNTATGE I NOU MUNTATGE DE LA PORTA INTERIOR DE FUSTA.</t>
  </si>
  <si>
    <t>K216RR05</t>
  </si>
  <si>
    <t>TAPIAMENT O DESTAPIAMENT DE DUES PORTES METÀL.LIQUES INCLÒS EL SEU MANTENIMENT, TAMBÉ  EL DESMUNTATGE I NOU MUNTATGE DE LA PORTA INTERIOR DE FUSTA.</t>
  </si>
  <si>
    <t>K216RR06</t>
  </si>
  <si>
    <t>COST FIX EN CAS DE LLANÇAMENT JUDICIAL.</t>
  </si>
  <si>
    <t>K216RR07</t>
  </si>
  <si>
    <t>TAPIAMENT DE FORATS (FINESTRES I TOT ESPAI SUSCEPTIBLES DE PERMETRE OCUPACIÓ IL·LEGAL), AMB ESTRUCTURA D'ACER FORMADA PER TUB RECTAMGULAR DE 20X40 MM QUE ES COLLARÀ ALS MARCS PER COL·LOCAR A SOBRE SOLDADA UNA PLANXA D'ACER DE 2 MM.
L'ESTRUCTURA NOMÈS ES FARÀ SERVIR QUAN EL MARC SIGUI DE FUSTA.</t>
  </si>
  <si>
    <t>K216RR08</t>
  </si>
  <si>
    <t xml:space="preserve">DESTAPIAMENT DE FORATS (FINESTRES I TOT ESPAI SUSCEPTIBLES DE PERMETRE OCUPACIÓ IL·LEGAL), AMB ESTRUCTURA D'ACER FORMADA PER TUB RECTAMGULAR DE 20X40 MM QUE ES COLLARÀ ALS MARCS PER COL·LOCAR A SOBRE SOLDADA UNA PLANXA D'ACER DE 2 MM. </t>
  </si>
  <si>
    <t>K216RR09</t>
  </si>
  <si>
    <t>ACTUACIÓ PUNTUAL PER ACCEDIR A L'HABITATGE AMB PORTA DE FERRO, INCLU ELS TREBALLS D'OBRIR I TANCAR I EL DESPLAÇAMENT.</t>
  </si>
  <si>
    <t>K216RR10</t>
  </si>
  <si>
    <t>TAPIAMENT DE FORATS (FINESTRES I TOT ESPAI SUSCEPTIBLES DE PERMETRE OCUPACIÓ IL·LEGAL), AMB PLANXA D'ACER DE 2 MM  QUE ES COLLARÀ ALS MARCS DE FUSTA.</t>
  </si>
  <si>
    <t>FQZ5RR02</t>
  </si>
  <si>
    <t>SUBMINISTRAMENT I COL·LOCACIÓ DE BARRERA FIXA DE PROTECCIÓ PER A APARCAMENT, TIPUS BAR6075NJ O SIMILAR EN ACER D'ALTA RESISTÈNCIA</t>
  </si>
  <si>
    <t>13</t>
  </si>
  <si>
    <t>ZONES COMUNES</t>
  </si>
  <si>
    <t>PARQUING</t>
  </si>
  <si>
    <t>01.13.0A</t>
  </si>
  <si>
    <t>KAW0RR01</t>
  </si>
  <si>
    <t>SUBMINISTRAMENT I CODIFICACIÓ DE NOU COMANDAMENT DE PORTA PÀRQUING, DISPOSANT DE LA CODIFICACIÓ.</t>
  </si>
  <si>
    <t>KAW0RR02</t>
  </si>
  <si>
    <t>SUBMINISTRAMENT I CODIFICACIÓ DE NOU COMANDAMENT DE PORTA PÀRQUING, SENSE DISPOSAR DE LA CODIFICACIÓ.</t>
  </si>
  <si>
    <t>FBATU010</t>
  </si>
  <si>
    <t>PREMARCATGE I PINTAT DE PLAÇA D'APARCAMENT DE DIMENSIONS SEGONS INDICACIONS DE LA PROPIETAT, AMB PINTURA DE POLIURETÀ COLOR A ESCOLLIR PEL TÈCNIC DE L'AHC, AMB MITJANS MANUALS.INCLOU NUMERACIÓ DE PLAÇA, LINIES LONGITUDINALS I TRANSVERSALS, MATERIAL AUXILIAR D'EXECUCIÓ I TOTS ELS ELEMENTS NECESSARIS PER DEIXAR EL MARCAT DE LA PLAÇA D'APARCAMENT TOTALMENT ACABAT SEGONS INDICACIONS DEL TÈCNIC DE L'AHC</t>
  </si>
  <si>
    <t>FBATJV10</t>
  </si>
  <si>
    <t>PREMARCATGE I PINTAT DE SENYALITZACIÓ GENERAL DE CIRCULACIONS DE PÀRQUING SEGONS INDICACIONS DE LA PROPIETAT, AMB PINTURA DE POLIURETÀ COLOR A ESCOLLIR PEL TÈCNIC DE L'AHC, AMB MITJANS MANUALS.INCLOU TOT TIPUS DE SENYALS, LINIES LONGITUDINALS I TRANSVERSALS, MATERIAL AUXILIAR D'EXECUCIÓ I TOTS ELS ELEMENTS NECESSARIS PER DEIXAR EL MARCAT DE LA PLAÇA D'APARCAMENT TOTALMENT ACABADA SEGONS INDICACIONS DEL TÈCNIC DE L'AHC</t>
  </si>
  <si>
    <t>ENLLUMENT D'ESCALA</t>
  </si>
  <si>
    <t>01.13.0B</t>
  </si>
  <si>
    <t>KH61RD79</t>
  </si>
  <si>
    <t xml:space="preserve">LLUM D'EMERGÈNCIA AMB LÀMPADA LED, AMB UNA VIDA ÚTIL DE 100000 H, NO PERMANENT I NO ESTANCA AMB GRAU DE PROTECCIÓ IP4X, AÏLLAMENT CLASSE II, AMB UN FLUX APROXIMAT DE 170 A 200 LM, 2 H D'AUTONOMIA, DE FORMA RECTANGULAR AMB DIFUSOR I COS DE POLICARBONAT, PREU ALT, COL·LOCAT SUPERFICIAL
CRITERI D'AMIDAMENT: UNITAT DE QUANTITAT INSTAL·LADA, MESURADA SEGONS LES ESPECIFICACIONS DE LA DT.
LA INSTAL·LACIÓ INCLOU LA LÀMPADA, EL CABLEJAT INTERIOR I L'EQUIP COMPLERT D'ENCESA EN EL SEU CAS.
</t>
  </si>
  <si>
    <t>KH61R379</t>
  </si>
  <si>
    <t xml:space="preserve">LLUM D'EMERGÈNCIA AMB LÀMPADA LED, AMB UNA VIDA ÚTIL DE 100000 H, PERMANENT I NO ESTANCA AMB GRAU DE PROTECCIÓ IP4X, AÏLLAMENT CLASSE II, AMB UN FLUX APROXIMAT DE 170 A 200 LM, 2 H D'AUTONOMIA, DE FORMA RECTANGULAR AMB DIFUSOR I COS DE POLICARBONAT, PREU ALT, COL·LOCAT SUPERFICIAL
CRITERI D'AMIDAMENT: UNITAT DE QUANTITAT INSTAL·LADA, MESURADA SEGONS LES ESPECIFICACIONS DE LA DT.
LA INSTAL·LACIÓ INCLOU LA LÀMPADA, EL CABLEJAT INTERIOR I L'EQUIP COMPLERT D'ENCESA EN EL SEU CAS.
</t>
  </si>
  <si>
    <t>KH61CK7A</t>
  </si>
  <si>
    <t xml:space="preserve">LLUM D'EMERGÈNCIA NO PERMANENT I NO ESTANCA, AMB GRAU DE PROTECCIÓ IP4X, DE FORMA RECTANGULAR AMB DIFUSOR I COS DE POLICARBONAT, AMB LÀMPADA FLUORESCENT DE 8 W, FLUX APROXIMAT DE 170 A 200 LM, 2 H D'AUTONOMIA, PREU MITJÀ, COL·LOCADA SUPERFICIAL
CRITERI D'AMIDAMENT: UNITAT DE QUANTITAT INSTAL·LADA, MESURADA SEGONS LES ESPECIFICACIONS DE LA DT.
LA INSTAL·LACIÓ INCLOU LA LÀMPADA, EL CABLEJAT INTERIOR I L'EQUIP COMPLERT D'ENCESA EN EL SEU CAS.
</t>
  </si>
  <si>
    <t>KH61NK7A</t>
  </si>
  <si>
    <t xml:space="preserve">LLUM D'EMERGÈNCIA COMBINADA I NO ESTANCA, AMB GRAU DE PROTECCIÓ IP4X, DE FORMA RECTANGULAR AMB DIFUSOR I COS DE POLICARBONAT, AMB LÀMPADA FLUORESCENT DE 8 W, FLUX APROXIMAT DE 170 A 200 LM, 2 H D'AUTONOMIA, PREU MITJÀ, COL·LOCADA SUPERFICIAL
CRITERI D'AMIDAMENT: UNITAT DE QUANTITAT INSTAL·LADA, MESURADA SEGONS LES ESPECIFICACIONS DE LA DT.
LA INSTAL·LACIÓ INCLOU LA LÀMPADA, EL CABLEJAT INTERIOR I L'EQUIP COMPLERT D'ENCESA EN EL SEU CAS.
</t>
  </si>
  <si>
    <t>PHUL-HCV2</t>
  </si>
  <si>
    <t>SUBSTITUCIÓ DE FLUORESCENT TRADICIONAL T8 DE 26 MM DE DIÀMETRE I 1500 MM DE LLARGÀRIA I 58 W DE POTÈNCIA, AMB TUB LED DE 22 W DE POTENCIA I 230 V DE TENSIÓ D'ALIMENTACIÓ, DE 1500 MM DE LLARGÀRIA, CASQUET G13, DE FLUX LLUMINÓS &gt;=2000 LM, AMB UNA TEMPERATURA DE COLOR DE 4000/6500 K I UN GRAU DE RENDIMENT DEL COLOR RA&gt;80, PER A SUBSTITUCIÓ DE LÀMPADA FLUORESCENT TRADICIONAL, COMPATIBLE AMB BALAST HF EXISTENT SENSE NECESSITAT DE SUBSTITUCIÓ, AMB KIT D'ENCEBADOR PER A SUBSTITUCIÓ DEL EXISTENT, AMB DESMUNTATGE I MUNTATGE DELS ELEMENTS DEL LLUM PER ACCEDIR A LA LÀMPADA</t>
  </si>
  <si>
    <t>KG77111B</t>
  </si>
  <si>
    <t xml:space="preserve">MINUTER REGULABLE D'1 A 7 MINUTS, DE DUES POSICIONS, PERMANENT I TEMPORITZAT, DE 16 A, DE 1300 W DE POTÈNCIA RESISTIVA, FIXAT A PRESSIÓ
CRITERI D'AMIDAMENT: UNITAT DE QUANTITAT INSTAL·LADA, MESURADA SEGONS LES ESPECIFICACIONS DE LA DT.
LA INSTAL·LACIÓ INCLOU LA PART PROPORCIONAL DE CONNEXIONATS I ACCESSORIS DINS DELS QUADRES ELÈCTRICS.
</t>
  </si>
  <si>
    <t>EHT1B010</t>
  </si>
  <si>
    <t xml:space="preserve">INTERRUPTOR CREPUSCULAR PER AL COMANDAMENT AUTOMÀTIC DE LA IL·LUMINACIÓ EN FUNCIÓ DE LA LLUMINOSITAT, SENSIBILITAT DE 2 A 200 LUX, TEMPORITZADOR, INTENSITAT DELS CONTACTES PER COS FI= 1 DE 10 A, FIXAT A PRESSIÓ
CRITERI D'AMIDAMENT: UNITAT DE QUANTITAT INSTAL·LADA, MESURADA SEGONS LES ESPECIFICACIONS DE LA DT.
LA INSTAL·LACIÓ INCLOU LA PART PROPORCIONAL DE CONNEXIONATS I ACCESSORIS DINS DELS QUADRES ELÈCTRICS.
</t>
  </si>
  <si>
    <t>PG86-HD11</t>
  </si>
  <si>
    <t>DETECTOR DE PRESENCIA, AMB CONNEXIÓ A BUS DE CABLE, PER A CAIXA UNIVERSAL, AMB ADAPTADOR, PLACA I MARC DE PREU ALT, AMB ACCESSORIS DE MUNTATGE, MUNTAT I CONNECTAT</t>
  </si>
  <si>
    <t>EHV2RR01</t>
  </si>
  <si>
    <t>DETECTOR DE MOVIMENT MUNTAT EN PARET AMB CONTROL AUTOMÀTIC DE LA IL·LUMINACIÓ AMB FUNCIÓ DE LA PRESENCIA I LLUMINOSITAT, PER L'ECTERIOR, EL CAP DEL SENSOR ES POT GIRAR 90º HORITZONTALMENT I 40º CAP ABAIX.</t>
  </si>
  <si>
    <t>EHV2RR02</t>
  </si>
  <si>
    <t>DETECTOR DE MOVIMENT MUNTAT EN SOSTRE AMB CONTROL AUTOMÀTIC DE LA IL·LUMINACIÓ, AMB FUNCIÓ DE LA PRESÈNCIA I LLUMINOSITAT, AMB ANGLE DE DETECCIÓ DE 360º I VALOR DE LLUMINOSITAT I TEMPS D'ESPERA AJUSTABLES.</t>
  </si>
  <si>
    <t>EHV2RR03</t>
  </si>
  <si>
    <t>DETECTOR DE MOVIMENT MUNTAT EN PARET AMB CONTROL AUTOMÀTIC DE LA IL·LUMINACIÓ, AMB FUNCIÓ DE LA PRESÈNCIA I LLUMINOSITAT, AMB ANGLE DE DETECCIÓ DE 180º EN CIRCULAR.</t>
  </si>
  <si>
    <t>4HDLTVV3</t>
  </si>
  <si>
    <t>SUBSTITUCIÓ DE LLUMENERA INTERIOR ENCASTADA, A UNA ALÇÀRIA &lt;= 3 M, PER LLUM DECORATIU ENCASTABLE TIPUS DOWNLIGHT AMB LEDS AMB UNA VIDA ÚTIL DE 50000 H, DE FORMA CIRCULAR, 24 W DE POTÈNCIA, ÒPTICA D'ALUMINI ESPECULAR AMB UGR =19, EFICÀCIA LLUMINOSA DE 100 LM/W, AMB EQUIP ELÈCTRIC REGULABLE 1-10 V, AÏLLAMENT CLASSE I, COS D'ALUMINI I POLICARBONAT I GRAU DE PROTECCIÓ IP44, ENCASTAT</t>
  </si>
  <si>
    <t>4HDLVVV3</t>
  </si>
  <si>
    <t>SUBSTITUCIÓ DE LLUMENERA INTERIOR ENCASTADA, A UNA ALÇÀRIA &lt;= 3 M, PER LLUM DECORATIU ENCASTABLE TIPUS DOWNLIGHT AMB LEDS AMB UNA VIDA ÚTIL DE 50000 H, DE FORMA QUADRADA, 24 W DE POTÈNCIA, ÒPTICA D'ALUMINI ESPECULAR AMB UGR =19, EFICÀCIA LLUMINOSA DE 100 LM/W, AMB EQUIP ELÈCTRIC REGULABLE 1-10 V, AÏLLAMENT CLASSE I, COS D'ALUMINI I POLICARBONAT I GRAU DE PROTECCIÓ IP44, ENCASTAT</t>
  </si>
  <si>
    <t>4HCL1141</t>
  </si>
  <si>
    <t>SUBSTITUCIÓ DE LLUMENERA INTERIOR DE SUPERFÍCIE, A UNA ALÇÀRIA &lt;= 3 M, PER LLUMENERA DECORATIVA TIPUS DOWNLIGHT D'ALUMINI AMB 4 LEDS, DE 6 W DE POTÈNCIA DE LA LLUMENERA, AMB FONT D'ALIMENTACIÓ, MUNTADA SUPERFICIALMENT
CRITERI D'AMIDAMENT: UNITAT DE QUANTITAT INSTAL·LADA, MESURADA SEGONS LES ESPECIFICACIONS DE LA DT.
LA INSTAL·LACIÓ INCLOU EL SUBMINISTRAMENT I COL·LOCACIÓ DE LA LÀMPADA.</t>
  </si>
  <si>
    <t>PORTER ELECTRONIC</t>
  </si>
  <si>
    <t>01.13.0C</t>
  </si>
  <si>
    <t>KP254370</t>
  </si>
  <si>
    <t xml:space="preserve">TELÈFON PER A SISTEMA AUDIO 2 FILS, PER A INSTAL·LACIÓ MURAL I FABRICAT EN ABS, AMB TRUCADA ELECTRÒNICA, AMB SECRET DE CONVERSACIÓ I DOS PULSADORS PER A OBERTURA I ADDICIONAL, COL·LOCAT
CRITERI D'AMIDAMENT: UNITAT DE QUANTITAT INSTAL·LADA, MESURADA SEGONS LES ESPECIFICACIONS DE LA DT.
</t>
  </si>
  <si>
    <t>KP2296JA</t>
  </si>
  <si>
    <t xml:space="preserve">PLACA DE CARRER SISTEMA 2 FILS AMB 20 PULSADORS DISTRIBUÏTS EN DUES COLUMNES, EQUIPADA AMB INTERCOMUNICADOR AUDIO, AMB SECRET DE CONVERSACIÓ, SERVEI A UN ACCÉS, MUNTADA SUPERFICIALMENT
CRITERI D'AMIDAMENT: UNITAT DE QUANTITAT INSTAL·LADA, MESURADA SEGONS LES ESPECIFICACIONS DE LA DT.
</t>
  </si>
  <si>
    <t>KP255B90</t>
  </si>
  <si>
    <t xml:space="preserve">MONITOR PER A SISTEMA AUDIO I VIDEO DIGITAL I CABLE COAXIAL, PER A INSTAL·LACIÓ MURAL I FABRICAT EN ABS, AMB PANTALLA BLANC / NEGRE, AMB TRUCADA ELECTRÒNICA, AMB SECRET DE CONVERSACIÓ I 4 PULSADORS, PER A OBERTURA, AUTOENCESA I 2ADICIONALS, COL·LOCAT
CRITERI D'AMIDAMENT: UNITAT DE QUANTITAT INSTAL·LADA, MESURADA SEGONS LES ESPECIFICACIONS DE LA DT.
</t>
  </si>
  <si>
    <t>KP245421</t>
  </si>
  <si>
    <t>OBREPORTES ELÈCTRIC D'ACCIONAMENT AUTOMÀTIC PER A SISTEMA 4+N FILS AMB PALANCA DE DESBLOQUEIG, COL·LOCAT ENCASTAT
CRITERI D'AMIDAMENT: UNITAT DE QUANTITAT INSTAL·LADA, MESURADA SEGONS LES ESPECIFICACIONS DE LA DT.</t>
  </si>
  <si>
    <t>0D</t>
  </si>
  <si>
    <t>ANTENES COL·LECTIVES</t>
  </si>
  <si>
    <t>01.13.0D</t>
  </si>
  <si>
    <t>EP12A120</t>
  </si>
  <si>
    <t xml:space="preserve">EQUIP DE CAPÇALERA FORMAT PER 11 AMPLIFICADORS UHF I AMPLIFIADOR FM, AMB 40 DB DE GUANY
CRITERI D'AMIDAMENT: UNITAT DE QUANTITAT INSTAL·LADA, MESURADA SEGONS LES ESPECIFICACIONS DE LA DT.
</t>
  </si>
  <si>
    <t>EP12OA01</t>
  </si>
  <si>
    <t>EQUIP DE CAPÇALERA QUE CONSISTEIX EN AMPLIFICADOR PROGRAMABLE CENTRAL AMB 45 DB DE GANANCIA DE UHF, SEGONS UNE-EN 50083-5 1 FI. AMPLIFICADOR (ALLOTJAT EN EL RITS O RITU) TOTALMENT INSTAL·LAT AMB CÀRREGUES RESISTIVES I TANS ACCESSORIS COM SIGUI NECESSARI PER A UNA CORRECTA INSTAL·LACIÓ.</t>
  </si>
  <si>
    <t>0E</t>
  </si>
  <si>
    <t>COBERTA</t>
  </si>
  <si>
    <t>01.13.0E</t>
  </si>
  <si>
    <t>K1RA16A7</t>
  </si>
  <si>
    <t xml:space="preserve">ESBROSSADA DE PLANTES I HERBES EN INTERIORS/EXTERIORS, AMB MITJANS MANUALS, PER A UNA ALÇÀRIA DE BROSSA &lt;= 150 CM I CÀRREGA SOBRE CAMIÓ O CONTENIDOR
CRITERI D'AMIDAMENT: UNITAT MESURADA SEGONS LES ESPECIFICACIONS DE LA DT.
M2 DE SUPERFÍCIE AMIDADA SEGONS LES ESPECIFICACIONS DE LA DT.
</t>
  </si>
  <si>
    <t>K52RU008</t>
  </si>
  <si>
    <t xml:space="preserve">REPÀS DE COBERTA, AMB NETEJA DE CANALS DE MATOLLS I RUNA, SUBSTITUCIÓ DE TEULES TRENCADES AMB TEULA ÀRAB ENVELLIDA, EN UNA PROPORCIÓ DE 5 U/M2, RECOL·LOCACIÓ TEULES MOGUDES, PRESA D'UNA DE CADA CINC FILADES AMB MORTER DE CIMENT 1:8 I CÀRREGA MANUAL DE RUNA SOBRE CAMIÓ O CONTENIDOR
CRITERI D'AMIDAMENT: UNITAT DE PEÇA SUBSTITUÏDA O RECOL·LOCADA REALITZADA SEGONS LES ESPECIFICACIONS DE LA DT.
M2 DE SUPERFÍCIE AMIDADA SEGONS LES ESPECIFICACIONS DE LA DT I AMB AQUELLES MODIFICACIONS I SINGULARITATS ACCEPTADES PRÈVIAMENT I EXPRESSAMENT PER LA DF.
</t>
  </si>
  <si>
    <t>K51RFBFL</t>
  </si>
  <si>
    <t xml:space="preserve">SUBSTITUCIÓ PUNTUAL DE RAJOLA DE CERÀMICA NATURAL FINA DE COLOR VERMELL, DE 28X14 CM, COL·LOCADA AMB MORTER MIXT 1:2:10, CÀRREGA MANUAL DE RUNA SOBRE CAMIÓ O CONTENIDOR
CRITERI D'AMIDAMENT: UNITAT DE PEÇA SUBSTITUIDA REALITZADA SEGONS LES ESPECIFICACIONS DE LA DT.
</t>
  </si>
  <si>
    <t>K51RR000</t>
  </si>
  <si>
    <t xml:space="preserve">REJUNTAT DE PAVIMENT DE TERRAT BEURADA PER A PAVIMENTS BLANCA
CRITERI D'AMIDAMENT: M2 DE SUPERFÍCIE AMIDADA SEGONS LES ESPECIFICACIONS DE LA DT.
</t>
  </si>
  <si>
    <t>L5ZR1010</t>
  </si>
  <si>
    <t>NETEJA DE CANAL I DESEMBOSSAMENT DE GÀRGOLES I BAIXANTS</t>
  </si>
  <si>
    <t>L5ZRA8B1</t>
  </si>
  <si>
    <t>REPARACIÓ DE CANAL DE FINS A 80 CM DE DESENVOLUPAMENT AMB COL·LOCACIÓ D'UNA LÀMINA IMPERMEABILITZANT BITUMINOSA AMB AUTOPROTECCIÓ METÀL·LICA ADHERIDA EN CALENT, I REFENT LES EMBOCADURES DELS BAIXANTS</t>
  </si>
  <si>
    <t>K5ZJ1D8P</t>
  </si>
  <si>
    <t xml:space="preserve">CANAL EXTERIOR DE SECCIÓ SEMICIRCULAR DE PVC RÍGID, DE DIÀMETRE 200 MM, COL·LOCADA AMB PECES ESPECIALS I CONNECTADA AL BAIXANT
CRITERI D'AMIDAMENT: M DE LLARGÀRIA AMIDADA SEGONS LES ESPECIFICACIONS DE LA DT.
</t>
  </si>
  <si>
    <t>K2153P01</t>
  </si>
  <si>
    <t xml:space="preserve">ARRENCADA DE CANALÓ DE RECOLLIDA D'AIGÜES AMB MITJANS MANUALS I CÀRREGA MANUAL DE RUNA SOBRE CAMIÓ O CONTENIDOR
CRITERI D'AMIDAMENT: M3 DE VOLUM REALMENT ENDERROCAT, AMIDAT COM A DIFERÈNCIA ENTRE ELS PERFILS DE L'EDIFICI AIXECATS ABANS DE COMENÇAR L'ENDERROC I ELS AIXECATS AL FINALITZAR L'ENDERROC, APROVATS PER LA DF.
M2 DE SUPERFÍCIE REALMENT EXECUTAT D'ACORD AMB LES INDICACIONS DE LA DT.
UNITAT DE QUANTITAT ARRENCADA, D'ACORD AMB LES INDICACIONS DE LA DT.
M DE LLARGÀRIA REALMENT DESMUNTADA O ENDERROCADA, SEGONS LES ESPECIFICACIONS DE LA DT.
</t>
  </si>
  <si>
    <t>K5615E40</t>
  </si>
  <si>
    <t xml:space="preserve">LLUERNES DE PLAQUES DE POLICARBONAT CEL·LULAR DE 10 MM DE GRUIX I 4 PARETS, DE 600 MM D'AMPLÀRIA I TRACTAMENT PER A L'ABSORCIÓ DE LA RADIACIÓ ULTRAVIOLADA A LES DUES CARES, AMB SUPORTS DE PERFIL D'ALUMINI I JUNTS D'ESTANQUEÏTAT, COL·LOCAT
CRITERI D'AMIDAMENT: M2 DE SUPERFÍCIE AMIDADA SEGONS LES ESPECIFICACIONS DE LA DT.
</t>
  </si>
  <si>
    <t>P5ZH3-10MOS</t>
  </si>
  <si>
    <t>SUBSTITUCIÓ DE BONERA DETERIORADA PER BONERA SIFÒNICA D'ETILÈ PROPILÈ DIÈ (EPDM) DE 80 A 120 MM DE COSTAT, AMB SORTIDA HORITZONTAL DE 50 A 100 MM DE DIÀMETRE NOMINAL, AMB TAPA ANTIGRAVA DE PLÀSTIC, ADHERIDA SOBRE LÀMINA BITUMINOSA EN CALENT, INCLOU REPICAT DE LES VORES, LÀMINA DE BETUM ASFÀLTIC DE CAVALCAMENT, RECRESCUT DE SOLERA I ACABAT AMB RAJOLA CERÀMICA FINA</t>
  </si>
  <si>
    <t>0F</t>
  </si>
  <si>
    <t>VESTÍBUL</t>
  </si>
  <si>
    <t>01.13.0F</t>
  </si>
  <si>
    <t>PQ60-HB3R</t>
  </si>
  <si>
    <t>BÚSTIA DE PLANXA D'ACER ESMALTADA DE CONSTRUCCIÓ INDUSTRIALITZADA I NORMALITZADA, FIXADA MECÀNICAMENT AL PARAMENT</t>
  </si>
  <si>
    <t>P9J3-6YX9</t>
  </si>
  <si>
    <t>PELFUT DE FIBRA DE COCO AMB BASE DE PVC, DE 17 MM DE GRUIX I DE COLOR, COL·LOCAT SENSE ADHERIR</t>
  </si>
  <si>
    <t>P9J2-6YWP</t>
  </si>
  <si>
    <t>PELFUT AMB PLAQUES DE CAUTXÚ D'ENTRAMAT ALVEOLAR, COLOR NEGRE, DE 150X100 CM I 22 MM DE GRUIX, COL·LOCAT SENSE ADHERIR</t>
  </si>
  <si>
    <t>KAZGOA01</t>
  </si>
  <si>
    <t>MECANISME TANCAPORTES HIDRÀULIC PER PORTES FINS A 1400 MM AMPLADA I 100 KG, FORÇA REGULABLE EN-2/3/4/5, VELOCITAT DE TANCAMENT REGULABLE I AMB RETENEDOR, TOTALMENT COL·LOCAT.</t>
  </si>
  <si>
    <t>KAZGOA02</t>
  </si>
  <si>
    <t>MECANISME TANCAPORTES HIDRÀULIC PER PORTES FINS A 1400 MM AMPLADA I 100 KG, FORÇA REGULABLE EN-2/3/4/5, VELOCITAT DE TANCAMENT REGULABLE  SENSE RETENEDOR, TOTALMENT COL·LOCAT.</t>
  </si>
  <si>
    <t>14</t>
  </si>
  <si>
    <t>INSPECCIÓ ZONES COMUNES I APARCAMENTS</t>
  </si>
  <si>
    <t>01.14</t>
  </si>
  <si>
    <t>L1A1RR01</t>
  </si>
  <si>
    <t>VISITA D'INSPECCIÓ DE COBERTA PLANA I ESCALA, JUNTAMENT AMB EL TÈCNIC, PER TAL DE DETERMINAR ELS TREBALLS A REALITZAR COM A RESULTAT DE LA INSPECCIÓ. ES FARÀ INSPECCIÓ DE TOTS ELS ELEMENTS NECESSARIS TALS COM:
- INSPECCIÓ DE COBERTA PLANA, COMPROVANT HERBES I BROSSA, ESTAT DE NETEJA DE BUNERES I CANALS DE RECOLLIDA D'AIGUA, AIXÌ COM LES SUBJECCIONS DE L'ANTENA COL·LECTIVA I QUALSEVOL ALTRE ELEMENT SINGULAR EXISTENT A LA COBERTA COM: XEMENEIES, CLARABOIES O SIMILARS.
- INSPECCIÓ I REVISIÓ D'ENLLUMENAT D'ESCALA, INCLOU LA COMPROVACIÓ DEL CORRECTE FUNCIONAMENT DEL MINUTER, SENSORS I POLSADORS A TOTES LES PLANTES. 
- INSPECCIÓ I REVISIÓ DE FINESTRES DE CAIXA D'ESCALA, COMPROVANT EL SEU CORRECTE TANCAMENT I SEGELLAT.
- INSPECCIÓ DE LA BARANA D'ESCALA I PASSAMANS.
- INSPECCIÓ I REVISIÓ DEL CORRECTE FUNCIONAMENT DEL PORTER ELECTRONIC, PORTA D'ACCÉS A L'EDIFICI I LES PORTES DELS RECINCES DE SERVEIS COMUNITARIS, SECTORITZACIÓ D'ESCALA I SORTIDA A COBERTA.
- INSPECCIÓ DELS EXTINTORS EXISTENTS, INCLOENT SUBJECCIONS I INDICANT DATA DE LA ÚLTIMA REVISIÓ I DATA DE RETIMBRATGE.
- RELACIÓ D'HABITATGES TAPIATS, INDICANT SI ÉS AMB OBRA O PORTA DE FERRO, INDICANT NUMERO DE PORTA METAL·LICA.
EL PREU INCLOU LA INSPECCIÓ I LLIURAMENT D'UN INFORME TÈCNIC AMB DOCUMENTACIÓ FOTOGRÀFICA ABANS DE TRAMETRE LA FACTURA, DETALLANT LES DEFICIENCIES DETECTADES.</t>
  </si>
  <si>
    <t>L1A1RR02</t>
  </si>
  <si>
    <t>VISITA D'INSPECCIÓ DE COBERTA INCLINADA I ESCALA, JUNTAMENT AMB EL TÈCNIC, PER TAL DE DETERMINAR ELS TREBALLS A REALITZAR COM A RESULTAT DE LA INSPECCIÓ. ES FARÀ INSPECCIÓ DE TOTS ELS ELEMENTS NECESSARIS TALS COM:
- INSPECCIÓ DE COBERTA INCLINADA I CANALS DE RECOLLIDA D'AIGUA, AIXÌ COM LES SUBJECCIONS DE L'ANTENA COL·LECTIVA I QUALSEVOL ALTRE ELEMENT SINGULAR EXISTENT A LA COBERTA COM: XEMENEIES, CLARABOIES O SIMILARS.
- INSPECCIÓ I REVISIÓ D'ENLLUMENAT D'ESCALA, INCLOU LA COMPROVACIÓ DEL CORRECTE FUNCIONAMENT DEL MINUTER, SENSORS I POLSADORS A TOTES LES PLANTES. 
- INSPECCIÓ I REVISIÓ DE FINESTRES DE CAIXA D'ESCALA, COMPROVANT EL SEU CORRECTE TANCAMENT I SEGELLAT.
- INSPECCIÓ DE LA BARANA D'ESCALA I PASSAMANS.
- INSPECCIÓ I REVISIÓ DEL CORRECTE FUNCIONAMENT DEL PORTER ELECTRONIC, PORTA D'ACCÉS A L'EDIFICI I LES PORTES DELS RECINCES DE SERVEIS COMUNITARIS, SECTORITZACIÓ D'ESCALA I SORTIDA A COBERTA.
- INSPECCIÓ DELS EXTINTORS EXISTENTS, INCLOENT SUBJECCIONS I INDICANT DATA DE LA ÚLTIMA REVISIÓ I DATA DE RETIMBRATGE.
- RELACIÓ D'HABITATGES TAPIATS, INDICANT SI ÉS AMB OBRA O PORTA DE FERRO, INDICANT NUMERO DE PORTA METAL·LICA.
EL PREU INCLOU LA INSPECCIÓ I LLIURAMENT D'UN INFORME TÈCNIC AMB DOCUMENTACIÓ FOTOGRÀFICA ABANS DE TRAMETRE LA FACTURA, DETALLANT LES DEFICIENCIES DETECTADES.</t>
  </si>
  <si>
    <t>L1A1RR03</t>
  </si>
  <si>
    <t>VISITA D'INSPECCIÓ DE PÀRQUINGS VINCULATS EN PROMOCIONS DE LLOGUER, JUNTAMENT AMB EL TÈCNIC, PER TAL DE DETERMINAR ELS TREBALLS A REALITZAR COM A RESULTAT DE LA INSPECCIÓ. ES FARÀ INSPECCIÓ DE TOTS ELS ELEMENTS NECESSARIS TALS COM:
- INSPECCIÓ DE L'ESTAT DE NETEJA DELS EMBORNALS, INCLOU TANT ELS EXTERIORS A L'INICI DE LA RAMPA D'ACCÉS, COM ELS INTERIORS O DE FINAL DE RAMPA.
- INSPECCIÓ I REVISIÓ D'ENLLUMENAT, INCLOU LA COMPROVACIÓ DEL CORRECTE FUNCIONAMENT DEL MINUTER, SENSORS I POLSADORS EN TOT EL PARQUING I SUBSTITUCIÓ SI S'ESCAU DE BOMBETES I FLUORESCENTS FOSOS.
- INSPECCIÓ I REVISIÓ DEL SISTEMA D'EXTRACCIÓ D'AIRE, TANT FORÇAT COM ESTÀTIC.
- REVISAR EL CORRECTE FUNCIONAMENT DE LA PORTA D'ACCÉS VEHICLES I PORTA ACCÉS VIANANTS, AIXÌ COM LES PORTES DELS RECINTES DE SERVEIS COMUNITARIS, SECTORITZACIÓ D'ESCALA I SORTIDA A ESCALA.
- INSPECCIÓ DEL BON FUNCIONAMENT I/O ESTANQUEITAT DELS ELEMENTS COMUNITARIS (AIGUA I SANEJAMENT) AMB PENTINAT HORITZONTAL I/O VERTICAL VIST.
- INSPECCIÓ I COMPROVACIÓ DEL BON FUNCIONAMENT DE LA CENTRALETA D'INCÈNDIS, DETECTORS, ENLLUMENAT D'EMERGÈNCIA, MÀNEGUES I DELS EXTINTORS EXISTENTS, INCLOU SUBJECCIONS I INDICANT LA DATA DE LA ÚLTIMA RECISIÓ I DE RETIMBRATGE.
EL PREU INCLOU LA INSPECCIÓ I LLIURAMENT D'UN INFORME TÈCNIC AMB DOCUMENTACIÓ FOTOGRÀFICA ABANS DE TRAMETRE LA FACTURA, DETALLANT LES DEFICIENCIES DETECTADES.</t>
  </si>
  <si>
    <t>L1A1RR04</t>
  </si>
  <si>
    <t>VISITA D'INSPECCIÓ DE TOTES LES ESCALES DE LES PROMOCIONS DE LLOGUER PER TAL DE DETERMINAR L'EXISTÈNCIA DE PARALLAMPS, INDICANT: TIPUS, LOCALITZACIÓ I ESTAT DE CONSERVACIÓ. INCLOU DESPLAÇAMENT, INSPECCIÓ I LLIURAMENT DE DOCUMENTACIÓ FOTOGRAFICA.</t>
  </si>
  <si>
    <t xml:space="preserve">IMPORT TOTAL DEL PRESSUPOST : </t>
  </si>
  <si>
    <t>Justificació d'elements</t>
  </si>
  <si>
    <t>Nº</t>
  </si>
  <si>
    <t>Codi</t>
  </si>
  <si>
    <t>U.A.</t>
  </si>
  <si>
    <t>Descripció</t>
  </si>
  <si>
    <t>Element compost</t>
  </si>
  <si>
    <t>B07F-0LT4</t>
  </si>
  <si>
    <t>m3</t>
  </si>
  <si>
    <t>MORTER DE CIMENT PÒRTLAND AMB FILLER CALCARI CEM II/B-L I SORRA, AMB 250 KG/M3 DE CIMENT, AMB UNA PROPORCIÓ EN VOLUM 1:6 I 5 N/MM2 DE RESISTÈNCIA A COMPRESSIÓ, ELABORAT A L'OBRA</t>
  </si>
  <si>
    <t>Rend.:</t>
  </si>
  <si>
    <t>Mà d'obra</t>
  </si>
  <si>
    <t>A0E-000A</t>
  </si>
  <si>
    <t>MANOBRE ESPECIALISTA</t>
  </si>
  <si>
    <t>/R</t>
  </si>
  <si>
    <t>x</t>
  </si>
  <si>
    <t>=</t>
  </si>
  <si>
    <t>Subtotal mà d'obra</t>
  </si>
  <si>
    <t>Maquinària</t>
  </si>
  <si>
    <t>C176-00FX</t>
  </si>
  <si>
    <t>FORMIGONERA DE 165 L</t>
  </si>
  <si>
    <t>Subtotal maquinària</t>
  </si>
  <si>
    <t>Material</t>
  </si>
  <si>
    <t>B03L-05N7</t>
  </si>
  <si>
    <t>t</t>
  </si>
  <si>
    <t>SORRA DE PEDRERA PER A MORTERS</t>
  </si>
  <si>
    <t>B011-05ME</t>
  </si>
  <si>
    <t>AIGUA</t>
  </si>
  <si>
    <t>B055-067M</t>
  </si>
  <si>
    <t>CIMENT PÒRTLAND AMB FILLER CALCARI CEM II/B-L 32,5 R SEGONS UNE-EN 197-1, EN SACS</t>
  </si>
  <si>
    <t>Subtotal material</t>
  </si>
  <si>
    <t>Cost directe</t>
  </si>
  <si>
    <t>Despeses auxiliars</t>
  </si>
  <si>
    <t>%</t>
  </si>
  <si>
    <t>Total</t>
  </si>
  <si>
    <t>B07F-0LT5</t>
  </si>
  <si>
    <t>MORTER DE CIMENT PÒRTLAND AMB FILLER CALCARI CEM II/B-L I SORRA, AMB 380 KG/M3 DE CIMENT, AMB UNA PROPORCIÓ EN VOLUM 1:4 I 10 N/MM2 DE RESISTÈNCIA A COMPRESSIÓ, ELABORAT A L'OBRA</t>
  </si>
  <si>
    <t>B07F-0LT6</t>
  </si>
  <si>
    <t>MORTER MIXT DE CIMENT PÒRTLAND AMB FILLER CALCARI CEM II, CALÇ I SORRA, AMB 200 KG/M3 DE CIMENT, AMB UNA PROPORCIÓ EN VOLUM 1:2:10 I 2,5 N/MM2 DE RESISTÈNCIA A COMPRESSIÓ, ELABORAT A L'OBRA</t>
  </si>
  <si>
    <t>B054-06DH</t>
  </si>
  <si>
    <t>kg</t>
  </si>
  <si>
    <t>CALÇ AÈRIA HIDRATADA CL 90-S, EN SACS</t>
  </si>
  <si>
    <t>D0701461</t>
  </si>
  <si>
    <t xml:space="preserve">MORTER DE CIMENT PÒRTLAND AMB FILLER CALCARI CEM II/B-L I SORRA, AMB 200 KG/M3 DE CIMENT, AMB UNA PROPORCIÓ EN VOLUM 1:8 I 2,5 N/MM2 DE RESISTÈNCIA A COMPRESSIÓ, ELABORAT A L'OBRA
CRITERI D'AMIDAMENT: M3 DE VOLUM NECESSARI ELABORAT A L'OBRA.
</t>
  </si>
  <si>
    <t>A0150000</t>
  </si>
  <si>
    <t>C1705600</t>
  </si>
  <si>
    <t>B0111000</t>
  </si>
  <si>
    <t xml:space="preserve">AIGUA
CRITERI D'AMIDAMENT: UNITAT D'AMIDAMENT: LA INDICADA A LA DESCRIPCIÓ DE L'ELEMENT
CRITERI D'AMIDAMENT: QUANTITAT NECESSÀRIA SUBMINISTRADA A L'OBRA
</t>
  </si>
  <si>
    <t>B0512401</t>
  </si>
  <si>
    <t xml:space="preserve">CIMENT PÒRTLAND AMB FILLER CALCARI CEM II/B-L 32,5 R SEGONS UNE-EN 197-1, EN SACS
CRITERI D'AMIDAMENT: UNITAT D'AMIDAMENT: LA INDICADA A LA DESCRIPCIÓ DE L'ELEMENT
CRITERI D'AMIDAMENT: QUANTITAT NECESSÀRIA SUBMINISTRADA A L'OBRA
</t>
  </si>
  <si>
    <t>B0310020</t>
  </si>
  <si>
    <t xml:space="preserve">SORRA DE PEDRERA PER A MORTERS
CRITERI D'AMIDAMENT: UNITAT D'AMIDAMENT: LA INDICADA A LA DESCRIPCIÓ DE L'ELEMENT
CRITERI D'AMIDAMENT: QUANTITAT NECESSÀRIA SUBMINISTRADA A L'OBRA
</t>
  </si>
  <si>
    <t>D0701641</t>
  </si>
  <si>
    <t xml:space="preserve">MORTER DE CIMENT PÒRTLAND AMB FILLER CALCARI CEM II/B-L I SORRA, AMB 250 KG/M3 DE CIMENT, AMB UNA PROPORCIÓ EN VOLUM 1:6 I 5 N/MM2 DE RESISTÈNCIA A COMPRESSIÓ, ELABORAT A L'OBRA
CRITERI D'AMIDAMENT: M3 DE VOLUM NECESSARI ELABORAT A L'OBRA.
</t>
  </si>
  <si>
    <t>D0701821</t>
  </si>
  <si>
    <t xml:space="preserve">MORTER DE CIMENT PÒRTLAND AMB FILLER CALCARI CEM II/B-L I SORRA, AMB 380 KG/M3 DE CIMENT, AMB UNA PROPORCIÓ EN VOLUM 1:4 I 10 N/MM2 DE RESISTÈNCIA A COMPRESSIÓ, ELABORAT A L'OBRA
CRITERI D'AMIDAMENT: M3 DE VOLUM NECESSARI ELABORAT A L'OBRA.
</t>
  </si>
  <si>
    <t>D070A4D1</t>
  </si>
  <si>
    <t xml:space="preserve">MORTER MIXT DE CIMENT PÒRTLAND AMB FILLER CALCARI CEM II/B-L, CALÇ I SORRA, AMB 200 KG/M3 DE CIMENT, AMB UNA PROPORCIÓ EN VOLUM 1:2:10 I 2,5 N/MM2 DE RESISTÈNCIA A COMPRESSIÓ, ELABORAT A L'OBRA
CRITERI D'AMIDAMENT: M3 DE VOLUM NECESSARI ELABORAT A L'OBRA.
</t>
  </si>
  <si>
    <t>B0532310</t>
  </si>
  <si>
    <t xml:space="preserve">CALÇ AÈRIA HIDRATADA CL 90-S, EN SACS
CRITERI D'AMIDAMENT: UNITAT D'AMIDAMENT: LA INDICADA A LA DESCRIPCIÓ DE L'ELEMENT
CRITERI D'AMIDAMENT: QUANTITAT NECESSÀRIA SUBMINISTRADA A L'OBRA
</t>
  </si>
  <si>
    <t>D070A8B1</t>
  </si>
  <si>
    <t>MORTER MIXT DE CIMENT PÒRTLAND AMB FILLER CALCARI CEM II, CALÇ I SORRA, AMB 380 KG/M3 DE CIMENT, AMB UNA PROPORCIÓ EN VOLUM 1:0,5:4 I 10 N/MM2 DE RESISTÈNCIA A COMPRESSIÓ, ELABORAT A L'OBRA
CRITERI D'AMIDAMENT: M3 DE VOLUM NECESSARI ELABORAT A L'OBRA.</t>
  </si>
  <si>
    <t>D07J1100</t>
  </si>
  <si>
    <t xml:space="preserve">PASTA DE GUIX B1
CRITERI D'AMIDAMENT: M3 DE VOLUM NECESSARI ELABORAT A L'OBRA.
</t>
  </si>
  <si>
    <t>A0149000</t>
  </si>
  <si>
    <t>MANOBRE GUIXAIRE</t>
  </si>
  <si>
    <t>B0521100</t>
  </si>
  <si>
    <t xml:space="preserve">GUIX DE DESIGNACIÓ B1/20/2, SEGONS LA NORMA UNE-EN 13279-1
CRITERI D'AMIDAMENT: UNITAT D'AMIDAMENT: LA INDICADA A LA DESCRIPCIÓ DE L'ELEMENT
CRITERI D'AMIDAMENT: QUANTITAT NECESSÀRIA SUBMINISTRADA A L'OBRA
</t>
  </si>
  <si>
    <t>Partida d'obra</t>
  </si>
  <si>
    <t>P-7</t>
  </si>
  <si>
    <t>A012A000</t>
  </si>
  <si>
    <t>OFICIAL 1A FUSTER</t>
  </si>
  <si>
    <t>A013D000</t>
  </si>
  <si>
    <t>AJUDANT PINTOR</t>
  </si>
  <si>
    <t>A012D000</t>
  </si>
  <si>
    <t>OFICIAL 1A PINTOR</t>
  </si>
  <si>
    <t>B0000000</t>
  </si>
  <si>
    <t>PART PROPORCIONAL DE MASSILLA PER REOMPLERT DE FORATS I PAPER DE VIDRE.</t>
  </si>
  <si>
    <t>B89ZB000</t>
  </si>
  <si>
    <t xml:space="preserve">ESMALT SINTÈTIC
CRITERI D'AMIDAMENT: UNITAT D'AMIDAMENT: LA INDICADA A LA DESCRIPCIÓ DE L'ELEMENT
CRITERI D'AMIDAMENT: QUANTITAT NECESSÀRIA SUBMINISTRADA A L'OBRA
</t>
  </si>
  <si>
    <t>B8ZA1000</t>
  </si>
  <si>
    <t xml:space="preserve">SEGELLADORA
CRITERI D'AMIDAMENT: UNITAT D'AMIDAMENT: LA INDICADA A LA DESCRIPCIÓ DE L'ELEMENT
CRITERI D'AMIDAMENT: QUANTITAT NECESSÀRIA SUBMINISTRADA A L'OBRA
</t>
  </si>
  <si>
    <t>Despeses indirectes</t>
  </si>
  <si>
    <t>P-32</t>
  </si>
  <si>
    <t>A0127000</t>
  </si>
  <si>
    <t>OFICIAL 1A COL·LOCADOR</t>
  </si>
  <si>
    <t>B7JZ1010</t>
  </si>
  <si>
    <t>dm3</t>
  </si>
  <si>
    <t xml:space="preserve">IMPRIMACIÓ PRÈVIA PER A SEGELLATS DE MASSILLA DE SILICONA NEUTRA
CRITERI D'AMIDAMENT: UNITAT D'AMIDAMENT: LA INDICADA A LA DESCRIPCIÓ DE L'ELEMENT
CRITERI D'AMIDAMENT: QUANTITAT NECESSÀRIA SUBMINISTRADA A L'OBRA
</t>
  </si>
  <si>
    <t>B7J50010</t>
  </si>
  <si>
    <t xml:space="preserve">MASSILLA PER A SEGELLATS, D'APLICACIÓ AMB PISTOLA, DE BASE SILICONA NEUTRA MONOCOMPONENT
CRITERI D'AMIDAMENT: UNITAT D'AMIDAMENT: LA INDICADA A LA DESCRIPCIÓ DE L'ELEMENT
CRITERI D'AMIDAMENT: QUANTITAT NECESSÀRIA SUBMINISTRADA A L'OBRA
</t>
  </si>
  <si>
    <t>P-33</t>
  </si>
  <si>
    <t>CEL RAS CONTINU DE PLAQUES DE GUIX LAMINAT TIPUS HIDRÒFUGA (H), PER A REVESTIR, DE 12,5 MM DE GRUIX I VORA AFINADA (BA), AMB PERFILERIA DE MESTRES FIXADES DIRECTAMENT AL SOSTRE COL·LOCADES CADA 400 MM, PER A UNA ALÇÀRIA DE CEL RAS DE 4 M COM A MÀXIM
CRITERI D'AMIDAMENT: M2 DE SUPERFÍCIE AMIDADA SEGONS LES ESPECIFICACIONS DE LA DT.
AMB DEDUCCIÓ DE LA SUPERFÍCIE CORRESPONENT A OBERTURES, D'ACORD AMB ELS CRITERIS SEGÜENTS:
OBERTURES &lt;= 1 M2:  NO ES DEDUEIXEN.
OBERTURES &gt; 1 M2:  ES DEDUEIX EL 100%.
AQUESTS CRITERIS INCLOUEN L'ACABAMENT ESPECÍFIC DELS ACORDS A LES VORES, SENSE QUE COMPORTI L'ÚS DE MATERIALS DIFERENTS D'AQUELLS QUE NORMALMENT CONFORMEN LA UNITAT.</t>
  </si>
  <si>
    <t>A0137000</t>
  </si>
  <si>
    <t>AJUDANT COL·LOCADOR</t>
  </si>
  <si>
    <t>B7JZ00E1</t>
  </si>
  <si>
    <t xml:space="preserve">CINTA DE PAPER RESISTENT PER A JUNTS DE PLAQUES DE GUIX LAMINAT
CRITERI D'AMIDAMENT: UNITAT D'AMIDAMENT: LA INDICADA A LA DESCRIPCIÓ DE L'ELEMENT
CRITERI D'AMIDAMENT: QUANTITAT NECESSÀRIA SUBMINISTRADA A L'OBRA
</t>
  </si>
  <si>
    <t>B7J500ZZ</t>
  </si>
  <si>
    <t xml:space="preserve">MASSILLA PER A JUNT DE PLAQUES DE CARTRÓ-GUIX
CRITERI D'AMIDAMENT: UNITAT D'AMIDAMENT: LA INDICADA A LA DESCRIPCIÓ DE L'ELEMENT
CRITERI D'AMIDAMENT: QUANTITAT NECESSÀRIA SUBMINISTRADA A L'OBRA
</t>
  </si>
  <si>
    <t>B0A44000</t>
  </si>
  <si>
    <t>cu</t>
  </si>
  <si>
    <t xml:space="preserve">VISOS PER A PLAQUES DE GUIX LAMINAT
CRITERI D'AMIDAMENT: UNITAT D'AMIDAMENT: LA INDICADA A LA DESCRIPCIÓ DE L'ELEMENT
CRITERI D'AMIDAMENT: QUANTITAT NECESSÀRIA SUBMINISTRADA A L'OBRA
</t>
  </si>
  <si>
    <t>B83ZA700</t>
  </si>
  <si>
    <t xml:space="preserve">PERFILERIA DE PLANXA D'ACER GALVANITZAT AMB PERFILS ENTRE 75 A 85 MM D'AMPLÀRIA
CRITERI D'AMIDAMENT: UNITAT D'AMIDAMENT: LA INDICADA A LA DESCRIPCIÓ DE L'ELEMENT
CRITERI D'AMIDAMENT: QUANTITAT NECESSÀRIA SUBMINISTRADA A L'OBRA
M2 DE SUPERFÍCIE A APLACAR D'ACORD AMB LA DT.
</t>
  </si>
  <si>
    <t>B0CC2310</t>
  </si>
  <si>
    <t xml:space="preserve">PLACA DE GUIX LAMINAT HIDRÒFUGA (H) I GRUIX 12,5 MM, AMB VORA AFINADA (BA), SEGONS LA NORMA UNE-EN 520
CRITERI D'AMIDAMENT: UNITAT D'AMIDAMENT: LA INDICADA A LA DESCRIPCIÓ DE L'ELEMENT
CRITERI D'AMIDAMENT: QUANTITAT NECESSÀRIA SUBMINISTRADA A L'OBRA
</t>
  </si>
  <si>
    <t>P-34</t>
  </si>
  <si>
    <t>A013F000</t>
  </si>
  <si>
    <t>AJUDANT MANYÀ</t>
  </si>
  <si>
    <t>A012F000</t>
  </si>
  <si>
    <t>OFICIAL 1A MANYÀ</t>
  </si>
  <si>
    <t>B0A4A400</t>
  </si>
  <si>
    <t xml:space="preserve">VISOS GALVANITZATS
CRITERI D'AMIDAMENT: UNITAT D'AMIDAMENT: LA INDICADA A LA DESCRIPCIÓ DE L'ELEMENT
CRITERI D'AMIDAMENT: QUANTITAT NECESSÀRIA SUBMINISTRADA A L'OBRA
</t>
  </si>
  <si>
    <t>B8635FC6</t>
  </si>
  <si>
    <t>PLANXA D'ACER INOXIDABLE 1.4301 (AISI 304), D'1,5 MM DE GRUIX, ACABAT ESMERILAT I TREBALLAT AL TALLER</t>
  </si>
  <si>
    <t>B0A61600</t>
  </si>
  <si>
    <t xml:space="preserve">TAC DE NILÓ DE 6 A 8 MM DE DIÀMETRE, AMB VIS
CRITERI D'AMIDAMENT: UNITAT D'AMIDAMENT: LA INDICADA A LA DESCRIPCIÓ DE L'ELEMENT
CRITERI D'AMIDAMENT: QUANTITAT NECESSÀRIA SUBMINISTRADA A L'OBRA
</t>
  </si>
  <si>
    <t>P-35</t>
  </si>
  <si>
    <t>P-36</t>
  </si>
  <si>
    <t>A0140000</t>
  </si>
  <si>
    <t>MANOBRE</t>
  </si>
  <si>
    <t>B9C12331</t>
  </si>
  <si>
    <t xml:space="preserve">TERRATZO LLIS DE GRA MITJÀ, DE 30X30 CM, PREU MITJÀ, PER A ÚS INTERIOR NORMAL
CRITERI D'AMIDAMENT: UNITAT D'AMIDAMENT: LA INDICADA A LA DESCRIPCIÓ DE L'ELEMENT
CRITERI D'AMIDAMENT: QUANTITAT NECESSÀRIA SUBMINISTRADA A L'OBRA
</t>
  </si>
  <si>
    <t>B9CZ2000</t>
  </si>
  <si>
    <t xml:space="preserve">BEURADA DE COLOR
CRITERI D'AMIDAMENT: UNITAT D'AMIDAMENT: LA INDICADA A LA DESCRIPCIÓ DE L'ELEMENT
CRITERI D'AMIDAMENT: QUANTITAT NECESSÀRIA SUBMINISTRADA A L'OBRA
</t>
  </si>
  <si>
    <t>B0310400</t>
  </si>
  <si>
    <t xml:space="preserve">SORRA DE PEDRERA DE 0 A 5 MM
CRITERI D'AMIDAMENT: UNITAT D'AMIDAMENT: LA INDICADA A LA DESCRIPCIÓ DE L'ELEMENT
CRITERI D'AMIDAMENT: QUANTITAT NECESSÀRIA SUBMINISTRADA A L'OBRA
</t>
  </si>
  <si>
    <t>Subtotal element compost</t>
  </si>
  <si>
    <t>P-37</t>
  </si>
  <si>
    <t>B9C12431</t>
  </si>
  <si>
    <t xml:space="preserve">TERRATZO LLIS DE GRA MITJÀ, DE 40X40 CM, PREU MITJÀ, PER A ÚS INTERIOR NORMAL
CRITERI D'AMIDAMENT: UNITAT D'AMIDAMENT: LA INDICADA A LA DESCRIPCIÓ DE L'ELEMENT
CRITERI D'AMIDAMENT: QUANTITAT NECESSÀRIA SUBMINISTRADA A L'OBRA
</t>
  </si>
  <si>
    <t>P-38</t>
  </si>
  <si>
    <t>A0122000</t>
  </si>
  <si>
    <t>OFICIAL 1A PALETA</t>
  </si>
  <si>
    <t>B0FG2JA3</t>
  </si>
  <si>
    <t xml:space="preserve">RAJOLA CERÀMICA COMUNA DE FORMA RECTANGULAR I ELABORACIÓ MECÀNICA, DE 28X14X1 CM, DE COLOR VERMELL
CRITERI D'AMIDAMENT: UNITAT D'AMIDAMENT: LA INDICADA A LA DESCRIPCIÓ DE L'ELEMENT
CRITERI D'AMIDAMENT: QUANTITAT NECESSÀRIA SUBMINISTRADA A L'OBRA
</t>
  </si>
  <si>
    <t>P-39</t>
  </si>
  <si>
    <t>B9U67007</t>
  </si>
  <si>
    <t xml:space="preserve">SÒCOL DE MATERIAL SINTÈTIC, SORRA I POLS DE MARBRE AGLOMERATS AMB RESINES DE POLIÈSTER DE 7 CM D'ALÇÀRIA I 7 MM DE GRUIX, DE COLOR LLIS
CRITERI D'AMIDAMENT: UNITAT D'AMIDAMENT: LA INDICADA A LA DESCRIPCIÓ DE L'ELEMENT
CRITERI D'AMIDAMENT: QUANTITAT NECESSÀRIA SUBMINISTRADA A L'OBRA
</t>
  </si>
  <si>
    <t>B0711010</t>
  </si>
  <si>
    <t xml:space="preserve">ADHESIU CIMENTÓS TIPUS C1 INDETERMINAT SEGONS NORMA UNE-EN 12004
CRITERI D'AMIDAMENT: UNITAT D'AMIDAMENT: LA INDICADA A LA DESCRIPCIÓ DE L'ELEMENT
CRITERI D'AMIDAMENT: QUANTITAT NECESSÀRIA SUBMINISTRADA A L'OBRA
</t>
  </si>
  <si>
    <t>P-40</t>
  </si>
  <si>
    <t>B9U710A0</t>
  </si>
  <si>
    <t xml:space="preserve">SÒCOL DE FUSTA DE ROURE ENVERNISSADA, DE 10 CM D'ALÇÀRIA
CRITERI D'AMIDAMENT: UNITAT D'AMIDAMENT: LA INDICADA A LA DESCRIPCIÓ DE L'ELEMENT
CRITERI D'AMIDAMENT: QUANTITAT NECESSÀRIA SUBMINISTRADA A L'OBRA
</t>
  </si>
  <si>
    <t>B0A61500</t>
  </si>
  <si>
    <t xml:space="preserve">TAC DE NILÓ DE 5 MM DE DIÀMETRE, COM A MÀXIM, AMB VIS
CRITERI D'AMIDAMENT: UNITAT D'AMIDAMENT: LA INDICADA A LA DESCRIPCIÓ DE L'ELEMENT
CRITERI D'AMIDAMENT: QUANTITAT NECESSÀRIA SUBMINISTRADA A L'OBRA
</t>
  </si>
  <si>
    <t>P-41</t>
  </si>
  <si>
    <t>A0128000</t>
  </si>
  <si>
    <t>OFICIAL 1A POLIDOR</t>
  </si>
  <si>
    <t>C2009000</t>
  </si>
  <si>
    <t>ABRILLANTADORA</t>
  </si>
  <si>
    <t>C2007000</t>
  </si>
  <si>
    <t>POLIDORA</t>
  </si>
  <si>
    <t>P-42</t>
  </si>
  <si>
    <t>A0121000</t>
  </si>
  <si>
    <t>OFICIAL 1A</t>
  </si>
  <si>
    <t>BARC1101</t>
  </si>
  <si>
    <t xml:space="preserve">PORTA EXTENSIBLE DE BALLESTA AMB FULLA DE PERFILS D'ACER GALVANITZAT, CORREDISSA SOBRE UNA GUIA INFERIOR I CONDUÏDA PER UNA GUIA SUPERIOR, AMB PANY
CRITERI D'AMIDAMENT: UNITAT D'AMIDAMENT: LA INDICADA A LA DESCRIPCIÓ DE L'ELEMENT
CRITERI D'AMIDAMENT: QUANTITAT NECESSÀRIA SUBMINISTRADA A L'OBRA
</t>
  </si>
  <si>
    <t>P-43</t>
  </si>
  <si>
    <t>BARC1201</t>
  </si>
  <si>
    <t xml:space="preserve">PORTA EXTENSIBLE DE BALLESTA AMB FULLA DE PERFILS D'ACER PINTAT AL FORN, CORREDISSA SOBRE UNA GUIA INFERIOR I CONDUÏDA PER UNA GUIA SUPERIOR, AMB PANY
CRITERI D'AMIDAMENT: UNITAT D'AMIDAMENT: LA INDICADA A LA DESCRIPCIÓ DE L'ELEMENT
CRITERI D'AMIDAMENT: QUANTITAT NECESSÀRIA SUBMINISTRADA A L'OBRA
</t>
  </si>
  <si>
    <t>P-44</t>
  </si>
  <si>
    <t>A012G000</t>
  </si>
  <si>
    <t>OFICIAL 1A CALEFACTOR</t>
  </si>
  <si>
    <t>A013G000</t>
  </si>
  <si>
    <t>AJUDANT CALEFACTOR</t>
  </si>
  <si>
    <t>BEW31400</t>
  </si>
  <si>
    <t xml:space="preserve">SUPORT PER A RADIADORS D'ALUMINI, D'ENCASTAR
CRITERI D'AMIDAMENT: UNITAT D'AMIDAMENT: LA INDICADA A LA DESCRIPCIÓ DE L'ELEMENT
CRITERI D'AMIDAMENT: QUANTITAT NECESSÀRIA SUBMINISTRADA A L'OBRA
</t>
  </si>
  <si>
    <t>BE3685B0</t>
  </si>
  <si>
    <t xml:space="preserve">RADIADOR D'ALUMINI DE 8 ELEMENTS AMB 1 COLUMNA, DE 650 MM D'ALÇÀRIA MÀXIMA, PER A AIGUA CALENTA DE 6 BAR I 110°C, COM A MÀXIM
CRITERI D'AMIDAMENT: UNITAT D'AMIDAMENT: LA INDICADA A LA DESCRIPCIÓ DE L'ELEMENT
CRITERI D'AMIDAMENT: QUANTITAT NECESSÀRIA SUBMINISTRADA A L'OBRA
</t>
  </si>
  <si>
    <t>P-45</t>
  </si>
  <si>
    <t>BE3695B0</t>
  </si>
  <si>
    <t xml:space="preserve">RADIADOR D'ALUMINI DE 9 ELEMENTS AMB 1 COLUMNA, DE 650 MM D'ALÇÀRIA MÀXIMA, PER A AIGUA CALENTA DE 6 BAR I 110°C, COM A MÀXIM
CRITERI D'AMIDAMENT: UNITAT D'AMIDAMENT: LA INDICADA A LA DESCRIPCIÓ DE L'ELEMENT
CRITERI D'AMIDAMENT: QUANTITAT NECESSÀRIA SUBMINISTRADA A L'OBRA
</t>
  </si>
  <si>
    <t>P-46</t>
  </si>
  <si>
    <t>REGISTRE DE GUIX LAMINAT PER A CEL RAS RADIANT DE PLACA BATENT DE 300 MM DE LLARGÀRIA I 300 MM D'AMPLÀRIA, AMB MARC I COMPÀS LIMITADOR D'OBERTURA, COL·LOCAT AMB FIXACIONS MECÀNIQUES
CRITERI D'AMIDAMENT: M2 DE SUPERFÍCIE AMIDADA SEGONS LES ESPECIFICACIONS DE LA DT.
AMB DEDUCCIÓ DE LA SUPERFÍCIE CORRESPONENT A OBERTURES, D'ACORD AMB ELS CRITERIS SEGÜENTS:
OBERTURES &lt;= 1 M2:  NO ES DEDUEIXEN.
OBERTURES &gt; 1 M2:  ES DEDUEIX EL 100%.</t>
  </si>
  <si>
    <t>BE3PA224</t>
  </si>
  <si>
    <t>REGISTRE DE GUIX LAMINAT PER A CEL RAS RADIANT DE PLACA BATENT DE 300 MM DE LLARGÀRIA I 300 MM D'AMPLÀRIA, AMB MARC I COMPÀS LIMITADOR D'OBERTURA
CRITERI D'AMIDAMENT: UNITAT D'AMIDAMENT: LA INDICADA A LA DESCRIPCIÓ DE L'ELEMENT
CRITERI D'AMIDAMENT: QUANTITAT NECESSÀRIA SUBMINISTRADA A L'OBRA</t>
  </si>
  <si>
    <t>EG161611</t>
  </si>
  <si>
    <t xml:space="preserve">CAIXA DE DERIVACIÓ RECTANGULAR DE PLÀSTIC, DE 130X200 MM, AMB GRAU DE PROTECCIÓ IP-40, ENCASTADA
CRITERI D'AMIDAMENT: UNITAT DE QUANTITAT INSTAL·LADA, MESURADA SEGONS LES ESPECIFICACIONS DE LA DT.
</t>
  </si>
  <si>
    <t>A012H000</t>
  </si>
  <si>
    <t>OFICIAL 1A ELECTRICISTA</t>
  </si>
  <si>
    <t>A013H000</t>
  </si>
  <si>
    <t>AJUDANT ELECTRICISTA</t>
  </si>
  <si>
    <t>BG161611</t>
  </si>
  <si>
    <t xml:space="preserve">CAIXA DE DERIVACIÓ RECTANGULAR DE PLÀSTIC, DE 130X200 MM, AMB GRAU DE PROTECCIÓ IP-40 I PER A ENCASTAR
CRITERI D'AMIDAMENT: UNITAT D'AMIDAMENT: LA INDICADA A LA DESCRIPCIÓ DE L'ELEMENT
CRITERI D'AMIDAMENT: QUANTITAT NECESSÀRIA SUBMINISTRADA A L'OBRA
</t>
  </si>
  <si>
    <t>EG225711</t>
  </si>
  <si>
    <t xml:space="preserve">TUB FLEXIBLE CORRUGAT DE PVC FOLRAT EXTERIORMENT, DE 20 MM DE DIÀMETRE NOMINAL, AÏLLANT I NO PROPAGADOR DE LA FLAMA, RESISTÈNCIA A L'IMPACTE DE 2 J, RESISTÈNCIA A COMPRESSIÓ DE 320 N I UNA RIGIDESA DIELÈCTRICA DE 2000 V, MUNTAT ENCASTAT
CRITERI D'AMIDAMENT: M DE LLARGÀRIA INSTAL·LADA, AMIDADA SEGONS LES ESPECIFICACIONS DEL PROJECTE, ENTRE ELS EIXOS DELS ELEMENTS O DELS PUNTS PER CONNECTAR.
LA INSTAL·LACIÓ INCLOU LES FIXACIONS, PROVISIONALS QUAN EL MUNTATGE ÉS ENCASTAT I DEFINITIVES EN LA RESTA DE MUNTATGES.
AQUEST CRITERI INCLOU LES PÈRDUES DE MATERIAL CORRESPONENTS A RETALLS.
</t>
  </si>
  <si>
    <t>BG225710</t>
  </si>
  <si>
    <t xml:space="preserve">TUB FLEXIBLE CORRUGAT DE PVC FOLRAT EXTERIORMENT, DE 20 MM DE DIÀMETRE NOMINAL, AÏLLANT I NO PROPAGADOR DE LA FLAMA, RESISTÈNCIA A L'IMPACTE DE 2 J, RESISTÈNCIA A COMPRESSIÓ DE 320 N I UNA RIGIDESA DIELÈCTRICA DE 2000 V
CRITERI D'AMIDAMENT: UNITAT D'AMIDAMENT: LA INDICADA A LA DESCRIPCIÓ DE L'ELEMENT
CRITERI D'AMIDAMENT: QUANTITAT NECESSÀRIA SUBMINISTRADA A L'OBRA
</t>
  </si>
  <si>
    <t>EG611041</t>
  </si>
  <si>
    <t xml:space="preserve">CAIXA DE MECANISMES, PER A UN ELEMENT, PREU ECONÒMIC, ENCASTADA
CRITERI D'AMIDAMENT: UNITAT DE QUANTITAT INSTAL·LADA, MESURADA SEGONS LES ESPECIFICACIONS DE LA DT.
</t>
  </si>
  <si>
    <t>BG611040</t>
  </si>
  <si>
    <t xml:space="preserve">CAIXA PER A MECANISMES, PER A UN ELEMENT, PREU ECONÒMIC
CRITERI D'AMIDAMENT: UNITAT D'AMIDAMENT: LA INDICADA A LA DESCRIPCIÓ DE L'ELEMENT
CRITERI D'AMIDAMENT: QUANTITAT NECESSÀRIA SUBMINISTRADA A L'OBRA
</t>
  </si>
  <si>
    <t>EG671111</t>
  </si>
  <si>
    <t xml:space="preserve">MARC PER A MECANISME UNIVERSAL, D'1 ELEMENT, PREU ECONÒMIC, COL·LOCAT
CRITERI D'AMIDAMENT: UNITAT DE QUANTITAT INSTAL·LADA, MESURADA SEGONS LES ESPECIFICACIONS DE LA DT.
</t>
  </si>
  <si>
    <t>BG671111</t>
  </si>
  <si>
    <t xml:space="preserve">MARC PER A MECANISME UNIVERSAL, D'1 ELEMENT, PREU ECONÒMIC
CRITERI D'AMIDAMENT: UNITAT D'AMIDAMENT: LA INDICADA A LA DESCRIPCIÓ DE L'ELEMENT
CRITERI D'AMIDAMENT: QUANTITAT NECESSÀRIA SUBMINISTRADA A L'OBRA
</t>
  </si>
  <si>
    <t>P-47</t>
  </si>
  <si>
    <t>BHT1B010</t>
  </si>
  <si>
    <t xml:space="preserve">INTERRUPTOR CREPUSCULAR PER AL COMANDAMENT AUTOMÀTIC DE LA IL·LUMINACIÓ EN FUNCIÓ DE LA LLUMINOSITAT, SENSIBILITAT DE 2 A 200 LUX, TEMPORITZADOR, INTENSITAT DELS CONTACTES PER COS FI= 1 DE 10 A, PER A FIXAR A PRESSIÓ
CRITERI D'AMIDAMENT: UNITAT D'AMIDAMENT: LA INDICADA A LA DESCRIPCIÓ DE L'ELEMENT
CRITERI D'AMIDAMENT: QUANTITAT NECESSÀRIA SUBMINISTRADA A L'OBRA
</t>
  </si>
  <si>
    <t>P-48</t>
  </si>
  <si>
    <t>A012M000</t>
  </si>
  <si>
    <t>OFICIAL 1A MUNTADOR</t>
  </si>
  <si>
    <t>A013M000</t>
  </si>
  <si>
    <t>AJUDANT MUNTADOR</t>
  </si>
  <si>
    <t>BG86RR01</t>
  </si>
  <si>
    <t>DETECTOR DE MOVIMENT, PER PARET.</t>
  </si>
  <si>
    <t>P-49</t>
  </si>
  <si>
    <t>BG86RR02</t>
  </si>
  <si>
    <t>DETECTOR DE MOVIMENT SOSTRE</t>
  </si>
  <si>
    <t>P-50</t>
  </si>
  <si>
    <t>BG86RR03</t>
  </si>
  <si>
    <t>DETECTOR DE MOVIMENT, EN PARET.</t>
  </si>
  <si>
    <t>P-51</t>
  </si>
  <si>
    <t>A012J000</t>
  </si>
  <si>
    <t>OFICIAL 1A LAMPISTA</t>
  </si>
  <si>
    <t>A013J000</t>
  </si>
  <si>
    <t>AJUDANT LAMPISTA</t>
  </si>
  <si>
    <t>BJ1ZV000</t>
  </si>
  <si>
    <t xml:space="preserve">SUPORT DE QUATRE PEUS D'ACER GALVANITZAT PER A SAFAREIGS
CRITERI D'AMIDAMENT: UNITAT D'AMIDAMENT: LA INDICADA A LA DESCRIPCIÓ DE L'ELEMENT
CRITERI D'AMIDAMENT: QUANTITAT NECESSÀRIA SUBMINISTRADA A L'OBRA
</t>
  </si>
  <si>
    <t>BJ19D211</t>
  </si>
  <si>
    <t xml:space="preserve">SAFAREIG DE GRES AMB ACABAT ESMALTAT BRILLANT AMB SOBREEIXIDOR INTEGRAT, DE &lt; 35 L DE CAPACITAT ÚTIL, COM A MÀXIM, DE COLOR BLANC, PREU SUPERIOR
CRITERI D'AMIDAMENT: UNITAT D'AMIDAMENT: LA INDICADA A LA DESCRIPCIÓ DE L'ELEMENT
CRITERI D'AMIDAMENT: QUANTITAT NECESSÀRIA SUBMINISTRADA A L'OBRA
</t>
  </si>
  <si>
    <t>P-52</t>
  </si>
  <si>
    <t>BJ19D512</t>
  </si>
  <si>
    <t xml:space="preserve">SAFAREIG DE GRES AMB ACABAT ESMALTAT BRILLANT AMB SOBREEIXIDOR INTEGRAT, DE CAPACITAT ÚTIL DE 35 A 50 L, DE COLOR BLANC, PREU ALT
CRITERI D'AMIDAMENT: UNITAT D'AMIDAMENT: LA INDICADA A LA DESCRIPCIÓ DE L'ELEMENT
CRITERI D'AMIDAMENT: QUANTITAT NECESSÀRIA SUBMINISTRADA A L'OBRA
</t>
  </si>
  <si>
    <t>P-53</t>
  </si>
  <si>
    <t>BJ2B133D</t>
  </si>
  <si>
    <t xml:space="preserve">MECANISME PER A CISTERNES DE DESCÀRREGA TOTAL, AUTOMÀTIC, PREU MITJÀ, AMB ENTRADA D'1''1/4
CRITERI D'AMIDAMENT: UNITAT D'AMIDAMENT: LA INDICADA A LA DESCRIPCIÓ DE L'ELEMENT
CRITERI D'AMIDAMENT: QUANTITAT NECESSÀRIA SUBMINISTRADA A L'OBRA
</t>
  </si>
  <si>
    <t>P-54</t>
  </si>
  <si>
    <t>BJ2Z411B</t>
  </si>
  <si>
    <t xml:space="preserve">AIXETA DE PAS MURAL, PER A ENCASTAR, DE LLAUTÓ CROMAT, PREU SUPERIOR, AMB SORTIDA D'1 I ENTRADA DE 1
CRITERI D'AMIDAMENT: UNITAT D'AMIDAMENT: LA INDICADA A LA DESCRIPCIÓ DE L'ELEMENT
CRITERI D'AMIDAMENT: QUANTITAT NECESSÀRIA SUBMINISTRADA A L'OBRA
</t>
  </si>
  <si>
    <t>P-55</t>
  </si>
  <si>
    <t>MANIGUET FLEXIBLE, DE MALLA METÀL·LICA AMB ÀNIMA INTERIOR SINTÈTICA, PREU MITJÀ, AMB DUES UNIONS ROSCADES DE 1/2''
CRITERI D'AMIDAMENT: UNITAT DE QUANTITAT INSTAL·LADA, MESURADA SEGONS LES ESPECIFICACIONS DE LA DT.</t>
  </si>
  <si>
    <t>BJ2ZN43K</t>
  </si>
  <si>
    <t>MANIGUET FLEXIBLE, DE MALLA METÀL·LICA AMB ÀNIMA INTERIOR SINTÈTICA, PREU MITJÀ, AMB DUES UNIONS ROSCADES DE 1/2''
CRITERI D'AMIDAMENT: UNITAT D'AMIDAMENT: LA INDICADA A LA DESCRIPCIÓ DE L'ELEMENT
CRITERI D'AMIDAMENT: QUANTITAT NECESSÀRIA SUBMINISTRADA A L'OBRA</t>
  </si>
  <si>
    <t>P-56</t>
  </si>
  <si>
    <t>DESGUÀS SIFÒNIC PER A BANYERA, AMB SOBREEIXIDOR, TAP I CADENETA INCORPORATS, DE PVC, DE DIÀMETRE 40 MM, CONNECTAT A UN RAMAL DE PVC
CRITERI D'AMIDAMENT: UNITAT DE QUANTITAT INSTAL·LADA, MESURADA SEGONS LES ESPECIFICACIONS DE LA DT.</t>
  </si>
  <si>
    <t>BJ3127DG</t>
  </si>
  <si>
    <t>DESGUÀS SIFÒNIC PER A BANYERA, AMB SOBREEIXIDOR, TAP I CADENETA INCORPORATS, DE PVC DE DIÀMETRE 40 MM, PER A CONNECTAR AL RAMAL DE PVC
CRITERI D'AMIDAMENT: UNITAT D'AMIDAMENT: LA INDICADA A LA DESCRIPCIÓ DE L'ELEMENT
CRITERI D'AMIDAMENT: QUANTITAT NECESSÀRIA SUBMINISTRADA A L'OBRA</t>
  </si>
  <si>
    <t>P-57</t>
  </si>
  <si>
    <t>BJ3217DG</t>
  </si>
  <si>
    <t xml:space="preserve">DESGUÀS RECTE PER A PLAT DE DUTXA, AMB REIXETA INCORPORADA, DE PVC DE DIÀMETRE 40 MM, PER A CONNECTAR AL RAMAL DE PVC
CRITERI D'AMIDAMENT: UNITAT D'AMIDAMENT: LA INDICADA A LA DESCRIPCIÓ DE L'ELEMENT
CRITERI D'AMIDAMENT: QUANTITAT NECESSÀRIA SUBMINISTRADA A L'OBRA
</t>
  </si>
  <si>
    <t>P-58</t>
  </si>
  <si>
    <t>BP12W500</t>
  </si>
  <si>
    <t xml:space="preserve">MARC DE SUPORT PER A AMPLIFICADORS MODULARS AMB CAPACITAT PER A 18U
CRITERI D'AMIDAMENT: UNITAT D'AMIDAMENT: LA INDICADA A LA DESCRIPCIÓ DE L'ELEMENT
CRITERI D'AMIDAMENT: QUANTITAT NECESSÀRIA SUBMINISTRADA A L'OBRA
</t>
  </si>
  <si>
    <t>BP1F1110</t>
  </si>
  <si>
    <t xml:space="preserve">FONT D'ALIMENTACIÓ MODULAR PER A EQUIP DE CAPÇALERA, 230 V D'ENTRADA I 24 V DE SORTIDA
CRITERI D'AMIDAMENT: UNITAT D'AMIDAMENT: LA INDICADA A LA DESCRIPCIÓ DE L'ELEMENT
CRITERI D'AMIDAMENT: QUANTITAT NECESSÀRIA SUBMINISTRADA A L'OBRA
</t>
  </si>
  <si>
    <t>BP12X000</t>
  </si>
  <si>
    <t xml:space="preserve">PONT DE CONNEXIÓ PER A AMPLIFICADORS MODULARS
CRITERI D'AMIDAMENT: UNITAT D'AMIDAMENT: LA INDICADA A LA DESCRIPCIÓ DE L'ELEMENT
CRITERI D'AMIDAMENT: QUANTITAT NECESSÀRIA SUBMINISTRADA A L'OBRA
</t>
  </si>
  <si>
    <t>BP12W100</t>
  </si>
  <si>
    <t xml:space="preserve">CÀRREGA RESISTIVA DE 75 OHM
CRITERI D'AMIDAMENT: UNITAT D'AMIDAMENT: LA INDICADA A LA DESCRIPCIÓ DE L'ELEMENT
CRITERI D'AMIDAMENT: QUANTITAT NECESSÀRIA SUBMINISTRADA A L'OBRA
</t>
  </si>
  <si>
    <t>BP12A300</t>
  </si>
  <si>
    <t xml:space="preserve">AMPLIFICADOR MONOCANAL UHF, CANAL ADJACENT, 40 DB DE GUANY, SEGONS UNE-EN 50083-5
CRITERI D'AMIDAMENT: UNITAT D'AMIDAMENT: LA INDICADA A LA DESCRIPCIÓ DE L'ELEMENT
CRITERI D'AMIDAMENT: QUANTITAT NECESSÀRIA SUBMINISTRADA A L'OBRA
</t>
  </si>
  <si>
    <t>BP12B500</t>
  </si>
  <si>
    <t xml:space="preserve">AMPLIFICADOR FM, 43 DB DE GUANY, SEGONS UNE-EN 50083-5
CRITERI D'AMIDAMENT: UNITAT D'AMIDAMENT: LA INDICADA A LA DESCRIPCIÓ DE L'ELEMENT
CRITERI D'AMIDAMENT: QUANTITAT NECESSÀRIA SUBMINISTRADA A L'OBRA
</t>
  </si>
  <si>
    <t>P-59</t>
  </si>
  <si>
    <t>BP12OA01</t>
  </si>
  <si>
    <t>AMPLIFICADOR PROGRAMABLE CENTRAL AMB 45 DB DE GANANCIA DE UHF</t>
  </si>
  <si>
    <t>EP141111</t>
  </si>
  <si>
    <t xml:space="preserve">PRESA DE SENYAL DE TV-FM DE DERIVACIÓ ÚNICA, DE TIPUS UNIVERSAL, AMB TAPA, DE PREU ECONÒMIC, ENCASTADA
CRITERI D'AMIDAMENT: UNITAT DE QUANTITAT INSTAL·LADA, MESURADA SEGONS LES ESPECIFICACIONS DE LA DT.
</t>
  </si>
  <si>
    <t>BP141111</t>
  </si>
  <si>
    <t xml:space="preserve">PRESA DE SENYAL DE TV-FM DE DERIVACIÓ ÚNICA, DE TIPUS UNIVERSAL, AMB TAPA, DE PREU ECONÒMIC, PER A ENCASTAR
CRITERI D'AMIDAMENT: UNITAT D'AMIDAMENT: LA INDICADA A LA DESCRIPCIÓ DE L'ELEMENT
CRITERI D'AMIDAMENT: QUANTITAT NECESSÀRIA SUBMINISTRADA A L'OBRA
</t>
  </si>
  <si>
    <t>EP411124</t>
  </si>
  <si>
    <t xml:space="preserve">CABLE COAXIAL AMB CONDUCTOR DE COURE RÍGID, AÏLLAMENT DE POLIOLEFINA, PANTALLA AMB CINTA D'ALUMINI / PET MÉS TRENA DE COURE AMB COBERTURA DEL 30% I COBERTA DE PVC, NO PROPAGADOR DE LA FLAMA SEGONS UNE-EN 60332-1-2, CLASSE DE REACCIÓ AL FOC ECA SEGONS LA NORMA UNE-EN 50575, AMB UNA IMPEDÀNCIA DE 75 OHM, COL·LOCAT EN TUB
CRITERI D'AMIDAMENT: M DE LLARGÀRIA INSTAL·LADA, AMIDADA SEGONS LES ESPECIFICACIONS DEL PROJECTE, ENTRE ELS EIXOS DELS ELEMENTS PER CONNECTAR.
AQUEST CRITERI INCLOU LES PÈRDUES DE MATERIAL CORRESPONENTS A RETALLS, AIXÍ COM L'EXCÉS PREVIST PER A LES CONNEXIONS.
</t>
  </si>
  <si>
    <t>BP411120</t>
  </si>
  <si>
    <t xml:space="preserve">CABLE COAXIAL AMB CONDUCTOR DE COURE RÍGID, AÏLLAMENT DE POLIOLEFINA, PANTALLA AMB CINTA D'ALUMINI / PET MÉS TRENA DE COURE AMB COBERTURA DEL 30% I COBERTA DE PVC, NO PROPAGADOR DE LA FLAMA SEGONS UNE-EN 60332-1-2, CLASSE DE REACCIÓ AL FOC ECA SEGONS LA NORMA UNE-EN 50575, AMB UNA IMPEDÀNCIA DE 75 OHM
CRITERI D'AMIDAMENT: UNITAT D'AMIDAMENT: LA INDICADA A LA DESCRIPCIÓ DE L'ELEMENT
CRITERI D'AMIDAMENT: QUANTITAT NECESSÀRIA SUBMINISTRADA A L'OBRA
</t>
  </si>
  <si>
    <t>P-60</t>
  </si>
  <si>
    <t>A013A000</t>
  </si>
  <si>
    <t>AJUDANT FUSTER</t>
  </si>
  <si>
    <t>BQ711752</t>
  </si>
  <si>
    <t>REGLETA D'AGLOMERAT AMB MELAMINA DE 5 CM D'ALÇÀRIA, PER A ENCOLAR</t>
  </si>
  <si>
    <t>BQ71047G</t>
  </si>
  <si>
    <t>MÒDUL ESTÀNDARD PER A MOBLE DE CUINA ALT, DE 400X330 MM I 700 MM D'ALÇÀRIA, AMB PORTES D'AGLOMERAT AMB MELAMINA, PREU MITJÀ, AMB TIRADORS I FERRATGES</t>
  </si>
  <si>
    <t>P-61</t>
  </si>
  <si>
    <t>BQ71057G</t>
  </si>
  <si>
    <t>MÒDUL ESTÀNDARD PER A MOBLE DE CUINA ALT, DE 500X330 MM I 700 MM D'ALÇÀRIA, AMB PORTES D'AGLOMERAT AMB MELAMINA, PREU MITJÀ, AMB TIRADORS I FERRATGES</t>
  </si>
  <si>
    <t>P-62</t>
  </si>
  <si>
    <t>BQ71067G</t>
  </si>
  <si>
    <t>MÒDUL ESTÀNDARD PER A MOBLE DE CUINA ALT, DE 600X330 MM I 700 MM D'ALÇÀRIA, AMB PORTES D'AGLOMERAT AMB MELAMINA, PREU MITJÀ, AMB TIRADORS I FERRATGES</t>
  </si>
  <si>
    <t>P-63</t>
  </si>
  <si>
    <t>BQ7127A1</t>
  </si>
  <si>
    <t>SÒCOL D'AGLOMERAT AMB MELAMINA DE 10 CM D'ALÇÀRIA, PER FIXAR AMB CLIPS</t>
  </si>
  <si>
    <t>BQ7114BG</t>
  </si>
  <si>
    <t>MÒDUL ESTÀNDARD PER A MOBLE DE CUINA BAIX, DE 400X600 MM I 700 MM D'ALÇÀRIA, AMB PORTA D'AGLOMERAT AMB MELAMINA, PREU MITJÀ, SOBRE PEUS REGULABLES DE PVC, AMB TIRADORS I FERRATGES</t>
  </si>
  <si>
    <t>P-64</t>
  </si>
  <si>
    <t>BQ7114DG</t>
  </si>
  <si>
    <t>MÒDUL ESTÀNDARD PER A MOBLE DE CUINA BAIX, DE 400X600 MM I 700 MM D'ALÇÀRIA, AMB 4 CALAIXOS D'AGLOMERAT AMB MELAMINA, PREU MITJÀ, SOBRE PEUS REGULABLES DE PVC, AMB TIRADORS I FERRATGES</t>
  </si>
  <si>
    <t>P-65</t>
  </si>
  <si>
    <t>BQ7115BG</t>
  </si>
  <si>
    <t>MÒDUL ESTÀNDARD PER A MOBLE DE CUINA BAIX, DE 500X600 MM I 700 MM D'ALÇÀRIA, AMB PORTA D'AGLOMERAT AMB MELAMINA, PREU MITJÀ, SOBRE PEUS REGULABLES DE PVC, AMB TIRADORS I FERRATGES</t>
  </si>
  <si>
    <t>P-66</t>
  </si>
  <si>
    <t>BQ7115DG</t>
  </si>
  <si>
    <t>MÒDUL ESTÀNDARD PER A MOBLE DE CUINA BAIX, DE 500X600 MM I 700 MM D'ALÇÀRIA, AMB 4 CALAIXOS D'AGLOMERAT AMB MELAMINA, PREU MITJÀ, SOBRE PEUS REGULABLES DE PVC, AMB TIRADORS I FERRATGES</t>
  </si>
  <si>
    <t>P-67</t>
  </si>
  <si>
    <t>BQ71167G</t>
  </si>
  <si>
    <t>MÒDUL D'EIXUGAPLATS PER A MOBLE DE CUINA ALT, DE 600X330 MM I 700 MM D'ALÇÀRIA, AMB PORTES D'AGLOMERAT AMB MELAMINA, PREU MITJÀ, AMB TIRADORS I FERRATGES</t>
  </si>
  <si>
    <t>P-68</t>
  </si>
  <si>
    <t>BQ7116BG</t>
  </si>
  <si>
    <t>MÒDUL ESTÀNDARD PER A MOBLE DE CUINA BAIX, DE 600X600 MM I 700 MM D'ALÇÀRIA, AMB PORTA D'AGLOMERAT AMB MELAMINA, PREU MITJÀ, SOBRE PEUS REGULABLES DE PVC, AMB TIRADORS I FERRATGES</t>
  </si>
  <si>
    <t>P-69</t>
  </si>
  <si>
    <t>BQ7116DG</t>
  </si>
  <si>
    <t>MÒDUL ESTÀNDARD PER A MOBLE DE CUINA BAIX, DE 600X600 MM I 700 MM D'ALÇÀRIA, AMB 4 CALAIXOS D'AGLOMERAT AMB MELAMINA, PREU MITJÀ, SOBRE PEUS REGULABLES DE PVC, AMB TIRADORS I FERRATGES</t>
  </si>
  <si>
    <t>P-70</t>
  </si>
  <si>
    <t>BQ7117BG</t>
  </si>
  <si>
    <t>MÒDUL ESTÀNDARD PER A MOBLE DE CUINA BAIX, DE 700X600 MM I 700 MM D'ALÇÀRIA, AMB PORTA D'AGLOMERAT AMB MELAMINA, PREU MITJÀ, SOBRE PEUS REGULABLES DE PVC, AMB TIRADORS I FERRATGES</t>
  </si>
  <si>
    <t>P-71</t>
  </si>
  <si>
    <t>BQ71187G</t>
  </si>
  <si>
    <t>MÒDUL D'EIXUGAPLATS PER A MOBLE DE CUINA ALT, DE 800X330 MM I 700 MM D'ALÇÀRIA, AMB PORTES D'AGLOMERAT AMB MELAMINA, PREU MITJÀ, AMB TIRADORS I FERRATGES</t>
  </si>
  <si>
    <t>P-72</t>
  </si>
  <si>
    <t>BQ71266G</t>
  </si>
  <si>
    <t>MÒDUL SOBRE CAMPANA PER A MOBLE DE CUINA ALT, DE 600X330 MM I 600 MM D'ALÇÀRIA, AMB PORTES D'AGLOMERAT AMB MELAMINA, PREU MITJÀ, AMB TIRADORS I FERRATGES</t>
  </si>
  <si>
    <t>P-73</t>
  </si>
  <si>
    <t>BQ7126BG</t>
  </si>
  <si>
    <t>MÒDUL D'AIGÜERA PER A MOBLE DE CUINA BAIX, DE 600X600 MM I 700 MM D'ALÇÀRIA, AMB PORTA D'AGLOMERAT AMB MELAMINA, PREU MITJÀ, SOBRE PEUS REGULABLES DE PVC, AMB TIRADORS I FERRATGES</t>
  </si>
  <si>
    <t>P-74</t>
  </si>
  <si>
    <t>BQ7128BG</t>
  </si>
  <si>
    <t>MÒDUL D'AIGÜERA PER A MOBLE DE CUINA BAIX, DE 800X600 MM I 700 MM D'ALÇÀRIA, AMB PORTA D'AGLOMERAT AMB MELAMINA, PREU MITJÀ, SOBRE PEUS REGULABLES DE PVC, AMB TIRADORS I FERRATGES</t>
  </si>
  <si>
    <t>P-75</t>
  </si>
  <si>
    <t>BQ7136A0</t>
  </si>
  <si>
    <t>MÒDUL DE FORN PER A MOBLE DE CUINA BAIX, DE 600X600 MM I 700 MM D'ALÇÀRIA, SENSE FRONTAL, PREU ECONÒMIC, SOBRE PEUS REGULABLES DE PVC, AMB TIRADORS I FERRATGES</t>
  </si>
  <si>
    <t>BQ7128A1</t>
  </si>
  <si>
    <t>SÒCOL D'ALUMINI DE 10 CM D'ALÇÀRIA, PER FIXAR AMB CLIPS</t>
  </si>
  <si>
    <t>P-76</t>
  </si>
  <si>
    <t>BQ7149BG</t>
  </si>
  <si>
    <t>MÒDUL RACONER ANGULAR PER A MOBLE DE CUINA BAIX, DE (900X900)X600 MM I 700 MM D'ALÇÀRIA, AMB PORTA D'AGLOMERAT AMB MELAMINA, PREU MITJÀ, SOBRE PEUS REGULABLES DE PVC, AMB TIRADORS I FERRATGES</t>
  </si>
  <si>
    <t>P-77</t>
  </si>
  <si>
    <t>BQ71RM01</t>
  </si>
  <si>
    <t>PETIT MATERIAL</t>
  </si>
  <si>
    <t>BQ71EQ01</t>
  </si>
  <si>
    <t>REGLETA METÀL·LICA (COPETE) REMAT ENCIMERA.</t>
  </si>
  <si>
    <t>P-78</t>
  </si>
  <si>
    <t>BQ71MR01</t>
  </si>
  <si>
    <t>SUBSTITUTIÓ DE PORTA PER A MOBLE DE CUINA BAIX,  DE 400X600 I 700 M MOBLE CUINA, AMB PORTA D'AGLOMERAT AMB MELAMINA, PREU MITJÀ,  AMB TIRADOR METAL·LIC I FRONTISES</t>
  </si>
  <si>
    <t>P-79</t>
  </si>
  <si>
    <t>BQ71MR02</t>
  </si>
  <si>
    <t>PORTA DE 600X600 I 700 M MOBLE CUINA, INCLÚS TIRADOR METAL·LIC I FRONTISES</t>
  </si>
  <si>
    <t>P-80</t>
  </si>
  <si>
    <t>BQ71MR03</t>
  </si>
  <si>
    <t>PORTA 800 X 600</t>
  </si>
  <si>
    <t>P-81</t>
  </si>
  <si>
    <t>BQ71MR04</t>
  </si>
  <si>
    <t>FRONTAL CALAIX DE 400X600 MM I 175 MM D'ALÇADA, INCLOU TIRADOR I GUIES</t>
  </si>
  <si>
    <t>P-82</t>
  </si>
  <si>
    <t>BQ71MR05</t>
  </si>
  <si>
    <t>FRONTAL CALAIX DE 600X600 MM I 175 MM D'ALÇADA, INCLOU TIRADOR I GUIES</t>
  </si>
  <si>
    <t>P-83</t>
  </si>
  <si>
    <t>BQ70-1WG4</t>
  </si>
  <si>
    <t>P-84</t>
  </si>
  <si>
    <t>BQ71RM02</t>
  </si>
  <si>
    <t>SUBMINISTRAMENT I COL·LOCACIÓ DE TAULELL DE MATERIAL LAMINAT, DE FINS A 2,00 M DE LLARG</t>
  </si>
  <si>
    <t>P-85</t>
  </si>
  <si>
    <t>C0000000</t>
  </si>
  <si>
    <t xml:space="preserve">PART PROPORCIONAL D'EINES I MAQUINÀRIA NECESSÀRIES PER TAL DE FER ELS FORATS ADIENTS PER ENCASTAR </t>
  </si>
  <si>
    <t>P-86</t>
  </si>
  <si>
    <t>CUINA DE GAS O ELÈCTRICA AMB QUATRE FOCS I FORN INCORPORAT, TOTALMENT INSTAL·LADA</t>
  </si>
  <si>
    <t>BQ81EQ01</t>
  </si>
  <si>
    <t>P-87</t>
  </si>
  <si>
    <t>BQ81RM01</t>
  </si>
  <si>
    <t>PLACA DE GAS, AMB QUATRE ZONES DE COCCIÓ</t>
  </si>
  <si>
    <t>P-88</t>
  </si>
  <si>
    <t>BQ81RM02</t>
  </si>
  <si>
    <t>PLACA VITROCERÀMICA ELÈCTRICA AMB TRES/ QUATRE ZONES DE COCCIÓ</t>
  </si>
  <si>
    <t>P-89</t>
  </si>
  <si>
    <t>BQ81RM03</t>
  </si>
  <si>
    <t>PLACA VITROCERÀMICA DE DUES ZONES DE COCCIÓ</t>
  </si>
  <si>
    <t>P-90</t>
  </si>
  <si>
    <t>BQ81RM05</t>
  </si>
  <si>
    <t>FORN ELÈCTRIC, CONVENCIONAL PER ENCASTAR A MOBLE DE 60 CMS</t>
  </si>
  <si>
    <t>P-91</t>
  </si>
  <si>
    <t>BQ81RM06</t>
  </si>
  <si>
    <t>CAMPANA EXTRACTORA DE 60 CMS, PER ENCASTAR A LA PARET O A MOBLE DE CUINA</t>
  </si>
  <si>
    <t>P-92</t>
  </si>
  <si>
    <t>BQ81RM07</t>
  </si>
  <si>
    <t>CAMPANA EXTRACTORA DECORATIVA D'ACER INOXIDABLE DE 60 CMS</t>
  </si>
  <si>
    <t>P-93</t>
  </si>
  <si>
    <t>BQ81RM08</t>
  </si>
  <si>
    <t>CAMPANA EXTRACTORA EXTRAÏBLE DE 60 CMS, PER ENCASTAR AL MOBLE O A LA PARET</t>
  </si>
  <si>
    <t>P-94</t>
  </si>
  <si>
    <t>BQ81RM09</t>
  </si>
  <si>
    <t>EXTRACTOR DE CUINA DE PARET</t>
  </si>
  <si>
    <t>P-95</t>
  </si>
  <si>
    <t>P-96</t>
  </si>
  <si>
    <t>P-97</t>
  </si>
  <si>
    <t>BQ880002</t>
  </si>
  <si>
    <t xml:space="preserve">CAMPANA EXTRACTORA D'ACER INOXIDABLE, DE 90 X 90 CM, AMB DOS MOTORS, INTERRUPTOR LLUMINÓS DE PARADA/MARXA, COMMUTADOR DE TRES VELOCITATS, FILTRES METÀL·LICS DE TRES PECES, DUES LÀMPADES DE 40 W, XEMENEIA TELESCÒPICA
CRITERI D'AMIDAMENT: UNITAT D'AMIDAMENT: LA INDICADA A LA DESCRIPCIÓ DE L'ELEMENT
CRITERI D'AMIDAMENT: QUANTITAT NECESSÀRIA SUBMINISTRADA A L'OBRA
</t>
  </si>
  <si>
    <t>P-98</t>
  </si>
  <si>
    <t>P-99</t>
  </si>
  <si>
    <t>P-100</t>
  </si>
  <si>
    <t>BQZ5RR01</t>
  </si>
  <si>
    <t>BOL·LARD ABATIBLE PER A PLAÇA D'APARCAMENT AMB COS DE TUB DE FERRO DE 40 MM D. 600 MM AMPLADA I 500 MM ALÇADA. TANCAMENT AMB CLAU DE SEGURETAT I ACABAT AMB PINTURA EPOXI COLOR GROC.</t>
  </si>
  <si>
    <t>B0710180</t>
  </si>
  <si>
    <t xml:space="preserve">MORTER PER A RAM DE PALETA, CLASSE M 7.5 (7,5 N/MM2), EN SACS, DE DESIGNACIÓ (G) SEGONS NORMA UNE-EN 998-2
CRITERI D'AMIDAMENT: UNITAT D'AMIDAMENT: LA INDICADA A LA DESCRIPCIÓ DE L'ELEMENT
CRITERI D'AMIDAMENT: QUANTITAT NECESSÀRIA SUBMINISTRADA A L'OBRA
</t>
  </si>
  <si>
    <t>P-101</t>
  </si>
  <si>
    <t>B0A5C000</t>
  </si>
  <si>
    <t>CARGOL AUTOROSCANT D'ACER INOXIDABLE
CRITERI D'AMIDAMENT: UNITAT D'AMIDAMENT: LA INDICADA A LA DESCRIPCIÓ DE L'ELEMENT
CRITERI D'AMIDAMENT: QUANTITAT NECESSÀRIA SUBMINISTRADA A L'OBRA</t>
  </si>
  <si>
    <t>BQZ5RRO2</t>
  </si>
  <si>
    <t>BARRERA FIXA DE PROTECCIÓ PER A PLAÇA D'APARCAMENT</t>
  </si>
  <si>
    <t>P-102</t>
  </si>
  <si>
    <t xml:space="preserve">INSTAL·LACIÓ DE LAMPISTERIA PER A CAMBRA HIGIÈNICA, AMB LAVABO, INODOR, PLAT DE DUTXA O BANYERA,  PER LA XARXA D'AIGUA FREDA I CALENTA. NO INCLOU SANITARIS I XARXA DE DESGUASSOS.
LA XARXA DE FONTANERIA INTERIOR SERÀ VISTA AMB TUBS DE COURE, INCLOSES LES CLAUS DE PAS DE CADA UN DELS APARELLS I DELS SANITARIS I LES CLAUS GENERALS DE TALL DEL LOCAL HUMIT. ELS MUNTANT VERTICALS I HORITZONTALS ES FIXARAN AMB BRIDES A LES BASES DE SUPORT. TOTA L'INSTAL·LACIÓ HA DE COMPLIR LA NORMATIVA VIGENT. TOTALMENT ACABAT I PROVAT. </t>
  </si>
  <si>
    <t>BJ2Z4139</t>
  </si>
  <si>
    <t xml:space="preserve">AIXETA DE PAS MURAL, PER A ENCASTAR, DE LLAUTÓ CROMAT, PREU MITJÀ, AMB SORTIDA DE 3/4 I ENTRADA DE 3/4
CRITERI D'AMIDAMENT: UNITAT D'AMIDAMENT: LA INDICADA A LA DESCRIPCIÓ DE L'ELEMENT
CRITERI D'AMIDAMENT: QUANTITAT NECESSÀRIA SUBMINISTRADA A L'OBRA
</t>
  </si>
  <si>
    <t>MT37TCA400C</t>
  </si>
  <si>
    <t>ud</t>
  </si>
  <si>
    <t>MATERIAL AUXILIAR PER A MUNTATGE I SUBJECCIÓ A L'OBRA DELS TUBS DE COURE RÍGID, DE 16/18 MM DE DIÀMETRE.</t>
  </si>
  <si>
    <t>MT37TCA010CC</t>
  </si>
  <si>
    <t>TUB DE COURE RÍGID AMB PARET D'1 MM DE GRUIX Y 16/18 MM DE DIÀMETRE, SEGONS UNE-EN 1057</t>
  </si>
  <si>
    <t>P-103</t>
  </si>
  <si>
    <t xml:space="preserve">INSTAL·LACIÓ DE LAMPISTERIA PER A CAMBRA HIGIÈNICA, AMB LAVABO I INODOR, PER LA XARXA D'AIGUA FREDA I CALENTA. NO INCLOU SANITARIS I XARXA DE DESGUASSOS.
LA XARXA DE FONTANERIA INTERIOR SERÀ VISTA AMB TUBS DE COURERRUGATS, INCLOSES LES CLAUS DE PAS DE CADA UN DELS APARELLS I DELS SANITARIS I LES CLAUS GENERALS DE TALL DEL LOCAL HUMIT. ELS MUNTANT VERTICALS I HORITZONTALS ES FIXARAN AMB BRIDES A LES BASES DE SUPORT. TOTA L'INSTAL·LACIÓ HA DE COMPLIR LA NORMATIVA VIGENT. TOTALMENT ACABAT I PROVAT. </t>
  </si>
  <si>
    <t>P-104</t>
  </si>
  <si>
    <t xml:space="preserve">INSTAL·LACIÓ DE LAMPISTERIA PER A CAMBRA HIGIÈNICA, AMB LAVABO, INODOR, BIDET I PLAT DE DUTXA O BANYERA, PER LA XARXA D'AIGUA FREDA I CALENTA.  NO INCLOU SANITARIS I XARXA DE DESGUASSOS.
LA XARXA DE FONTANERIA INTERIOR SERÀ VISTA AMB TUBS DE COURE , INCLOSES LES CLAUS DE PAS DE CADA UN DELS APARELLS I DELS SANITARIS I LES CLAUS GENERALS DE TALL DEL LOCAL HUMIT. ELS MUNTANT VERTICALS I HORITZONTALS ES FIXARAN AMB BRIDES A LES BASES DE SUPORT. TOTA L'INSTAL·LACIÓ HA DE COMPLIR LA NORMATIVA VIGENT. TOTALMENT ACABAT I PROVAT. </t>
  </si>
  <si>
    <t>P-105</t>
  </si>
  <si>
    <t xml:space="preserve">INSTAL·LACIÓ DE LAMPISTERIA PER A CUINA AMB DOTACIÓ PER: AIGÜERA, PRESA I AIXETA DE PAS PER RENTAVAIXELLES, PER LA XARXA D'AIGUA FREDA I CALENTA. NO INCLOU AIGÜERA  I XARXA DE DESGUASSOS.
LA XARXA DE FONTANERIA INTERIORSERÀ VISTA AMB TUBS DE COURE, INCLOSES LES CLAUS DE PAS DE CADA UN DELS APARELLS I DELS SANITARIS I LES CLAUS GENERALS DE TALL DEL LOCAL HUMIT. ELS MUNTANT VERTICALS I HORITZONTALS ES FIXARAN AMB BRIDES A LES BASES DE SUPORT. TOTA L'INSTAL·LACIÓ HA DE COMPLIR LA NORMATIVA VIGENT. TOTALMENT ACABAT I PROVAT. </t>
  </si>
  <si>
    <t>BJ2Z4127</t>
  </si>
  <si>
    <t xml:space="preserve">AIXETA DE PAS MURAL, PER A ENCASTAR, DE LLAUTÓ CROMAT, PREU ALT, AMB SORTIDA D'1/2 I ENTRADA D'1/2
CRITERI D'AMIDAMENT: UNITAT D'AMIDAMENT: LA INDICADA A LA DESCRIPCIÓ DE L'ELEMENT
CRITERI D'AMIDAMENT: QUANTITAT NECESSÀRIA SUBMINISTRADA A L'OBRA
</t>
  </si>
  <si>
    <t>P-106</t>
  </si>
  <si>
    <t xml:space="preserve">INSTAL·LACIÓ DE LAMPISTERIA PER A CUINA AMB DOTACIÓ PER AIGÜERA PER LA XARXA D'AIGUA FREDA I CALENTA. NO INCLOU AIGÜERA I XARXA DE DESGUASSOS.
LA XARXA DE FONTANERIA INTERIOR SERÀ VISTA AMB TUBS DE COURE, INCLOSES LES CLAUS DE PAS DE CADA UN DELS APARELLS I DELS SANITARIS I LES CLAUS GENERALS DE TALL DEL LOCAL HUMIT. ELS MUNTANT VERTICALS I HORITZONTALS ES FIXARAN AMB BRIDES A LES BASES DE SUPORT. TOTA L'INSTAL·LACIÓ HA DE COMPLIR LA NORMATIVA VIGENT. TOTALMENT ACABAT I PROVAT. </t>
  </si>
  <si>
    <t>P-107</t>
  </si>
  <si>
    <t xml:space="preserve">INSTAL·LACIÓ DE LAMPISTERIA PER A GALERIA AMB DOTACIÓ PER SAFAREIG, PRESA I CLAU PER A RENTADORA, PER LA XARXA D'AIGUA FREDA I CALENTA. NO INCLOU SAFAREIG I XARXA DE DESGUASSOS.
LA XARXA DE FONTANERIA INTERIOR SERÀ VISTA AMB TUBS DE COURE, INCLOSES LES CLAUS DE PAS DE CADA UN DELS APARELLS I DELS SANITARIS I LES CLAUS GENERALS DE TALL DEL LOCAL HUMIT. ELS MUNTANT VERTICALS I HORITZONTALS ES FIXARAN AMB BRIDES A LES BASES DE SUPORT. TOTA L'INSTAL·LACIÓ HA DE COMPLIR LA NORMATIVA VIGENT. TOTALMENT ACABAT I PROVAT. </t>
  </si>
  <si>
    <t>P-108</t>
  </si>
  <si>
    <t xml:space="preserve">INSTAL·LACIÓ DE LAMPISTERIA PER A GALERIA AMB DOTACIÓ PER A RENTADORA, PER LA XARXA D'AIGUA FREDA. NO INCLOU  XARXA DE DESGUASSOS.
LA XARXA DE FONTANERIA INTERIOR SERÀ VISTA AMB TUBS DE COURE, INCLOSES LES CLAUS DE PAS DE CADA UN DELS APARELLS I DELS SANITARIS I LES CLAUS GENERALS DE TALL DEL LOCAL HUMIT. ELS MUNTANT VERTICALS I HORITZONTALS ES FIXARAN AMB BRIDES A LES BASES DE SUPORT. TOTA L'INSTAL·LACIÓ HA DE COMPLIR LA NORMATIVA VIGENT. TOTALMENT ACABAT I PROVAT. </t>
  </si>
  <si>
    <t>P-109</t>
  </si>
  <si>
    <t>P-110</t>
  </si>
  <si>
    <t>P-111</t>
  </si>
  <si>
    <t>P-112</t>
  </si>
  <si>
    <t>P-113</t>
  </si>
  <si>
    <t>P-114</t>
  </si>
  <si>
    <t>BRL2R000</t>
  </si>
  <si>
    <t xml:space="preserve">PRODUCTE RATICIDA
CRITERI D'AMIDAMENT: UNITAT D'AMIDAMENT: LA INDICADA A LA DESCRIPCIÓ DE L'ELEMENT
CRITERI D'AMIDAMENT: QUANTITAT NECESSÀRIA SUBMINISTRADA A L'OBRA
</t>
  </si>
  <si>
    <t>P-115</t>
  </si>
  <si>
    <t>CRL0-002L</t>
  </si>
  <si>
    <t>APARELL MANUAL DE PRESSIÓ PER A TRACTAMENTS FITOSANITARIS I HERBICIDES</t>
  </si>
  <si>
    <t>BRL21000</t>
  </si>
  <si>
    <t xml:space="preserve">PRODUCTE INSECTICIDA
CRITERI D'AMIDAMENT: UNITAT D'AMIDAMENT: LA INDICADA A LA DESCRIPCIÓ DE L'ELEMENT
CRITERI D'AMIDAMENT: QUANTITAT NECESSÀRIA SUBMINISTRADA A L'OBRA
</t>
  </si>
  <si>
    <t>P-116</t>
  </si>
  <si>
    <t>P-117</t>
  </si>
  <si>
    <t>CR112500</t>
  </si>
  <si>
    <t>DESBROSSADORA MANUAL DE BRAÇ AMB CAPÇAL DE FIL O DISC</t>
  </si>
  <si>
    <t>P-118</t>
  </si>
  <si>
    <t>BRLA4000</t>
  </si>
  <si>
    <t>l</t>
  </si>
  <si>
    <t xml:space="preserve">PRODUCTE HERBICIDA HORMONAL CONVENCIONAL
CRITERI D'AMIDAMENT: UNITAT D'AMIDAMENT: LA INDICADA A LA DESCRIPCIÓ DE L'ELEMENT
CRITERI D'AMIDAMENT: QUANTITAT NECESSÀRIA SUBMINISTRADA A L'OBRA
</t>
  </si>
  <si>
    <t>P-119</t>
  </si>
  <si>
    <t>P-120</t>
  </si>
  <si>
    <t>P-121</t>
  </si>
  <si>
    <t>C1704100</t>
  </si>
  <si>
    <t>MESCLADOR CONTINU AMB SITJA PER A MORTER PREPARAT A GRANEL</t>
  </si>
  <si>
    <t>C200B000</t>
  </si>
  <si>
    <t>TALLADORA AMB DISC DE CARBORÚNDUM</t>
  </si>
  <si>
    <t>B0FH3173</t>
  </si>
  <si>
    <t xml:space="preserve">RAJOLA DE CERÀMICA PREMSADA ESMALTADA MAT, RAJOLA DE VALÈNCIA, DE FORMA RECTANGULAR O QUADRADA, DE 16 A 25 PECES/M2, PREU MITJÀ, GRUP BIII (UNE-EN 14411)
CRITERI D'AMIDAMENT: UNITAT D'AMIDAMENT: LA INDICADA A LA DESCRIPCIÓ DE L'ELEMENT
CRITERI D'AMIDAMENT: QUANTITAT NECESSÀRIA SUBMINISTRADA A L'OBRA
</t>
  </si>
  <si>
    <t>B05A2203</t>
  </si>
  <si>
    <t xml:space="preserve">MATERIAL PER A REJUNTAT DE RAJOLES CERÀMIQUES CG2 SEGONS NORMA UNE-EN 13888, DE COLOR
CRITERI D'AMIDAMENT: UNITAT D'AMIDAMENT: LA INDICADA A LA DESCRIPCIÓ DE L'ELEMENT
CRITERI D'AMIDAMENT: QUANTITAT NECESSÀRIA SUBMINISTRADA A L'OBRA
</t>
  </si>
  <si>
    <t>B07102A0</t>
  </si>
  <si>
    <t xml:space="preserve">MORTER PER A RAM DE PALETA, CLASSE M 10 (10 N/MM2), A GRANEL, DE DESIGNACIÓ (G) SEGONS NORMA UNE-EN 998-2
CRITERI D'AMIDAMENT: UNITAT D'AMIDAMENT: LA INDICADA A LA DESCRIPCIÓ DE L'ELEMENT
CRITERI D'AMIDAMENT: QUANTITAT NECESSÀRIA SUBMINISTRADA A L'OBRA
</t>
  </si>
  <si>
    <t>B0711013</t>
  </si>
  <si>
    <t xml:space="preserve">ADHESIU CIMENTÓS TIPUS C1 E SEGONS NORMA UNE-EN 12004
CRITERI D'AMIDAMENT: UNITAT D'AMIDAMENT: LA INDICADA A LA DESCRIPCIÓ DE L'ELEMENT
CRITERI D'AMIDAMENT: QUANTITAT NECESSÀRIA SUBMINISTRADA A L'OBRA
</t>
  </si>
  <si>
    <t>B0F85550</t>
  </si>
  <si>
    <t xml:space="preserve">SUPERMAÓ DE 500X250X50 MM, PER A REVESTIR, CATEGORIA I, LD, SEGONS LA NORMA UNE-EN 771-1
CRITERI D'AMIDAMENT: UNITAT D'AMIDAMENT: LA INDICADA A LA DESCRIPCIÓ DE L'ELEMENT
CRITERI D'AMIDAMENT: QUANTITAT NECESSÀRIA SUBMINISTRADA A L'OBRA
</t>
  </si>
  <si>
    <t>P-122</t>
  </si>
  <si>
    <t>P-123</t>
  </si>
  <si>
    <t>P-124</t>
  </si>
  <si>
    <t>P-125</t>
  </si>
  <si>
    <t>P-126</t>
  </si>
  <si>
    <t>C1503000</t>
  </si>
  <si>
    <t>CAMIÓ GRUA</t>
  </si>
  <si>
    <t>P-127</t>
  </si>
  <si>
    <t>TAPIAMENT DE FORATS (FINESTRES I TOT ESPAI SUSCEPTIBLES DE PERMETRE OCUPACIÓ IL·LEGAL), AMB ESTRUCTURA D'ACER FORMADA PER TUB RECTAMGULAR DE 20X40 MM QUE ES COLLARÀ ALS MARCS PER COL·LOCAR A SOBRE SOLDADA UNA PLANXA D'ACER DE 2 MM.
L'ESTRUCTURA NOMÈS ES FARÀ SERVIR QUAN EL MARC SIGUI DE FUSTA.</t>
  </si>
  <si>
    <t>B0CHQ1C2</t>
  </si>
  <si>
    <t>PLANXA PERFORADA D'ACER GALVANITZAT DE 2 MM DE GRUIX, AMB PERFORACIONS CIRCULARS AL PORTELL I 15 A 25 % DE COEFICIENT DE PERFORACIÓ</t>
  </si>
  <si>
    <t>BAN51200</t>
  </si>
  <si>
    <t xml:space="preserve">BASTIMENT DE BASE DE TUB D'ACER GALVANITZAT DE SECCIÓ 40X20 MM
CRITERI D'AMIDAMENT: UNITAT D'AMIDAMENT: LA INDICADA A LA DESCRIPCIÓ DE L'ELEMENT
CRITERI D'AMIDAMENT: QUANTITAT NECESSÀRIA SUBMINISTRADA A L'OBRA
</t>
  </si>
  <si>
    <t>P-128</t>
  </si>
  <si>
    <t>P-129</t>
  </si>
  <si>
    <t>P-130</t>
  </si>
  <si>
    <t>P-131</t>
  </si>
  <si>
    <t>P-132</t>
  </si>
  <si>
    <t>P-133</t>
  </si>
  <si>
    <t>P-134</t>
  </si>
  <si>
    <t>P-135</t>
  </si>
  <si>
    <t>P-136</t>
  </si>
  <si>
    <t>C1101200</t>
  </si>
  <si>
    <t>COMPRESSOR AMB DOS MARTELLS PNEUMÀTICS</t>
  </si>
  <si>
    <t>P-137</t>
  </si>
  <si>
    <t>P-138</t>
  </si>
  <si>
    <t>P-139</t>
  </si>
  <si>
    <t>P-140</t>
  </si>
  <si>
    <t>P-141</t>
  </si>
  <si>
    <t>P-142</t>
  </si>
  <si>
    <t>P-143</t>
  </si>
  <si>
    <t>P-144</t>
  </si>
  <si>
    <t>P-145</t>
  </si>
  <si>
    <t>P-146</t>
  </si>
  <si>
    <t>P-147</t>
  </si>
  <si>
    <t>P-148</t>
  </si>
  <si>
    <t>P-149</t>
  </si>
  <si>
    <t>P-150</t>
  </si>
  <si>
    <t>P-151</t>
  </si>
  <si>
    <t>P-152</t>
  </si>
  <si>
    <t>P-153</t>
  </si>
  <si>
    <t>P-154</t>
  </si>
  <si>
    <t>P-155</t>
  </si>
  <si>
    <t>P-156</t>
  </si>
  <si>
    <t>A012E000</t>
  </si>
  <si>
    <t>OFICIAL 1A VIDRIER</t>
  </si>
  <si>
    <t>P-157</t>
  </si>
  <si>
    <t>P-158</t>
  </si>
  <si>
    <t>P-159</t>
  </si>
  <si>
    <t>P-160</t>
  </si>
  <si>
    <t>P-161</t>
  </si>
  <si>
    <t>P-162</t>
  </si>
  <si>
    <t>P-163</t>
  </si>
  <si>
    <t>K21H3111</t>
  </si>
  <si>
    <t>DESMUNTATGE PER A SUBSTITUCIÓ DE LLUMENERA INTERIOR DE SUPERFÍCIE, A UNA ALÇÀRIA &lt;= 3 M, AMB MITJANS MANUALS I CÀRREGA MANUAL SOBRE CAMIÓ O CONTENIDOR
CRITERI D'AMIDAMENT: UNITAT D'ELEMENT REALMENT DESMUNTAT, INCLÒS L'ENDERROC DELS SUPORTS I FONAMENTS SI ES EL CAS, AMIDAT SEGONS LES ESPECIFICACIONS DE LA DT.</t>
  </si>
  <si>
    <t>K21H3121</t>
  </si>
  <si>
    <t>DESMUNTATGE PER A SUBSTITUCIÓ DE LLUMENERA INTERIOR ENCASTADA, A UNA ALÇÀRIA &lt;= 3 M, AMB MITJANS MANUALS I CÀRREGA MANUAL SOBRE CAMIÓ O CONTENIDOR
CRITERI D'AMIDAMENT: UNITAT D'ELEMENT REALMENT DESMUNTAT, INCLÒS L'ENDERROC DELS SUPORTS I FONAMENTS SI ES EL CAS, AMIDAT SEGONS LES ESPECIFICACIONS DE LA DT.</t>
  </si>
  <si>
    <t>P-164</t>
  </si>
  <si>
    <t>P-165</t>
  </si>
  <si>
    <t>P-166</t>
  </si>
  <si>
    <t>P-167</t>
  </si>
  <si>
    <t>P-168</t>
  </si>
  <si>
    <t>P-169</t>
  </si>
  <si>
    <t>P-170</t>
  </si>
  <si>
    <t>P-171</t>
  </si>
  <si>
    <t>P-172</t>
  </si>
  <si>
    <t>P-173</t>
  </si>
  <si>
    <t>P-174</t>
  </si>
  <si>
    <t>P-175</t>
  </si>
  <si>
    <t>P-176</t>
  </si>
  <si>
    <t>P-177</t>
  </si>
  <si>
    <t>P-178</t>
  </si>
  <si>
    <t>C1RA2500</t>
  </si>
  <si>
    <t>SUBMINISTRAMENT DE CONTENIDOR METÀL·LIC DE 5 M3 DE CAPACITAT I RECOLLIDA AMB RESIDUS INERTS O NO ESPECIALS</t>
  </si>
  <si>
    <t>B2RA73G1</t>
  </si>
  <si>
    <t>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t>
  </si>
  <si>
    <t>B0FG3JA3</t>
  </si>
  <si>
    <t xml:space="preserve">RAJOLA CERÀMICA FINA DE FORMA RECTANGULAR I ELABORACIÓ MECÀNICA, DE 28X14X1 CM, DE COLOR VERMELL
CRITERI D'AMIDAMENT: UNITAT D'AMIDAMENT: LA INDICADA A LA DESCRIPCIÓ DE L'ELEMENT
CRITERI D'AMIDAMENT: QUANTITAT NECESSÀRIA SUBMINISTRADA A L'OBRA
</t>
  </si>
  <si>
    <t>P-179</t>
  </si>
  <si>
    <t>B9CZ1000</t>
  </si>
  <si>
    <t xml:space="preserve">BEURADA BLANCA
CRITERI D'AMIDAMENT: UNITAT D'AMIDAMENT: LA INDICADA A LA DESCRIPCIÓ DE L'ELEMENT
CRITERI D'AMIDAMENT: QUANTITAT NECESSÀRIA SUBMINISTRADA A L'OBRA
</t>
  </si>
  <si>
    <t>P-180</t>
  </si>
  <si>
    <t>B526-0XRX</t>
  </si>
  <si>
    <t>TEULA ÀRAB DE CERÀMICA DE FABRICACIÓ MECÀNICA,ESMALTADA, DE 25 PECES/M2, COM A MÀXIM</t>
  </si>
  <si>
    <t>P-181</t>
  </si>
  <si>
    <t>B0CA5E40</t>
  </si>
  <si>
    <t xml:space="preserve">PLACA DE POLICARBONAT CEL·LULAR DE 10 MM DE GRUIX I 4 PARETS, DE 600 MM D'AMPLÀRIA I TRACTAMENT PER A L'ABSORCIÓ DE LA RADIACIÓ ULTRAVIOLADA A LES DUES CARES
CRITERI D'AMIDAMENT: UNITAT D'AMIDAMENT: LA INDICADA A LA DESCRIPCIÓ DE L'ELEMENT
CRITERI D'AMIDAMENT: QUANTITAT NECESSÀRIA SUBMINISTRADA A L'OBRA
</t>
  </si>
  <si>
    <t>B56Z0005</t>
  </si>
  <si>
    <t>PERFILERIA I ELEMENTS AUXILIARS PER A LLUERNES DE PLAQUES DE POLICARBONAT DE 8 A 12 MM DE GRUIX</t>
  </si>
  <si>
    <t>P-182</t>
  </si>
  <si>
    <t>B5ZH1D80</t>
  </si>
  <si>
    <t xml:space="preserve">CANAL EXTERIOR DE SECCIÓ SEMICIRCULAR DE PVC RÍGID, DE DIÀMETRE 200 MM
CRITERI D'AMIDAMENT: UNITAT D'AMIDAMENT: LA INDICADA A LA DESCRIPCIÓ DE L'ELEMENT
CRITERI D'AMIDAMENT: QUANTITAT NECESSÀRIA SUBMINISTRADA A L'OBRA
</t>
  </si>
  <si>
    <t>B5ZZJLPT</t>
  </si>
  <si>
    <t xml:space="preserve">VIS D'ACER GALVANITZAT DE 5.4X65 MM, AMB JUNTS DE METALL I GOMA I TAC DE NILÓ DE DIÀMETRE 8/10 MM
CRITERI D'AMIDAMENT: UNITAT D'AMIDAMENT: LA INDICADA A LA DESCRIPCIÓ DE L'ELEMENT
CRITERI D'AMIDAMENT: QUANTITAT NECESSÀRIA SUBMINISTRADA A L'OBRA
</t>
  </si>
  <si>
    <t>B5ZHBD80</t>
  </si>
  <si>
    <t xml:space="preserve">GANXO I SUPORT DE PVC PER A CANAL DE PVC RÍGID, DE D 200 MM
CRITERI D'AMIDAMENT: UNITAT D'AMIDAMENT: LA INDICADA A LA DESCRIPCIÓ DE L'ELEMENT
CRITERI D'AMIDAMENT: QUANTITAT NECESSÀRIA SUBMINISTRADA A L'OBRA
</t>
  </si>
  <si>
    <t>P-183</t>
  </si>
  <si>
    <t>PAREDÓ RECOLZAT DIVISÒRIA DE 10 CM DE GRUIX, DE TOTXANA DE 290X140X100 MM, LD, CATEGORIA I, SEGONS NORMA UNE-EN 771-1, PER A REVESTIR, COL·LOCAT AMB MORTER PER A RAM DE PALETA INDUSTRIALITZAT M 7.5 (7,5 N/MM2) DE DESIGNACIÓ (G) SEGONS LA NORMA UNE-EN 998-2
CRITERI D'AMIDAMENT: M2 DE SUPERFÍCIE AMIDADA SEGONS LES ESPECIFICACIONS DE LA DT.
AMB DEDUCCIÓ DEL VOLUM CORRESPONENT A OBERTURES, D'ACORD AMB ELS CRITERIS SEGÜENTS:
OBERTURES &lt;= 2 M2: NO ES DEDUEIXEN
OBERTURES &gt; 2 M2 I &lt;= 4 M2: ES DEDUEIXEN EL 50%
OBERTURES &gt; 4 M2: ES DEDUEIXEN EL 100%
ALS FORATS QUE NO ES DEDUEIXIN, O QUE ES DEDUEIXIN PARCIALMENT, L'AMIDAMENT INCLOU LA FEINA DE FER ELS RETORNS, COM BRANCALS. EN CAS DE DEDUIR-SE EL 100% DEL FORAT CAL AMIDAR TAMBÉ AQUESTS PARAMENTS.
AQUESTS CRITERIS INCLOUEN LA COL·LOCACIÓ DELS ELEMENTS QUE CONFIGUREN L'OBERTURA, COM ÉS ARA BASTIMENTS, EXCEPTE EN EL CAS DE FORATS DE MÉS DE 4,00 M2 EN QUÈ AQUESTA COL·LOCACIÓ ES COMPTA A PART.
INCLOUEN L'EXECUCIÓ DE TOTS ELS TREBALLS NECESSARIS PER A RESOLDRE L'OBERTURA, PEL QUÈ FA A BRANCALS I AMPIT, I S'UTILITZARAN, SI CAL, MATERIALS DIFERENTS DELS QUE NORMALMENT CONFORMEN LA UNITAT.</t>
  </si>
  <si>
    <t>B0710280</t>
  </si>
  <si>
    <t>MORTER PER A RAM DE PALETA, CLASSE M 7.5 (7,5 N/MM2), A GRANEL, DE DESIGNACIÓ (G) SEGONS NORMA UNE-EN 998-2
CRITERI D'AMIDAMENT: UNITAT D'AMIDAMENT: LA INDICADA A LA DESCRIPCIÓ DE L'ELEMENT
CRITERI D'AMIDAMENT: QUANTITAT NECESSÀRIA SUBMINISTRADA A L'OBRA</t>
  </si>
  <si>
    <t>B0FA12A0</t>
  </si>
  <si>
    <t xml:space="preserve">TOTXANA DE 290X140X100 MM, CATEGORIA I, LD, SEGONS LA NORMA UNE-EN 771-1
CRITERI D'AMIDAMENT: UNITAT D'AMIDAMENT: LA INDICADA A LA DESCRIPCIÓ DE L'ELEMENT
CRITERI D'AMIDAMENT: QUANTITAT NECESSÀRIA SUBMINISTRADA A L'OBRA
</t>
  </si>
  <si>
    <t>K614HSAK</t>
  </si>
  <si>
    <t xml:space="preserve">PAREDÓ RECOLZAT DIVISORI DE 10 CM DE GRUIX, DE TOTXANA DE 290X140X100 MM, LD, CATEGORIA I, SEGONS LA NORMA UNE-EN 771-1, PER A REVESTIR, COL·LOCAT AMB MORTER MIXT 1:2:10
CRITERI D'AMIDAMENT: M2 DE SUPERFÍCIE AMIDADA SEGONS LES ESPECIFICACIONS DE LA DT.
AMB DEDUCCIÓ DEL VOLUM CORRESPONENT A OBERTURES, D'ACORD AMB ELS CRITERIS SEGÜENTS:
OBERTURES &lt;= 2 M2: NO ES DEDUEIXEN
OBERTURES &gt; 2 M2 I &lt;= 4 M2: ES DEDUEIXEN EL 50%
OBERTURES &gt; 4 M2: ES DEDUEIXEN EL 100%
ALS FORATS QUE NO ES DEDUEIXIN, O QUE ES DEDUEIXIN PARCIALMENT, L'AMIDAMENT INCLOU LA FEINA DE FER ELS RETORNS, COM BRANCALS. EN CAS DE DEDUIR-SE EL 100% DEL FORAT CAL AMIDAR TAMBÉ AQUESTS PARAMENTS.
AQUESTS CRITERIS INCLOUEN LA COL·LOCACIÓ DELS ELEMENTS QUE CONFIGUREN L'OBERTURA, COM ÉS ARA BASTIMENTS, EXCEPTE EN EL CAS DE FORATS DE MÉS DE 4,00 M2 EN QUÈ AQUESTA COL·LOCACIÓ ES COMPTA A PART.
INCLOUEN L'EXECUCIÓ DE TOTS ELS TREBALLS NECESSARIS PER A RESOLDRE L'OBERTURA, PEL QUÈ FA A BRANCALS I AMPIT, I S'UTILITZARAN, SI CAL, MATERIALS DIFERENTS DELS QUE NORMALMENT CONFORMEN LA UNITAT.
</t>
  </si>
  <si>
    <t>P-184</t>
  </si>
  <si>
    <t>K614TK1K</t>
  </si>
  <si>
    <t xml:space="preserve">ENVÀ RECOLZAT DIVISORI DE 4 CM DE GRUIX, DE MAÓ FORADAT SENZILL DE 290X140X40 MM, LD, CATEGORIA I, SEGONS LA NORMA UNE-EN 771-1, PER A REVESTIR, COL·LOCAT AMB MORTER MIXT 1:2:10
CRITERI D'AMIDAMENT: M2 DE SUPERFÍCIE AMIDADA SEGONS LES ESPECIFICACIONS DE LA DT.
AMB DEDUCCIÓ DEL VOLUM CORRESPONENT A OBERTURES, D'ACORD AMB ELS CRITERIS SEGÜENTS:
OBERTURES &lt;= 2 M2: NO ES DEDUEIXEN
OBERTURES &gt; 2 M2 I &lt;= 4 M2: ES DEDUEIXEN EL 50%
OBERTURES &gt; 4 M2: ES DEDUEIXEN EL 100%
ALS FORATS QUE NO ES DEDUEIXIN, O QUE ES DEDUEIXIN PARCIALMENT, L'AMIDAMENT INCLOU LA FEINA DE FER ELS RETORNS, COM BRANCALS. EN CAS DE DEDUIR-SE EL 100% DEL FORAT CAL AMIDAR TAMBÉ AQUESTS PARAMENTS.
AQUESTS CRITERIS INCLOUEN LA COL·LOCACIÓ DELS ELEMENTS QUE CONFIGUREN L'OBERTURA, COM ÉS ARA BASTIMENTS, EXCEPTE EN EL CAS DE FORATS DE MÉS DE 4,00 M2 EN QUÈ AQUESTA COL·LOCACIÓ ES COMPTA A PART.
INCLOUEN L'EXECUCIÓ DE TOTS ELS TREBALLS NECESSARIS PER A RESOLDRE L'OBERTURA, PEL QUÈ FA A BRANCALS I AMPIT, I S'UTILITZARAN, SI CAL, MATERIALS DIFERENTS DELS QUE NORMALMENT CONFORMEN LA UNITAT.
</t>
  </si>
  <si>
    <t>B0F74240</t>
  </si>
  <si>
    <t xml:space="preserve">MAÓ FORADAT SENZILL DE 290X140X40 MM, CATEGORIA I, LD, SEGONS LA NORMA UNE-EN 771-1
CRITERI D'AMIDAMENT: UNITAT D'AMIDAMENT: LA INDICADA A LA DESCRIPCIÓ DE L'ELEMENT
CRITERI D'AMIDAMENT: QUANTITAT NECESSÀRIA SUBMINISTRADA A L'OBRA
</t>
  </si>
  <si>
    <t>K7B451F0</t>
  </si>
  <si>
    <t xml:space="preserve">GEOTÈXTIL FORMAT PER FELTRE DE POLIÈSTER NO TEIXIT LLIGAT MECÀNICAMENT DE 200 A 250 G/M2, COL·LOCAT SENSE ADHERIR
CRITERI D'AMIDAMENT: M2 DE SUPERFÍCIE AMIDADA SEGONS LES ESPECIFICACIONS DE LA DT.
AMB DEDUCCIÓ DE LA SUPERFÍCIE CORRESPONENT A OBERTURES, D'ACORD AMB ELS CRITERIS SEGÜENTS:
OBERTURES &lt;= 1 M2:  NO ES DEDUEIXEN
OBERTURES &gt; 1 M2:  ES DEDUEIX EL 100%
AQUESTS CRITERIS INCLOUEN LES PÈRDUES DE MATERIAL CORRESPONENTS A RETALLS I CAVALCAMENTS.
</t>
  </si>
  <si>
    <t>B7B151F0</t>
  </si>
  <si>
    <t xml:space="preserve">GEOTÈXTIL FORMAT PER FELTRE DE POLIÈSTER NO TEIXIT, LLIGAT MECÀNICAMENT DE 200 A 250 G/M2
CRITERI D'AMIDAMENT: UNITAT D'AMIDAMENT: LA INDICADA A LA DESCRIPCIÓ DE L'ELEMENT
CRITERI D'AMIDAMENT: QUANTITAT NECESSÀRIA SUBMINISTRADA A L'OBRA
</t>
  </si>
  <si>
    <t>P-185</t>
  </si>
  <si>
    <t>P-186</t>
  </si>
  <si>
    <t>K81121D2</t>
  </si>
  <si>
    <t>ARREBOSSAT A BONA VISTA SOBRE PARAMENT VERTICAL INTERIOR, A 3,00 M D'ALÇÀRIA, COM A MÀXIM, AMB MORTER DE CIMENT 1:6, REMOLINAT</t>
  </si>
  <si>
    <t>K81131B1</t>
  </si>
  <si>
    <t xml:space="preserve">ARREBOSSAT REGLEJAT SOBRE PARAMENT VERTICAL INTERIOR, A 3,00 M D'ALÇÀRIA, COM A MÀXIM, AMB MORTER DE CIMENT 1:4, DEIXAT DE REGLE
CRITERI D'AMIDAMENT: M2 DE SUPERFÍCIE AMIDADA SEGONS LES ESPECIFICACIONS DE LA DT.
AMB DEDUCCIÓ DE LA SUPERFÍCIE CORRESPONENT A OBERTURES D'ACORD AMB ELS CRITERIS SEGÜENTS:
EN PARAMENTS VERTICALS:
OBERTURES &lt;= 2 M2: NO ES DEDUEIXEN
OBERTURES &gt; 2 M2 I &lt;= 4 M2: ES DEDUEIX EL 50%
OBERTURES &gt; 4 M2: ES DEDUEIX EL 100%
EN PARAMENTS HORITZONTALS:
OBERTURES &lt;= 1 M2:  NO ES DEDUEIXEN
OBERTURES &gt; 1 M2:  ES DEDUEIX EL 100%
ALS FORATS QUE NO ES DEDUEIXIN, O QUE ES DEDUEIXIN PARCIALMENT, L'AMIDAMENT INCLOU LA FEINA DE FER ELS RETORNS, COM ARA BRANCALS, LLINDES, ETC. EN CAS DE DEDUIR-SE EL 100% DEL FORAT CAL AMIDAR TAMBÉ  AQUESTS PARAMENTS.
AQUESTS CRITERIS INCLOUEN LA NETEJA DELS ELEMENTS QUE CONFIGUREN LES OBERTURES, COM ÉS ARA BASTIMENTS QUE S'HAGIN EMBRUTAT.
</t>
  </si>
  <si>
    <t>K8121112</t>
  </si>
  <si>
    <t xml:space="preserve">ENGUIXAT A BONA VISTA SOBRE PARAMENT VERTICAL INTERIOR, A 3,00 M D'ALÇÀRIA, COM A MÀXIM, AMB GUIX B1, ACABAT LLISCAT AMB GUIX C6 SEGONS LA NORMA UNE-EN 13279-1
CRITERI D'AMIDAMENT: M2 DE SUPERFÍCIE AMIDADA SEGONS LES ESPECIFICACIONS DE LA DT.
AMB DEDUCCIÓ DE LA SUPERFÍCIE CORRESPONENT A OBERTURES D'ACORD AMB ELS CRITERIS SEGÜENTS:
OBERTURES &lt;= 4 M2: NO ES DEDUEIXEN
OBERTURES &gt; 4 M2: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ÉS ARA BASTIMENTS QUE S'HAGIN EMBRUTAT.
</t>
  </si>
  <si>
    <t>A0129000</t>
  </si>
  <si>
    <t>OFICIAL 1A GUIXAIRE</t>
  </si>
  <si>
    <t>B0521200</t>
  </si>
  <si>
    <t xml:space="preserve">GUIX DE DESIGNACIÓ C6/20/2, SEGONS LA NORMA UNE-EN 13279-1
CRITERI D'AMIDAMENT: UNITAT D'AMIDAMENT: LA INDICADA A LA DESCRIPCIÓ DE L'ELEMENT
CRITERI D'AMIDAMENT: QUANTITAT NECESSÀRIA SUBMINISTRADA A L'OBRA
</t>
  </si>
  <si>
    <t>P-187</t>
  </si>
  <si>
    <t>K81ZB9K0</t>
  </si>
  <si>
    <t xml:space="preserve">PROTECCIÓ D'ARESTA AMB CANTONERA D'ALUMINI DE 5 MM DE GRUIX I 25 MM DE DESENVOLUPAMENT
CRITERI D'AMIDAMENT: M DE LLARGÀRIA AMIDADA SEGONS LES ESPECIFICACIONS DE LA DT.
</t>
  </si>
  <si>
    <t>B81ZB9K0</t>
  </si>
  <si>
    <t xml:space="preserve">CANTONERA PER A ARREBOSSATS I ENGUIXATS DE MATERIAL D'ALUMINI PER A ARESTES DE 5 MM DE GRUIX I 25 MM DE DESENVOLUPAMENT
CRITERI D'AMIDAMENT: UNITAT D'AMIDAMENT: LA INDICADA A LA DESCRIPCIÓ DE L'ELEMENT
CRITERI D'AMIDAMENT: QUANTITAT NECESSÀRIA SUBMINISTRADA A L'OBRA
</t>
  </si>
  <si>
    <t>K8241235</t>
  </si>
  <si>
    <t xml:space="preserve">ENRAJOLAT DE PARAMENT VERTICAL INTERIOR A UNA ALÇÀRIA &lt;= 3 M AMB RAJOLA DE CERÀMICA PREMSADA ESMALTADA BRILLANT, RAJOLA DE VALÈNCIA, DE FORMA RECTANGULAR O QUADRADA, DE 16 A 25 PECES/M2, PREU ALT, GRUP BIII (UNE-EN 14411), COL·LOCADES AMB ADHESIU CIMENTÓS TIPUS C1 INDETERMINAT SEGONS NORMA UNE-EN 12004 I REJUNTAT AMB BEURADA CG1 (UNE-EN 13888)
CRITERI D'AMIDAMENT: M2 DE SUPERFÍCIE AMIDADA SEGONS LES ESPECIFICACIONS DE LA DT.
EN REVESTIMENT DE PARAMENTS, AMB DEDUCCIÓ DE LA SUPERFÍCIE CORRESPONENT A OBERTURES D'ACORD AMB ELS CRITERIS SEGÜENTS:
OBERTURES &lt;= 1 M2: NO ES DEDUEIXEN
OBERTURES &gt; 1 M2 I &lt;= 2 M2: ES DEDUEIX EL 50%
OBERTURES &gt; 2 M2: ES DEDUEIX EL 100%
ALS FORATS QUE NO ES DEDUEIXIN, O QUE ES DEDUEIXIN PARCIALMENT, L'AMIDAMENT INCLOU LA FEINA DE FER ELS RETORNS, COM BRANCALS, LLINDES, ETC. EN CAS DE DEDUIR-SE EL 100% DEL FORAT CAL AMIDAR TAMBÉ AQUESTS PARAMENTS.
</t>
  </si>
  <si>
    <t>B0FH2172</t>
  </si>
  <si>
    <t xml:space="preserve">RAJOLA DE CERÀMICA PREMSADA ESMALTADA BRILLANT, RAJOLA DE VALÈNCIA, DE FORMA RECTANGULAR O QUADRADA, DE 16 A 25 PECES/M2, PREU ALT, GRUP BIII (UNE-EN 14411)
CRITERI D'AMIDAMENT: UNITAT D'AMIDAMENT: LA INDICADA A LA DESCRIPCIÓ DE L'ELEMENT
CRITERI D'AMIDAMENT: QUANTITAT NECESSÀRIA SUBMINISTRADA A L'OBRA
</t>
  </si>
  <si>
    <t>B05A2103</t>
  </si>
  <si>
    <t xml:space="preserve">MATERIAL PER A REJUNTAT DE RAJOLES CERÀMIQUES CG1 SEGONS NORMA UNE-EN 13888, DE COLOR
CRITERI D'AMIDAMENT: UNITAT D'AMIDAMENT: LA INDICADA A LA DESCRIPCIÓ DE L'ELEMENT
CRITERI D'AMIDAMENT: QUANTITAT NECESSÀRIA SUBMINISTRADA A L'OBRA
</t>
  </si>
  <si>
    <t>P-188</t>
  </si>
  <si>
    <t>P-189</t>
  </si>
  <si>
    <t>P-190</t>
  </si>
  <si>
    <t>B84Z5610</t>
  </si>
  <si>
    <t xml:space="preserve">ENTRAMAT D'ESTRUCTURA SENZILLA D'ACER GALVANITZAT PER A CEL RAS CONTINU DE PLAQUES DE GUIX LAMINAT FORMAT PER PERFILS COL·LOCATS CADA 600 MM COM A MÀXIM, PER A FIXAR AL SOSTRE MITJANÇANT VARETA DE SUSPENSIÓ CADA 1,2 M, PER A SUPORTAR UNA CÀRREGA DE FINS A 15 KG
CRITERI D'AMIDAMENT: UNITAT D'AMIDAMENT: LA INDICADA A LA DESCRIPCIÓ DE L'ELEMENT
CRITERI D'AMIDAMENT: QUANTITAT NECESSÀRIA SUBMINISTRADA A L'OBRA
</t>
  </si>
  <si>
    <t>B0CC1310</t>
  </si>
  <si>
    <t xml:space="preserve">PLACA DE GUIX LAMINAT ESTÀNDARD (A) I GRUIX 12,5 MM, AMB VORA AFINADA (BA), SEGONS LA NORMA UNE-EN 520
CRITERI D'AMIDAMENT: UNITAT D'AMIDAMENT: LA INDICADA A LA DESCRIPCIÓ DE L'ELEMENT
CRITERI D'AMIDAMENT: QUANTITAT NECESSÀRIA SUBMINISTRADA A L'OBRA
</t>
  </si>
  <si>
    <t>P-191</t>
  </si>
  <si>
    <t>B8ZB-1590</t>
  </si>
  <si>
    <t>MASSILLA DE BASE MINERAL</t>
  </si>
  <si>
    <t>P-192</t>
  </si>
  <si>
    <t>B0911000</t>
  </si>
  <si>
    <t xml:space="preserve">ADHESIU D'APLICACIÓ A DUES CARES DE CAUTXÚ SINTÈTIC
CRITERI D'AMIDAMENT: UNITAT D'AMIDAMENT: LA INDICADA A LA DESCRIPCIÓ DE L'ELEMENT
CRITERI D'AMIDAMENT: QUANTITAT NECESSÀRIA SUBMINISTRADA A L'OBRA
</t>
  </si>
  <si>
    <t>B0CUU230</t>
  </si>
  <si>
    <t xml:space="preserve">TAULER AGLOMERAT DE FIBRES DE FUSTA I RESINES SINTÈTIQUES D'ALTA DENSITAT, ACABAT AMB MELAMINA A LES 2 CARES, DE 19 MM DE GRUIX
CRITERI D'AMIDAMENT: UNITAT D'AMIDAMENT: LA INDICADA A LA DESCRIPCIÓ DE L'ELEMENT
CRITERI D'AMIDAMENT: QUANTITAT NECESSÀRIA SUBMINISTRADA A L'OBRA
</t>
  </si>
  <si>
    <t>P-193</t>
  </si>
  <si>
    <t>P-194</t>
  </si>
  <si>
    <t>B0717000</t>
  </si>
  <si>
    <t xml:space="preserve">MORTER POLIMÈRIC DE CIMENT AMB RESINES EPOXI PER A IMPRIMACIÓ ANTICORROSIVA I PONT D'UNIÓ
CRITERI D'AMIDAMENT: UNITAT D'AMIDAMENT: LA INDICADA A LA DESCRIPCIÓ DE L'ELEMENT
CRITERI D'AMIDAMENT: QUANTITAT NECESSÀRIA SUBMINISTRADA A L'OBRA
</t>
  </si>
  <si>
    <t>P-195</t>
  </si>
  <si>
    <t>P-196</t>
  </si>
  <si>
    <t>P-197</t>
  </si>
  <si>
    <t>NETEJA DE PARAMENT DE RESTES ORGÀNIQUES, MICROORGANISMES, FONGS I ALGUES, AMB PRODUCTE LÍQUID FUNGICIDA-ALGUICIDA A BASE D'HIPOCLORIT SÒDIC, EMULSIONANTS I ADDITIUS, EN DISSOLUCIÓ 1:1 EN AIGUA, APLICAT AMB EQUIP POLVORITZADOR DE MOTXILLA I NETEJA AMB MITJANS MANUALS
CRITERI D'AMIDAMENT: M2 DE SUPERFÍCIE REAL AMIDADA SEGONS LES ESPECIFICACIONS DE LA DT.
DEDUCCIÓ DE LA SUPERFÍCIE CORRESPONENT A OBERTURES:
OBERTURES &lt;= 2 M2: NO ES DEDUEIXEN
OBERTURES &gt; 2 M2 I &lt;= 4 M2: ES DEDUEIXEN EL 50%
OBERTURES &gt; 4 M2: ES DEDUEIXEN EL 100%</t>
  </si>
  <si>
    <t>C200Y000</t>
  </si>
  <si>
    <t>EQUIP POLVORITZADOR DE MOTXILLA AMB BOMBA MANUAL</t>
  </si>
  <si>
    <t>B8ZA4000</t>
  </si>
  <si>
    <t>LÍQUID FUNGICIDA-ALGUICIDA A BASE D'HIPOCLORIT SÒDIC, EMULSIONANTS I ADDITIUS</t>
  </si>
  <si>
    <t>P-198</t>
  </si>
  <si>
    <t>C200C000</t>
  </si>
  <si>
    <t>MÀQUINA AMB DISC DE PUNXES METÀL·LIQUES</t>
  </si>
  <si>
    <t>B8ZAJ000</t>
  </si>
  <si>
    <t xml:space="preserve">PRODUCTE DECAPANT
CRITERI D'AMIDAMENT: UNITAT D'AMIDAMENT: LA INDICADA A LA DESCRIPCIÓ DE L'ELEMENT
CRITERI D'AMIDAMENT: QUANTITAT NECESSÀRIA SUBMINISTRADA A L'OBRA
</t>
  </si>
  <si>
    <t>P-199</t>
  </si>
  <si>
    <t>P-200</t>
  </si>
  <si>
    <t>P-201</t>
  </si>
  <si>
    <t>B8ZAM000</t>
  </si>
  <si>
    <t xml:space="preserve">IMPRIMACIÓ FIXADORA ACRÍLICA
CRITERI D'AMIDAMENT: UNITAT D'AMIDAMENT: LA INDICADA A LA DESCRIPCIÓ DE L'ELEMENT
CRITERI D'AMIDAMENT: QUANTITAT NECESSÀRIA SUBMINISTRADA A L'OBRA
</t>
  </si>
  <si>
    <t>B89ZNE00</t>
  </si>
  <si>
    <t xml:space="preserve">PINTURA AL SILICAT, PER A EXTERIORS
CRITERI D'AMIDAMENT: UNITAT D'AMIDAMENT: LA INDICADA A LA DESCRIPCIÓ DE L'ELEMENT
CRITERI D'AMIDAMENT: QUANTITAT NECESSÀRIA SUBMINISTRADA A L'OBRA
</t>
  </si>
  <si>
    <t>B8ZAH000</t>
  </si>
  <si>
    <t xml:space="preserve">IMPRIMACIÓ NEUTRALITZADORA ACRÍLICA
CRITERI D'AMIDAMENT: UNITAT D'AMIDAMENT: LA INDICADA A LA DESCRIPCIÓ DE L'ELEMENT
CRITERI D'AMIDAMENT: QUANTITAT NECESSÀRIA SUBMINISTRADA A L'OBRA
</t>
  </si>
  <si>
    <t>P-202</t>
  </si>
  <si>
    <t>B89ZPD00</t>
  </si>
  <si>
    <t xml:space="preserve">PINTURA PLÀSTICA, PER A INTERIORS
CRITERI D'AMIDAMENT: UNITAT D'AMIDAMENT: LA INDICADA A LA DESCRIPCIÓ DE L'ELEMENT
CRITERI D'AMIDAMENT: QUANTITAT NECESSÀRIA SUBMINISTRADA A L'OBRA
</t>
  </si>
  <si>
    <t>P-203</t>
  </si>
  <si>
    <t>B89ZR020</t>
  </si>
  <si>
    <t xml:space="preserve">PINTURA ACRÍLICA, EN FASE AQUOSA
CRITERI D'AMIDAMENT: UNITAT D'AMIDAMENT: LA INDICADA A LA DESCRIPCIÓ DE L'ELEMENT
CRITERI D'AMIDAMENT: QUANTITAT NECESSÀRIA SUBMINISTRADA A L'OBRA
</t>
  </si>
  <si>
    <t>P-204</t>
  </si>
  <si>
    <t>P-205</t>
  </si>
  <si>
    <t>B89ZSD00</t>
  </si>
  <si>
    <t xml:space="preserve">PINTURA PLÀSTICA TIXOTRÒPICA, PER A INTERIORS
CRITERI D'AMIDAMENT: UNITAT D'AMIDAMENT: LA INDICADA A LA DESCRIPCIÓ DE L'ELEMENT
CRITERI D'AMIDAMENT: QUANTITAT NECESSÀRIA SUBMINISTRADA A L'OBRA
</t>
  </si>
  <si>
    <t>P-206</t>
  </si>
  <si>
    <t>P-207</t>
  </si>
  <si>
    <t>P-208</t>
  </si>
  <si>
    <t>P-209</t>
  </si>
  <si>
    <t>P-210</t>
  </si>
  <si>
    <t>P-211</t>
  </si>
  <si>
    <t>P-212</t>
  </si>
  <si>
    <t>B89ZPDRM</t>
  </si>
  <si>
    <t>PINTURA TÈRMICA PER INTERIORS.</t>
  </si>
  <si>
    <t>P-213</t>
  </si>
  <si>
    <t>P-214</t>
  </si>
  <si>
    <t>B8ZAF000</t>
  </si>
  <si>
    <t xml:space="preserve">IMPRIMACIÓ FOSFATANT
CRITERI D'AMIDAMENT: UNITAT D'AMIDAMENT: LA INDICADA A LA DESCRIPCIÓ DE L'ELEMENT
CRITERI D'AMIDAMENT: QUANTITAT NECESSÀRIA SUBMINISTRADA A L'OBRA
</t>
  </si>
  <si>
    <t>P-215</t>
  </si>
  <si>
    <t>B8AZB000</t>
  </si>
  <si>
    <t xml:space="preserve">VERNÍS SINTÈTIC D'UN COMPONENT, PER A FUSTA
CRITERI D'AMIDAMENT: UNITAT D'AMIDAMENT: LA INDICADA A LA DESCRIPCIÓ DE L'ELEMENT
CRITERI D'AMIDAMENT: QUANTITAT NECESSÀRIA SUBMINISTRADA A L'OBRA
</t>
  </si>
  <si>
    <t>B8ZA3000</t>
  </si>
  <si>
    <t>PROTECTOR QUÍMIC INSECTICIDA-FUNGICIDA PER A FUSTA (TP8)</t>
  </si>
  <si>
    <t>K8Z1516C</t>
  </si>
  <si>
    <t xml:space="preserve">ARMADURA PER A ENGUIXATS, AMB MALLA DE FIBRA DE VIDRE REVESTIDA DE PVC DE 6X4 MM, AMB UN PES MÍNIM DE 123 G/M2
CRITERI D'AMIDAMENT: M2 DE SUPERFÍCIE AMIDADA SEGONS LES ESPECIFICACIONS DE LA DT.
AQUEST CRITERI INCLOU LES PÈRDUES DE MATERIAL CORRESPONENTS A RETALLS I CAVALCAMENTS.
</t>
  </si>
  <si>
    <t>B8Z1016C</t>
  </si>
  <si>
    <t xml:space="preserve">MALLA DE FIBRA DE VIDRE REVESTIDA DE PVC, DE DIMENSIONS 6X4 MM, AMB UN PES MÍNIM DE 123 G/M2
CRITERI D'AMIDAMENT: UNITAT D'AMIDAMENT: LA INDICADA A LA DESCRIPCIÓ DE L'ELEMENT
CRITERI D'AMIDAMENT: QUANTITAT NECESSÀRIA SUBMINISTRADA A L'OBRA
</t>
  </si>
  <si>
    <t>K8Z1A1KR</t>
  </si>
  <si>
    <t xml:space="preserve">ARMADURA PER A ARREBOSSATS, AMB MALLA DE FIBRA DE VIDRE REVESTIDA DE PVC DE 6X5 MM, AMB UN PES MÍNIM DE 484 G/M2
CRITERI D'AMIDAMENT: M2 DE SUPERFÍCIE AMIDADA SEGONS LES ESPECIFICACIONS DE LA DT.
AQUEST CRITERI INCLOU LES PÈRDUES DE MATERIAL CORRESPONENTS A RETALLS I CAVALCAMENTS.
</t>
  </si>
  <si>
    <t>B8Z101KR</t>
  </si>
  <si>
    <t xml:space="preserve">MALLA DE FIBRA DE VIDRE REVESTIDA DE PVC, DE DIMENSIONS 6X5 MM, AMB UN PES MÍNIM DE 484 G/M2
CRITERI D'AMIDAMENT: UNITAT D'AMIDAMENT: LA INDICADA A LA DESCRIPCIÓ DE L'ELEMENT
CRITERI D'AMIDAMENT: QUANTITAT NECESSÀRIA SUBMINISTRADA A L'OBRA
</t>
  </si>
  <si>
    <t>P-216</t>
  </si>
  <si>
    <t>B0FGA172</t>
  </si>
  <si>
    <t xml:space="preserve">RAJOLA DE GRES EXTRUÏT SENSE ESMALTAR ANTILLISCANT DE FORMA RECTANGULAR O QUADRADA, DE 16 A 25 PECES/M2, PREU ALT, GRUP AI-AIIA (UNE-EN 14411)
CRITERI D'AMIDAMENT: UNITAT D'AMIDAMENT: LA INDICADA A LA DESCRIPCIÓ DE L'ELEMENT
CRITERI D'AMIDAMENT: QUANTITAT NECESSÀRIA SUBMINISTRADA A L'OBRA
</t>
  </si>
  <si>
    <t>B0711020</t>
  </si>
  <si>
    <t xml:space="preserve">ADHESIU CIMENTÓS TIPUS C2 INDETERMINAT SEGONS NORMA UNE-EN 12004
CRITERI D'AMIDAMENT: UNITAT D'AMIDAMENT: LA INDICADA A LA DESCRIPCIÓ DE L'ELEMENT
CRITERI D'AMIDAMENT: QUANTITAT NECESSÀRIA SUBMINISTRADA A L'OBRA
</t>
  </si>
  <si>
    <t>P-217</t>
  </si>
  <si>
    <t>B0FG6173</t>
  </si>
  <si>
    <t xml:space="preserve">RAJOLA DE GRES EXTRUÏT ESMALTAT DE FORMA RECTANGULAR O QUADRADA, DE 16 A 25 PECES/M2, PREU MITJÀ, GRUP AI-AIIA (UNE-EN 14411)
CRITERI D'AMIDAMENT: UNITAT D'AMIDAMENT: LA INDICADA A LA DESCRIPCIÓ DE L'ELEMENT
CRITERI D'AMIDAMENT: QUANTITAT NECESSÀRIA SUBMINISTRADA A L'OBRA
</t>
  </si>
  <si>
    <t>P-218</t>
  </si>
  <si>
    <t>B9QH1250</t>
  </si>
  <si>
    <t xml:space="preserve">POST MULTICAPA AMB CAPA D'ACABAT SINTÈTICA PER A PARQUET FLOTANT, PER A ÚS DOMÈSTIC GENERAL, CLASSE 22 (UNE-EN 13329), DE 1190 A 1800 MM DE LLARGÀRIA, DE 120 A 180 MM D'AMPLÀRIA, 6,5 MM DE GRUIX, AMB BASE DE TAULER DE FIBRES D'ALTA DENSITAT I UNIÓ A PRESSIÓ
CRITERI D'AMIDAMENT: UNITAT D'AMIDAMENT: LA INDICADA A LA DESCRIPCIÓ DE L'ELEMENT
CRITERI D'AMIDAMENT: QUANTITAT NECESSÀRIA SUBMINISTRADA A L'OBRA
</t>
  </si>
  <si>
    <t>B7C75300</t>
  </si>
  <si>
    <t xml:space="preserve">LÀMINA DE POLIETILÈ EXPANDIT NO RETICULAT, DE 3 MM DE GRUIX
CRITERI D'AMIDAMENT: UNITAT D'AMIDAMENT: LA INDICADA A LA DESCRIPCIÓ DE L'ELEMENT
CRITERI D'AMIDAMENT: QUANTITAT NECESSÀRIA SUBMINISTRADA A L'OBRA
</t>
  </si>
  <si>
    <t>P-219</t>
  </si>
  <si>
    <t>B9U21AA0</t>
  </si>
  <si>
    <t xml:space="preserve">SÒCOL DE TERRATZO LLIS DE GRA PETIT, PREU ALT, DE 10 CM D'ALÇÀRIA
CRITERI D'AMIDAMENT: UNITAT D'AMIDAMENT: LA INDICADA A LA DESCRIPCIÓ DE L'ELEMENT
CRITERI D'AMIDAMENT: QUANTITAT NECESSÀRIA SUBMINISTRADA A L'OBRA
</t>
  </si>
  <si>
    <t>P-220</t>
  </si>
  <si>
    <t>B9U21BA0</t>
  </si>
  <si>
    <t xml:space="preserve">SÒCOL DE TERRATZO LLIS DE GRA MITJÀ, PREU ALT, DE 10 CM D'ALÇÀRIA
CRITERI D'AMIDAMENT: UNITAT D'AMIDAMENT: LA INDICADA A LA DESCRIPCIÓ DE L'ELEMENT
CRITERI D'AMIDAMENT: QUANTITAT NECESSÀRIA SUBMINISTRADA A L'OBRA
</t>
  </si>
  <si>
    <t>P-221</t>
  </si>
  <si>
    <t>B9U321A0</t>
  </si>
  <si>
    <t xml:space="preserve">SÒCOL DE RAJOLA CERÀMICA ESMALTADA MAT, DE 10 CM D'ALÇÀRIA
CRITERI D'AMIDAMENT: UNITAT D'AMIDAMENT: LA INDICADA A LA DESCRIPCIÓ DE L'ELEMENT
CRITERI D'AMIDAMENT: QUANTITAT NECESSÀRIA SUBMINISTRADA A L'OBRA
</t>
  </si>
  <si>
    <t>P-222</t>
  </si>
  <si>
    <t>B9U341A0</t>
  </si>
  <si>
    <t xml:space="preserve">SÒCOL DE RAJOLA GRES EXTRUÏT ESMALTAT, DE 10 CM D'ALÇÀRIA
CRITERI D'AMIDAMENT: UNITAT D'AMIDAMENT: LA INDICADA A LA DESCRIPCIÓ DE L'ELEMENT
CRITERI D'AMIDAMENT: QUANTITAT NECESSÀRIA SUBMINISTRADA A L'OBRA
</t>
  </si>
  <si>
    <t>K9Z2B300</t>
  </si>
  <si>
    <t xml:space="preserve">REBAIXAT I POLIT DEL PAVIMENT DE FUSTA
CRITERI D'AMIDAMENT: M2 DE SUPERFÍCIE AMIDADA SEGONS LES ESPECIFICACIONS DEL PROJECTE, AMB DEDUCCIÓ DE LA SUPERFÍCIE CORRESPONENT A OBERTURES, D'ACORD AMB ELS CRITERIS SEGÜENTS:
OBERTURES &lt;= 1 M2:  NO ES DEDUEIXEN
OBERTURES &gt; 1 M2:  ES DEDUEIX EL 100%
AQUESTS CRITERIS INCLOUEN L'ACABAMENT ESPECÍFIC DELS ACORDS AMB LES VORES, SENSE QUE COMPORTI L'ÚS DE MATERIAL DIFERENTS D'AQUELLS QUE NORMALMENT CONFORMEN LA UNITAT.
</t>
  </si>
  <si>
    <t>K9Z3A2C1</t>
  </si>
  <si>
    <t xml:space="preserve">ENVERNISSAT SOBRE PAVIMENT DE FUSTA AMB DUES CAPES DE VERNÍS DE POLIURETÀ AL DISSOLVENT, PRÈVIA CAPA DE PROTECTOR QUÍMIC INSECTICIDA-FUNGICIDA PER A FUSTA
CRITERI D'AMIDAMENT: M2 DE SUPERFÍCIE AMIDADA SEGONS LES ESPECIFICACIONS DE LA DT, AMB DEDUCCIÓ DE LA SUPERFÍCIE CORRESPONENT A OBERTURES, D'ACORD AMB ELS CRITERIS SEGÜENTS:
OBERTURES &lt;= 1 M2:  NO ES DEDUEIXEN
OBERTURES &gt; 1 M2:  ES DEDUEIX EL 100%
</t>
  </si>
  <si>
    <t>B8A1-HYJL</t>
  </si>
  <si>
    <t xml:space="preserve">VERNÍS DE POLIURETÀ AL DISSOLVENT D'UN COMPONENT, PER A PAVIMENTS DE FUSTA
CRITERI D'AMIDAMENT: UNITAT D'AMIDAMENT: LA INDICADA A LA DESCRIPCIÓ DE L'ELEMENT
CRITERI D'AMIDAMENT: QUANTITAT NECESSÀRIA SUBMINISTRADA A L'OBRA
</t>
  </si>
  <si>
    <t>P-223</t>
  </si>
  <si>
    <t>B9Z51010</t>
  </si>
  <si>
    <t xml:space="preserve">PERFIL SIMPLE DE PVC, PER A JUNTS DE PAVIMENT
CRITERI D'AMIDAMENT: UNITAT D'AMIDAMENT: LA INDICADA A LA DESCRIPCIÓ DE L'ELEMENT
CRITERI D'AMIDAMENT: QUANTITAT NECESSÀRIA SUBMINISTRADA A L'OBRA
</t>
  </si>
  <si>
    <t>KADG1132</t>
  </si>
  <si>
    <t xml:space="preserve">PORTA DE PLANXA D'ACER GALVANITZAT, UNA FULLA BATENT, PER A UN BUIT D'OBRA DE 215X90 CM, AMB REIXETA DE VENTILACIÓ, PANY I CLAU, COL·LOCADA
CRITERI D'AMIDAMENT: UNITAT MESURADA SEGONS LES ESPECIFICACIONS DE LA DT.
</t>
  </si>
  <si>
    <t>BADG1132</t>
  </si>
  <si>
    <t xml:space="preserve">PORTA DE PLANXA D'ACER GALVANITZAT UNA FULLA BATENT, PER A UN BUIT D'OBRA DE 215X90 CM, AMB REIXETA DE VENTILACIÓ, PANY I CLAU
CRITERI D'AMIDAMENT: UNITAT D'AMIDAMENT: LA INDICADA A LA DESCRIPCIÓ DE L'ELEMENT
CRITERI D'AMIDAMENT: QUANTITAT NECESSÀRIA SUBMINISTRADA A L'OBRA
</t>
  </si>
  <si>
    <t>P-224</t>
  </si>
  <si>
    <t>BAMWMR01</t>
  </si>
  <si>
    <t>POM PORTA ENTRADA</t>
  </si>
  <si>
    <t>P-225</t>
  </si>
  <si>
    <t>BAQA9486</t>
  </si>
  <si>
    <t xml:space="preserve">FULLA BATENT PER A PORTA D'ENTRADA, DE FUSTA SAPEL·LI PER A ENVERNISSAR DE 45 MM DE GRUIX, DE CARES LLISES I DE FUSTA XAPADA, DE 80 CM D'AMPLÀRIA I DE 210 CM D'ALÇÀRIA
CRITERI D'AMIDAMENT: UNITAT D'AMIDAMENT: LA INDICADA A LA DESCRIPCIÓ DE L'ELEMENT
CRITERI D'AMIDAMENT: QUANTITAT NECESSÀRIA SUBMINISTRADA A L'OBRA
</t>
  </si>
  <si>
    <t>BAZGB260</t>
  </si>
  <si>
    <t xml:space="preserve">FERRAMENTA PER A PORTA D'ENTRADA D'UNA FULLA BATENT, DE PREU ALT
CRITERI D'AMIDAMENT: UNITAT D'AMIDAMENT: LA INDICADA A LA DESCRIPCIÓ DE L'ELEMENT
CRITERI D'AMIDAMENT: QUANTITAT NECESSÀRIA SUBMINISTRADA A L'OBRA
</t>
  </si>
  <si>
    <t>P-226</t>
  </si>
  <si>
    <t>BAQAE486</t>
  </si>
  <si>
    <t xml:space="preserve">FULLA BATENT PER A PORTA D'ENTRADA, DE FUSTA PER A PINTAR DE 45 MM DE GRUIX, DE CARES LLISES I DE FUSTA XAPADA, DE 80 CM D'AMPLÀRIA I DE 210 CM D'ALÇÀRIA
CRITERI D'AMIDAMENT: UNITAT D'AMIDAMENT: LA INDICADA A LA DESCRIPCIÓ DE L'ELEMENT
CRITERI D'AMIDAMENT: QUANTITAT NECESSÀRIA SUBMINISTRADA A L'OBRA
</t>
  </si>
  <si>
    <t>BAZGB360</t>
  </si>
  <si>
    <t xml:space="preserve">FERRAMENTA PER A PORTA D'ENTRADA D'UNA FULLA BATENT, DE PREU MITJÀ
CRITERI D'AMIDAMENT: UNITAT D'AMIDAMENT: LA INDICADA A LA DESCRIPCIÓ DE L'ELEMENT
CRITERI D'AMIDAMENT: QUANTITAT NECESSÀRIA SUBMINISTRADA A L'OBRA
</t>
  </si>
  <si>
    <t>P-227</t>
  </si>
  <si>
    <t>BAZGBRM1</t>
  </si>
  <si>
    <t>PETIT MATERIAL PER A LA CORRECTE EXECUCIÓ DE LES FEINES.</t>
  </si>
  <si>
    <t>P-228</t>
  </si>
  <si>
    <t>BAQD7S86</t>
  </si>
  <si>
    <t xml:space="preserve">FULLA BATENT PER A PORTA INTERIOR, DE FUSTA DE SAPEL·LI PER A ENVERNISSAR, DE 35 MM DE GRUIX, AMB GALZES PER A VIDRE I ESTRUCTURA INTERIOR DE FUSTA, DE 80 CM D'AMPLÀRIA I DE 210 CM D'ALÇÀRIA
CRITERI D'AMIDAMENT: UNITAT D'AMIDAMENT: LA INDICADA A LA DESCRIPCIÓ DE L'ELEMENT
CRITERI D'AMIDAMENT: QUANTITAT NECESSÀRIA SUBMINISTRADA A L'OBRA
</t>
  </si>
  <si>
    <t>BAZGC260</t>
  </si>
  <si>
    <t xml:space="preserve">FERRAMENTA PER A PORTA D'INTERIOR D'UNA FULLA BATENT, DE PREU ALT
CRITERI D'AMIDAMENT: UNITAT D'AMIDAMENT: LA INDICADA A LA DESCRIPCIÓ DE L'ELEMENT
CRITERI D'AMIDAMENT: QUANTITAT NECESSÀRIA SUBMINISTRADA A L'OBRA
</t>
  </si>
  <si>
    <t>P-229</t>
  </si>
  <si>
    <t>BAQD8A86</t>
  </si>
  <si>
    <t xml:space="preserve">FULLA BATENT PER A PORTA INTERIOR, DE FUSTA DE SAPEL·LI PER A ENVERNISSAR, DE 40 MM DE GRUIX, AMB MOTLLURA I ESTRUCTURA INTERIOR DE FUSTA, DE 80 CM D'AMPLÀRIA I DE 210 CM D'ALÇÀRIA
CRITERI D'AMIDAMENT: UNITAT D'AMIDAMENT: LA INDICADA A LA DESCRIPCIÓ DE L'ELEMENT
CRITERI D'AMIDAMENT: QUANTITAT NECESSÀRIA SUBMINISTRADA A L'OBRA
</t>
  </si>
  <si>
    <t>P-230</t>
  </si>
  <si>
    <t>BAZGC360</t>
  </si>
  <si>
    <t xml:space="preserve">FERRAMENTA PER A PORTA D'INTERIOR D'UNA FULLA BATENT, DE PREU MITJÀ
CRITERI D'AMIDAMENT: UNITAT D'AMIDAMENT: LA INDICADA A LA DESCRIPCIÓ DE L'ELEMENT
CRITERI D'AMIDAMENT: QUANTITAT NECESSÀRIA SUBMINISTRADA A L'OBRA
</t>
  </si>
  <si>
    <t>BAQDD286</t>
  </si>
  <si>
    <t xml:space="preserve">FULLA BATENT PER A PORTA INTERIOR, DE FUSTA PER A PINTAR, DE 40 MM DE GRUIX, DE CARES LLISES I ESTRUCTURA INTERIOR DE FUSTA, DE 80 CM D'AMPLÀRIA I DE 210 CM D'ALÇÀRIA
CRITERI D'AMIDAMENT: UNITAT D'AMIDAMENT: LA INDICADA A LA DESCRIPCIÓ DE L'ELEMENT
CRITERI D'AMIDAMENT: QUANTITAT NECESSÀRIA SUBMINISTRADA A L'OBRA
</t>
  </si>
  <si>
    <t>P-231</t>
  </si>
  <si>
    <t>P-232</t>
  </si>
  <si>
    <t>BAZGCAHC1</t>
  </si>
  <si>
    <t>PANY TIPUS JIS PER A COMPANYIES</t>
  </si>
  <si>
    <t>P-233</t>
  </si>
  <si>
    <t>BAZGRM02</t>
  </si>
  <si>
    <t>FERRAMENTA PER A PORTA DE TRASTER, INCLOU JOC DE CLAUS I LA EXTRACCIÓ DEL PANY EXISTENT, TOTALMENT ACABAT</t>
  </si>
  <si>
    <t>P-234</t>
  </si>
  <si>
    <t>BAZGRM03</t>
  </si>
  <si>
    <t>REALITZACIÓ DE DUES CÒPIES DE CLAU EXISTENT</t>
  </si>
  <si>
    <t>P-235</t>
  </si>
  <si>
    <t>BAZGRM04</t>
  </si>
  <si>
    <t>REALITZACIÓ DE DUES CÒPIES DE CLAU DE SEGURETAT</t>
  </si>
  <si>
    <t>P-236</t>
  </si>
  <si>
    <t>BAZGRM06</t>
  </si>
  <si>
    <t>REALITZACIÓ DE DUES COPIES DE CLAUS</t>
  </si>
  <si>
    <t>P-237</t>
  </si>
  <si>
    <t>BAZGU003</t>
  </si>
  <si>
    <t xml:space="preserve">PANY MESTREJAT AMB TRES PUNTS D'ENCLAVAMENT
CRITERI D'AMIDAMENT: UNITAT D'AMIDAMENT: LA INDICADA A LA DESCRIPCIÓ DE L'ELEMENT
CRITERI D'AMIDAMENT: QUANTITAT NECESSÀRIA SUBMINISTRADA A L'OBRA
</t>
  </si>
  <si>
    <t>P-238</t>
  </si>
  <si>
    <t>BAZGRR02</t>
  </si>
  <si>
    <t>SUBMINISTRAMENT DE PANY PORTA D'ACCÉS AMB JOC DE CLAUS.</t>
  </si>
  <si>
    <t>P-239</t>
  </si>
  <si>
    <t>P-240</t>
  </si>
  <si>
    <t>BAZGRR04</t>
  </si>
  <si>
    <t>PANY DE SEGURETAT AMB BARRA VISTA INTERIOR AMB JOC DE CLAUS</t>
  </si>
  <si>
    <t>P-241</t>
  </si>
  <si>
    <t>BAZGRR10</t>
  </si>
  <si>
    <t>FRONTISSA RECTA PER ARMARI</t>
  </si>
  <si>
    <t>P-242</t>
  </si>
  <si>
    <t>BAZGRR11</t>
  </si>
  <si>
    <t xml:space="preserve">SAFATA DE 60 CM PER ESCORREPLATS/GOTS D'ACER INOXIDABLE. </t>
  </si>
  <si>
    <t>P-243</t>
  </si>
  <si>
    <t>BAZGRR12</t>
  </si>
  <si>
    <t xml:space="preserve">SAFATA DE 80 CM PER ESCORREPLATS/GOTS D'ACER INOXIDABLE. </t>
  </si>
  <si>
    <t>P-244</t>
  </si>
  <si>
    <t>BAZG1120</t>
  </si>
  <si>
    <t>JOC DE MANETES, D'ALUMINI ANODITZAT, AMB PLACA PETITA, DE PREU MITJÀ</t>
  </si>
  <si>
    <t>BAQED176</t>
  </si>
  <si>
    <t>PORTA BLOCK DE FULLES BATENTS DE FUSTA PER A INTERIOR, BATENT, DE 40 MM DE GRUIX, AMB UNA LLUM DE PAS DE 70 CM D'AMPLÀRIA I 210 CM D'ALÇÀRIA, PER A UN GRUIX DE BASTIMENT DE 10 CM, COM A MÀXIM, ACABAT ROURE ENVERNISSAT, AMB FULLA CARES LLISES DE TAULER AGLOMERAT HIDRÒFUG XAPAT, GALZES I TAPAJUNTS DE MDF XAPAT, RIBET DE GOMA, FERRAMENTA DE PENJAR, PANY DE COP</t>
  </si>
  <si>
    <t>P-245</t>
  </si>
  <si>
    <t>BAQED476</t>
  </si>
  <si>
    <t>PORTA BLOCK DE FULLES BATENTS DE FUSTA PER A INTERIOR, BATENT, DE 40 MM DE GRUIX, AMB UNA LLUM DE PAS DE 70 CM D'AMPLÀRIA I 210 CM D'ALÇÀRIA, PER A UN GRUIX DE BASTIMENT DE 10 CM, COM A MÀXIM, ACABAT ROURE ENVERNISSAT, AMB FULLA AMB GALZE PER A VIDRE DE TAULER AGLOMERAT HIDRÒFUG XAPAT, GALZES I TAPAJUNTS DE MDF XAPAT, RIBET DE GOMA, FERRAMENTA DE PENJAR, PANY DE COP</t>
  </si>
  <si>
    <t>P-246</t>
  </si>
  <si>
    <t>BAZGEM01</t>
  </si>
  <si>
    <t xml:space="preserve">ESPIELL ÒPTIC GRAN ANGULAR DE 14 MM DE DIÀMETRE I 35 A 60 MM DE LONGITUD, AMB TAPA INCORPORADA I ACABAT EN FERRO, SÈRIE BÀSICA, PER PORTA D'ENTRADA. </t>
  </si>
  <si>
    <t>P-247</t>
  </si>
  <si>
    <t>P-248</t>
  </si>
  <si>
    <t>B7J500W0</t>
  </si>
  <si>
    <t xml:space="preserve">ESCUMA DE POLIURETÀ EN AEROSOL
CRITERI D'AMIDAMENT: UNITAT D'AMIDAMENT: LA INDICADA A LA DESCRIPCIÓ DE L'ELEMENT
CRITERI D'AMIDAMENT: QUANTITAT NECESSÀRIA SUBMINISTRADA A L'OBRA
</t>
  </si>
  <si>
    <t>BATA6745</t>
  </si>
  <si>
    <t xml:space="preserve">PORTA ACÚSTICA D'ENTRADA TIPUS BLOCK, AMB TAULER DE FIBRES DE FUSTA I RESINES SINTÈTIQUES FABRICAT PER PROCÉS SEC MDF ACABAT AMB ESTRATIFICAT, DE 40 MM DE GRUIX, AMB UN AÏLLAMENT A SOROLL AERI DE 37 DBA, D'UNA FULLA BATENT DE CARES LLISES I INTERIOR BLINDAT AMB DUES XAPES D'ACER, DE 80 CM D'AMPLÀRIA I 210 CM D'ALÇÀRIA, JUNT BILAVIAL AL TRAVESSER INFERIOR, BASTIMENT DE FUSTA AMB JUNT ISOFÒNIC PERIMETRAL, INCLOENT FERRAMENTA DE PENJAR, PANY DE COP I CLAU DE SEGURETAT AMB TRES PUNTS D'ANCORATGE, MANETA I ESPIELL
CRITERI D'AMIDAMENT: UNITAT D'AMIDAMENT: LA INDICADA A LA DESCRIPCIÓ DE L'ELEMENT
CRITERI D'AMIDAMENT: QUANTITAT NECESSÀRIA SUBMINISTRADA A L'OBRA
</t>
  </si>
  <si>
    <t>P-249</t>
  </si>
  <si>
    <t>BAVBERM01</t>
  </si>
  <si>
    <t>PART PROPORCIONAL DE PETIT MATERIAL PER LA REPARACIÓ DE LES PERSIANES I CINTES DE L'HABITATGE, DEIXANT EN PERFECTE ESTAT DE FUNCIONAMENT.</t>
  </si>
  <si>
    <t>P-250</t>
  </si>
  <si>
    <t>BAZG5160</t>
  </si>
  <si>
    <t xml:space="preserve">FERRAMENTA PER A BALCONERA D'UNA FULLA BATENT, DE PREU SUPERIOR
CRITERI D'AMIDAMENT: UNITAT D'AMIDAMENT: LA INDICADA A LA DESCRIPCIÓ DE L'ELEMENT
CRITERI D'AMIDAMENT: QUANTITAT NECESSÀRIA SUBMINISTRADA A L'OBRA
</t>
  </si>
  <si>
    <t>P-251</t>
  </si>
  <si>
    <t>BAZG1160</t>
  </si>
  <si>
    <t xml:space="preserve">FERRAMENTA PER A FINESTRA D'UNA FULLA BATENT, DE PREU SUPERIOR
CRITERI D'AMIDAMENT: UNITAT D'AMIDAMENT: LA INDICADA A LA DESCRIPCIÓ DE L'ELEMENT
CRITERI D'AMIDAMENT: QUANTITAT NECESSÀRIA SUBMINISTRADA A L'OBRA
</t>
  </si>
  <si>
    <t>P-252</t>
  </si>
  <si>
    <t>BAWZRR01</t>
  </si>
  <si>
    <t>COMANDAMENT PER MODIFICAR CODI CONEGUT</t>
  </si>
  <si>
    <t>P-253</t>
  </si>
  <si>
    <t>KAY2A17E</t>
  </si>
  <si>
    <t xml:space="preserve">COL·LOCACIÓ DE BASTIMENT D'ACER, EN PARETS EXISTENTS, PER A UN BUIT D'OBRA D'AMPLÀRIA 1 M I 2 A 2.5 M D'ALÇÀRIA, COM A MÀXIM, AMB MORTER DE CIMENT PÒRTLAND AMB FILLER CALCARI 1:4
CRITERI D'AMIDAMENT: UNITAT MESURADA SEGONS LES ESPECIFICACIONS DE LA DT.
LA UNITAT D'OBRA NO INCLOU EL SUBMINISTRAMENT DEL BASTIMENT.
</t>
  </si>
  <si>
    <t>P-254</t>
  </si>
  <si>
    <t>B0A31000</t>
  </si>
  <si>
    <t xml:space="preserve">CLAU ACER
CRITERI D'AMIDAMENT: UNITAT D'AMIDAMENT: LA INDICADA A LA DESCRIPCIÓ DE L'ELEMENT
CRITERI D'AMIDAMENT: QUANTITAT NECESSÀRIA SUBMINISTRADA A L'OBRA
</t>
  </si>
  <si>
    <t>BAZ13196</t>
  </si>
  <si>
    <t xml:space="preserve">TAPAJUNTS DE FUSTA PER A PINTAR DE SECCIÓ RECTANGULAR LLISA DE 9 MM DE GRUIX I DE 60 MM D'AMPLÀRIA
CRITERI D'AMIDAMENT: UNITAT D'AMIDAMENT: LA INDICADA A LA DESCRIPCIÓ DE L'ELEMENT
CRITERI D'AMIDAMENT: QUANTITAT NECESSÀRIA SUBMINISTRADA A L'OBRA
</t>
  </si>
  <si>
    <t>P-255</t>
  </si>
  <si>
    <t>BAZ132L6</t>
  </si>
  <si>
    <t xml:space="preserve">TAPAJUNTS DE FUSTA PER A PINTAR DE SECCIÓ RECTANGULAR LLISA AMB ENCAIX DE 20 MM DE GRUIX I DE 60 MM D'AMPLÀRIA
CRITERI D'AMIDAMENT: UNITAT D'AMIDAMENT: LA INDICADA A LA DESCRIPCIÓ DE L'ELEMENT
CRITERI D'AMIDAMENT: QUANTITAT NECESSÀRIA SUBMINISTRADA A L'OBRA
</t>
  </si>
  <si>
    <t>P-256</t>
  </si>
  <si>
    <t>BAZ14196</t>
  </si>
  <si>
    <t xml:space="preserve">TAPAJUNTS DE FUSTA DE SAPEL·LI PER A ENVERNISSAR DE SECCIÓ RECTANGULAR LLISA DE 9 MM DE GRUIX I DE 60 MM D'AMPLÀRIA
CRITERI D'AMIDAMENT: UNITAT D'AMIDAMENT: LA INDICADA A LA DESCRIPCIÓ DE L'ELEMENT
CRITERI D'AMIDAMENT: QUANTITAT NECESSÀRIA SUBMINISTRADA A L'OBRA
</t>
  </si>
  <si>
    <t>P-257</t>
  </si>
  <si>
    <t>BAZ142L6</t>
  </si>
  <si>
    <t xml:space="preserve">TAPAJUNTS DE FUSTA DE SAPEL·LI PER A ENVERNISSAR DE SECCIÓ RECTANGULAR LLISA AMB ENCAIX DE 20 MM DE GRUIX I DE 60 MM D'AMPLÀRIA
CRITERI D'AMIDAMENT: UNITAT D'AMIDAMENT: LA INDICADA A LA DESCRIPCIÓ DE L'ELEMENT
CRITERI D'AMIDAMENT: QUANTITAT NECESSÀRIA SUBMINISTRADA A L'OBRA
</t>
  </si>
  <si>
    <t>P-258</t>
  </si>
  <si>
    <t>BAZGOA01</t>
  </si>
  <si>
    <t>TANCAPORTES HIDRAULIC REGULABLE AMB RETENEDOR</t>
  </si>
  <si>
    <t>P-259</t>
  </si>
  <si>
    <t>BAZGOA02</t>
  </si>
  <si>
    <t>TANCAPORTES HIDRÀULIC REGULABLE SENSE RETENEDOR</t>
  </si>
  <si>
    <t>P-260</t>
  </si>
  <si>
    <t>BAZGRR13</t>
  </si>
  <si>
    <t xml:space="preserve">TIRADOR METAL·LIC </t>
  </si>
  <si>
    <t>P-261</t>
  </si>
  <si>
    <t>BB321A00</t>
  </si>
  <si>
    <t xml:space="preserve">REIXA DE PERFILS D'ACER AMB PASSAMANS, TRAVESSERS I BRÈNDOLES CADA 10 A 12 CM
CRITERI D'AMIDAMENT: UNITAT D'AMIDAMENT: LA INDICADA A LA DESCRIPCIÓ DE L'ELEMENT
CRITERI D'AMIDAMENT: QUANTITAT NECESSÀRIA SUBMINISTRADA A L'OBRA
</t>
  </si>
  <si>
    <t>P-262</t>
  </si>
  <si>
    <t>BB32U001</t>
  </si>
  <si>
    <t xml:space="preserve">REIXA GALVANITZADA D'ENTRAMAT D'ACER DE 10X40 MM DE PAS DE MALLA, AMB MARC DE PASSAMÀ D'ACER I PLATINES PORTANTS DE 20X2 MM
CRITERI D'AMIDAMENT: UNITAT D'AMIDAMENT: LA INDICADA A LA DESCRIPCIÓ DE L'ELEMENT
CRITERI D'AMIDAMENT: QUANTITAT NECESSÀRIA SUBMINISTRADA A L'OBRA
</t>
  </si>
  <si>
    <t>P-263</t>
  </si>
  <si>
    <t>BC12A600</t>
  </si>
  <si>
    <t xml:space="preserve">VIDRE LLUNA ARMADA INCOLORA DE GRUIX 6 MM
CRITERI D'AMIDAMENT: M2 DE SUPERFÍCIE NECESSÀRIA SUBMINISTRADA A L'OBRA, AMIDADA SEGONS LES ESPECIFICACIONS DE LA DT.
S'HAN DE CONSIDERAR LES RESPECTIVES DIMENSIONS D'ACORD AMB ELS CRITERIS SEGÜENTS:
LLARGÀRIA I AMPLÀRIA: MÚLTIPLES DE 3 CM
PER A UNITATS DE SUPERFÍCIE &lt; 0,15 M2: 0,15 M2/UNITAT
CAL PRENDRE EL MÚLTIPLE IMMEDIAT SUPERIOR EN EL CAS QUE LA DIMENSIÓ NO HO SIGUI.
</t>
  </si>
  <si>
    <t>P-264</t>
  </si>
  <si>
    <t>BC131700</t>
  </si>
  <si>
    <t xml:space="preserve">VIDRE IMPRÈS INCOLOR DE GRUIX 6 A 7 MM
CRITERI D'AMIDAMENT: M2 DE SUPERFÍCIE NECESSÀRIA SUBMINISTRADA A L'OBRA, AMIDADA SEGONS LES ESPECIFICACIONS DE LA DT.
S'HAN DE CONSIDERAR LES RESPECTIVES DIMENSIONS D'ACORD AMB ELS CRITERIS SEGÜENTS:
VIDRE NO ARMAT DE 3/5 MM DE GRUIX:
TIPUS NORMALS: LLARGÀRIA I AMPLÀRIA EN MÚLTIPLES DE 3 CM
TIPUS ESPECIALS: LLARGÀRIA I AMPLÀRIA EN MÚLTIPLES DE 25 CM I 10 CM, RESPECTIVAMENT
VIDRE NO ARMAT DE 6/7 MM DE GRUIX:
LLARGÀRIA I AMPLÀRIA: MÚLTIPLES DE 3 CM
VIDRE ARMAT INCOLOR DE 6/7 MM DE GRUIX:
LLARGÀRIA: MÚLTIPLES DE 25 CM
AMPLÀRIA &lt;= 90 CM: MÚLTIPLES DE 15 CM
AMPLÀRIA &gt; 90 CM: MÚLTIPLES DE 10 CM
VIDRE ARMAT DE COLOR DE 6/7 MM O NO ARMAT DE 9/11 MM DE GRUIX:
LLARGÀRIA: MÚLTIPLES DE 25 CM
AMPLÀRIA: MÚLTIPLES DE 10 CM
PER A UNITATS DE SUPERFÍCIE &lt; 0,15 M2: 0,15 M2/UNITAT
CAL PRENDRE EL MÚLTIPLE IMMEDIAT SUPERIOR EN EL CAS QUE LA DIMENSIÓ NO HO SIGUI.
</t>
  </si>
  <si>
    <t>P-265</t>
  </si>
  <si>
    <t>CÈDULA HABITABILITAT, INCLÒS TRAMITACIÓ I TAXES.
EL PREU INCLOU EL LLIURAMENT IMPRÈS A L'AGÈNCIA DE L'HABITATGE</t>
  </si>
  <si>
    <t>P-266</t>
  </si>
  <si>
    <t>CERTIFICAT EDIFIENCIA ENERGETICA, TRAMITACIÓ I TAXES.
EL PREU INCLOU EL LLIURAMENT A L'AGÈNCIA DE L'HABITATGE DE LA SEGÜENT DOCUMENTACIÒ:
- CE3X (EN FORMAT RAR)
- FORMULARI
- ACUSAMENT DE REBUDA DE L'ICAEN
- INFORME DE MILLORES
- JUSTIFICANT DE PAGAMENT
- ETIQUETA</t>
  </si>
  <si>
    <t>KD111B11</t>
  </si>
  <si>
    <t xml:space="preserve">DESGUÀS D'APARELL SANITARI AMB TUB DE PVC-U DE PARET MASSISSA, ÀREA D'APLICACIÓ B SEGONS NORMA UNE-EN 1329-1, CLASSE DE REACCIÓ AL FOC B-S1, D0 SEGONS NORMA UNE-EN 13501-1, DE DN 32 MM, FINS A BAIXANT, CAIXA O CLAVEGUERÓ
CRITERI D'AMIDAMENT: M DE LLARGÀRIA AMIDADA SEGONS LES ESPECIFICACIONS DE LA DT.
</t>
  </si>
  <si>
    <t>BDY3B100</t>
  </si>
  <si>
    <t xml:space="preserve">ELEMENT DE MUNTATGE PER A TUB DE PVC DE D=32 MM
CRITERI D'AMIDAMENT: UNITAT COMPOSADA PEL CONJUNT DE PECES NECESSÀRIES PER A MUNTAR 1 M DE TUB.
</t>
  </si>
  <si>
    <t>BDW3B100</t>
  </si>
  <si>
    <t xml:space="preserve">ACCESSORI GENÈRIC PER A TUB DE PVC DE D=32 MM
CRITERI D'AMIDAMENT: UNITAT COMPOSADA PEL CONJUNT DE PECES NECESSÀRIES PER A MUNTAR 1 M DE TUB.
</t>
  </si>
  <si>
    <t>BD13119B</t>
  </si>
  <si>
    <t xml:space="preserve">TUB DE PVC-U DE PARET MASSISSA, ÀREA D'APLICACIÓ B SEGONS NORMA UNE-EN 1329-1, DE DN 32 MM I DE LLARGÀRIA 5 M, CLASSE DE REACCIÓ AL FOC B-S1, D0 SEGONS NORMA UNE-EN 13501-1, PER A ENCOLAR
CRITERI D'AMIDAMENT: UNITAT D'AMIDAMENT: LA INDICADA A LA DESCRIPCIÓ DE L'ELEMENT
CRITERI D'AMIDAMENT: QUANTITAT NECESSÀRIA SUBMINISTRADA A L'OBRA
</t>
  </si>
  <si>
    <t>KD111B21</t>
  </si>
  <si>
    <t xml:space="preserve">DESGUÀS D'APARELL SANITARI AMB TUB DE PVC-U DE PARET MASSISSA, ÀREA D'APLICACIÓ B SEGONS NORMA UNE-EN 1329-1, CLASSE DE REACCIÓ AL FOC B-S1, D0 SEGONS NORMA UNE-EN 13501-1, DE DN 40 MM, FINS A BAIXANT, CAIXA O CLAVEGUERÓ
CRITERI D'AMIDAMENT: M DE LLARGÀRIA AMIDADA SEGONS LES ESPECIFICACIONS DE LA DT.
</t>
  </si>
  <si>
    <t>BDY3B200</t>
  </si>
  <si>
    <t xml:space="preserve">ELEMENT DE MUNTATGE PER A TUB DE PVC DE D=40 MM
CRITERI D'AMIDAMENT: UNITAT COMPOSADA PEL CONJUNT DE PECES NECESSÀRIES PER A MUNTAR 1 M DE TUB.
</t>
  </si>
  <si>
    <t>BDW3B200</t>
  </si>
  <si>
    <t xml:space="preserve">ACCESSORI GENÈRIC PER A TUB DE PVC DE D=40 MM
CRITERI D'AMIDAMENT: UNITAT COMPOSADA PEL CONJUNT DE PECES NECESSÀRIES PER A MUNTAR 1 M DE TUB.
</t>
  </si>
  <si>
    <t>BD13129B</t>
  </si>
  <si>
    <t xml:space="preserve">TUB DE PVC-U DE PARET MASSISSA, ÀREA D'APLICACIÓ B SEGONS NORMA UNE-EN 1329-1, DE DN 40 MM I DE LLARGÀRIA 5 M, CLASSE DE REACCIÓ AL FOC B-S1, D0 SEGONS NORMA UNE-EN 13501-1, PER A ENCOLAR
CRITERI D'AMIDAMENT: UNITAT D'AMIDAMENT: LA INDICADA A LA DESCRIPCIÓ DE L'ELEMENT
CRITERI D'AMIDAMENT: QUANTITAT NECESSÀRIA SUBMINISTRADA A L'OBRA
</t>
  </si>
  <si>
    <t>KD111B71</t>
  </si>
  <si>
    <t xml:space="preserve">DESGUÀS D'APARELL SANITARI AMB TUB DE PVC-U DE PARET MASSISSA, ÀREA D'APLICACIÓ B SEGONS NORMA UNE-EN 1329-1, CLASSE DE REACCIÓ AL FOC B-S1, D0 SEGONS NORMA UNE-EN 13501-1, DE DN 110 MM, FINS A BAIXANT, CAIXA O CLAVEGUERÓ
CRITERI D'AMIDAMENT: M DE LLARGÀRIA AMIDADA SEGONS LES ESPECIFICACIONS DE LA DT.
</t>
  </si>
  <si>
    <t>BDW3B700</t>
  </si>
  <si>
    <t xml:space="preserve">ACCESSORI GENÈRIC PER A TUB DE PVC DE D=110 MM
CRITERI D'AMIDAMENT: UNITAT COMPOSADA PEL CONJUNT DE PECES NECESSÀRIES PER A MUNTAR 1 M DE TUB.
</t>
  </si>
  <si>
    <t>BDY3B700</t>
  </si>
  <si>
    <t xml:space="preserve">ELEMENT DE MUNTATGE PER A TUB DE PVC DE D=110 MM
CRITERI D'AMIDAMENT: UNITAT COMPOSADA PEL CONJUNT DE PECES NECESSÀRIES PER A MUNTAR 1 M DE TUB.
</t>
  </si>
  <si>
    <t>BD13179B</t>
  </si>
  <si>
    <t xml:space="preserve">TUB DE PVC-U DE PARET MASSISSA, ÀREA D'APLICACIÓ B SEGONS NORMA UNE-EN 1329-1, DE DN 110 MM I DE LLARGÀRIA 5 M, CLASSE DE REACCIÓ AL FOC B-S1, D0 SEGONS NORMA UNE-EN 13501-1, PER A ENCOLAR
CRITERI D'AMIDAMENT: UNITAT D'AMIDAMENT: LA INDICADA A LA DESCRIPCIÓ DE L'ELEMENT
CRITERI D'AMIDAMENT: QUANTITAT NECESSÀRIA SUBMINISTRADA A L'OBRA
</t>
  </si>
  <si>
    <t>P-267</t>
  </si>
  <si>
    <t>BE42RR05</t>
  </si>
  <si>
    <t>CONDUCTE DE XAPA D'ACER AMB RECOBRIMENT D'ESMALT BLANC DE POLIURETÀ D 125 MM I UNA TEMPERATURA DE TREBALL DE FINS A 220º C</t>
  </si>
  <si>
    <t>P-268</t>
  </si>
  <si>
    <t>BE42MR02</t>
  </si>
  <si>
    <t>CONDUCTE COAXIAL MASCLE-FEMELLA PER A  CALDERA DE CONDENSACIÓ/ ESCALFADOR ESTANC DE 60/100MM</t>
  </si>
  <si>
    <t>BEW44000</t>
  </si>
  <si>
    <t xml:space="preserve">SUPORT ESTÀNDARD PER A CONDUCTE CIRCULAR DE 125 MM DE DIÀMETRE
CRITERI D'AMIDAMENT: UNITAT D'AMIDAMENT: LA INDICADA A LA DESCRIPCIÓ DE L'ELEMENT
CRITERI D'AMIDAMENT: QUANTITAT NECESSÀRIA SUBMINISTRADA A L'OBRA
</t>
  </si>
  <si>
    <t>P-269</t>
  </si>
  <si>
    <t>BE42MR01</t>
  </si>
  <si>
    <t>CONDUCTE COAXIAL MASCLE-FEMELLA PER A  CALDERA DE CONDENSACIÓ/ ESCALFADOR ESTANC DE 80/125MM</t>
  </si>
  <si>
    <t>P-270</t>
  </si>
  <si>
    <t>BEZ5A000</t>
  </si>
  <si>
    <t xml:space="preserve">PURGADOR PER A RADIADORS, MANUAL
CRITERI D'AMIDAMENT: UNITAT D'AMIDAMENT: LA INDICADA A LA DESCRIPCIÓ DE L'ELEMENT
CRITERI D'AMIDAMENT: QUANTITAT NECESSÀRIA SUBMINISTRADA A L'OBRA
</t>
  </si>
  <si>
    <t>BEZ5L000</t>
  </si>
  <si>
    <t xml:space="preserve">DETENTOR DE SORTIDA, PREU ALT
CRITERI D'AMIDAMENT: UNITAT D'AMIDAMENT: LA INDICADA A LA DESCRIPCIÓ DE L'ELEMENT
CRITERI D'AMIDAMENT: QUANTITAT NECESSÀRIA SUBMINISTRADA A L'OBRA
</t>
  </si>
  <si>
    <t>BEZ52000</t>
  </si>
  <si>
    <t xml:space="preserve">TAP CEC, PREU ALT, PER A RADIADOR
CRITERI D'AMIDAMENT: UNITAT D'AMIDAMENT: LA INDICADA A LA DESCRIPCIÓ DE L'ELEMENT
CRITERI D'AMIDAMENT: QUANTITAT NECESSÀRIA SUBMINISTRADA A L'OBRA
</t>
  </si>
  <si>
    <t>BEZ5H000</t>
  </si>
  <si>
    <t xml:space="preserve">AIXETA PER A RADIADORS, PREU ALT
CRITERI D'AMIDAMENT: UNITAT D'AMIDAMENT: LA INDICADA A LA DESCRIPCIÓ DE L'ELEMENT
CRITERI D'AMIDAMENT: QUANTITAT NECESSÀRIA SUBMINISTRADA A L'OBRA
</t>
  </si>
  <si>
    <t>BEZ55000</t>
  </si>
  <si>
    <t xml:space="preserve">TAP AMB REDUCCIÓ, PREU ALT, PER A RADIADOR
CRITERI D'AMIDAMENT: UNITAT D'AMIDAMENT: LA INDICADA A LA DESCRIPCIÓ DE L'ELEMENT
CRITERI D'AMIDAMENT: QUANTITAT NECESSÀRIA SUBMINISTRADA A L'OBRA
</t>
  </si>
  <si>
    <t>KF5263B7</t>
  </si>
  <si>
    <t xml:space="preserve">TUB DE COURE R250 (SEMIDUR) DE 15 MM DE DIÀMETRE NOMINAL, D'1 MM DE GRUIX, SEGONS LA NORMA UNE-EN 1057, SOLDAT PER CAPIL·LARITAT, AMB GRAU DE DIFICULTAT MITJÀ I COL·LOCAT ENCASTAT
CRITERI D'AMIDAMENT: M DE LLARGÀRIA INSTAL·LADA, AMIDADA SEGONS LES ESPECIFICACIONS DE LA DT, ENTRE ELS EIXOS DELS ELEMENTS O DELS PUNTS PER CONNECTAR.
AQUEST CRITERI INCLOU LES PÈRDUES DE MATERIAL COM A CONSEQÜÈNCIA DELS RETALLS.
</t>
  </si>
  <si>
    <t>BFY5A600</t>
  </si>
  <si>
    <t xml:space="preserve">PART PROPORCIONAL D'ELEMENTS DE MUNTATGE, PER A TUB DE COURE SANITARI DE 15 MM DE DIÀMETRE NOMINAL, PER A SOLDAR PER CAPILARITAT
CRITERI D'AMIDAMENT: UNITAT COMPOSADA PEL CONJUNT DE PECES NECESSÀRIES PER A MUNTAR 1 M DE TUB.
</t>
  </si>
  <si>
    <t>BFW526B0</t>
  </si>
  <si>
    <t xml:space="preserve">ACCESSORI PER A TUB DE COURE 15 MM DE DIÀMETRE NOMINAL PER A SOLDAR PER CAPIL·LARITAT
CRITERI D'AMIDAMENT: UNITAT COMPOSADA PEL CONJUNT DE PECES NECESSÀRIES PER A MUNTAR 1 M DE TUB.
</t>
  </si>
  <si>
    <t>BF526300</t>
  </si>
  <si>
    <t xml:space="preserve">TUB DE COURE R250 (SEMIDUR) DE 15 MM DE DIÀMETRE NOMINAL I DE GRUIX 1 MM, SEGONS LA NORMA UNE-EN 1057
CRITERI D'AMIDAMENT: UNITAT D'AMIDAMENT: LA INDICADA A LA DESCRIPCIÓ DE L'ELEMENT
CRITERI D'AMIDAMENT: QUANTITAT NECESSÀRIA SUBMINISTRADA A L'OBRA
</t>
  </si>
  <si>
    <t>KF5283B2</t>
  </si>
  <si>
    <t xml:space="preserve">TUB DE COURE R250 (SEMIDUR) DE 18 MM DE DIÀMETRE NOMINAL, D'1 MM DE GRUIX, SEGONS LA NORMA UNE-EN 1057, SOLDAT PER CAPIL·LARITAT, AMB GRAU DE DIFICULTAT MITJÀ I COL·LOCAT SUPERFICIALMENT
CRITERI D'AMIDAMENT: M DE LLARGÀRIA INSTAL·LADA, AMIDADA SEGONS LES ESPECIFICACIONS DE LA DT, ENTRE ELS EIXOS DELS ELEMENTS O DELS PUNTS PER CONNECTAR.
AQUEST CRITERI INCLOU LES PÈRDUES DE MATERIAL COM A CONSEQÜÈNCIA DELS RETALLS.
</t>
  </si>
  <si>
    <t>BFY5A800</t>
  </si>
  <si>
    <t xml:space="preserve">PART PROPORCIONAL D'ELEMENTS DE MUNTATGE, PER A TUB DE COURE SANITARI DE 18 MM DE DIÀMETRE NOMINAL, PER A SOLDAR PER CAPILARITAT
CRITERI D'AMIDAMENT: UNITAT COMPOSADA PEL CONJUNT DE PECES NECESSÀRIES PER A MUNTAR 1 M DE TUB.
</t>
  </si>
  <si>
    <t>BFW528B0</t>
  </si>
  <si>
    <t xml:space="preserve">ACCESSORI PER A TUB DE COURE 18 MM DE DIÀMETRE NOMINAL PER A SOLDAR PER CAPIL·LARITAT
CRITERI D'AMIDAMENT: UNITAT COMPOSADA PEL CONJUNT DE PECES NECESSÀRIES PER A MUNTAR 1 M DE TUB.
</t>
  </si>
  <si>
    <t>BF528300</t>
  </si>
  <si>
    <t xml:space="preserve">TUB DE COURE R250 (SEMIDUR) DE 18 MM DE DIÀMETRE NOMINAL I DE GRUIX 1 MM, SEGONS LA NORMA UNE-EN 1057
CRITERI D'AMIDAMENT: UNITAT D'AMIDAMENT: LA INDICADA A LA DESCRIPCIÓ DE L'ELEMENT
CRITERI D'AMIDAMENT: QUANTITAT NECESSÀRIA SUBMINISTRADA A L'OBRA
</t>
  </si>
  <si>
    <t>B0A75700</t>
  </si>
  <si>
    <t xml:space="preserve">ABRAÇADORA PLÀSTICA, DE 18 MM DE DIÀMETRE INTERIOR
CRITERI D'AMIDAMENT: UNITAT D'AMIDAMENT: LA INDICADA A LA DESCRIPCIÓ DE L'ELEMENT
CRITERI D'AMIDAMENT: QUANTITAT NECESSÀRIA SUBMINISTRADA A L'OBRA
</t>
  </si>
  <si>
    <t>P-271</t>
  </si>
  <si>
    <t>BK71CR01</t>
  </si>
  <si>
    <t>VÀLVULA DE PAS LIMITADORA DE CABAL</t>
  </si>
  <si>
    <t>KF52RR01</t>
  </si>
  <si>
    <t>KF52RR02</t>
  </si>
  <si>
    <t>BFY5A900</t>
  </si>
  <si>
    <t xml:space="preserve">PART PROPORCIONAL D'ELEMENTS DE MUNTATGE, PER A TUB DE COURE SANITARI DE 22 MM DE DIÀMETRE NOMINAL, PER A SOLDAR PER CAPILARITAT
CRITERI D'AMIDAMENT: UNITAT COMPOSADA PEL CONJUNT DE PECES NECESSÀRIES PER A MUNTAR 1 M DE TUB.
</t>
  </si>
  <si>
    <t>BFW529B0</t>
  </si>
  <si>
    <t xml:space="preserve">ACCESSORI PER A TUB DE COURE 22 MM DE DIÀMETRE NOMINAL PER A SOLDAR PER CAPIL·LARITAT
CRITERI D'AMIDAMENT: UNITAT COMPOSADA PEL CONJUNT DE PECES NECESSÀRIES PER A MUNTAR 1 M DE TUB.
</t>
  </si>
  <si>
    <t>BF529300</t>
  </si>
  <si>
    <t xml:space="preserve">TUB DE COURE R250 (SEMIDUR) DE 22 MM DE DIÀMETRE NOMINAL I DE GRUIX 1 MM, SEGONS LA NORMA UNE-EN 1057
CRITERI D'AMIDAMENT: UNITAT D'AMIDAMENT: LA INDICADA A LA DESCRIPCIÓ DE L'ELEMENT
CRITERI D'AMIDAMENT: QUANTITAT NECESSÀRIA SUBMINISTRADA A L'OBRA
</t>
  </si>
  <si>
    <t>B0A75900</t>
  </si>
  <si>
    <t xml:space="preserve">ABRAÇADORA PLÀSTICA, DE 22 MM DE DIÀMETRE INTERIOR
CRITERI D'AMIDAMENT: UNITAT D'AMIDAMENT: LA INDICADA A LA DESCRIPCIÓ DE L'ELEMENT
CRITERI D'AMIDAMENT: QUANTITAT NECESSÀRIA SUBMINISTRADA A L'OBRA
</t>
  </si>
  <si>
    <t>P-272</t>
  </si>
  <si>
    <t>BF52RR03</t>
  </si>
  <si>
    <t>RACORD DE COURE R250</t>
  </si>
  <si>
    <t>P-273</t>
  </si>
  <si>
    <t>BK71RR04</t>
  </si>
  <si>
    <t>VÀLVULA DE PAS AUTOBLOCANT DE GAS DE 20 MM DE DN AMB CONNEXIÓ ROSCA GAS FAMELLA G 1/4´´ I JUNT PLA MASCLE G1´´, AMB OPTURADOR ESFÈRIC SEGONS NORMA UNE 60708</t>
  </si>
  <si>
    <t>P-274</t>
  </si>
  <si>
    <t>B0A71L00</t>
  </si>
  <si>
    <t xml:space="preserve">ABRAÇADORA METÀL·LICA, DE 75 MM DE DIÀMETRE INTERIOR
CRITERI D'AMIDAMENT: UNITAT D'AMIDAMENT: LA INDICADA A LA DESCRIPCIÓ DE L'ELEMENT
CRITERI D'AMIDAMENT: QUANTITAT NECESSÀRIA SUBMINISTRADA A L'OBRA
</t>
  </si>
  <si>
    <t>BF414120</t>
  </si>
  <si>
    <t>TUB D'ACER INOXIDABLE SENSE SOLDADURA DE 75 MM DE DIÀMETRE NOMINAL, SEGONS NORMA 1.4301 (AISI 304), PER A SOLDAR</t>
  </si>
  <si>
    <t>P-275</t>
  </si>
  <si>
    <t>P-276</t>
  </si>
  <si>
    <t>P-277</t>
  </si>
  <si>
    <t>P-278</t>
  </si>
  <si>
    <t>BG121300</t>
  </si>
  <si>
    <t xml:space="preserve">CAIXA DE DOBLE AÏLLAMENT DE POLIÈSTER REFORÇAT, DE 180X270X170 MM
CRITERI D'AMIDAMENT: UNITAT D'AMIDAMENT: LA INDICADA A LA DESCRIPCIÓ DE L'ELEMENT
CRITERI D'AMIDAMENT: QUANTITAT NECESSÀRIA SUBMINISTRADA A L'OBRA
</t>
  </si>
  <si>
    <t>BGW12000</t>
  </si>
  <si>
    <t xml:space="preserve">PART PROPORCIONAL D'ACCESSORIS DE CAIXA DE DOBLE AÏLLAMENT
CRITERI D'AMIDAMENT: UNITAT COMPOSADA PEL CONJUNT D'ACCESSORIS NECESSARIS PER AL MUNTATGE DE CAIXES, ARMARIS O CENTRALITZACIONS DE COMPTADORS.
</t>
  </si>
  <si>
    <t>P-279</t>
  </si>
  <si>
    <t>BG121500</t>
  </si>
  <si>
    <t xml:space="preserve">CAIXA DE DOBLE AÏLLAMENT DE POLIÈSTER REFORÇAT, DE 270X270X170 MM
CRITERI D'AMIDAMENT: UNITAT D'AMIDAMENT: LA INDICADA A LA DESCRIPCIÓ DE L'ELEMENT
CRITERI D'AMIDAMENT: QUANTITAT NECESSÀRIA SUBMINISTRADA A L'OBRA
</t>
  </si>
  <si>
    <t>P-280</t>
  </si>
  <si>
    <t>BG45B140</t>
  </si>
  <si>
    <t xml:space="preserve">TALLACIRCUIT AMB FUSIBLE CILÍNDRIC DE 63 A, UNIPOLAR, AMB PORTAFUSIBLE SEPARABLE DE DIMENSIONS 22X58 MM
CRITERI D'AMIDAMENT: UNITAT D'AMIDAMENT: LA INDICADA A LA DESCRIPCIÓ DE L'ELEMENT
CRITERI D'AMIDAMENT: QUANTITAT NECESSÀRIA SUBMINISTRADA A L'OBRA
</t>
  </si>
  <si>
    <t>KG134602</t>
  </si>
  <si>
    <t xml:space="preserve">CAIXA PER A QUADRE DE COMANDAMENTS I PROTECCIÓ, DE MATERIAL AUTOEXTINGIBLE, AMB PORTA, PER A VUIT MÒDULS I MUNTADA SUPERFICIALMENT
CRITERI D'AMIDAMENT: UNITAT DE QUANTITAT INSTAL·LADA, MESURADA SEGONS LES ESPECIFICACIONS DE LA DT.
</t>
  </si>
  <si>
    <t>BGW13000</t>
  </si>
  <si>
    <t xml:space="preserve">PART PROPORCIONAL D'ACCESSORIS DE CAIXA PER A QUADRE DE COMANDAMENT I PROTECCIÓ
CRITERI D'AMIDAMENT: UNITAT COMPOSADA PEL CONJUNT D'ACCESSORIS NECESSARIS PER AL MUNTATGE DE CAIXES, ARMARIS O CENTRALITZACIONS DE COMPTADORS.
</t>
  </si>
  <si>
    <t>BG134602</t>
  </si>
  <si>
    <t xml:space="preserve">CAIXA PER A QUADRE DE COMANDAMENT I PROTECCIÓ, DE MATERIAL AUTOEXTINGIBLE, AMB PORTA, AMB VUIT MÒDULS I PER A MUNTAR SUPERFICIALMENT
CRITERI D'AMIDAMENT: UNITAT D'AMIDAMENT: LA INDICADA A LA DESCRIPCIÓ DE L'ELEMENT
CRITERI D'AMIDAMENT: QUANTITAT NECESSÀRIA SUBMINISTRADA A L'OBRA
</t>
  </si>
  <si>
    <t>P-281</t>
  </si>
  <si>
    <t>BGW14000</t>
  </si>
  <si>
    <t xml:space="preserve">PART PROPORCIONAL D'ACCESSORIS DE CAIXA PER A QUADRE DE DISTRIBUCIÓ
CRITERI D'AMIDAMENT: UNITAT COMPOSADA PEL CONJUNT D'ACCESSORIS NECESSARIS PER AL MUNTATGE DE CAIXES, ARMARIS O CENTRALITZACIONS DE COMPTADORS.
</t>
  </si>
  <si>
    <t>BG146C01</t>
  </si>
  <si>
    <t xml:space="preserve">CAIXA PER A QUADRE DE DISTRIBUCIÓ, DE PLÀSTIC I METÀL·LICA AMB PORTA, PER A UNA FILERA DE CATORZE MÒDULS I PER A ENCASTAR
CRITERI D'AMIDAMENT: UNITAT D'AMIDAMENT: LA INDICADA A LA DESCRIPCIÓ DE L'ELEMENT
CRITERI D'AMIDAMENT: QUANTITAT NECESSÀRIA SUBMINISTRADA A L'OBRA
</t>
  </si>
  <si>
    <t>P-282</t>
  </si>
  <si>
    <t>BG151411</t>
  </si>
  <si>
    <t xml:space="preserve">CAIXA DE DERIVACIÓ QUADRADA DE PLÀSTIC, DE 90X90 MM, AMB GRAU DE PROTECCIÓ IP-40 I PER A ENCASTAR
CRITERI D'AMIDAMENT: UNITAT D'AMIDAMENT: LA INDICADA A LA DESCRIPCIÓ DE L'ELEMENT
CRITERI D'AMIDAMENT: QUANTITAT NECESSÀRIA SUBMINISTRADA A L'OBRA
</t>
  </si>
  <si>
    <t>P-283</t>
  </si>
  <si>
    <t>BGW15000</t>
  </si>
  <si>
    <t xml:space="preserve">PART PROPORCIONAL D'ACCESSORIS DE CAIXA DE DERIVACIÓ QUADRADA
CRITERI D'AMIDAMENT: UNITAT COMPOSADA PEL CONJUNT D'ACCESSORIS NECESSARIS PER AL MUNTATGE DE CAIXES, ARMARIS O CENTRALITZACIONS DE COMPTADORS.
</t>
  </si>
  <si>
    <t>BG151512</t>
  </si>
  <si>
    <t xml:space="preserve">CAIXA DE DERIVACIÓ QUADRADA DE PLÀSTIC, DE 100X100 MM, AMB GRAU DE PROTECCIÓ IP-40 I PER A MUNTAR SUPERFICIALMENT
CRITERI D'AMIDAMENT: UNITAT D'AMIDAMENT: LA INDICADA A LA DESCRIPCIÓ DE L'ELEMENT
CRITERI D'AMIDAMENT: QUANTITAT NECESSÀRIA SUBMINISTRADA A L'OBRA
</t>
  </si>
  <si>
    <t>KG151612</t>
  </si>
  <si>
    <t xml:space="preserve">CAIXA DE DERIVACIÓ QUADRADA DE PLÀSTIC, DE 105X105 MM, AMB GRAU DE PROTECCIÓ IP-40, MUNTADA SUPERFICIALMENT
CRITERI D'AMIDAMENT: UNITAT DE QUANTITAT INSTAL·LADA, MESURADA SEGONS LES ESPECIFICACIONS DE LA DT.
</t>
  </si>
  <si>
    <t>BG151612</t>
  </si>
  <si>
    <t xml:space="preserve">CAIXA DE DERIVACIÓ QUADRADA DE PLÀSTIC, DE 105X105 MM, AMB GRAU DE PROTECCIÓ IP-40 I PER A MUNTAR SUPERFICIALMENT
CRITERI D'AMIDAMENT: UNITAT D'AMIDAMENT: LA INDICADA A LA DESCRIPCIÓ DE L'ELEMENT
CRITERI D'AMIDAMENT: QUANTITAT NECESSÀRIA SUBMINISTRADA A L'OBRA
</t>
  </si>
  <si>
    <t>KG151D12</t>
  </si>
  <si>
    <t xml:space="preserve">CAIXA DE DERIVACIÓ QUADRADA DE PLÀSTIC, DE 200X200 MM, AMB GRAU DE PROTECCIÓ IP-40, MUNTADA SUPERFICIALMENT
CRITERI D'AMIDAMENT: UNITAT DE QUANTITAT INSTAL·LADA, MESURADA SEGONS LES ESPECIFICACIONS DE LA DT.
</t>
  </si>
  <si>
    <t>BG151D12</t>
  </si>
  <si>
    <t xml:space="preserve">CAIXA DE DERIVACIÓ QUADRADA DE PLÀSTIC, DE 200X200 MM, AMB GRAU DE PROTECCIÓ IP-40 I PER A MUNTAR SUPERFICIALMENT
CRITERI D'AMIDAMENT: UNITAT D'AMIDAMENT: LA INDICADA A LA DESCRIPCIÓ DE L'ELEMENT
CRITERI D'AMIDAMENT: QUANTITAT NECESSÀRIA SUBMINISTRADA A L'OBRA
</t>
  </si>
  <si>
    <t>P-284</t>
  </si>
  <si>
    <t>BG161421</t>
  </si>
  <si>
    <t xml:space="preserve">CAIXA DE DERIVACIÓ RECTANGULAR DE PLÀSTIC, DE 100X160 MM, AMB GRAU DE PROTECCIÓ IP-54 I PER A ENCASTAR
CRITERI D'AMIDAMENT: UNITAT D'AMIDAMENT: LA INDICADA A LA DESCRIPCIÓ DE L'ELEMENT
CRITERI D'AMIDAMENT: QUANTITAT NECESSÀRIA SUBMINISTRADA A L'OBRA
</t>
  </si>
  <si>
    <t>P-285</t>
  </si>
  <si>
    <t>BGW16000</t>
  </si>
  <si>
    <t xml:space="preserve">PART PROPORCIONAL D'ACCESSORIS DE CAIXA DE DERIVACIÓ RECTANGULAR
CRITERI D'AMIDAMENT: UNITAT COMPOSADA PEL CONJUNT D'ACCESSORIS NECESSARIS PER AL MUNTATGE DE CAIXES, ARMARIS O CENTRALITZACIONS DE COMPTADORS.
</t>
  </si>
  <si>
    <t>BG161422</t>
  </si>
  <si>
    <t xml:space="preserve">CAIXA DE DERIVACIÓ RECTANGULAR DE PLÀSTIC, DE 100X160 MM, AMB GRAU DE PROTECCIÓ IP-54 I PER A MUNTAR SUPERFICIALMENT
CRITERI D'AMIDAMENT: UNITAT D'AMIDAMENT: LA INDICADA A LA DESCRIPCIÓ DE L'ELEMENT
CRITERI D'AMIDAMENT: QUANTITAT NECESSÀRIA SUBMINISTRADA A L'OBRA
</t>
  </si>
  <si>
    <t>P-286</t>
  </si>
  <si>
    <t>BG171311</t>
  </si>
  <si>
    <t xml:space="preserve">CAIXA DE DERIVACIÓ RODONA DE PLÀSTIC, DE 75 MM DE DIÀMETRE, AMB GRAU DE PROTECCIÓ NORMAL I PER A ENCASTAR
CRITERI D'AMIDAMENT: UNITAT D'AMIDAMENT: LA INDICADA A LA DESCRIPCIÓ DE L'ELEMENT
CRITERI D'AMIDAMENT: QUANTITAT NECESSÀRIA SUBMINISTRADA A L'OBRA
</t>
  </si>
  <si>
    <t>P-287</t>
  </si>
  <si>
    <t>BGW17000</t>
  </si>
  <si>
    <t xml:space="preserve">PART PROPORCIONAL D'ACCESSORIS DE CAIXA DE DERIVACIÓ RODONA
CRITERI D'AMIDAMENT: UNITAT COMPOSADA PEL CONJUNT D'ACCESSORIS NECESSARIS PER AL MUNTATGE DE CAIXES, ARMARIS O CENTRALITZACIONS DE COMPTADORS.
</t>
  </si>
  <si>
    <t>BG171312</t>
  </si>
  <si>
    <t xml:space="preserve">CAIXA DE DERIVACIÓ RODONA DE PLÀSTIC, DE 75 MM DE DIÀMETRE, AMB GRAU DE PROTECCIÓ NORMAL I PER A MUNTAR SUPERFICIALMENT
CRITERI D'AMIDAMENT: UNITAT D'AMIDAMENT: LA INDICADA A LA DESCRIPCIÓ DE L'ELEMENT
CRITERI D'AMIDAMENT: QUANTITAT NECESSÀRIA SUBMINISTRADA A L'OBRA
</t>
  </si>
  <si>
    <t>KG1Y2010</t>
  </si>
  <si>
    <t xml:space="preserve">MUNTATGE I DESMUNTATGE DE COMPTADOR ELÈCTRIC PER A CANVI D'EMPLAÇAMENT
CRITERI D'AMIDAMENT: UNITAT DE QUANTITAT INSTAL·LADA, MESURADA SEGONS LES ESPECIFICACIONS DE LA DT.
</t>
  </si>
  <si>
    <t>KG21251J</t>
  </si>
  <si>
    <t xml:space="preserve">TUB RÍGID DE PVC, DE 16 MM DE DIÀMETRE NOMINAL, AÏLLANT I NO PROPAGADOR DE LA FLAMA, AMB UNA RESISTÈNCIA A L'IMPACTE DE 2 J, RESISTÈNCIA A COMPRESSIÓ DE 1250 N I UNA RIGIDESA DIELÈCTRICA DE 2000 V, AMB UNIÓ ENDOLLADA I MUNTAT SUPERFICIALMENT
CRITERI D'AMIDAMENT: M DE LLARGÀRIA INSTAL·LADA, AMIDADA SEGONS LES ESPECIFICACIONS DE LA DT, ENTRE ELS EIXOS DELS ELEMENTS O DELS PUNTS PER CONNECTAR.
AQUEST CRITERI INCLOU LES PÈRDUES DE MATERIAL COM A CONSEQÜÈNCIA DELS RETALLS.
LA INSTAL·LACIÓ INCLOU ELS ACCESSORIS I LES FIXACIONS.
</t>
  </si>
  <si>
    <t>BG212510</t>
  </si>
  <si>
    <t xml:space="preserve">TUB RÍGID DE PVC, DE 16 MM DE DIÀMETRE NOMINAL, AÏLLANT I NO PROPAGADOR DE LA FLAMA, AMB UNA RESISTÈNCIA A L'IMPACTE DE 2 J, RESISTÈNCIA A COMPRESSIÓ DE 1250 N I UNA RIGIDESA DIELÈCTRICA DE 2000 V
CRITERI D'AMIDAMENT: UNITAT D'AMIDAMENT: LA INDICADA A LA DESCRIPCIÓ DE L'ELEMENT
CRITERI D'AMIDAMENT: QUANTITAT NECESSÀRIA SUBMINISTRADA A L'OBRA
</t>
  </si>
  <si>
    <t>BGW21000</t>
  </si>
  <si>
    <t xml:space="preserve">PART PROPORCIONAL D'ACCESSORIS PER A TUBS RÍGIDS DE PVC
CRITERI D'AMIDAMENT: UNITAT COMPOSADA PEL CONJUNT D'ACCESSORIS NECESSARIS PER AL MUNTATGE D'UN METRE DE TUB, D'UN METRE DE CANAL O D'UN METRE DE SAFATA.
</t>
  </si>
  <si>
    <t>KG21271J</t>
  </si>
  <si>
    <t xml:space="preserve">TUB RÍGID DE PVC, DE 20 MM DE DIÀMETRE NOMINAL, AÏLLANT I NO PROPAGADOR DE LA FLAMA, AMB UNA RESISTÈNCIA A L'IMPACTE DE 2 J, RESISTÈNCIA A COMPRESSIÓ DE 1250 N I UNA RIGIDESA DIELÈCTRICA DE 2000 V, AMB UNIÓ ENDOLLADA I MUNTAT SUPERFICIALMENT
CRITERI D'AMIDAMENT: M DE LLARGÀRIA INSTAL·LADA, AMIDADA SEGONS LES ESPECIFICACIONS DE LA DT, ENTRE ELS EIXOS DELS ELEMENTS O DELS PUNTS PER CONNECTAR.
AQUEST CRITERI INCLOU LES PÈRDUES DE MATERIAL COM A CONSEQÜÈNCIA DELS RETALLS.
LA INSTAL·LACIÓ INCLOU ELS ACCESSORIS I LES FIXACIONS.
</t>
  </si>
  <si>
    <t>BG212710</t>
  </si>
  <si>
    <t xml:space="preserve">TUB RÍGID DE PVC, DE 20 MM DE DIÀMETRE NOMINAL, AÏLLANT I NO PROPAGADOR DE LA FLAMA, AMB UNA RESISTÈNCIA A L'IMPACTE DE 2 J, RESISTÈNCIA A COMPRESSIÓ DE 1250 N I UNA RIGIDESA DIELÈCTRICA DE 2000 V
CRITERI D'AMIDAMENT: UNITAT D'AMIDAMENT: LA INDICADA A LA DESCRIPCIÓ DE L'ELEMENT
CRITERI D'AMIDAMENT: QUANTITAT NECESSÀRIA SUBMINISTRADA A L'OBRA
</t>
  </si>
  <si>
    <t>KG21281J</t>
  </si>
  <si>
    <t xml:space="preserve">TUB RÍGID DE PVC, DE 25 MM DE DIÀMETRE NOMINAL, AÏLLANT I NO PROPAGADOR DE LA FLAMA, AMB UNA RESISTÈNCIA A L'IMPACTE DE 2 J, RESISTÈNCIA A COMPRESSIÓ DE 1250 N I UNA RIGIDESA DIELÈCTRICA DE 2000 V, AMB UNIÓ ENDOLLADA I MUNTAT SUPERFICIALMENT
CRITERI D'AMIDAMENT: M DE LLARGÀRIA INSTAL·LADA, AMIDADA SEGONS LES ESPECIFICACIONS DE LA DT, ENTRE ELS EIXOS DELS ELEMENTS O DELS PUNTS PER CONNECTAR.
AQUEST CRITERI INCLOU LES PÈRDUES DE MATERIAL COM A CONSEQÜÈNCIA DELS RETALLS.
LA INSTAL·LACIÓ INCLOU ELS ACCESSORIS I LES FIXACIONS.
</t>
  </si>
  <si>
    <t>BG212810</t>
  </si>
  <si>
    <t xml:space="preserve">TUB RÍGID DE PVC, DE 25 MM DE DIÀMETRE NOMINAL, AÏLLANT I NO PROPAGADOR DE LA FLAMA, AMB UNA RESISTÈNCIA A L'IMPACTE DE 2 J, RESISTÈNCIA A COMPRESSIÓ DE 1250 N I UNA RIGIDESA DIELÈCTRICA DE 2000 V
CRITERI D'AMIDAMENT: UNITAT D'AMIDAMENT: LA INDICADA A LA DESCRIPCIÓ DE L'ELEMENT
CRITERI D'AMIDAMENT: QUANTITAT NECESSÀRIA SUBMINISTRADA A L'OBRA
</t>
  </si>
  <si>
    <t>P-288</t>
  </si>
  <si>
    <t>BG21H710</t>
  </si>
  <si>
    <t xml:space="preserve">TUB RÍGID DE PLÀSTIC SENSE HALÒGENS, DE 20 MM DE DIÀMETRE NOMINAL, AÏLLANT I NO PROPAGADOR DE LA FLAMA, AMB UNA RESISTÈNCIA A L'IMPACTE DE 2 J, RESISTÈNCIA A COMPRESSIÓ DE 1250 N I UNA RIGIDESA DIELÈCTRICA DE 2000 V
CRITERI D'AMIDAMENT: UNITAT D'AMIDAMENT: LA INDICADA A LA DESCRIPCIÓ DE L'ELEMENT
CRITERI D'AMIDAMENT: QUANTITAT NECESSÀRIA SUBMINISTRADA A L'OBRA
</t>
  </si>
  <si>
    <t>KG21HA1H</t>
  </si>
  <si>
    <t xml:space="preserve">TUB RÍGID DE PLÀSTIC SENSE HALÒGENS, DE 40 MM DE DIÀMETRE NOMINAL, AÏLLANT I NO PROPAGADOR DE LA FLAMA, AMB UNA RESISTÈNCIA A L'IMPACTE DE 2 J, RESISTÈNCIA A COMPRESSIÓ DE 1250 N I UNA RIGIDESA DIELÈCTRICA DE 2000 V, AMB UNIÓ ROSCADA I MUNTAT SUPERFICIALMENT
CRITERI D'AMIDAMENT: M DE LLARGÀRIA INSTAL·LADA, AMIDADA SEGONS LES ESPECIFICACIONS DE LA DT, ENTRE ELS EIXOS DELS ELEMENTS O DELS PUNTS PER CONNECTAR.
AQUEST CRITERI INCLOU LES PÈRDUES DE MATERIAL COM A CONSEQÜÈNCIA DELS RETALLS.
LA INSTAL·LACIÓ INCLOU ELS ACCESSORIS I LES FIXACIONS.
</t>
  </si>
  <si>
    <t>BG21HA10</t>
  </si>
  <si>
    <t xml:space="preserve">TUB RÍGID DE PLÀSTIC SENSE HALÒGENS, DE 40 MM DE DIÀMETRE NOMINAL, AÏLLANT I NO PROPAGADOR DE LA FLAMA, AMB UNA RESISTÈNCIA A L'IMPACTE DE 2 J, RESISTÈNCIA A COMPRESSIÓ DE 1250 N I UNA RIGIDESA DIELÈCTRICA DE 2000 V
CRITERI D'AMIDAMENT: UNITAT D'AMIDAMENT: LA INDICADA A LA DESCRIPCIÓ DE L'ELEMENT
CRITERI D'AMIDAMENT: QUANTITAT NECESSÀRIA SUBMINISTRADA A L'OBRA
</t>
  </si>
  <si>
    <t>KG222811</t>
  </si>
  <si>
    <t xml:space="preserve">TUB FLEXIBLE CORRUGAT DE PVC, DE 25 MM DE DIÀMETRE NOMINAL, AÏLLANT I NO PROPAGADOR DE LA FLAMA, RESISTÈNCIA A L'IMPACTE D'1 J, RESISTÈNCIA A COMPRESSIÓ DE 320 N I UNA RIGIDESA DIELÈCTRICA DE 2000 V, MUNTAT ENCASTAT
CRITERI D'AMIDAMENT: M DE LLARGÀRIA INSTAL·LADA, AMIDADA SEGONS LES ESPECIFICACIONS DEL PROJECTE, ENTRE ELS EIXOS DELS ELEMENTS O DELS PUNTS PER CONNECTAR.
LA INSTAL·LACIÓ INCLOU LES FIXACIONS, PROVISIONALS QUAN EL MUNTATGE ÉS ENCASTAT I DEFINITIVES EN LA RESTA DE MUNTATGES.
AQUEST CRITERI INCLOU LES PÈRDUES DE MATERIAL CORRESPONENTS A RETALLS.
</t>
  </si>
  <si>
    <t>BG222810</t>
  </si>
  <si>
    <t xml:space="preserve">TUB FLEXIBLE CORRUGAT DE PVC, DE 25 MM DE DIÀMETRE NOMINAL, AÏLLANT I NO PROPAGADOR DE LA FLAMA, RESISTÈNCIA A L'IMPACTE D'1 J, RESISTÈNCIA A COMPRESSIÓ DE 320 N I UNA RIGIDESA DIELÈCTRICA DE 2000 V
CRITERI D'AMIDAMENT: UNITAT D'AMIDAMENT: LA INDICADA A LA DESCRIPCIÓ DE L'ELEMENT
CRITERI D'AMIDAMENT: QUANTITAT NECESSÀRIA SUBMINISTRADA A L'OBRA
</t>
  </si>
  <si>
    <t>KG22K511</t>
  </si>
  <si>
    <t xml:space="preserve">TUB FLEXIBLE CORRUGAT DE POLIPROPILÈ, DE 16 MM DE DIÀMETRE NOMINAL, AÏLLANT I NO PROPAGADOR DE LA FLAMA, RESISTÈNCIA A L'IMPACTE DE 2 J, RESISTÈNCIA A COMPRESSIÓ DE 750 N I UNA RIGIDESA DIELÈCTRICA DE 2000 V, MUNTAT ENCASTAT
CRITERI D'AMIDAMENT: M DE LLARGÀRIA INSTAL·LADA, AMIDADA SEGONS LES ESPECIFICACIONS DEL PROJECTE, ENTRE ELS EIXOS DELS ELEMENTS O DELS PUNTS PER CONNECTAR.
LA INSTAL·LACIÓ INCLOU LES FIXACIONS, PROVISIONALS QUAN EL MUNTATGE ÉS ENCASTAT I DEFINITIVES EN LA RESTA DE MUNTATGES.
AQUEST CRITERI INCLOU LES PÈRDUES DE MATERIAL CORRESPONENTS A RETALLS.
</t>
  </si>
  <si>
    <t>BG22K510</t>
  </si>
  <si>
    <t xml:space="preserve">TUB FLEXIBLE CORRUGAT DE POLIPROPILÈ, DE 16 MM DE DIÀMETRE NOMINAL, AÏLLANT I NO PROPAGADOR DE LA FLAMA, RESISTÈNCIA A L'IMPACTE DE 2 J, RESISTÈNCIA A COMPRESSIÓ DE 750 N I UNA RIGIDESA DIELÈCTRICA DE 2000 V
CRITERI D'AMIDAMENT: UNITAT D'AMIDAMENT: LA INDICADA A LA DESCRIPCIÓ DE L'ELEMENT
CRITERI D'AMIDAMENT: QUANTITAT NECESSÀRIA SUBMINISTRADA A L'OBRA
</t>
  </si>
  <si>
    <t>KG22K711</t>
  </si>
  <si>
    <t xml:space="preserve">TUB FLEXIBLE CORRUGAT DE POLIPROPILÈ, DE 20 MM DE DIÀMETRE NOMINAL, AÏLLANT I NO PROPAGADOR DE LA FLAMA, RESISTÈNCIA A L'IMPACTE DE 2 J, RESISTÈNCIA A COMPRESSIÓ DE 750 N I UNA RIGIDESA DIELÈCTRICA DE 2000 V, MUNTAT ENCASTAT
CRITERI D'AMIDAMENT: M DE LLARGÀRIA INSTAL·LADA, AMIDADA SEGONS LES ESPECIFICACIONS DEL PROJECTE, ENTRE ELS EIXOS DELS ELEMENTS O DELS PUNTS PER CONNECTAR.
LA INSTAL·LACIÓ INCLOU LES FIXACIONS, PROVISIONALS QUAN EL MUNTATGE ÉS ENCASTAT I DEFINITIVES EN LA RESTA DE MUNTATGES.
AQUEST CRITERI INCLOU LES PÈRDUES DE MATERIAL CORRESPONENTS A RETALLS.
</t>
  </si>
  <si>
    <t>BG22K710</t>
  </si>
  <si>
    <t xml:space="preserve">TUB FLEXIBLE CORRUGAT DE POLIPROPILÈ, DE 20 MM DE DIÀMETRE NOMINAL, AÏLLANT I NO PROPAGADOR DE LA FLAMA, RESISTÈNCIA A L'IMPACTE DE 2 J, RESISTÈNCIA A COMPRESSIÓ DE 750 N I UNA RIGIDESA DIELÈCTRICA DE 2000 V
CRITERI D'AMIDAMENT: UNITAT D'AMIDAMENT: LA INDICADA A LA DESCRIPCIÓ DE L'ELEMENT
CRITERI D'AMIDAMENT: QUANTITAT NECESSÀRIA SUBMINISTRADA A L'OBRA
</t>
  </si>
  <si>
    <t>KG319324</t>
  </si>
  <si>
    <t xml:space="preserve">CABLE AMB CONDUCTOR DE COURE DE TENSIÓ ASSIGNADA0,6/1 KV, DE DESIGNACIÓ RV-K, CONSTRUCCIÓ SEGONS NORMA UNE 21123-2, TRIPOLAR, DE SECCIÓ 3X1,5 MM2, AMB COBERTA DEL CABLE DE PVC, CLASSE DE REACCIÓ AL FOC ECA SEGONS LA NORMA UNE-EN 50575, COL·LOCAT EN TUB
CRITERI D'AMIDAMENT: M DE LLARGÀRIA INSTAL·LADA, AMIDADA SEGONS LES ESPECIFICACIONS DEL PROJECTE, ENTRE ELS EIXOS DELS ELEMENTS PER CONNECTAR.
AQUEST CRITERI INCLOU LES PÈRDUES DE MATERIAL CORRESPONENTS A RETALLS, AIXÍ COM L'EXCÉS PREVIST PER A LES CONNEXIONS.
</t>
  </si>
  <si>
    <t>BG319320</t>
  </si>
  <si>
    <t xml:space="preserve">CABLE AMB CONDUCTOR DE COURE DE TENSIÓ ASSIGNADA0,6/1 KV, DE DESIGNACIÓ RV-K, CONSTRUCCIÓ SEGONS NORMA UNE 21123-2, TRIPOLAR, DE SECCIÓ 3X1,5 MM2, AMB COBERTA DEL CABLE DE PVC, CLASSE DE REACCIÓ AL FOC ECA SEGONS LA NORMA UNE-EN 50575
CRITERI D'AMIDAMENT: UNITAT D'AMIDAMENT: LA INDICADA A LA DESCRIPCIÓ DE L'ELEMENT
CRITERI D'AMIDAMENT: QUANTITAT NECESSÀRIA SUBMINISTRADA A L'OBRA
</t>
  </si>
  <si>
    <t>KG319334</t>
  </si>
  <si>
    <t xml:space="preserve">CABLE AMB CONDUCTOR DE COURE DE TENSIÓ ASSIGNADA0,6/1 KV, DE DESIGNACIÓ RV-K, CONSTRUCCIÓ SEGONS NORMA UNE 21123-2, TRIPOLAR, DE SECCIÓ 3X2,5 MM2, AMB COBERTA DEL CABLE DE PVC, CLASSE DE REACCIÓ AL FOC ECA SEGONS LA NORMA UNE-EN 50575, COL·LOCAT EN TUB
CRITERI D'AMIDAMENT: M DE LLARGÀRIA INSTAL·LADA, AMIDADA SEGONS LES ESPECIFICACIONS DEL PROJECTE, ENTRE ELS EIXOS DELS ELEMENTS PER CONNECTAR.
AQUEST CRITERI INCLOU LES PÈRDUES DE MATERIAL CORRESPONENTS A RETALLS, AIXÍ COM L'EXCÉS PREVIST PER A LES CONNEXIONS.
</t>
  </si>
  <si>
    <t>BG319330</t>
  </si>
  <si>
    <t xml:space="preserve">CABLE AMB CONDUCTOR DE COURE DE TENSIÓ ASSIGNADA0,6/1 KV, DE DESIGNACIÓ RV-K, CONSTRUCCIÓ SEGONS NORMA UNE 21123-2, TRIPOLAR, DE SECCIÓ 3X2,5 MM2, AMB COBERTA DEL CABLE DE PVC, CLASSE DE REACCIÓ AL FOC ECA SEGONS LA NORMA UNE-EN 50575
CRITERI D'AMIDAMENT: UNITAT D'AMIDAMENT: LA INDICADA A LA DESCRIPCIÓ DE L'ELEMENT
CRITERI D'AMIDAMENT: QUANTITAT NECESSÀRIA SUBMINISTRADA A L'OBRA
</t>
  </si>
  <si>
    <t>KG319354</t>
  </si>
  <si>
    <t xml:space="preserve">CABLE AMB CONDUCTOR DE COURE DE TENSIÓ ASSIGNADA0,6/1 KV, DE DESIGNACIÓ RV-K, CONSTRUCCIÓ SEGONS NORMA UNE 21123-2, TRIPOLAR, DE SECCIÓ 3X6 MM2, AMB COBERTA DEL CABLE DE PVC, CLASSE DE REACCIÓ AL FOC ECA SEGONS LA NORMA UNE-EN 50575, COL·LOCAT EN TUB
CRITERI D'AMIDAMENT: M DE LLARGÀRIA INSTAL·LADA, AMIDADA SEGONS LES ESPECIFICACIONS DEL PROJECTE, ENTRE ELS EIXOS DELS ELEMENTS PER CONNECTAR.
AQUEST CRITERI INCLOU LES PÈRDUES DE MATERIAL CORRESPONENTS A RETALLS, AIXÍ COM L'EXCÉS PREVIST PER A LES CONNEXIONS.
</t>
  </si>
  <si>
    <t>BG319350</t>
  </si>
  <si>
    <t xml:space="preserve">CABLE AMB CONDUCTOR DE COURE DE TENSIÓ ASSIGNADA0,6/1 KV, DE DESIGNACIÓ RV-K, CONSTRUCCIÓ SEGONS NORMA UNE 21123-2, TRIPOLAR, DE SECCIÓ 3X6 MM2, AMB COBERTA DEL CABLE DE PVC, CLASSE DE REACCIÓ AL FOC ECA SEGONS LA NORMA UNE-EN 50575
CRITERI D'AMIDAMENT: UNITAT D'AMIDAMENT: LA INDICADA A LA DESCRIPCIÓ DE L'ELEMENT
CRITERI D'AMIDAMENT: QUANTITAT NECESSÀRIA SUBMINISTRADA A L'OBRA
</t>
  </si>
  <si>
    <t>P-289</t>
  </si>
  <si>
    <t>BG321120</t>
  </si>
  <si>
    <t xml:space="preserve">CABLE AMB CONDUCTOR DE COURE DE TENSIÓ ASSIGNADA INFERIOR O IGUAL A 450/750 V, DE DESIGNACIÓ H07V-K, CONSTRUCCIÓ SEGONS NORMA UNE-EN 50525-2-31, UNIPOLAR, DE SECCIÓ 1X1,5 MM2, AMB AÏLLAMENT DE PVC, CLASSE DE REACCIÓ AL FOC ECA SEGONS LA NORMA UNE-EN 50575
CRITERI D'AMIDAMENT: UNITAT D'AMIDAMENT: LA INDICADA A LA DESCRIPCIÓ DE L'ELEMENT
CRITERI D'AMIDAMENT: QUANTITAT NECESSÀRIA SUBMINISTRADA A L'OBRA
</t>
  </si>
  <si>
    <t>P-290</t>
  </si>
  <si>
    <t>BG321130</t>
  </si>
  <si>
    <t xml:space="preserve">CABLE AMB CONDUCTOR DE COURE DE TENSIÓ ASSIGNADA INFERIOR O IGUAL A 450/750 V, DE DESIGNACIÓ H07V-K, CONSTRUCCIÓ SEGONS NORMA UNE-EN 50525-2-31, UNIPOLAR, DE SECCIÓ 1X2,5 MM2, AMB AÏLLAMENT DE PVC, CLASSE DE REACCIÓ AL FOC ECA SEGONS LA NORMA UNE-EN 50575
CRITERI D'AMIDAMENT: UNITAT D'AMIDAMENT: LA INDICADA A LA DESCRIPCIÓ DE L'ELEMENT
CRITERI D'AMIDAMENT: QUANTITAT NECESSÀRIA SUBMINISTRADA A L'OBRA
</t>
  </si>
  <si>
    <t>P-291</t>
  </si>
  <si>
    <t>BG321140</t>
  </si>
  <si>
    <t xml:space="preserve">CABLE AMB CONDUCTOR DE COURE DE TENSIÓ ASSIGNADA INFERIOR O IGUAL A 450/750 V, DE DESIGNACIÓ H07V-K, CONSTRUCCIÓ SEGONS NORMA UNE-EN 50525-2-31, UNIPOLAR, DE SECCIÓ 1X4 MM2, AMB AÏLLAMENT DE PVC, CLASSE DE REACCIÓ AL FOC ECA SEGONS LA NORMA UNE-EN 50575
CRITERI D'AMIDAMENT: UNITAT D'AMIDAMENT: LA INDICADA A LA DESCRIPCIÓ DE L'ELEMENT
CRITERI D'AMIDAMENT: QUANTITAT NECESSÀRIA SUBMINISTRADA A L'OBRA
</t>
  </si>
  <si>
    <t>P-292</t>
  </si>
  <si>
    <t>BG321150</t>
  </si>
  <si>
    <t xml:space="preserve">CABLE AMB CONDUCTOR DE COURE DE TENSIÓ ASSIGNADA INFERIOR O IGUAL A 450/750 V, DE DESIGNACIÓ H07V-K, CONSTRUCCIÓ SEGONS NORMA UNE-EN 50525-2-31, UNIPOLAR, DE SECCIÓ 1X6 MM2, AMB AÏLLAMENT DE PVC, CLASSE DE REACCIÓ AL FOC ECA SEGONS LA NORMA UNE-EN 50575
CRITERI D'AMIDAMENT: UNITAT D'AMIDAMENT: LA INDICADA A LA DESCRIPCIÓ DE L'ELEMENT
CRITERI D'AMIDAMENT: QUANTITAT NECESSÀRIA SUBMINISTRADA A L'OBRA
</t>
  </si>
  <si>
    <t>KG322164</t>
  </si>
  <si>
    <t xml:space="preserve">CABLE AMB CONDUCTOR DE COURE DE TENSIÓ ASSIGNADA INFERIOR O IGUAL A 450/750 V, DE DESIGNACIÓ H07V-R, CONSTRUCCIÓ SEGONS NORMA UNE-EN 50525-2-31, UNIPOLAR, DE SECCIÓ 1X10 MM2, AMB AÏLLAMENT DE PVC, CLASSE DE REACCIÓ AL FOC ECA SEGONS LA NORMA UNE-EN 50575, COL·LOCAT EN TUB
CRITERI D'AMIDAMENT: M DE LLARGÀRIA INSTAL·LADA, AMIDADA SEGONS LES ESPECIFICACIONS DEL PROJECTE, ENTRE ELS EIXOS DELS ELEMENTS PER CONNECTAR.
AQUEST CRITERI INCLOU LES PÈRDUES DE MATERIAL CORRESPONENTS A RETALLS, AIXÍ COM L'EXCÉS PREVIST PER A LES CONNEXIONS.
</t>
  </si>
  <si>
    <t>BG322160</t>
  </si>
  <si>
    <t xml:space="preserve">CABLE AMB CONDUCTOR DE COURE DE TENSIÓ ASSIGNADA INFERIOR O IGUAL A 450/750 V, DE DESIGNACIÓ H07V-R, CONSTRUCCIÓ SEGONS NORMA UNE-EN 50525-2-31, UNIPOLAR, DE SECCIÓ 1X10 MM2, AMB AÏLLAMENT DE PVC, CLASSE DE REACCIÓ AL FOC ECA SEGONS LA NORMA UNE-EN 50575
CRITERI D'AMIDAMENT: UNITAT D'AMIDAMENT: LA INDICADA A LA DESCRIPCIÓ DE L'ELEMENT
CRITERI D'AMIDAMENT: QUANTITAT NECESSÀRIA SUBMINISTRADA A L'OBRA
</t>
  </si>
  <si>
    <t>KG325174</t>
  </si>
  <si>
    <t>CABLE AMB CONDUCTOR DE COURE 450/750 V DE TENSIÓ ASSIGNADA, AMB DESIGNACIÓ ES07Z1-K (AS), UNIPOLAR, DE SECCIÓ 1 X 16 MM2, AMB AÏLLAMENT POLIOLEFINES, AMB BAIXA EMISSIÓ FUMS, COL·LOCAT EN TUB</t>
  </si>
  <si>
    <t>P-293</t>
  </si>
  <si>
    <t>BGW41000</t>
  </si>
  <si>
    <t xml:space="preserve">PART PROPORCIONAL D'ACCESSORIS PER A INTERRUPTORS MAGNETOTÈRMICS
CRITERI D'AMIDAMENT: UNITAT COMPOSADA PEL CONJUNT D'ACCESSORIS NECESSÀRIS PER AL MUNTATGE D'UN APARELL DE PROTECCIÓ.
</t>
  </si>
  <si>
    <t>BG41149D</t>
  </si>
  <si>
    <t xml:space="preserve">INTERRUPTOR AUTOMÀTIC MAGNETOTÈRMIC, DE 25 A D'INTENSITAT NOMINAL, TIPUS ICP-M, BIPOLAR (2P), DE 6000 A DE PODER DE TALL SEGONS UNE 20317, DE 2 MÒDULS DIN DE 18 MM D'AMPLÀRIA, PER A MUNTAR EN PERFIL DIN
CRITERI D'AMIDAMENT: UNITAT D'AMIDAMENT: LA INDICADA A LA DESCRIPCIÓ DE L'ELEMENT
CRITERI D'AMIDAMENT: QUANTITAT NECESSÀRIA SUBMINISTRADA A L'OBRA
</t>
  </si>
  <si>
    <t>P-294</t>
  </si>
  <si>
    <t>BG415A99</t>
  </si>
  <si>
    <t xml:space="preserve">INTERRUPTOR AUTOMÀTIC MAGNETOTÈRMIC DE 10 A D'INTENSITAT NOMINAL, TIPUS PIA CORBA C, BIPOLAR (2P), DE 6000 A DE PODER DE TALL SEGONS UNE-EN 60898, DE 2 MÒDULS DIN DE 18 MM D'AMPLÀRIA, PER A MUNTAR EN PERFIL DIN
CRITERI D'AMIDAMENT: UNITAT D'AMIDAMENT: LA INDICADA A LA DESCRIPCIÓ DE L'ELEMENT
CRITERI D'AMIDAMENT: QUANTITAT NECESSÀRIA SUBMINISTRADA A L'OBRA
</t>
  </si>
  <si>
    <t>P-295</t>
  </si>
  <si>
    <t>BG415A9B</t>
  </si>
  <si>
    <t xml:space="preserve">INTERRUPTOR AUTOMÀTIC MAGNETOTÈRMIC DE 16 A D'INTENSITAT NOMINAL, TIPUS PIA CORBA C, BIPOLAR (2P), DE 6000 A DE PODER DE TALL SEGONS UNE-EN 60898, DE 2 MÒDULS DIN DE 18 MM D'AMPLÀRIA, PER A MUNTAR EN PERFIL DIN
CRITERI D'AMIDAMENT: UNITAT D'AMIDAMENT: LA INDICADA A LA DESCRIPCIÓ DE L'ELEMENT
CRITERI D'AMIDAMENT: QUANTITAT NECESSÀRIA SUBMINISTRADA A L'OBRA
</t>
  </si>
  <si>
    <t>P-296</t>
  </si>
  <si>
    <t>BG415A9C</t>
  </si>
  <si>
    <t xml:space="preserve">INTERRUPTOR AUTOMÀTIC MAGNETOTÈRMIC DE 20 A D'INTENSITAT NOMINAL, TIPUS PIA CORBA C, BIPOLAR (2P), DE 6000 A DE PODER DE TALL SEGONS UNE-EN 60898, DE 2 MÒDULS DIN DE 18 MM D'AMPLÀRIA, PER A MUNTAR EN PERFIL DIN
CRITERI D'AMIDAMENT: UNITAT D'AMIDAMENT: LA INDICADA A LA DESCRIPCIÓ DE L'ELEMENT
CRITERI D'AMIDAMENT: QUANTITAT NECESSÀRIA SUBMINISTRADA A L'OBRA
</t>
  </si>
  <si>
    <t>P-297</t>
  </si>
  <si>
    <t>BG415A9D</t>
  </si>
  <si>
    <t xml:space="preserve">INTERRUPTOR AUTOMÀTIC MAGNETOTÈRMIC DE 25 A D'INTENSITAT NOMINAL, TIPUS PIA CORBA C, BIPOLAR (2P), DE 6000 A DE PODER DE TALL SEGONS UNE-EN 60898, DE 2 MÒDULS DIN DE 18 MM D'AMPLÀRIA, PER A MUNTAR EN PERFIL DIN
CRITERI D'AMIDAMENT: UNITAT D'AMIDAMENT: LA INDICADA A LA DESCRIPCIÓ DE L'ELEMENT
CRITERI D'AMIDAMENT: QUANTITAT NECESSÀRIA SUBMINISTRADA A L'OBRA
</t>
  </si>
  <si>
    <t>P-298</t>
  </si>
  <si>
    <t>BG41T49D</t>
  </si>
  <si>
    <t>INTERRUPTOR AUTOMÀTIC MAGNETOTÈRMIC TIPUS IGA DE 25 A D'INTENSITAT NOMINAL, AMB PIA CORBA C, BIPOLAR (2P) AMB BOBINA D'EMISIÓ, DE 6000 A DE PODER DE TALL SEGONS UNE-EN 60898, DE 3 MÒDULS DIN DE 18 MM D'AMPLÀRIA, PER A MUNTAR EN PERFIL DIN</t>
  </si>
  <si>
    <t>P-299</t>
  </si>
  <si>
    <t>BG41T49F</t>
  </si>
  <si>
    <t>INTERRUPTOR AUTOMÀTIC MAGNETOTÈRMIC TIPUS IGA DE 32 A D'INTENSITAT NOMINAL, AMB PIA CORBA C, BIPOLAR (2P) AMB BOBINA D'EMISIÓ, DE 6000 A DE PODER DE TALL SEGONS UNE-EN 60898, DE 3 MÒDULS DIN DE 18 MM D'AMPLÀRIA, PER A MUNTAR EN PERFIL DIN</t>
  </si>
  <si>
    <t>P-300</t>
  </si>
  <si>
    <t>BG42129D</t>
  </si>
  <si>
    <t xml:space="preserve">INTERRUPTOR DIFERENCIAL DE LA CLASSE AC, GAMMA RESIDENCIAL, DE 25 A D'INTENSITAT NOMINAL, BIPOLAR (2P), DE 0,03 A DE SENSIBILITAT, DE DESCONNEXIÓ FIX INSTANTANI, AMB BOTÓ DE TEST INCORPORAT I INDICADOR MECÀNIC DE DEFECTE, CONSTRUÏT SEGONS LES ESPECIFICACIONS DE LA NORMA UNE-EN 61008-1, DE 2 MÒDULS DIN DE 18 MM D'AMPLÀRIA, PER A MUNTAR EN PERFIL DIN
CRITERI D'AMIDAMENT: UNITAT D'AMIDAMENT: LA INDICADA A LA DESCRIPCIÓ DE L'ELEMENT
CRITERI D'AMIDAMENT: QUANTITAT NECESSÀRIA SUBMINISTRADA A L'OBRA
</t>
  </si>
  <si>
    <t>BGW42000</t>
  </si>
  <si>
    <t xml:space="preserve">PART PROPORCIONAL D'ACCESSORIS PER A INTERRUPTORS DIFERENCIALS
CRITERI D'AMIDAMENT: UNITAT COMPOSADA PEL CONJUNT D'ACCESSORIS NECESSÀRIS PER AL MUNTATGE D'UN APARELL DE PROTECCIÓ.
</t>
  </si>
  <si>
    <t>P-301</t>
  </si>
  <si>
    <t>BG42129H</t>
  </si>
  <si>
    <t xml:space="preserve">INTERRUPTOR DIFERENCIAL DE LA CLASSE AC, GAMMA RESIDENCIAL, DE 40 A D'INTENSITAT NOMINAL, BIPOLAR (2P), DE 0,03 A DE SENSIBILITAT, DE DESCONNEXIÓ FIX INSTANTANI, AMB BOTÓ DE TEST INCORPORAT I INDICADOR MECÀNIC DE DEFECTE, CONSTRUÏT SEGONS LES ESPECIFICACIONS DE LA NORMA UNE-EN 61008-1, DE 2 MÒDULS DIN DE 18 MM D'AMPLÀRIA, PER A MUNTAR EN PERFIL DIN
CRITERI D'AMIDAMENT: UNITAT D'AMIDAMENT: LA INDICADA A LA DESCRIPCIÓ DE L'ELEMENT
CRITERI D'AMIDAMENT: QUANTITAT NECESSÀRIA SUBMINISTRADA A L'OBRA
</t>
  </si>
  <si>
    <t>P-302</t>
  </si>
  <si>
    <t>BG482125</t>
  </si>
  <si>
    <t>PROTECTOR PER A SOBRETENSIONS PERMANENTS I TRANSITÒRIES AMB IGA INTEGRAT D'INTENSITAT NOMINAL 25 A, BIPOLAR (1P+N), PIA CORBA C, DE PODER DE TALL SEGONS UNE-EN 60898 DE 6000 A, INTENSITAT MÀXIMA TRANSITÒRIA 15 KA, PER A MUNTAR EN PERFIL DIN</t>
  </si>
  <si>
    <t>BGW48000</t>
  </si>
  <si>
    <t xml:space="preserve">PART PROPORCIONAL D'ACCESSORIS PER A PROTECTORS DE SOBRETENSIONS
CRITERI D'AMIDAMENT: UNITAT COMPOSADA PEL CONJUNT D'ACCESSORIS NECESSÀRIS PER AL MUNTATGE D'UN APARELL DE PROTECCIÓ.
</t>
  </si>
  <si>
    <t>P-303</t>
  </si>
  <si>
    <t>BG48A222</t>
  </si>
  <si>
    <t>PROTECTOR PER A SOBRETENSIONS TRANSITÒRIES, BIPOLAR (1P+N), DE 20 KA D'INTENSITAT MÀXIMA TRANSITÒRIA, DE 2 MÒDULS DIN DE 18 MM D'AMPLÀRIA, PER A MUNTAR SOBRE CARRIL DIN</t>
  </si>
  <si>
    <t>P-304</t>
  </si>
  <si>
    <t>BG48A224</t>
  </si>
  <si>
    <t>PROTECTOR PER A SOBRETENSIONS TRANSITÒRIES, BIPOLAR (1P+N), DE 40 KA D'INTENSITAT MÀXIMA TRANSITÒRIA, DE 2 MÒDULS DIN DE 18 MM D'AMPLÀRIA, PER A MUNTAR SOBRE CARRIL DIN</t>
  </si>
  <si>
    <t>P-305</t>
  </si>
  <si>
    <t>BG48B21C</t>
  </si>
  <si>
    <t>PROTECTOR PER A SOBRETENSIONS PERMANENTS, BIPOLAR (1P+N), D'1 MÒDUL DIN DE 18 MM D'AMPLÀRIA, PER A MUNTAR SOBRE CARRIL DIN</t>
  </si>
  <si>
    <t>P-306</t>
  </si>
  <si>
    <t>P-307</t>
  </si>
  <si>
    <t>BG621192</t>
  </si>
  <si>
    <t xml:space="preserve">INTERRUPTOR, DE TIPUS UNIVERSAL, UNIPOLAR (1P), 10 AX/250 V, AMB TECLA, PREU MITJÀ, PER A ENCASTAR
CRITERI D'AMIDAMENT: UNITAT D'AMIDAMENT: LA INDICADA A LA DESCRIPCIÓ DE L'ELEMENT
CRITERI D'AMIDAMENT: QUANTITAT NECESSÀRIA SUBMINISTRADA A L'OBRA
</t>
  </si>
  <si>
    <t>P-308</t>
  </si>
  <si>
    <t>BG6211A2</t>
  </si>
  <si>
    <t xml:space="preserve">INTERRUPTOR, DE TIPUS UNIVERSAL, UNIPOLAR (1P), 16 AX/250 V, AMB TECLA, PREU MITJÀ, PER A ENCASTAR
CRITERI D'AMIDAMENT: UNITAT D'AMIDAMENT: LA INDICADA A LA DESCRIPCIÓ DE L'ELEMENT
CRITERI D'AMIDAMENT: QUANTITAT NECESSÀRIA SUBMINISTRADA A L'OBRA
</t>
  </si>
  <si>
    <t>P-309</t>
  </si>
  <si>
    <t>BG6211D2</t>
  </si>
  <si>
    <t xml:space="preserve">INTERRUPTOR, DE TIPUS UNIVERSAL, BIPOLAR (2P), 10 AX/250 V, AMB TECLA, PREU MITJÀ, PER A ENCASTAR
CRITERI D'AMIDAMENT: UNITAT D'AMIDAMENT: LA INDICADA A LA DESCRIPCIÓ DE L'ELEMENT
CRITERI D'AMIDAMENT: QUANTITAT NECESSÀRIA SUBMINISTRADA A L'OBRA
</t>
  </si>
  <si>
    <t>P-310</t>
  </si>
  <si>
    <t>BG6211E2</t>
  </si>
  <si>
    <t xml:space="preserve">INTERRUPTOR, DE TIPUS UNIVERSAL, BIPOLAR (2P), 16 AX/250 V, AMB TECLA, PREU MITJÀ, PER A ENCASTAR
CRITERI D'AMIDAMENT: UNITAT D'AMIDAMENT: LA INDICADA A LA DESCRIPCIÓ DE L'ELEMENT
CRITERI D'AMIDAMENT: QUANTITAT NECESSÀRIA SUBMINISTRADA A L'OBRA
</t>
  </si>
  <si>
    <t>P-311</t>
  </si>
  <si>
    <t>BG621292</t>
  </si>
  <si>
    <t xml:space="preserve">INTERRUPTOR DOBLE, DE TIPUS UNIVERSAL, UNIPOLAR (1P), 10 AX/250 V, AMB TECLA, PREU MITJÀ, PER A ENCASTAR
CRITERI D'AMIDAMENT: UNITAT D'AMIDAMENT: LA INDICADA A LA DESCRIPCIÓ DE L'ELEMENT
CRITERI D'AMIDAMENT: QUANTITAT NECESSÀRIA SUBMINISTRADA A L'OBRA
</t>
  </si>
  <si>
    <t>P-312</t>
  </si>
  <si>
    <t>BG621G92</t>
  </si>
  <si>
    <t xml:space="preserve">COMMUTADOR, DE TIPUS UNIVERSAL, UNIPOLAR (1P), 10 AX/250 V, AMB TECLA, PREU MITJÀ, PER A ENCASTAR
CRITERI D'AMIDAMENT: UNITAT D'AMIDAMENT: LA INDICADA A LA DESCRIPCIÓ DE L'ELEMENT
CRITERI D'AMIDAMENT: QUANTITAT NECESSÀRIA SUBMINISTRADA A L'OBRA
</t>
  </si>
  <si>
    <t>P-313</t>
  </si>
  <si>
    <t>BG621GA2</t>
  </si>
  <si>
    <t xml:space="preserve">COMMUTADOR, DE TIPUS UNIVERSAL, UNIPOLAR (1P), 16 AX/250 V, AMB TECLA, PREU MITJÀ, PER A ENCASTAR
CRITERI D'AMIDAMENT: UNITAT D'AMIDAMENT: LA INDICADA A LA DESCRIPCIÓ DE L'ELEMENT
CRITERI D'AMIDAMENT: QUANTITAT NECESSÀRIA SUBMINISTRADA A L'OBRA
</t>
  </si>
  <si>
    <t>P-314</t>
  </si>
  <si>
    <t>BG621J92</t>
  </si>
  <si>
    <t xml:space="preserve">COMMUTADOR DE CREUAMENT, DE TIPUS UNIVERSAL, UNIPOLAR (1P), 10 AX/250 V, AMB TECLA, PREU MITJÀ, PER A ENCASTAR
CRITERI D'AMIDAMENT: UNITAT D'AMIDAMENT: LA INDICADA A LA DESCRIPCIÓ DE L'ELEMENT
CRITERI D'AMIDAMENT: QUANTITAT NECESSÀRIA SUBMINISTRADA A L'OBRA
</t>
  </si>
  <si>
    <t>P-315</t>
  </si>
  <si>
    <t>BG62B192</t>
  </si>
  <si>
    <t xml:space="preserve">INTERRUPTOR PER A MUNTAR SUPERFICIALMENT, UNIPOLAR (1P), 10 AX/250 V, AMB TECLA, PREU MITJÀ,
CRITERI D'AMIDAMENT: UNITAT D'AMIDAMENT: LA INDICADA A LA DESCRIPCIÓ DE L'ELEMENT
CRITERI D'AMIDAMENT: QUANTITAT NECESSÀRIA SUBMINISTRADA A L'OBRA
</t>
  </si>
  <si>
    <t>BGW62000</t>
  </si>
  <si>
    <t xml:space="preserve">PART PROPORCIONAL D'ACCESSORIS PER A INTERRUPTORS I COMMUTADORS
CRITERI D'AMIDAMENT: UNITAT COMPOSADA PEL CONJUNT D'ACCESSORIS NECESSÀRIS PER AL MUNTATGE D'UN MECANISME.
</t>
  </si>
  <si>
    <t>P-316</t>
  </si>
  <si>
    <t>BG62B1A2</t>
  </si>
  <si>
    <t xml:space="preserve">INTERRUPTOR PER A MUNTAR SUPERFICIALMENT, UNIPOLAR (1P), 16 AX/250 V, AMB TECLA, PREU MITJÀ,
CRITERI D'AMIDAMENT: UNITAT D'AMIDAMENT: LA INDICADA A LA DESCRIPCIÓ DE L'ELEMENT
CRITERI D'AMIDAMENT: QUANTITAT NECESSÀRIA SUBMINISTRADA A L'OBRA
</t>
  </si>
  <si>
    <t>P-317</t>
  </si>
  <si>
    <t>BG62BG92</t>
  </si>
  <si>
    <t xml:space="preserve">COMMUTADOR PER A MUNTAR SUPERFICIALMENT, UNIPOLAR (1P), 10 AX/250 V, AMB TECLA, PREU MITJÀ,
CRITERI D'AMIDAMENT: UNITAT D'AMIDAMENT: LA INDICADA A LA DESCRIPCIÓ DE L'ELEMENT
CRITERI D'AMIDAMENT: QUANTITAT NECESSÀRIA SUBMINISTRADA A L'OBRA
</t>
  </si>
  <si>
    <t>P-318</t>
  </si>
  <si>
    <t>BG62BGA2</t>
  </si>
  <si>
    <t xml:space="preserve">COMMUTADOR PER A MUNTAR SUPERFICIALMENT, UNIPOLAR (1P), 16 AX/250 V, AMB TECLA, PREU MITJÀ,
CRITERI D'AMIDAMENT: UNITAT D'AMIDAMENT: LA INDICADA A LA DESCRIPCIÓ DE L'ELEMENT
CRITERI D'AMIDAMENT: QUANTITAT NECESSÀRIA SUBMINISTRADA A L'OBRA
</t>
  </si>
  <si>
    <t>P-319</t>
  </si>
  <si>
    <t>BG62BJ92</t>
  </si>
  <si>
    <t xml:space="preserve">COMMUTADOR DE CREUAMENT PER A MUNTAR SUPERFICIALMENT, UNIPOLAR (1P), 10 AX/250 V, AMB TECLA, PREU MITJÀ,
CRITERI D'AMIDAMENT: UNITAT D'AMIDAMENT: LA INDICADA A LA DESCRIPCIÓ DE L'ELEMENT
CRITERI D'AMIDAMENT: QUANTITAT NECESSÀRIA SUBMINISTRADA A L'OBRA
</t>
  </si>
  <si>
    <t>KG62D19J</t>
  </si>
  <si>
    <t xml:space="preserve">INTERRUPTOR, UNIPOLAR (1P), 10 AX/250 V, AMB TECLA I AMB CAIXA DE SUPERFÍCIE ESTANCA, AMB GRAU DE PROTECCIÓ IP-55, PREU MITJÀ, MUNTAT SUPERFICIALMENT
CRITERI D'AMIDAMENT: UNITAT DE QUANTITAT INSTAL·LADA, MESURADA SEGONS LES ESPECIFICACIONS DE LA DT.
</t>
  </si>
  <si>
    <t>BG62D19J</t>
  </si>
  <si>
    <t xml:space="preserve">INTERRUPTOR PER A MUNTAR SUPERFICIALMENT, UNIPOLAR (1P), 10 AX/250 V, AMB TECLA I AMB CAIXA DE SUPERFÍCIE ESTANCA, AMB GRAU DE PROTECCIÓ IP-55, PREU MITJÀ,
CRITERI D'AMIDAMENT: UNITAT D'AMIDAMENT: LA INDICADA A LA DESCRIPCIÓ DE L'ELEMENT
CRITERI D'AMIDAMENT: QUANTITAT NECESSÀRIA SUBMINISTRADA A L'OBRA
</t>
  </si>
  <si>
    <t>KG62D1DJ</t>
  </si>
  <si>
    <t xml:space="preserve">INTERRUPTOR, BIPOLAR (2P), 10 AX/250 V, AMB TECLA I AMB CAIXA DE SUPERFÍCIE ESTANCA, AMB GRAU DE PROTECCIÓ IP-55, PREU MITJÀ, MUNTAT SUPERFICIALMENT
CRITERI D'AMIDAMENT: UNITAT DE QUANTITAT INSTAL·LADA, MESURADA SEGONS LES ESPECIFICACIONS DE LA DT.
</t>
  </si>
  <si>
    <t>BG62D1DJ</t>
  </si>
  <si>
    <t xml:space="preserve">INTERRUPTOR PER A MUNTAR SUPERFICIALMENT, BIPOLAR (2P), 10 AX/250 V, AMB TECLA I AMB CAIXA DE SUPERFÍCIE ESTANCA, AMB GRAU DE PROTECCIÓ IP-55, PREU MITJÀ,
CRITERI D'AMIDAMENT: UNITAT D'AMIDAMENT: LA INDICADA A LA DESCRIPCIÓ DE L'ELEMENT
CRITERI D'AMIDAMENT: QUANTITAT NECESSÀRIA SUBMINISTRADA A L'OBRA
</t>
  </si>
  <si>
    <t>KG62DG9J</t>
  </si>
  <si>
    <t xml:space="preserve">COMMUTADOR, UNIPOLAR (1P), 10 AX/250 V, AMB TECLA I AMB CAIXA DE SUPERFÍCIE ESTANCA, AMB GRAU DE PROTECCIÓ IP-55, PREU MITJÀ, MUNTAT SUPERFICIALMENT
CRITERI D'AMIDAMENT: UNITAT DE QUANTITAT INSTAL·LADA, MESURADA SEGONS LES ESPECIFICACIONS DE LA DT.
</t>
  </si>
  <si>
    <t>BG62DG9J</t>
  </si>
  <si>
    <t xml:space="preserve">COMMUTADOR PER A MUNTAR SUPERFICIALMENT, UNIPOLAR (1P), 10 AX/250 V, AMB TECLA I AMB CAIXA DE SUPERFÍCIE ESTANCA, AMB GRAU DE PROTECCIÓ IP-55, PREU MITJÀ,
CRITERI D'AMIDAMENT: UNITAT D'AMIDAMENT: LA INDICADA A LA DESCRIPCIÓ DE L'ELEMENT
CRITERI D'AMIDAMENT: QUANTITAT NECESSÀRIA SUBMINISTRADA A L'OBRA
</t>
  </si>
  <si>
    <t>KG62DJ9J</t>
  </si>
  <si>
    <t xml:space="preserve">COMMUTADOR DE CREUAMENT, UNIPOLAR (1P), 10 AX/250 V, AMB TECLA I AMB CAIXA DE SUPERFÍCIE ESTANCA, AMB GRAU DE PROTECCIÓ IP-55, PREU MITJÀ, MUNTAT SUPERFICIALMENT
CRITERI D'AMIDAMENT: UNITAT DE QUANTITAT INSTAL·LADA, MESURADA SEGONS LES ESPECIFICACIONS DE LA DT.
</t>
  </si>
  <si>
    <t>BG62DJ9J</t>
  </si>
  <si>
    <t xml:space="preserve">COMMUTADOR DE CREUAMENT PER A MUNTAR SUPERFICIALMENT, UNIPOLAR (1P), 10 AX/250 V, AMB TECLA I AMB CAIXA DE SUPERFÍCIE ESTANCA, AMB GRAU DE PROTECCIÓ IP-55, PREU MITJÀ,
CRITERI D'AMIDAMENT: UNITAT D'AMIDAMENT: LA INDICADA A LA DESCRIPCIÓ DE L'ELEMENT
CRITERI D'AMIDAMENT: QUANTITAT NECESSÀRIA SUBMINISTRADA A L'OBRA
</t>
  </si>
  <si>
    <t>P-320</t>
  </si>
  <si>
    <t>BG631152</t>
  </si>
  <si>
    <t xml:space="preserve">PRESA DE CORRENT DE TIPUS UNIVERSAL, BIPOLAR AMB PRESA DE TERRA LATERAL (2P+T), 16 A 250 V, AMB TAPA, PREU MITJÀ, PER A ENCASTAR
CRITERI D'AMIDAMENT: UNITAT D'AMIDAMENT: LA INDICADA A LA DESCRIPCIÓ DE L'ELEMENT
CRITERI D'AMIDAMENT: QUANTITAT NECESSÀRIA SUBMINISTRADA A L'OBRA
</t>
  </si>
  <si>
    <t>P-321</t>
  </si>
  <si>
    <t>BG63115A</t>
  </si>
  <si>
    <t xml:space="preserve">PRESA DE CORRENT DE TIPUS UNIVERSAL, BIPOLAR AMB PRESA DE TERRA LATERAL (2P+T), 16 A 250 V, AMB TAPA I MARC, PREU MITJÀ, PER A ENCASTAR
CRITERI D'AMIDAMENT: UNITAT D'AMIDAMENT: LA INDICADA A LA DESCRIPCIÓ DE L'ELEMENT
CRITERI D'AMIDAMENT: QUANTITAT NECESSÀRIA SUBMINISTRADA A L'OBRA
</t>
  </si>
  <si>
    <t>P-322</t>
  </si>
  <si>
    <t>BG631EA2</t>
  </si>
  <si>
    <t xml:space="preserve">PRESA DE CORRENT TIPUS UNIVERSAL, D'ESPIGUES PLANES, (2P+T), 25 A 250 V, AMB TAPA, PREU MITJÀ, PER A ENCASTAR
CRITERI D'AMIDAMENT: UNITAT D'AMIDAMENT: LA INDICADA A LA DESCRIPCIÓ DE L'ELEMENT
CRITERI D'AMIDAMENT: QUANTITAT NECESSÀRIA SUBMINISTRADA A L'OBRA
</t>
  </si>
  <si>
    <t>P-323</t>
  </si>
  <si>
    <t>BG63B152</t>
  </si>
  <si>
    <t xml:space="preserve">PRESA DE CORRENT PER A MUNTAR SUPERFICIALMENT, BIPOLAR AMB PRESA DE TERRA LATERAL (2P+T), 16 A 250 V, AMB TAPA, PREU MITJÀ
CRITERI D'AMIDAMENT: UNITAT D'AMIDAMENT: LA INDICADA A LA DESCRIPCIÓ DE L'ELEMENT
CRITERI D'AMIDAMENT: QUANTITAT NECESSÀRIA SUBMINISTRADA A L'OBRA
</t>
  </si>
  <si>
    <t>BGW63000</t>
  </si>
  <si>
    <t xml:space="preserve">PART PROPORCIONAL D'ACCESSORIS PER A ENDOLLS
CRITERI D'AMIDAMENT: UNITAT COMPOSADA PEL CONJUNT D'ACCESSORIS NECESSÀRIS PER AL MUNTATGE D'UN MECANISME.
</t>
  </si>
  <si>
    <t>KG63D15R</t>
  </si>
  <si>
    <t xml:space="preserve">PRESA DE CORRENT DE SUPERFÍCIE, BIPOLAR AMB PRESA DE TERRA LATERAL, (2P+T), 16 A 250 V, AMB TAPA I CAIXA ESTANCA, AMB GRAU DE PROTECCIÓ IP-55, PREU MITJÀ, MUNTADA SUPERFICIALMENT
CRITERI D'AMIDAMENT: UNITAT DE QUANTITAT INSTAL·LADA, MESURADA SEGONS LES ESPECIFICACIONS DE LA DT.
</t>
  </si>
  <si>
    <t>BG63D15R</t>
  </si>
  <si>
    <t xml:space="preserve">PRESA DE CORRENT PER A MUNTAR SUPERFICIALMENT, BIPOLAR AMB PRESA DE TERRA LATERAL (2P+T), 16 A 250 V, AMB TAPA I CAIXA ESTANCA, AMB GRAU DE PROTECCIÓ IP-55, PREU MITJÀ
CRITERI D'AMIDAMENT: UNITAT D'AMIDAMENT: LA INDICADA A LA DESCRIPCIÓ DE L'ELEMENT
CRITERI D'AMIDAMENT: QUANTITAT NECESSÀRIA SUBMINISTRADA A L'OBRA
</t>
  </si>
  <si>
    <t>P-324</t>
  </si>
  <si>
    <t>BG641172</t>
  </si>
  <si>
    <t xml:space="preserve">POLSADOR DE TIPUS UNIVERSAL, 10 A 250 V, AMB 1 CONTACTE NA, AMB TECLA, PREU MITJÀ, PER A ENCASTAR
CRITERI D'AMIDAMENT: UNITAT D'AMIDAMENT: LA INDICADA A LA DESCRIPCIÓ DE L'ELEMENT
CRITERI D'AMIDAMENT: QUANTITAT NECESSÀRIA SUBMINISTRADA A L'OBRA
</t>
  </si>
  <si>
    <t>P-325</t>
  </si>
  <si>
    <t>BG671112</t>
  </si>
  <si>
    <t xml:space="preserve">MARC PER A MECANISME UNIVERSAL, D'1 ELEMENT, PREU MITJÀ
CRITERI D'AMIDAMENT: UNITAT D'AMIDAMENT: LA INDICADA A LA DESCRIPCIÓ DE L'ELEMENT
CRITERI D'AMIDAMENT: QUANTITAT NECESSÀRIA SUBMINISTRADA A L'OBRA
</t>
  </si>
  <si>
    <t>P-326</t>
  </si>
  <si>
    <t>BG671122</t>
  </si>
  <si>
    <t xml:space="preserve">MARC PER A MECANISME UNIVERSAL, DE 2 ELEMENTS, PREU MITJÀ
CRITERI D'AMIDAMENT: UNITAT D'AMIDAMENT: LA INDICADA A LA DESCRIPCIÓ DE L'ELEMENT
CRITERI D'AMIDAMENT: QUANTITAT NECESSÀRIA SUBMINISTRADA A L'OBRA
</t>
  </si>
  <si>
    <t>P-327</t>
  </si>
  <si>
    <t>BG671132</t>
  </si>
  <si>
    <t xml:space="preserve">MARC PER A MECANISME UNIVERSAL, DE 3 ELEMENTS, PREU MITJÀ
CRITERI D'AMIDAMENT: UNITAT D'AMIDAMENT: LA INDICADA A LA DESCRIPCIÓ DE L'ELEMENT
CRITERI D'AMIDAMENT: QUANTITAT NECESSÀRIA SUBMINISTRADA A L'OBRA
</t>
  </si>
  <si>
    <t>P-328</t>
  </si>
  <si>
    <t>BGW49000</t>
  </si>
  <si>
    <t>PART PROPORCIONAL D'ACCESSORIS PER A MINUTERS</t>
  </si>
  <si>
    <t>BG771110</t>
  </si>
  <si>
    <t>MINUTER REGULABLE D'1 A 7 MINUTS, DE DUES POSICIONS, PERMANENT I TEMPORITZAT, DE 16 A, DE 1300 W DE POTÈNCIA RESISTIVA</t>
  </si>
  <si>
    <t>KH1L1141</t>
  </si>
  <si>
    <t>LLUMENERA DECORATIVA TIPUS DOWNLIGHT D'ALUMINI AMB 4 LEDS, DE 6 W DE POTÈNCIA DE LA LLUMENERA, AMB FONT D'ALIMENTACIÓ, MUNTADA SUPERFICIALMENT
CRITERI D'AMIDAMENT: UNITAT DE QUANTITAT INSTAL·LADA, MESURADA SEGONS LES ESPECIFICACIONS DE LA DT.
LA INSTAL·LACIÓ INCLOU EL SUBMINISTRAMENT I COL·LOCACIÓ DE LA LÀMPADA.</t>
  </si>
  <si>
    <t>BH1L1141</t>
  </si>
  <si>
    <t>LLUMENERA DECORATIVA TIPUS DOWNLIGHT D'ALUMINI AMB 4 LEDS, DE 6 W DE POTÈNCIA DE LA LLUMENERA, AMB FONT D'ALIMENTACIÓ, PER A COL·LOCAR SUPERFICIALMENT</t>
  </si>
  <si>
    <t>KH2LTVVD</t>
  </si>
  <si>
    <t>LLUM DECORATIU ENCASTABLE TIPUS DOWNLIGHT AMB LEDS AMB UNA VIDA ÚTIL DE 50000 H, DE FORMA CIRCULAR, 24 W DE POTÈNCIA, ÒPTICA D'ALUMINI ESPECULAR AMB UGR =19, EFICÀCIA LLUMINOSA DE 100 LM/W, AMB EQUIP ELÈCTRIC REGULABLE 1-10 V, AÏLLAMENT CLASSE I, COS D'ALUMINI I POLICARBONAT I GRAU DE PROTECCIÓ IP44, ENCASTAT
CRITERI D'AMIDAMENT: UNITAT DE QUANTITAT INSTAL·LADA, MESURADA SEGONS LES ESPECIFICACIONS DE LA DT.
LA INSTAL·LACIÓ INCLOU EL SUBMINISTRAMENT I COL·LOCACIÓ DE LA LÀMPADA.</t>
  </si>
  <si>
    <t>BH2LTVVD</t>
  </si>
  <si>
    <t>LLUM DECORATIU ENCASTABLE TIPUS DOWNLIGHT AMB LEDS AMB UNA VIDA ÚTIL DE 50000 H, DE FORMA CIRCULAR, 24 W DE POTÈNCIA, ÒPTICA D'ALUMINI ESPECULAR AMB UGR= 19, EFICÀCIA LLUMINOSA DE 100 LM/W, AMB EQUIP ELÈCTRIC REGULABLE 1-10 V, AÏLLAMENT CLASSE I, COS D'ALUMINI I POLICARBONAT I GRAU DE PROTECCIÓ IP44</t>
  </si>
  <si>
    <t>KH2LVVVD</t>
  </si>
  <si>
    <t>LLUM DECORATIU ENCASTABLE TIPUS DOWNLIGHT AMB LEDS AMB UNA VIDA ÚTIL DE 50000 H, DE FORMA QUADRADA, 24 W DE POTÈNCIA, ÒPTICA D'ALUMINI ESPECULAR AMB UGR =19, EFICÀCIA LLUMINOSA DE 100 LM/W, AMB EQUIP ELÈCTRIC REGULABLE 1-10 V, AÏLLAMENT CLASSE I, COS D'ALUMINI I POLICARBONAT I GRAU DE PROTECCIÓ IP44, ENCASTAT
CRITERI D'AMIDAMENT: UNITAT DE QUANTITAT INSTAL·LADA, MESURADA SEGONS LES ESPECIFICACIONS DE LA DT.
LA INSTAL·LACIÓ INCLOU EL SUBMINISTRAMENT I COL·LOCACIÓ DE LA LÀMPADA.</t>
  </si>
  <si>
    <t>BH2LVVVD</t>
  </si>
  <si>
    <t>LLUM DECORATIU ENCASTABLE TIPUS DOWNLIGHT AMB LEDS AMB UNA VIDA ÚTIL DE 50000 H, DE FORMA QUADRADA, 24 W DE POTÈNCIA, ÒPTICA D'ALUMINI ESPECULAR AMB UGR= 19, EFICÀCIA LLUMINOSA DE 100 LM/W, AMB EQUIP ELÈCTRIC REGULABLE 1-10 V, AÏLLAMENT CLASSE I, COS D'ALUMINI I POLICARBONAT I GRAU DE PROTECCIÓ IP44</t>
  </si>
  <si>
    <t>P-329</t>
  </si>
  <si>
    <t>BH61CK7A</t>
  </si>
  <si>
    <t xml:space="preserve">LLUM D'EMERGÈNCIA NO PERMANENT I NO ESTANCA, AMB GRAU DE PROTECCIÓ IP4X, DE FORMA RECTANGULAR AMB DIFUSOR I COS DE POLICARBONAT, AMB LÀMPADA FLUORESCENT DE 8 W, FLUX APROXIMAT DE 170 A 200 LM, 2 H D'AUTONOMIA, PREU MITJÀ
CRITERI D'AMIDAMENT: UNITAT D'AMIDAMENT: LA INDICADA A LA DESCRIPCIÓ DE L'ELEMENT
CRITERI D'AMIDAMENT: QUANTITAT NECESSÀRIA SUBMINISTRADA A L'OBRA
</t>
  </si>
  <si>
    <t>P-330</t>
  </si>
  <si>
    <t>BH61NK7A</t>
  </si>
  <si>
    <t xml:space="preserve">LLUM D'EMERGÈNCIA COMBINADA I NO ESTANCA, AMB GRAU DE PROTECCIÓ IP4X, DE FORMA RECTANGULAR AMB DIFUSOR I COS DE POLICARBONAT, AMB LÀMPADA FLUORESCENT DE 8 W, FLUX APROXIMAT DE 170 A 200 LM, 2 H D'AUTONOMIA, PREU MITJÀ
CRITERI D'AMIDAMENT: UNITAT D'AMIDAMENT: LA INDICADA A LA DESCRIPCIÓ DE L'ELEMENT
CRITERI D'AMIDAMENT: QUANTITAT NECESSÀRIA SUBMINISTRADA A L'OBRA
</t>
  </si>
  <si>
    <t>P-331</t>
  </si>
  <si>
    <t>BH61R87A</t>
  </si>
  <si>
    <t>LLUM D'EMERGÈNCIA AMB LÀMPADA LED, AMB UNA VIDA ÚTIL DE 100000 H, PERMANENT I NO ESTANCA AMB GRAU DE PROTECCIÓ IP4X, AÏLLAMENT CLASSE II, AMB UN FLUX APROXIMAT DE 170 A 200 LM, 2 H D'AUTONOMIA, DE FORMA RECTANGULAR AMB DIFUSOR I COS DE POLICARBONAT, PREU ALT</t>
  </si>
  <si>
    <t>P-332</t>
  </si>
  <si>
    <t>BH61RJ7A</t>
  </si>
  <si>
    <t>LLUM D'EMERGÈNCIA AMB LÀMPADA LED, AMB UNA VIDA ÚTIL DE 100000 H, NO PERMANENT I NO ESTANCA AMB GRAU DE PROTECCIÓ IP4X, AÏLLAMENT CLASSE II, AMB UN FLUX APROXIMAT DE 170 A 200 LM, 2 H D'AUTONOMIA, DE FORMA RECTANGULAR AMB DIFUSOR I COS DE POLICARBONAT, PREU ALT</t>
  </si>
  <si>
    <t>P-333</t>
  </si>
  <si>
    <t>BHA1H5R0</t>
  </si>
  <si>
    <t xml:space="preserve">LLUMENERA INDUSTRIAL AMB REFLECTOR SIMÈTRIC I 2 TUBS FLUORESCENTS DE 36 W, DE FORMA RECTANGULAR, AMB XASSÍS POLIÈSTER
CRITERI D'AMIDAMENT: UNITAT D'AMIDAMENT: LA INDICADA A LA DESCRIPCIÓ DE L'ELEMENT
CRITERI D'AMIDAMENT: QUANTITAT NECESSÀRIA SUBMINISTRADA A L'OBRA
</t>
  </si>
  <si>
    <t>BHWA1000</t>
  </si>
  <si>
    <t xml:space="preserve">PART PROPORCIONAL D'ACCESSORIS DE LLUMENERES INDUSTRIALS AMB TUBS FLUORESCENTS
CRITERI D'AMIDAMENT: UNITAT COMPOSADA PEL CONJUNT D'ACCESSORIS NECESSARIS PER INSTAL·LAR UN LLUM.
</t>
  </si>
  <si>
    <t>P-334</t>
  </si>
  <si>
    <t>P-335</t>
  </si>
  <si>
    <t>B03F1530</t>
  </si>
  <si>
    <t xml:space="preserve">PERLITA EXPANDIDA DE GRANULOMETRIA &lt; 5 MM I DENSITAT 100 A 125 KG/M3, EN SACS
CRITERI D'AMIDAMENT: UNITAT D'AMIDAMENT: LA INDICADA A LA DESCRIPCIÓ DE L'ELEMENT
CRITERI D'AMIDAMENT: QUANTITAT NECESSÀRIA SUBMINISTRADA A L'OBRA
</t>
  </si>
  <si>
    <t>P-336</t>
  </si>
  <si>
    <t>B89ZC100</t>
  </si>
  <si>
    <t xml:space="preserve">ESMALT DE POLIURETÀ D'UN COMPONENT
CRITERI D'AMIDAMENT: UNITAT D'AMIDAMENT: LA INDICADA A LA DESCRIPCIÓ DE L'ELEMENT
CRITERI D'AMIDAMENT: QUANTITAT NECESSÀRIA SUBMINISTRADA A L'OBRA
</t>
  </si>
  <si>
    <t>P-337</t>
  </si>
  <si>
    <t>BJ14RR01</t>
  </si>
  <si>
    <t>SEIENT I TAPA D'INODOR DE DURAPLAST EN COLOR BLANCO. MIDES: 36.5 X 45.5 CM.</t>
  </si>
  <si>
    <t>P-338</t>
  </si>
  <si>
    <t>BJ1ZS000</t>
  </si>
  <si>
    <t xml:space="preserve">PASTA PER A SEGELLAR L'ENLLAÇ D'INODORS, ABOCADORS I PLAQUES TURQUES
CRITERI D'AMIDAMENT: UNITAT D'AMIDAMENT: LA INDICADA A LA DESCRIPCIÓ DE L'ELEMENT
CRITERI D'AMIDAMENT: QUANTITAT NECESSÀRIA SUBMINISTRADA A L'OBRA
</t>
  </si>
  <si>
    <t>P-339</t>
  </si>
  <si>
    <t>BJ22S130</t>
  </si>
  <si>
    <t xml:space="preserve">SUPORT AMB RÒTULA PER A DUTXA DE TELÈFON, MURAL, PER A MUNTAR SUPERFICIALMENT, DE LLAUTÓ CROMAT, PREU MITJÀ
CRITERI D'AMIDAMENT: UNITAT D'AMIDAMENT: LA INDICADA A LA DESCRIPCIÓ DE L'ELEMENT
CRITERI D'AMIDAMENT: QUANTITAT NECESSÀRIA SUBMINISTRADA A L'OBRA
</t>
  </si>
  <si>
    <t>P-340</t>
  </si>
  <si>
    <t>BJ22W730</t>
  </si>
  <si>
    <t xml:space="preserve">TUB FLEXIBLE PER A DUTXA DE TELÈFON AMB DUES UNIONS ROSCADES DE 1/2'', D'ALUMINI ANODITZAT, PREU MITJÀ
CRITERI D'AMIDAMENT: UNITAT D'AMIDAMENT: LA INDICADA A LA DESCRIPCIÓ DE L'ELEMENT
CRITERI D'AMIDAMENT: QUANTITAT NECESSÀRIA SUBMINISTRADA A L'OBRA
</t>
  </si>
  <si>
    <t>P-341</t>
  </si>
  <si>
    <t>BJ22Y930</t>
  </si>
  <si>
    <t xml:space="preserve">DUTXA DE TELÈFON D'ASPERSIÓ REGULABLE, PER A ROSCAR A TUB FLEXIBLE, SINTÈTICA, PREU MITJÀ
CRITERI D'AMIDAMENT: UNITAT D'AMIDAMENT: LA INDICADA A LA DESCRIPCIÓ DE L'ELEMENT
CRITERI D'AMIDAMENT: QUANTITAT NECESSÀRIA SUBMINISTRADA A L'OBRA
</t>
  </si>
  <si>
    <t>P-342</t>
  </si>
  <si>
    <t>BJ24CR01</t>
  </si>
  <si>
    <t>AIXETA DE REGULACIÓ  MURAL, PER A MUNTAR SUPERFICIALMENT, AMB TUB D'ENLLAÇ INCORPORAT, DE LLAUTÓ CROMAT, PREU MITJÀ, AMB ENTRADA DE 1/2´´</t>
  </si>
  <si>
    <t>BJ23513G</t>
  </si>
  <si>
    <t xml:space="preserve">AIXETA MONOCOMANDAMENT PER A LAVABO, PER A MUNTAR SUPERFICIALMENT SOBRE TAULELL O APARELL SANITARI, DE LLAUTÓ CROMAT, PREU MITJÀ, AMB DUES ENTRADES DE MANIGUETS
CRITERI D'AMIDAMENT: UNITAT D'AMIDAMENT: LA INDICADA A LA DESCRIPCIÓ DE L'ELEMENT
CRITERI D'AMIDAMENT: QUANTITAT NECESSÀRIA SUBMINISTRADA A L'OBRA
</t>
  </si>
  <si>
    <t>P-343</t>
  </si>
  <si>
    <t>P-344</t>
  </si>
  <si>
    <t>BEZ5RR01</t>
  </si>
  <si>
    <t xml:space="preserve">TAP DE COURE FAMELLA </t>
  </si>
  <si>
    <t>P-345</t>
  </si>
  <si>
    <t>P-346</t>
  </si>
  <si>
    <t>BJ298131</t>
  </si>
  <si>
    <t xml:space="preserve">AIXETA SENZILLA PER A SAFAREIGS, MURAL, PER A MUNTAR SUPERFICIALMENT, DE LLAUTÓ CROMAT, PREU MITJÀ, AMB ENTRADA DE 1/2''
CRITERI D'AMIDAMENT: UNITAT D'AMIDAMENT: LA INDICADA A LA DESCRIPCIÓ DE L'ELEMENT
CRITERI D'AMIDAMENT: QUANTITAT NECESSÀRIA SUBMINISTRADA A L'OBRA
</t>
  </si>
  <si>
    <t>P-347</t>
  </si>
  <si>
    <t>BJ29A133</t>
  </si>
  <si>
    <t xml:space="preserve">AIXETA MESCLADORA PER A SAFAREIGS, MURAL, PER A MUNTAR SUPERFICIALMENT, DE LLAUTÓ CROMAT, PREU MITJÀ, AMB ENTRADA DE 3/4''
CRITERI D'AMIDAMENT: UNITAT D'AMIDAMENT: LA INDICADA A LA DESCRIPCIÓ DE L'ELEMENT
CRITERI D'AMIDAMENT: QUANTITAT NECESSÀRIA SUBMINISTRADA A L'OBRA
</t>
  </si>
  <si>
    <t>P-348</t>
  </si>
  <si>
    <t>BJ2981C1</t>
  </si>
  <si>
    <t xml:space="preserve">AIXETA SENZILLA PER A SAFAREIGS, MURAL, PER A MUNTAR SUPERFICIALMENT, DE LLAUTÓ CROMAT, PREU MITJÀ, AMB AIXETA I SORTIDA EXTERIOR ROSCADA DE 3/4'', INCORPORADES, AMB ENTRADA DE 1/2''
CRITERI D'AMIDAMENT: UNITAT D'AMIDAMENT: LA INDICADA A LA DESCRIPCIÓ DE L'ELEMENT
CRITERI D'AMIDAMENT: QUANTITAT NECESSÀRIA SUBMINISTRADA A L'OBRA
</t>
  </si>
  <si>
    <t>P-349</t>
  </si>
  <si>
    <t>BJ2BA021</t>
  </si>
  <si>
    <t xml:space="preserve">MECANISME D'ALIMENTACIÓ PER A CISTERNES, AMB AIXETA DE REGULACIÓ, TUB D'ENLLAÇ I FLOTADOR D'OBERTURA I TANCA INCORPORATS, PREU ALT, AMB ENTRADA DE 1/2''
CRITERI D'AMIDAMENT: UNITAT D'AMIDAMENT: LA INDICADA A LA DESCRIPCIÓ DE L'ELEMENT
CRITERI D'AMIDAMENT: QUANTITAT NECESSÀRIA SUBMINISTRADA A L'OBRA
</t>
  </si>
  <si>
    <t>P-350</t>
  </si>
  <si>
    <t>BJ211-HDZE</t>
  </si>
  <si>
    <t xml:space="preserve">AIXETA DE PAS MURAL, PER A MUNTAR SUPERFICIALMENT, DE LLAUTÓ CROMAT, PREU ALT, AMB SORTIDA DE 3/8 I ENTRADA D'1/2
CRITERI D'AMIDAMENT: UNITAT D'AMIDAMENT: LA INDICADA A LA DESCRIPCIÓ DE L'ELEMENT
CRITERI D'AMIDAMENT: QUANTITAT NECESSÀRIA SUBMINISTRADA A L'OBRA
</t>
  </si>
  <si>
    <t>KJ2Z4127</t>
  </si>
  <si>
    <t xml:space="preserve">AIXETA DE PAS, ENCASTADA, DE LLAUTÓ CROMAT, PREU ALT, AMB SORTIDA INDETERMINAT INDETERMINAT DE DIÀMETRE 1/2 I ENTRADA INDETERMINAT D'1/2
CRITERI D'AMIDAMENT: UNITAT DE QUANTITAT INSTAL·LADA, MESURADA SEGONS LES ESPECIFICACIONS DE LA DT.
</t>
  </si>
  <si>
    <t>KJ2Z4139</t>
  </si>
  <si>
    <t xml:space="preserve">AIXETA DE PAS, ENCASTADA, DE LLAUTÓ CROMAT, PREU MITJÀ, AMB SORTIDA INDETERMINAT INDETERMINAT DE DIÀMETRE 3/4 I ENTRADA INDETERMINAT DE 3/4
CRITERI D'AMIDAMENT: UNITAT DE QUANTITAT INSTAL·LADA, MESURADA SEGONS LES ESPECIFICACIONS DE LA DT.
</t>
  </si>
  <si>
    <t>P-351</t>
  </si>
  <si>
    <t>P-352</t>
  </si>
  <si>
    <t>B0A61800</t>
  </si>
  <si>
    <t xml:space="preserve">TAC DE NILÓ DE 8 A 10 MM DE DIÀMETRE, AMB VIS
CRITERI D'AMIDAMENT: UNITAT D'AMIDAMENT: LA INDICADA A LA DESCRIPCIÓ DE L'ELEMENT
CRITERI D'AMIDAMENT: QUANTITAT NECESSÀRIA SUBMINISTRADA A L'OBRA
</t>
  </si>
  <si>
    <t>BJA12230</t>
  </si>
  <si>
    <t xml:space="preserve">ESCALFADOR INSTANTANI A GAS PER A GAS NATURAL, DE 19 KW DE POTÈNCIA, D'11 L/MIN DE CABAL I 25 °C DE GRADIENT TÈRMIC, PREU MITJÀ, DISSENYAT SEGONS ELS REQUISITS DEL REGLAMENTO (UE) 814/2013, AMB UNA CLASSE D'EFICIÈNCIA ENERGÈTICA EN AIGUA CALENTA SANITÀRIA SEGONS REGLAMENTO (UE) 812/2013
CRITERI D'AMIDAMENT: UNITAT D'AMIDAMENT: LA INDICADA A LA DESCRIPCIÓ DE L'ELEMENT
CRITERI D'AMIDAMENT: QUANTITAT NECESSÀRIA SUBMINISTRADA A L'OBRA
</t>
  </si>
  <si>
    <t>P-353</t>
  </si>
  <si>
    <t>BJA12330</t>
  </si>
  <si>
    <t xml:space="preserve">ESCALFADOR INSTANTANI A GAS PER A GAS NATURAL, DE 24 KW DE POTÈNCIA, DE 14 L/MIN DE CABAL I 25 °C DE GRADIENT TÈRMIC, PREU MITJÀ, DISSENYAT SEGONS ELS REQUISITS DEL REGLAMENTO (UE) 814/2013, AMB UNA CLASSE D'EFICIÈNCIA ENERGÈTICA EN AIGUA CALENTA SANITÀRIA SEGONS REGLAMENTO (UE) 812/2013
CRITERI D'AMIDAMENT: UNITAT D'AMIDAMENT: LA INDICADA A LA DESCRIPCIÓ DE L'ELEMENT
CRITERI D'AMIDAMENT: QUANTITAT NECESSÀRIA SUBMINISTRADA A L'OBRA
</t>
  </si>
  <si>
    <t>P-354</t>
  </si>
  <si>
    <t>BJA12830</t>
  </si>
  <si>
    <t xml:space="preserve">ESCALFADOR INSTANTANI A GAS PER A GAS NATURAL, DE 30 KW DE POTÈNCIA, DE 18 L/MIN DE CABAL I 25 °C DE GRADIENT TÈRMIC, PREU MITJÀ, DISSENYAT SEGONS ELS REQUISITS DEL REGLAMENTO (UE) 814/2013, AMB UNA CLASSE D'EFICIÈNCIA ENERGÈTICA EN AIGUA CALENTA SANITÀRIA SEGONS REGLAMENTO (UE) 812/2013
CRITERI D'AMIDAMENT: UNITAT D'AMIDAMENT: LA INDICADA A LA DESCRIPCIÓ DE L'ELEMENT
CRITERI D'AMIDAMENT: QUANTITAT NECESSÀRIA SUBMINISTRADA A L'OBRA
</t>
  </si>
  <si>
    <t>P-355</t>
  </si>
  <si>
    <t>BK71U020</t>
  </si>
  <si>
    <t>VÀLVULA DE PAS DE GAS DE 15 MM DE DN, AMB CONNEXIÓ ROSCA GAS FEMELLA G 1/2'' I JUNT PLA MASCLE G 3/4'', AMB OBTURADOR ESFÈRIC, SEGONS NORMA UNE 60708</t>
  </si>
  <si>
    <t>P-356</t>
  </si>
  <si>
    <t>BK71U030</t>
  </si>
  <si>
    <t>VÀLVULA DE PAS DE GAS DE 20 MM DE DN, AMB CONNEXIÓ ROSCA GAS FEMELLA G 1/4'' I JUNT PLA MASCLE G 1'', AMB OBTURADOR ESFÈRIC, SEGONS NORMA UNE 60708</t>
  </si>
  <si>
    <t>P-357</t>
  </si>
  <si>
    <t>BKK15110</t>
  </si>
  <si>
    <t xml:space="preserve">REIXETA DE VENTILACIÓ ESTAMPADA D'ALUMINI DE 15X15 CM
CRITERI D'AMIDAMENT: UNITAT D'AMIDAMENT: LA INDICADA A LA DESCRIPCIÓ DE L'ELEMENT
CRITERI D'AMIDAMENT: QUANTITAT NECESSÀRIA SUBMINISTRADA A L'OBRA
</t>
  </si>
  <si>
    <t>P-358</t>
  </si>
  <si>
    <t>BKK15220</t>
  </si>
  <si>
    <t xml:space="preserve">REIXETA DE VENTILACIÓ ESTAMPADA D'ALUMINI DE 20X20 CM
CRITERI D'AMIDAMENT: UNITAT D'AMIDAMENT: LA INDICADA A LA DESCRIPCIÓ DE L'ELEMENT
CRITERI D'AMIDAMENT: QUANTITAT NECESSÀRIA SUBMINISTRADA A L'OBRA
</t>
  </si>
  <si>
    <t>P-359</t>
  </si>
  <si>
    <t>BP2296JA</t>
  </si>
  <si>
    <t xml:space="preserve">PLACA DE CARRER SISTEMA 2 FILS AMB 20 PULSADORS DISTRIBUÏTS EN DUES COLUMNES, EQUIPADA AMB INTERCOMUNICADOR AUDIO, AMB SECRET DE CONVERSACIÓ, SERVEI A UN ACCÉS, PER A MUNTATGE SUPERFICIAL
CRITERI D'AMIDAMENT: UNITAT D'AMIDAMENT: LA INDICADA A LA DESCRIPCIÓ DE L'ELEMENT
CRITERI D'AMIDAMENT: QUANTITAT NECESSÀRIA SUBMINISTRADA A L'OBRA
</t>
  </si>
  <si>
    <t>P-360</t>
  </si>
  <si>
    <t>OBREPORTES ELÈCTRIC D'ACCIONAMENT AUTOMÀTIC PER A SISTEMA 4+N FILS AMB PALANCA DE DESBLOQUEIG, COL·LOCAT ENCASTAT
CRITERI D'AMIDAMENT: UNITAT DE QUANTITAT INSTAL·LADA, MESURADA SEGONS LES ESPECIFICACIONS DE LA DT.</t>
  </si>
  <si>
    <t>BP245421</t>
  </si>
  <si>
    <t>OBREPORTES ELÈCTRIC D'ACCIONAMENT AUTOMÀTIC PER A SISTEMA 4+N FILS AMB PALANCA DE DESBLOQUEIG PER A COL·LOCAR ENCASTAT
CRITERI D'AMIDAMENT: UNITAT D'AMIDAMENT: LA INDICADA A LA DESCRIPCIÓ DE L'ELEMENT
CRITERI D'AMIDAMENT: QUANTITAT NECESSÀRIA SUBMINISTRADA A L'OBRA</t>
  </si>
  <si>
    <t>P-361</t>
  </si>
  <si>
    <t>BP254370</t>
  </si>
  <si>
    <t xml:space="preserve">TELÈFON PER A SISTEMA AUDIO 2 FILS, PER A INSTAL·LACIÓ MURAL I FABRICAT EN ABS, AMB TRUCADA ELECTRÒNICA, AMB SECRET DE CONVERSACIÓ I DOS PULSADORS PER A OBERTURA I ADDICIONAL
CRITERI D'AMIDAMENT: UNITAT D'AMIDAMENT: LA INDICADA A LA DESCRIPCIÓ DE L'ELEMENT
CRITERI D'AMIDAMENT: QUANTITAT NECESSÀRIA SUBMINISTRADA A L'OBRA
</t>
  </si>
  <si>
    <t>P-362</t>
  </si>
  <si>
    <t>BP255B90</t>
  </si>
  <si>
    <t xml:space="preserve">MONITOR PER A SISTEMA AUDIO I VIDEO DIGITAL I CABLE COAXIAL, PER A INSTAL·LACIÓ MURAL I FABRICAT EN ABS, AMB PANTALLA BLANC / NEGRE, AMB TRUCADA ELECTRÒNICA, AMB SECRET DE CONVERSACIÓ I 4 PULSADORS, PER A OBERTURA, AUTOENCESA I 2ADICIONALS
CRITERI D'AMIDAMENT: UNITAT D'AMIDAMENT: LA INDICADA A LA DESCRIPCIÓ DE L'ELEMENT
CRITERI D'AMIDAMENT: QUANTITAT NECESSÀRIA SUBMINISTRADA A L'OBRA
</t>
  </si>
  <si>
    <t>P-363</t>
  </si>
  <si>
    <t>P-364</t>
  </si>
  <si>
    <t>P-365</t>
  </si>
  <si>
    <t>KY011112</t>
  </si>
  <si>
    <t xml:space="preserve">OBERTURA DE REGATA EN PARET DE MAÓ MASSÍS, AMB MITJANS MANUALS I TAPADA AMB GUIX B1 I ACABAT LLISCAT AMB GUIX C6
CRITERI D'AMIDAMENT: M DE LLARGÀRIA REALMENT EXECUTAT D'ACORD AMB LA DT.
</t>
  </si>
  <si>
    <t>KY01131A</t>
  </si>
  <si>
    <t xml:space="preserve">OBERTURA DE REGATA EN PARET DE MAÓ FORADAT, AMB MITJANS MANUALS I TAPADA AMB MORTER DE CIMENT 1:4
CRITERI D'AMIDAMENT: M DE LLARGÀRIA REALMENT EXECUTAT D'ACORD AMB LA DT.
</t>
  </si>
  <si>
    <t>KY015002</t>
  </si>
  <si>
    <t>TAPAT DE REGATA EXISTENT AMB GUIX B1 I ACABAT LLISCAT AMB GUIX C6</t>
  </si>
  <si>
    <t>KY031000</t>
  </si>
  <si>
    <t xml:space="preserve">FORAT AMB EQUIPS PER A TALL/BROCA DE DIAMANT, DE SOSTRE ALLEUGERIT, DE 5 A 20 CM DE DIÀMETRE I FINS A 350 MM DE FONDÀRIA
CRITERI D'AMIDAMENT: UNITAT DE PAS REALMENT EXECUTAT SEGONS LES ESPECIFICACIONS DE LA DT.
</t>
  </si>
  <si>
    <t>C200H000</t>
  </si>
  <si>
    <t>MÀQUINA TALADRADORA AMB BROCA DE DIAMANT REFRIGERADA AMB AIGUA PER A FORATS DE 5 A 20 CM COM A MÀXIM</t>
  </si>
  <si>
    <t>P-366</t>
  </si>
  <si>
    <t>P-367</t>
  </si>
  <si>
    <t>C1RA1100</t>
  </si>
  <si>
    <t>SUBMINISTRAMENT DE SAC D'1 M3 DE CAPACITAT I RECOLLIDA AMB RESIDUS INERTS O NO ESPECIALS</t>
  </si>
  <si>
    <t>P-368</t>
  </si>
  <si>
    <t>C1503300</t>
  </si>
  <si>
    <t>CAMIÓ GRUA DE 3 T</t>
  </si>
  <si>
    <t>P-369</t>
  </si>
  <si>
    <t>B012RR03</t>
  </si>
  <si>
    <t>P.P. D'ESTRIS PER LA NETEJA DE L'HABITATGE (DRAPS, ESCOMBRES, ETC.)</t>
  </si>
  <si>
    <t>B0121000</t>
  </si>
  <si>
    <t>LLEIXIU</t>
  </si>
  <si>
    <t>B0122110</t>
  </si>
  <si>
    <t xml:space="preserve">DETERGENT ESPECIAL PER A NETEJA DE PARAMENTS AMB PH NEUTRE
CRITERI D'AMIDAMENT: UNITAT D'AMIDAMENT: LA INDICADA A LA DESCRIPCIÓ DE L'ELEMENT
CRITERI D'AMIDAMENT: QUANTITAT NECESSÀRIA SUBMINISTRADA A L'OBRA
</t>
  </si>
  <si>
    <t>P-370</t>
  </si>
  <si>
    <t>P-371</t>
  </si>
  <si>
    <t>P-372</t>
  </si>
  <si>
    <t>P-373</t>
  </si>
  <si>
    <t>VISITA D'INSPECCIÓ DE COBERTA PLANA I ESCALA, JUNTAMENT AMB EL TÈCNIC, PER TAL DE DETERMINAR ELS TREBALLS A REALITZAR COM A RESULTAT DE LA INSPECCIÓ. ES FARÀ INSPECCIÓ DE TOTS ELS ELEMENTS NECESSARIS TALS COM:
- INSPECCIÓ DE COBERTA PLANA, COMPROVANT HERBES I BROSSA, ESTAT DE NETEJA DE BUNERES I CANALS DE RECOLLIDA D'AIGUA, AIXÌ COM LES SUBJECCIONS DE L'ANTENA COL·LECTIVA I QUALSEVOL ALTRE ELEMENT SINGULAR EXISTENT A LA COBERTA COM: XEMENEIES, CLARABOIES O SIMILARS.
- INSPECCIÓ I REVISIÓ D'ENLLUMENAT D'ESCALA, INCLOU LA COMPROVACIÓ DEL CORRECTE FUNCIONAMENT DEL MINUTER, SENSORS I POLSADORS A TOTES LES PLANTES. 
- INSPECCIÓ I REVISIÓ DE FINESTRES DE CAIXA D'ESCALA, COMPROVANT EL SEU CORRECTE TANCAMENT I SEGELLAT.
- INSPECCIÓ DE LA BARANA D'ESCALA I PASSAMANS.
- INSPECCIÓ I REVISIÓ DEL CORRECTE FUNCIONAMENT DEL PORTER ELECTRONIC, PORTA D'ACCÉS A L'EDIFICI I LES PORTES DELS RECINCES DE SERVEIS COMUNITARIS, SECTORITZACIÓ D'ESCALA I SORTIDA A COBERTA.
- INSPECCIÓ DELS EXTINTORS EXISTENTS, INCLOENT SUBJECCIONS I INDICANT DATA DE LA ÚLTIMA REVISIÓ I DATA DE RETIMBRATGE.
- RELACIÓ D'HABITATGES TAPIATS, INDICANT SI ÉS AMB OBRA O PORTA DE FERRO, INDICANT NUMERO DE PORTA METAL·LICA.
EL PREU INCLOU LA INSPECCIÓ I LLIURAMENT D'UN INFORME TÈCNIC AMB DOCUMENTACIÓ FOTOGRÀFICA ABANS DE TRAMETRE LA FACTURA, DETALLANT LES DEFICIENCIES DETECTADES.</t>
  </si>
  <si>
    <t>A0111000</t>
  </si>
  <si>
    <t>ENCARREGAT D'OBRA</t>
  </si>
  <si>
    <t>A010T000</t>
  </si>
  <si>
    <t>TÈCNIC MIG O SUPERIOR</t>
  </si>
  <si>
    <t>P-374</t>
  </si>
  <si>
    <t>VISITA D'INSPECCIÓ DE COBERTA INCLINADA I ESCALA, JUNTAMENT AMB EL TÈCNIC, PER TAL DE DETERMINAR ELS TREBALLS A REALITZAR COM A RESULTAT DE LA INSPECCIÓ. ES FARÀ INSPECCIÓ DE TOTS ELS ELEMENTS NECESSARIS TALS COM:
- INSPECCIÓ DE COBERTA INCLINADA I CANALS DE RECOLLIDA D'AIGUA, AIXÌ COM LES SUBJECCIONS DE L'ANTENA COL·LECTIVA I QUALSEVOL ALTRE ELEMENT SINGULAR EXISTENT A LA COBERTA COM: XEMENEIES, CLARABOIES O SIMILARS.
- INSPECCIÓ I REVISIÓ D'ENLLUMENAT D'ESCALA, INCLOU LA COMPROVACIÓ DEL CORRECTE FUNCIONAMENT DEL MINUTER, SENSORS I POLSADORS A TOTES LES PLANTES. 
- INSPECCIÓ I REVISIÓ DE FINESTRES DE CAIXA D'ESCALA, COMPROVANT EL SEU CORRECTE TANCAMENT I SEGELLAT.
- INSPECCIÓ DE LA BARANA D'ESCALA I PASSAMANS.
- INSPECCIÓ I REVISIÓ DEL CORRECTE FUNCIONAMENT DEL PORTER ELECTRONIC, PORTA D'ACCÉS A L'EDIFICI I LES PORTES DELS RECINCES DE SERVEIS COMUNITARIS, SECTORITZACIÓ D'ESCALA I SORTIDA A COBERTA.
- INSPECCIÓ DELS EXTINTORS EXISTENTS, INCLOENT SUBJECCIONS I INDICANT DATA DE LA ÚLTIMA REVISIÓ I DATA DE RETIMBRATGE.
- RELACIÓ D'HABITATGES TAPIATS, INDICANT SI ÉS AMB OBRA O PORTA DE FERRO, INDICANT NUMERO DE PORTA METAL·LICA.
EL PREU INCLOU LA INSPECCIÓ I LLIURAMENT D'UN INFORME TÈCNIC AMB DOCUMENTACIÓ FOTOGRÀFICA ABANS DE TRAMETRE LA FACTURA, DETALLANT LES DEFICIENCIES DETECTADES.</t>
  </si>
  <si>
    <t>P-375</t>
  </si>
  <si>
    <t>VISITA D'INSPECCIÓ DE PÀRQUINGS VINCULATS EN PROMOCIONS DE LLOGUER, JUNTAMENT AMB EL TÈCNIC, PER TAL DE DETERMINAR ELS TREBALLS A REALITZAR COM A RESULTAT DE LA INSPECCIÓ. ES FARÀ INSPECCIÓ DE TOTS ELS ELEMENTS NECESSARIS TALS COM:
- INSPECCIÓ DE L'ESTAT DE NETEJA DELS EMBORNALS, INCLOU TANT ELS EXTERIORS A L'INICI DE LA RAMPA D'ACCÉS, COM ELS INTERIORS O DE FINAL DE RAMPA.
- INSPECCIÓ I REVISIÓ D'ENLLUMENAT, INCLOU LA COMPROVACIÓ DEL CORRECTE FUNCIONAMENT DEL MINUTER, SENSORS I POLSADORS EN TOT EL PARQUING I SUBSTITUCIÓ SI S'ESCAU DE BOMBETES I FLUORESCENTS FOSOS.
- INSPECCIÓ I REVISIÓ DEL SISTEMA D'EXTRACCIÓ D'AIRE, TANT FORÇAT COM ESTÀTIC.
- REVISAR EL CORRECTE FUNCIONAMENT DE LA PORTA D'ACCÉS VEHICLES I PORTA ACCÉS VIANANTS, AIXÌ COM LES PORTES DELS RECINTES DE SERVEIS COMUNITARIS, SECTORITZACIÓ D'ESCALA I SORTIDA A ESCALA.
- INSPECCIÓ DEL BON FUNCIONAMENT I/O ESTANQUEITAT DELS ELEMENTS COMUNITARIS (AIGUA I SANEJAMENT) AMB PENTINAT HORITZONTAL I/O VERTICAL VIST.
- INSPECCIÓ I COMPROVACIÓ DEL BON FUNCIONAMENT DE LA CENTRALETA D'INCÈNDIS, DETECTORS, ENLLUMENAT D'EMERGÈNCIA, MÀNEGUES I DELS EXTINTORS EXISTENTS, INCLOU SUBJECCIONS I INDICANT LA DATA DE LA ÚLTIMA RECISIÓ I DE RETIMBRATGE.
EL PREU INCLOU LA INSPECCIÓ I LLIURAMENT D'UN INFORME TÈCNIC AMB DOCUMENTACIÓ FOTOGRÀFICA ABANS DE TRAMETRE LA FACTURA, DETALLANT LES DEFICIENCIES DETECTADES.</t>
  </si>
  <si>
    <t>P-376</t>
  </si>
  <si>
    <t>P-377</t>
  </si>
  <si>
    <t>P-378</t>
  </si>
  <si>
    <t>B713Q0M0</t>
  </si>
  <si>
    <t xml:space="preserve">LÀMINA DE BETUM MODIFICAT AMB ELASTÒMER, AMB AUTOPROTECCIÓ METÀL·LICA, LBM (SBS) 30/M-NA SENSE ARMADURA
CRITERI D'AMIDAMENT: UNITAT D'AMIDAMENT: LA INDICADA A LA DESCRIPCIÓ DE L'ELEMENT
CRITERI D'AMIDAMENT: QUANTITAT NECESSÀRIA SUBMINISTRADA A L'OBRA
</t>
  </si>
  <si>
    <t>P-379</t>
  </si>
  <si>
    <t>P-380</t>
  </si>
  <si>
    <t>P-381</t>
  </si>
  <si>
    <t>P-382</t>
  </si>
  <si>
    <t>P-383</t>
  </si>
  <si>
    <t>P-384</t>
  </si>
  <si>
    <t>P-385</t>
  </si>
  <si>
    <t>B89ZRH00</t>
  </si>
  <si>
    <t xml:space="preserve">PINTURA ACRÍLICA, ANTIHUMITAT
CRITERI D'AMIDAMENT: UNITAT D'AMIDAMENT: LA INDICADA A LA DESCRIPCIÓ DE L'ELEMENT
CRITERI D'AMIDAMENT: QUANTITAT NECESSÀRIA SUBMINISTRADA A L'OBRA
</t>
  </si>
  <si>
    <t>P-386</t>
  </si>
  <si>
    <t>P-387</t>
  </si>
  <si>
    <t>P-388</t>
  </si>
  <si>
    <t>P-389</t>
  </si>
  <si>
    <t>P-390</t>
  </si>
  <si>
    <t>BJ33A7PG</t>
  </si>
  <si>
    <t xml:space="preserve">SIFÓ REGISTRABLE PER A LAVABO, DE PVC DE DIÀMETRE 40 MM, PER A CONNECTAR AL RAMAL DE PVC
CRITERI D'AMIDAMENT: UNITAT D'AMIDAMENT: LA INDICADA A LA DESCRIPCIÓ DE L'ELEMENT
CRITERI D'AMIDAMENT: QUANTITAT NECESSÀRIA SUBMINISTRADA A L'OBRA
</t>
  </si>
  <si>
    <t>P-391</t>
  </si>
  <si>
    <t>BJ33B7PG</t>
  </si>
  <si>
    <t xml:space="preserve">SIFÓ DE BOTELLA PER A LAVABO, DE PVC DE DIÀMETRE 40 MM, PER A CONNECTAR AL RAMAL DE PVC
CRITERI D'AMIDAMENT: UNITAT D'AMIDAMENT: LA INDICADA A LA DESCRIPCIÓ DE L'ELEMENT
CRITERI D'AMIDAMENT: QUANTITAT NECESSÀRIA SUBMINISTRADA A L'OBRA
</t>
  </si>
  <si>
    <t>P-392</t>
  </si>
  <si>
    <t>BJ3517P7</t>
  </si>
  <si>
    <t xml:space="preserve">DESGUÀS RECTE PER A BIDET, AMB TAP I CADENETA INCORPORATS, DE PVC DE DIÀMETRE 40 MM, PER A CONNECTAR AL SIFÓ O AL RAMAL DE PVC
CRITERI D'AMIDAMENT: UNITAT D'AMIDAMENT: LA INDICADA A LA DESCRIPCIÓ DE L'ELEMENT
CRITERI D'AMIDAMENT: QUANTITAT NECESSÀRIA SUBMINISTRADA A L'OBRA
</t>
  </si>
  <si>
    <t>P-393</t>
  </si>
  <si>
    <t>BJ35A7PG</t>
  </si>
  <si>
    <t xml:space="preserve">SIFÓ REGISTRABLE PER A BIDET, DE PVC DE DIÀMETRE 40 MM, PER A CONNECTAR AL RAMAL DE PVC
CRITERI D'AMIDAMENT: UNITAT D'AMIDAMENT: LA INDICADA A LA DESCRIPCIÓ DE L'ELEMENT
CRITERI D'AMIDAMENT: QUANTITAT NECESSÀRIA SUBMINISTRADA A L'OBRA
</t>
  </si>
  <si>
    <t>P-394</t>
  </si>
  <si>
    <t>BJ38A7DG</t>
  </si>
  <si>
    <t xml:space="preserve">SIFÓ REGISTRABLE PER A AIGÜERA D'UNA PICA, DE PVC DE DIÀMETRE 40 MM, PER A CONNECTAR AL RAMAL DE PVC
CRITERI D'AMIDAMENT: UNITAT D'AMIDAMENT: LA INDICADA A LA DESCRIPCIÓ DE L'ELEMENT
CRITERI D'AMIDAMENT: QUANTITAT NECESSÀRIA SUBMINISTRADA A L'OBRA
</t>
  </si>
  <si>
    <t>P-395</t>
  </si>
  <si>
    <t>BJ38D7DG</t>
  </si>
  <si>
    <t xml:space="preserve">SIFÓ REGISTRABLE PER A AIGÜERA DE DUES PIQUES, DE PVC DE DIÀMETRE 40 MM, PER A CONNECTAR AL RAMAL DE PVC
CRITERI D'AMIDAMENT: UNITAT D'AMIDAMENT: LA INDICADA A LA DESCRIPCIÓ DE L'ELEMENT
CRITERI D'AMIDAMENT: QUANTITAT NECESSÀRIA SUBMINISTRADA A L'OBRA
</t>
  </si>
  <si>
    <t>P-396</t>
  </si>
  <si>
    <t>BJ33UP70</t>
  </si>
  <si>
    <t>JUNTS PER A VÀLVULA DE DESGÜÀS RECTE DE BANYERA O DUTXA</t>
  </si>
  <si>
    <t>P-397</t>
  </si>
  <si>
    <t>P-398</t>
  </si>
  <si>
    <t>P-399</t>
  </si>
  <si>
    <t>P-400</t>
  </si>
  <si>
    <t>P-401</t>
  </si>
  <si>
    <t>P-402</t>
  </si>
  <si>
    <t>CL40-00J3</t>
  </si>
  <si>
    <t>PLATAFORMA ELEVADORA TELESCÒPICA ARTICULADA, AUTOPROPULSADA AMB MOTOR DE GASOIL DE 20 M D'ALÇÀRIA MÀXIMA DE TREBALL I 9,8 EN HORITZONTAL, DE 227 KG DE CÀRREGA ÚTIL, DE DIMENSIONS 700X245X245 CM EN REPÓS I 10886 KG DE PES BUIDA, AMB CISTELLA DE DIMENSIONS 150X75 CM</t>
  </si>
  <si>
    <t>P-403</t>
  </si>
  <si>
    <t>A0F-W61H</t>
  </si>
  <si>
    <t>OFICIAL 1A PER A TREBALLS PENOSOS, TÒXICS O PERILLOSOS I ALÇADA</t>
  </si>
  <si>
    <t>A0D-W61I</t>
  </si>
  <si>
    <t>MANOBRE PER A TREBALLS PENOSOS, TÒXICS O PERILLOSOS I ALÇADA</t>
  </si>
  <si>
    <t>CZ1R-WLR2</t>
  </si>
  <si>
    <t>ASPIRADOR DE POLS DE CLASSE H, DE POTÈNCIA 1200 W, DEPRESSIÓ 250 MBAR I VOLUM D'AIRE 3700 L/MIN, 30 L DE VOLUM DE DIPÒSIT AMB SAC DE SEGURETAT I FILTRE HEPA</t>
  </si>
  <si>
    <t>B2RR-WLS2</t>
  </si>
  <si>
    <t>LÀMINA DE POLIETILÈ TRANSPARENT DE 100 µM (4E-10 GALGUES), AMPLÀRIA 400 CM I LLARGÀRIA 50 M</t>
  </si>
  <si>
    <t>B019-HJD7</t>
  </si>
  <si>
    <t>LÍQUID ENCAPSULANT PER ELEMENTS DE FIBROCIMENT</t>
  </si>
  <si>
    <t>P214Q-4RPX</t>
  </si>
  <si>
    <t>ARRENCADA DE BONERA REPICAT I SANEJAT DEL PAVIMENT A LES VORES, AMB MITJANS MANUALS I CÀRREGA MANUAL DE RUNA SOBRE CAMIÓ O CONTENIDOR</t>
  </si>
  <si>
    <t>A0D-0007</t>
  </si>
  <si>
    <t>P-404</t>
  </si>
  <si>
    <t>A01-FEPC</t>
  </si>
  <si>
    <t>A0F-000C</t>
  </si>
  <si>
    <t>P-405</t>
  </si>
  <si>
    <t>P-406</t>
  </si>
  <si>
    <t>P-407</t>
  </si>
  <si>
    <t>C152-003B</t>
  </si>
  <si>
    <t>P512-38FE</t>
  </si>
  <si>
    <t>ACABAT DE TERRAT AMB PAVIMENT DE RAJOLA CERÀMICA FINA D'ELABORACIÓ MECÀNICA, AMB ACABAT FI, DE COLOR VERMELL I DE 28X14 CM, COL·LOCAT AMB MORTER MIXT 1:2:10</t>
  </si>
  <si>
    <t>A0F-000T</t>
  </si>
  <si>
    <t>B0FG3-0EDM</t>
  </si>
  <si>
    <t>RAJOLA CERÀMICA FINA DE FORMA RECTANGULAR I ELABORACIÓ MECÀNICA, DE 28X14X1 CM, DE COLOR VERMELL</t>
  </si>
  <si>
    <t>P5Z20-FJ34</t>
  </si>
  <si>
    <t>CAPA DE PROTECCIÓ DE MORTER DE CIMENT 1:6 DE 3 CM DE GRUIX, AMB ACABAT REMOLINAT</t>
  </si>
  <si>
    <t>P5ZH0-12PMG</t>
  </si>
  <si>
    <t>BONERA SIFÒNICA D'ETILÈ PROPILÈ DIÈ (EPDM) DE 80 A 120 MM DE COSTAT, AMB SORTIDA HORITZONTAL DE 50 A 100 MM DE DIÀMETRE NOMINAL, AMB TAPA ANTIGRAVA DE PLÀSTIC, ADHERIDA SOBRE LÀMINA BITUMINOSA EN CALENT</t>
  </si>
  <si>
    <t>A01-FEP3</t>
  </si>
  <si>
    <t>A0F-000D</t>
  </si>
  <si>
    <t>BD55-10LL7</t>
  </si>
  <si>
    <t>BONERA SIFÒNICA D'ETILÈ PROPILÈ DIÈ (EPDM) DE 80 A 120 MM DE COSTAT, AMB SORTIDA HORITZONTAL DE 50 A 100 MM DE DIÀMETRE NOMINAL, AMB TAPA ANTIGRAVA DE PLÀSTIC</t>
  </si>
  <si>
    <t>B7JE-0GTO</t>
  </si>
  <si>
    <t>MASSILLA PER A SEGELLATS, D'APLICACIÓ AMB PISTOLA, DE BASE CAUTXÚ EPDM #</t>
  </si>
  <si>
    <t>P-409</t>
  </si>
  <si>
    <t>B0CC0-21OS</t>
  </si>
  <si>
    <t>PLACA DE GUIX LAMINAT HIDRÒFUGA (H) I GRUIX 12,5 MM, AMB VORA AFINADA (BA), SEGONS LA NORMA UNE-EN 520</t>
  </si>
  <si>
    <t>B0AQ-07GR</t>
  </si>
  <si>
    <t>VISOS PER A PLAQUES DE GUIX LAMINAT</t>
  </si>
  <si>
    <t>B7J1-0SL0</t>
  </si>
  <si>
    <t>CINTA DE PAPER RESISTENT PER A JUNTS DE PLAQUES DE GUIX LAMINAT</t>
  </si>
  <si>
    <t>B7J6-0GSL</t>
  </si>
  <si>
    <t>MASSILLA PER A JUNT DE PLAQUES DE CARTRÓ-GUIX</t>
  </si>
  <si>
    <t>B0AO-07II</t>
  </si>
  <si>
    <t>TAC DE NILÓ DE 6 A 8 MM DE, AMB VIS</t>
  </si>
  <si>
    <t>B0AQ-07EX</t>
  </si>
  <si>
    <t>VISOS, D'ACER GALVANITZATS</t>
  </si>
  <si>
    <t>B6B1-0KK3</t>
  </si>
  <si>
    <t>CANAL DE PLANXA D'ACER GALVANITZAT, EN PARAMENTS HORITZONTALS AMB PERFILS 48 MM D'AMPLÀRIA</t>
  </si>
  <si>
    <t>B6B0-1BTM</t>
  </si>
  <si>
    <t>BANDA ACÚSTICA AUTOADHESIVA FINS A 50 MM D'AMPLÀRIA PER A JUNTS DE PLAQUES DE GUIX LAMINAT</t>
  </si>
  <si>
    <t>B6B1-0KK7</t>
  </si>
  <si>
    <t>MUNTANT DE PLANXA D'ACER GALVANITZAT, EN PARAMENTS VERTICALS AMB PERFILS 48 MM D'AMPLÀRIA</t>
  </si>
  <si>
    <t>P-410</t>
  </si>
  <si>
    <t>P-411</t>
  </si>
  <si>
    <t>A0F-000R</t>
  </si>
  <si>
    <t>A01-FEPH</t>
  </si>
  <si>
    <t>B661-16881</t>
  </si>
  <si>
    <t>MAMPARA MODULAR VIDRE DE 80 MM DE GRUIX, FORMADA PER SIMPLE VIDRE LAMINAR DE SEGURETAT DE 3+3 MM DE GRUIX, AMB SISTEMA DE SUSPENSIÓ SOBRE PERFILERIA OCULTA D'ALUMINI EXTRUSIONAT I JUNTS TERMOPLÀSTICS PER AL SEGELLAT DELS VIDRES I DEL PERÍMETRE DELS TAULERS, PREU ECONÒMIC</t>
  </si>
  <si>
    <t>P7Z9-DR1L</t>
  </si>
  <si>
    <t>REFORÇ PUNTUAL DE MEMBRANA, AMB LÀMINA DE BETUM MODIFICAT LBM (SBS)-40-FV AMB ARMADURA DE FELTRE DE FIBRA DE VIDRE DE 50 G/M2 I AMB ARMADURA FP DE FELTRE DE POLIÈSTER DE 130 G/M2, ADHERIDA EN CALENT, PRÈVIA IMPRIMACIÓ</t>
  </si>
  <si>
    <t>B7Z0-13F3</t>
  </si>
  <si>
    <t>EMULSIÓ BITUMINOSA, TIPUSED</t>
  </si>
  <si>
    <t>B712-HGWM</t>
  </si>
  <si>
    <t>LÀMINA DE BETUM MODIFICAT AMB ELASTÒMER, NO PROTEGIDA, LBM (SBS) 40-FV+FP AMB DOBLE ARMADURA DE FELTRE DE FIBRA DE VIDRE DE 50 G/M2 I FELTRE DE POLIÈSTER DE 130 G/M2</t>
  </si>
  <si>
    <t>P-412</t>
  </si>
  <si>
    <t>P-413</t>
  </si>
  <si>
    <t>B847-2ME6</t>
  </si>
  <si>
    <t>ESTRUCTURA OCULTA D'ACER GALVANITZAT, PER A CEL RAS DE PLAQUES METÀL·LIQUES DE 2500X290 MM, FORMADA PER PERFILS PRINCIPALS TIPUS PERFIL PINÇA DE PRESSIÓ COL·LOCATS CADA 2,5 M, PER A FIXAR AL SOSTRE MITJANÇANT VARETA DE SUSPENSIÓ M6 AMB TAC, FEMELLA I CONTRAFEMELLA CADA 1,2 M COM A MÀXIM, AMB 1 PERFIL SUPORT ADDICIONAL COL·LOCAT AL MIG DE LA PLACA I AMB PERFILS DISTANCIADORS DE SEGURETAT CADA 2 M APROXIMADAMENT FIXATS ALS PERFILS PRINCIPALS I AL PERFIL SUPORT, INCLÒS PART PROPORCIONAL DE PERFILS DE REMAT, FALQUES PERIMETRALS, SUSPENSORS I FIXACIONS, PER A SUPORTAR UNA CÀRREGA DE FINS A 14 KG</t>
  </si>
  <si>
    <t>B842-2M8W</t>
  </si>
  <si>
    <t>BANDA D'ALUMINI PRELACAT LLISA, DE COLOR ESTÀNDARD, AMB CANTELL RECTE PER A ESTRUCTURA OCULTA AMB PERFIL TIPUS PINÇA DE PRESSIÓ, DE 290 MM D'AMPLÀRIA I DE LLARGÀRIA &lt;= 2500 MM, AMB UN COEFICIENT D'ABSORCIÓ ACÚSTICA PONDERAT &lt;= 0,1 1 SEGONS UNE-EN ISO 11654 I AMB REACCIÓ AL FOC A1</t>
  </si>
  <si>
    <t>P-414</t>
  </si>
  <si>
    <t>B83B-0XKR</t>
  </si>
  <si>
    <t>PERFILERIA DE PLANXA D'ACER GALVANITZAT AMB PERFILS ENTRE 75 A 85 MM D'AMPLÀRIA</t>
  </si>
  <si>
    <t>B0CC0-21OQ</t>
  </si>
  <si>
    <t>PLACA DE GUIX LAMINAT HIDRÒFUGA (H) I GRUIX 15 MM, AMB VORA AFINADA (BA), SEGONS LA NORMA UNE-EN 520</t>
  </si>
  <si>
    <t>P-415</t>
  </si>
  <si>
    <t>A0F-000V</t>
  </si>
  <si>
    <t>A01-FEP9</t>
  </si>
  <si>
    <t>B8Z6-0P2D</t>
  </si>
  <si>
    <t>IMPRIMACIÓ ANTIOXIDANT</t>
  </si>
  <si>
    <t>B891-0P02</t>
  </si>
  <si>
    <t>ESMALT SINTÈTIC</t>
  </si>
  <si>
    <t>P894-4V9D</t>
  </si>
  <si>
    <t>PINTAT DE BARANA I REIXA D'ACER DE BARROTS SEPARATS 12 CM, AMB PINTURA DE PARTÍCULES METÀL·LIQUES, AMB DUES CAPES D'IMPRIMACIÓ ANTIOXIDANT I 2 D'ACABAT</t>
  </si>
  <si>
    <t>B896-HYCS</t>
  </si>
  <si>
    <t>PINTURA PARTÍCULES METÀL·LIQUES</t>
  </si>
  <si>
    <t>P-416</t>
  </si>
  <si>
    <t>P-417</t>
  </si>
  <si>
    <t>P-418</t>
  </si>
  <si>
    <t>B8ZM-0P35</t>
  </si>
  <si>
    <t>SEGELLADORA</t>
  </si>
  <si>
    <t>P-419</t>
  </si>
  <si>
    <t>P-420</t>
  </si>
  <si>
    <t>B8ZK-0P39</t>
  </si>
  <si>
    <t>B8A1-0P13</t>
  </si>
  <si>
    <t>VERNÍS SINTÈTIC D'UN U COMPONENT, PER A FUSTA</t>
  </si>
  <si>
    <t>P-421</t>
  </si>
  <si>
    <t>P-422</t>
  </si>
  <si>
    <t>B9PG-2A9A</t>
  </si>
  <si>
    <t>PLACA DE CAUTXÚ D'ENTRAMAT ALVEOLAR, COLOR NEGRE, DE 150X100 CM I 22 MM DE GRUIX</t>
  </si>
  <si>
    <t>P-423</t>
  </si>
  <si>
    <t>B9J2-1MXX</t>
  </si>
  <si>
    <t>PELFUT DE FIBRA DE COCO AMB BASE DE PVC, DE 17 MM DE GRUIX I DE COLOR</t>
  </si>
  <si>
    <t>P-424</t>
  </si>
  <si>
    <t>B896-H59B</t>
  </si>
  <si>
    <t>PINTURA DE RESINES EPOXI BICOMPONENT VIA AIGUA, PER A TRACTAMENT SUPERFICIAL DE PAVIMENTS</t>
  </si>
  <si>
    <t>P-425</t>
  </si>
  <si>
    <t>B7JE-0GTI</t>
  </si>
  <si>
    <t>MASSILLA PER A SEGELLATS, D'APLICACIÓ AMB PISTOLA, DE BASE POLIURETÀ MONOCOMPONENT</t>
  </si>
  <si>
    <t>B7JE-0GTM</t>
  </si>
  <si>
    <t>MASSILLA PER A SEGELLATS, D'APLICACIÓ AMB PISTOLA, DE BASE SILICONA NEUTRA MONOCOMPONENT</t>
  </si>
  <si>
    <t>BAF1-1AHC</t>
  </si>
  <si>
    <t>BALCONERA D'ALUMINI LACAT BLANC, AMB TRENCAMENT DE PONT TÈRMIC, PER A COL·LOCAR SOBRE BASTIMENT DE BASE, AMB FULLES BATENTS, , ELABORADA AMB PERFILS DE PREU ALT, CLASSIFICACIÓ MÍNIMA 4 DE PERMEABILITAT A L'AIRE SEGONS UNE-EN 12207, CLASSIFICACIÓ MÍNIMA 9A D'ESTANQUITAT A L'AIGUA SEGONS UNE-EN 12208 I CLASSIFICACIÓ MÍNIMA C5 DE RESISTÈNCIA AL VENT SEGONS UNE-EN 12210, SENSE PERSIANA</t>
  </si>
  <si>
    <t>P-426</t>
  </si>
  <si>
    <t>BAF4-1AHC</t>
  </si>
  <si>
    <t>FINESTRA D'ALUMINI LACAT BLANC, AMB TRENCAMENT DE PONT TÈRMIC, PER A COL·LOCAR SOBRE BASTIMENT DE BASE, AMB FULLES BATENTS, PER A UN BUIT A DETERMINAR A OBRA, ELABORADA AMB PERFILS DE PREU ALT, CLASSIFICACIÓ MÍNIMA 4 DE PERMEABILITAT A L'AIRE SEGONS UNE-EN 12207, CLASSIFICACIÓ MÍNIMA 9A D'ESTANQUITAT A L'AIGUA SEGONS UNE-EN 12208 I CLASSIFICACIÓ MÍNIMA C5 DE RESISTÈNCIA AL VENT SEGONS UNE-EN 12210, SENSE PERSIANA</t>
  </si>
  <si>
    <t>P-427</t>
  </si>
  <si>
    <t>BAJ0-1AHC</t>
  </si>
  <si>
    <t>BALCONERA DE PVC NO PLASTIFICAT, PER A COL·LOCAR SOBRE BASTIMENT DE BASE, FULLES ABATIBLES, CLASSIFICACIÓ MÍNIMA 3 DE PERMEABILITAT A L'AIRE SEGONS UNE-EN 12207, CLASSIFICACIÓ MÍNIMA 5A D'ESTANQUITAT A L'AIGUA SEGONS UNE-EN 12208 I CLASSIFICACIÓ MÍNIMA C5 DE RESISTÈNCIA AL VENT SEGONS UNE-EN 12210, SENSE PERSIANA</t>
  </si>
  <si>
    <t>P-428</t>
  </si>
  <si>
    <t>BAJ1-1AHC</t>
  </si>
  <si>
    <t>FINESTRA DE PVC NO PLASTIFICAT, PER A COL·LOCAR SOBRE BASTIMENT DE BASE, FULLES BATENTS, CLASSIFICACIÓ MÍNIMA 4 DE PERMEABILITAT A L'AIRE SEGONS UNE-EN 12207, CLASSIFICACIÓ MÍNIMA 9A D'ESTANQUITAT A L'AIGUA SEGONS UNE-EN 12208 I CLASSIFICACIÓ MÍNIMA C5 DE RESISTÈNCIA AL VENT SEGONS UNE-EN 12210, SENSE PERSIANA</t>
  </si>
  <si>
    <t>P-429</t>
  </si>
  <si>
    <t>A01-FEP6</t>
  </si>
  <si>
    <t>A0F-000K</t>
  </si>
  <si>
    <t>BAZ4-2PZP</t>
  </si>
  <si>
    <t>JOC DE MANETES, ACER INOXIDABLE 1.4301 (AISI 304), AMB PLACA PETITA, DE PREU MITJÀ</t>
  </si>
  <si>
    <t>P-430</t>
  </si>
  <si>
    <t>BAV3-0Z82</t>
  </si>
  <si>
    <t>P-431</t>
  </si>
  <si>
    <t>BAV3-0Z87</t>
  </si>
  <si>
    <t>P-432</t>
  </si>
  <si>
    <t>BAV3-0Z88</t>
  </si>
  <si>
    <t>P-433</t>
  </si>
  <si>
    <t>BAV2-0Z8E</t>
  </si>
  <si>
    <t>P-434</t>
  </si>
  <si>
    <t>A0F-000N</t>
  </si>
  <si>
    <t>BAV0-1P36</t>
  </si>
  <si>
    <t>MOTOR PER A PERSIANA, CORTINA O TENDAL ENROTLLABLE DE FINS A 30 KG DE MASSA, PER A UN EIX DE 60 MM DE DIÀMETRE</t>
  </si>
  <si>
    <t>P-435</t>
  </si>
  <si>
    <t>BAVE-0Z7Z</t>
  </si>
  <si>
    <t>PERSIANA ENROTLLABLE DE PVC, DE LAMEL·LES DE 14 A 14,5 MM DE GRUIX, 40 A 45 MM D'ALÇÀRIA I DE 4,5 A 5 KG DE PES PER M2</t>
  </si>
  <si>
    <t>P-436</t>
  </si>
  <si>
    <t>BAVE-0Z80</t>
  </si>
  <si>
    <t>PERSIANA ENROTLLABLE DE PVC, DE LAMEL·LES DE 14 A 14,5 MM DE GRUIX, 40 A 45 MM D'ALÇÀRIA I DE 8 A 8,5 KG DE PES PER M2</t>
  </si>
  <si>
    <t>P-437</t>
  </si>
  <si>
    <t>B0AQ-07GQ</t>
  </si>
  <si>
    <t>VISOS PER A FUSTA O TACS DE PVC</t>
  </si>
  <si>
    <t>BAZ8-0ZB9</t>
  </si>
  <si>
    <t>PLAFÓ FIX PER A CAIXA DE PERSIANA AMB TAULER DE FUSTA, CONTRAPLACAT PER A PINTAR DE 4 MM DE GRUIX, PER A FINESTRES I BALCONERES DE 110 CM D'AMPLÀRIA</t>
  </si>
  <si>
    <t>PB12-DIXF</t>
  </si>
  <si>
    <t>BARANA D'ACER PER A PINTAR, AMB PASSAMÀ, TRAVESSER INFERIOR, MUNTANTS CADA 100 CM I BRÈNDOLES CADA 12 CM, DE 120 A 140 CM D'ALÇÀRIA, FIXADA MECÀNICAMENT A L'OBRA AMB TAC D'ACER, VOLANDERA I FEMELLA</t>
  </si>
  <si>
    <t>A01-FEPB</t>
  </si>
  <si>
    <t>A0F-000P</t>
  </si>
  <si>
    <t>BB10-0XMI</t>
  </si>
  <si>
    <t>BARANA D'ACER PER A PINTAR, AMB PASSAMÀ, TRAVESSER INFERIOR, MUNTANTS CADA 100 CM I BRÈNDOLES CADA 12 CM, DE 120 A 140 CM D'ALÇÀRIA</t>
  </si>
  <si>
    <t>B0AP-07IX</t>
  </si>
  <si>
    <t>TAC D'ACER DE D 10 MM, AMB CARGOL, VOLANDERA I FEMELLA</t>
  </si>
  <si>
    <t>P-439</t>
  </si>
  <si>
    <t>C202-005P</t>
  </si>
  <si>
    <t>C206-00DW</t>
  </si>
  <si>
    <t>EQUIP I ELEMENTS AUXILIARS PER A SOLDADURA ELÈCTRICA</t>
  </si>
  <si>
    <t>B44Z-0LWW</t>
  </si>
  <si>
    <t>ACER S235JRC SEGONS UNE-EN 10025-2, FORMAT PER PEÇA SIMPLE, EN PERFILS CONFORMATS EN FRED SÈRIE L, U, C, Z I OMEGA, TREBALLAT AL TALLER PER A COL·LOCAR AMB SOLDADURA I AMB UNA CAPA D'IMPRIMACIÓ ANTIOXIDANT</t>
  </si>
  <si>
    <t>P-440</t>
  </si>
  <si>
    <t>A0F-0010</t>
  </si>
  <si>
    <t>BC15-0U6T</t>
  </si>
  <si>
    <t>VIDRE AÏLLANT DE LLUNA INCOLORA DE 6 MM DE GRUIX, CAMBRA D'AIRE DE 12 MM I LLUNA DE 6 MM DE GRUIX INCOLORA</t>
  </si>
  <si>
    <t>P-441</t>
  </si>
  <si>
    <t>BC1A-0TM4</t>
  </si>
  <si>
    <t>VIDRE LAMINAR DE SEGURETAT 2 LLUNES, AMB ACABAT DE LLUNA INCOLORA, DE 6+6 MM DE GRUIX, AMB 2 BUTIRAL TRANSPARENT, CLASSE 1 (B) 1 SEGONS UNE-EN 12600</t>
  </si>
  <si>
    <t>P-442</t>
  </si>
  <si>
    <t>BC1B-0TLD</t>
  </si>
  <si>
    <t>VIDRE LLUNA INCOLORA DE GRUIX 6 MM TREMPADA CLASSE 1 (C) 2 SEGONS UNE-EN 12600</t>
  </si>
  <si>
    <t>P-443</t>
  </si>
  <si>
    <t>BC1B-0TLI</t>
  </si>
  <si>
    <t>VIDRE LLUNA INCOLORA DE GRUIX 4 MM TREMPADA CLASSE 1 (C) 3 SEGONS UNE-EN 12600</t>
  </si>
  <si>
    <t>P-444</t>
  </si>
  <si>
    <t>BDW3-FFAA</t>
  </si>
  <si>
    <t>ACCESSORI GENÈRIC PER A TUB DE PVC DE D=110 MM</t>
  </si>
  <si>
    <t>BDW3-FFA8</t>
  </si>
  <si>
    <t>ELEMENT DE MUNTATGE PER A TUB DE PVC DE D=110 MM</t>
  </si>
  <si>
    <t>BD11-0MDE</t>
  </si>
  <si>
    <t>BRIDA PER A TUB DE PVC D'ENTRE 75 I 110 MM</t>
  </si>
  <si>
    <t>BD1A-1NDM</t>
  </si>
  <si>
    <t>TUB DE PVC-U DE PARET MASSISSA, ÀREA D'APLICACIÓ B SEGONS NORMA UNE-EN 1329-1, DE DN 110 MM I DE LLARGÀRIA 3 M, CLASSE DE REACCIÓ AL FOC B-S1, D0 SEGONS NORMA UNE-EN 13501-1, PER A ENCOLAR</t>
  </si>
  <si>
    <t>P-445</t>
  </si>
  <si>
    <t>BD55-10MAE</t>
  </si>
  <si>
    <t>BONERA SIFÒNICA D'ACER INOXIDABLE DE 180 A 240 MM DE COSTAT, AMB SORTIDA HORITZONTAL DE 50 A 100 MM DE DIÀMETRE NOMINAL, AMB TAPA PLANA O DE REGISTRE D'ACER, PER A UNA CÀRREGA CLASSE M 125</t>
  </si>
  <si>
    <t>B5ZZB-131H</t>
  </si>
  <si>
    <t>VIS D'ACER GALVANITZAT DE 5.4X65 MM, AMB JUNTS DE METALL I GOMA I TAC DE NILÓ DE 8/10 MM</t>
  </si>
  <si>
    <t>P-446</t>
  </si>
  <si>
    <t>BE23-1POK</t>
  </si>
  <si>
    <t>CALDERA DE CONDENSACIÓ DE 23 A 28 KW DE POTÈNCIA CALORÍFICA, DE PLANXA D'ACER, PER A CALEFACCIÓ I AIGUA CALENTA SANITÀRIA, DE 3 BAR DE PRESSIÓ, PRODUCCIÓ D'AIGUA CALENTA SANITÀRIA, PER A GAS NATURAL, AMB VÀLVULES, VAS D'EXPANSIÓ I CONJUNT D'ACCESSORIS, MURAL, DISSENYADA SEGONS ELS REQUISITS DEL REGLAMENTO (UE) 813/2013, AMB UNA CLASSE D'EFICIÈNCIA ENERGÈTICA EN CALEFACCIÓ I AIGUA CALENTA SANITÀRIA A-A/XL SEGONS REGLAMENTO (UE) 811/2013</t>
  </si>
  <si>
    <t>P-447</t>
  </si>
  <si>
    <t>BEM9-0OPJ</t>
  </si>
  <si>
    <t>VENTILADOR-EXTRACTOR MONOFÀSIC PER A 230 V DE TENSIÓ, DE 600 M3/H DE CABAL MÀXIM D'AIRE, DE PRESSIÓ BAIXA, TIPUS FINESTRA</t>
  </si>
  <si>
    <t>P-448</t>
  </si>
  <si>
    <t>BEM9-0OPF</t>
  </si>
  <si>
    <t>VENTILADOR-EXTRACTOR MONOFÀSIC PER A 230 V DE TENSIÓ, DE 100 M3/H DE CABAL MÀXIM D'AIRE, DE PRESSIÓ BAIXA, PER A ENCASTAR</t>
  </si>
  <si>
    <t>P-449</t>
  </si>
  <si>
    <t>BEM9-0OPG</t>
  </si>
  <si>
    <t>VENTILADOR-EXTRACTOR MONOFÀSIC PER A 230 V DE TENSIÓ, DE 160 M3/H DE CABAL MÀXIM D'AIRE, DE PRESSIÓ BAIXA, PER A ENCASTAR</t>
  </si>
  <si>
    <t>P-450</t>
  </si>
  <si>
    <t>BEVF-0OZ1</t>
  </si>
  <si>
    <t>TERMÒSTAT D'AMBIENT ANALÒGIC AMB PROGRAMACIÓ INDIVIDUAL PER A EMISSOR, PREU MITJÀ, PER A ACOBLAR A L'EMISSOR</t>
  </si>
  <si>
    <t>P-451</t>
  </si>
  <si>
    <t>BEVF-H592</t>
  </si>
  <si>
    <t>TERMÒSTAT ELECTRÒNIC D'AMBIENT, PER A FAN-COIL 2 TUBS, AMB SELECTOR HIVERN/ESTIU, AMB ACCESSORIS DE MUNTATGE</t>
  </si>
  <si>
    <t>P-452</t>
  </si>
  <si>
    <t>BFW6-04NU</t>
  </si>
  <si>
    <t>ACCESSORI PER A TUB DE COURE 18 MM DE DIÀMETRE NOMINAL PER A SOLDAR PER CAPIL·LARITAT</t>
  </si>
  <si>
    <t>B0A1-07KA</t>
  </si>
  <si>
    <t>ABRAÇADORA PLÀSTICA, DE 18 MM DE DIÀMETRE INTERIOR</t>
  </si>
  <si>
    <t>BF53-FGLE</t>
  </si>
  <si>
    <t>TUB DE COURE R250 (SEMIDUR) DE 18 MM DE DIÀMETRE NOMINAL I DE GRUIX 1 MM, SEGONS LA NORMA UNE-EN 1057</t>
  </si>
  <si>
    <t>BFYC-04OX</t>
  </si>
  <si>
    <t>PART PROPORCIONAL D'ELEMENTS DE MUNTATGE, PER A TUB DE COURE SANITARI DE 18 MM DE DIÀMETRE NOMINAL, PER A SOLDAR PER CAPILARITAT</t>
  </si>
  <si>
    <t>P-453</t>
  </si>
  <si>
    <t>BFW6-04O0</t>
  </si>
  <si>
    <t>ACCESSORI PER A TUB DE COURE 22 MM DE DIÀMETRE NOMINAL PER A SOLDAR PER CAPIL·LARITAT</t>
  </si>
  <si>
    <t>BFYC-04OK</t>
  </si>
  <si>
    <t>PART PROPORCIONAL D'ELEMENTS DE MUNTATGE, PER A TUB DE COURE SANITARI DE 22 MM DE DIÀMETRE NOMINAL, PER A SOLDAR PER CAPILARITAT</t>
  </si>
  <si>
    <t>BF53-FGLJ</t>
  </si>
  <si>
    <t>TUB DE COURE R250 (SEMIDUR) DE 22 MM DE DIÀMETRE NOMINAL I DE GRUIX 1 MM, SEGONS LA NORMA UNE-EN 1057</t>
  </si>
  <si>
    <t>B0A1-07KJ</t>
  </si>
  <si>
    <t>ABRAÇADORA PLÀSTICA, DE 22 MM DE DIÀMETRE INTERIOR</t>
  </si>
  <si>
    <t>P-454</t>
  </si>
  <si>
    <t>BFW0-AHC1</t>
  </si>
  <si>
    <t>ABRAÇADORA PER A REPARACIÓ DE PORUS O FISSURA EN TUBS TIPUS GEBO DSK 1 1/2''</t>
  </si>
  <si>
    <t>P-455</t>
  </si>
  <si>
    <t>BFW0-AHC2</t>
  </si>
  <si>
    <t>ABRAÇADORA PER A REPARACIÓ DE PORUS O FISSURA EN TUBS TIPUS GEBO DSK 2''</t>
  </si>
  <si>
    <t>P-456</t>
  </si>
  <si>
    <t>BG83-H6J2</t>
  </si>
  <si>
    <t>DETECTOR DE PRESENCIA, AMB CONNEXIÓ A BUS DE CABLE, PER A CAIXA UNIVERSAL, AMB ADAPTADOR, PLACA I MARC DE PREU ALT, AMB ACCESSORIS DE MUNTATGE</t>
  </si>
  <si>
    <t>P-457</t>
  </si>
  <si>
    <t>A01-FEPD</t>
  </si>
  <si>
    <t>A0F-000E</t>
  </si>
  <si>
    <t>BGW1-0ASW</t>
  </si>
  <si>
    <t>PART PROPORCIONAL D'ACCESSORIS PER A AVISADORS ACÚSTICS MUNTATS SUPERFICIALMENT</t>
  </si>
  <si>
    <t>BGA0-0861</t>
  </si>
  <si>
    <t>AVISADOR ACÚSTIC ADOSSABLE DE 230 V, DE SO BRUNZENT REGULABLE, PREU MITJÀ</t>
  </si>
  <si>
    <t>P-458</t>
  </si>
  <si>
    <t>BGA1-1OAK</t>
  </si>
  <si>
    <t>AVISADOR ACÚSTIC, DE TIPUS UNIVERSAL, SO BRUNZENT, DE 230 V DE TENSIÓ D'ALIMENTACIÓ, AMB TAPA, PREU MITJÀ, PER A ENCASTAR</t>
  </si>
  <si>
    <t>P-459</t>
  </si>
  <si>
    <t>BHU1-H7ES</t>
  </si>
  <si>
    <t>TUB LED DE 22 W DE POTENCIA I 230 V DE TENSIÓ D'ALIMENTACIÓ, DE 1500 MM DE LLARGÀRIA, CASQUET G13, DE FLUX LLUMINÓS &gt;=2000 LM, AMB UNA TEMPERATURA DE COLOR DE 4000/6500 K I UN GRAU DE RENDIMENT DEL COLOR RA&gt;80, (EQUIVALENT A TUB FLUORESCENT TRADICIONAL T8 DE 26 MM DE DIÀMETRE I 1500 MM DE LLARGÀRIA I 58 W DE POTÈNCIA), PER A SUBSTITUCIÓ DE LÀMPADA FLUORESCENT TRADICIONAL, COMPATIBLE AMB BALAST HF EXISTENT SENSE NECESSITAT DE SUBSTITUCIÓ, AMB KIT D'ENCEBADOR PER A SUBSTITUCIÓ DEL EXISTENT</t>
  </si>
  <si>
    <t>P-460</t>
  </si>
  <si>
    <t>BJ112-FEXL</t>
  </si>
  <si>
    <t>BANYERA DE PLANXA D'ACER AMB ACABAT ESMALTAT BRILLANT, D'1,6 M DE LLARGÀRIA, DE COLOR BLANC, PREU SUPERIOR PER A REVESTIR</t>
  </si>
  <si>
    <t>BJ11B-0PMY</t>
  </si>
  <si>
    <t>SUPORT REGULABLE PER A BANYERES</t>
  </si>
  <si>
    <t>P-461</t>
  </si>
  <si>
    <t>BJ112-FEWV</t>
  </si>
  <si>
    <t>BANYERA DE PLANXA D'ACER AMB ACABAT ESMALTAT BRILLANT, D'1 M DE LLARGÀRIA, DE COLOR BLANC, PREU MITJÀ PER A REVESTIR</t>
  </si>
  <si>
    <t>P-462</t>
  </si>
  <si>
    <t>BJ112-FEWX</t>
  </si>
  <si>
    <t>BANYERA DE PLANXA D'ACER AMB ACABAT ESMALTAT BRILLANT, D'1,2 M DE LLARGÀRIA, DE COLOR BLANC, PREU MITJÀ PER A REVESTIR</t>
  </si>
  <si>
    <t>P-463</t>
  </si>
  <si>
    <t>BJ112-FEX3</t>
  </si>
  <si>
    <t>BANYERA DE PLANXA D'ACER AMB ACABAT ESMALTAT BRILLANT, D'1,5 M DE LLARGÀRIA, DE COLOR BLANC, PREU MITJÀ PER A REVESTIR</t>
  </si>
  <si>
    <t>P-464</t>
  </si>
  <si>
    <t>A01-FEPE</t>
  </si>
  <si>
    <t>BJ114-0QA1</t>
  </si>
  <si>
    <t>BIDET PER A COL·LOCAR SOBRE EL PAVIMENT DE PORCELLANA ESMALTADA, AMB ALIMENTACIÓ EXTERNA, DE COLOR BLANC I PREU MITJÀ</t>
  </si>
  <si>
    <t>P-465</t>
  </si>
  <si>
    <t>BJ115-0QE4</t>
  </si>
  <si>
    <t>LAVABO AMB SUPORT DE PEU DE PORCELLANA ESMALTADA, SENZILL, D'AMPLÀRIA 53 A 75 CM, DE COLOR BLANC I PREU MITJÀ</t>
  </si>
  <si>
    <t>P-466</t>
  </si>
  <si>
    <t>BJ115-0QH6</t>
  </si>
  <si>
    <t>LAVABO AMB SUPORT DE PEU DE PORCELLANA ESMALTADA, SENZILL, D'AMPLÀRIA &lt;= 53 CM, DE COLOR BLANC I PREU MITJÀ</t>
  </si>
  <si>
    <t>P-467</t>
  </si>
  <si>
    <t>BJ115-0QER</t>
  </si>
  <si>
    <t>LAVABO MURAL O PER A RECOLZAR DE PORCELLANA ESMALTADA, SENZILL, D'AMPLÀRIA 53 A 75 CM, DE COLOR BLANC I PREU MITJÀ</t>
  </si>
  <si>
    <t>P-468</t>
  </si>
  <si>
    <t>BJ115-0QI6</t>
  </si>
  <si>
    <t>LAVABO MURAL O PER A RECOLZAR DE PORCELLANA ESMALTADA, SENZILL, D'AMPLÀRIA &lt;= 53 CM, DE COLOR BLANC I PREU MITJÀ</t>
  </si>
  <si>
    <t>P-469</t>
  </si>
  <si>
    <t>BJ115-0QF0</t>
  </si>
  <si>
    <t>LAVABO PER A ENCASTAR DE PORCELLANA ESMALTADA, SENZILL, D'AMPLÀRIA 53 A 75 CM, DE COLOR BLANC I PREU MITJÀ</t>
  </si>
  <si>
    <t>P-470</t>
  </si>
  <si>
    <t>BJ115-0QIM</t>
  </si>
  <si>
    <t>LAVABO PER A ENCASTAR DE PORCELLANA ESMALTADA, SENZILL, D'AMPLÀRIA &lt;= 53 CM, DE COLOR BLANC I PREU MITJÀ</t>
  </si>
  <si>
    <t>P-471</t>
  </si>
  <si>
    <t>BJ118-0QM9</t>
  </si>
  <si>
    <t>PLAT DE DUTXA QUADRAT DE PORCELLANA ESMALTADA DE 700X700 MM, DE COLOR BLANC, PREU ALT</t>
  </si>
  <si>
    <t>P-472</t>
  </si>
  <si>
    <t>BJ118-0QMI</t>
  </si>
  <si>
    <t>PLAT DE DUTXA QUADRAT DE PORCELLANA ESMALTADA DE 800X800 MM, DE COLOR BLANC, PREU ALT</t>
  </si>
  <si>
    <t>P-473</t>
  </si>
  <si>
    <t>BJ119-1PT0</t>
  </si>
  <si>
    <t>PLAT DE DUTXA RECTANGULAR DE RESINES, DE 1400X700 MM, DE COLOR BLANC, PREU SUPERIOR</t>
  </si>
  <si>
    <t>P-474</t>
  </si>
  <si>
    <t>BJ119-1PT8</t>
  </si>
  <si>
    <t>PLAT DE DUTXA RECTANGULAR DE RESINES, DE 1600X700 MM, DE COLOR BLANC, PREU SUPERIOR</t>
  </si>
  <si>
    <t>P-475</t>
  </si>
  <si>
    <t>BJ119-1PS8</t>
  </si>
  <si>
    <t>PLAT DE DUTXA RECTANGULAR DE PORCELLANA, DE 900X700 MM, DE COLOR BLANC, PREU ALT</t>
  </si>
  <si>
    <t>P-476</t>
  </si>
  <si>
    <t>BJ119-1PRY</t>
  </si>
  <si>
    <t>PLAT DE DUTXA RECTANGULAR DE PORCELLANA, DE 900X800 MM, DE COLOR BLANC, PREU ALT</t>
  </si>
  <si>
    <t>P-477</t>
  </si>
  <si>
    <t>BJ119-1PSH</t>
  </si>
  <si>
    <t>PLAT DE DUTXA RECTANGULAR DE PORCELLANA, DE 1000X700 MM, DE COLOR BLANC, PREU ALT</t>
  </si>
  <si>
    <t>P-478</t>
  </si>
  <si>
    <t>BJ119-1PS0</t>
  </si>
  <si>
    <t>PLAT DE DUTXA RECTANGULAR DE PORCELLANA, DE 1000X800 MM, DE COLOR BLANC, PREU ALT</t>
  </si>
  <si>
    <t>P-479</t>
  </si>
  <si>
    <t>BJ119-1PS9</t>
  </si>
  <si>
    <t>PLAT DE DUTXA RECTANGULAR DE PORCELLANA, DE 1200X700 MM, DE COLOR BLANC, PREU ALT</t>
  </si>
  <si>
    <t>P-480</t>
  </si>
  <si>
    <t>BJ11O-0PMV</t>
  </si>
  <si>
    <t>PASTA PER A SEGELLAR L'ENLLAÇ D'INODORS, ABOCADORS I PLAQUES TURQUES</t>
  </si>
  <si>
    <t>BJ11C-0Q7G</t>
  </si>
  <si>
    <t>INODOR PER A COL·LOCAR SOBRE EL PAVIMENT DE PORCELLANA ESMALTADA, DE SORTIDA VERTICAL I/O HORITZONTAL, AMB SEIENT I TAPA, CISTERNA I MECANISMES DE DESCÀRREGA I ALIMENTACIÓ INCORPORATS, COLOR BLANC I PREU MITJÀ</t>
  </si>
  <si>
    <t>P-481</t>
  </si>
  <si>
    <t>BJ183-0PER</t>
  </si>
  <si>
    <t>AIGÜERA DE PLANXA D'ACER INOXIDABLE AMB DUES PIQUES, DE 70 A 80 CM DE LLARGÀRIA, ACABAT BRILLANT I 50 CM D'AMPLÀRIA, COM A MÀXIM, PREU MITJÀ, PER A ENCASTAR</t>
  </si>
  <si>
    <t>P-482</t>
  </si>
  <si>
    <t>BJ183-0PDU</t>
  </si>
  <si>
    <t>AIGÜERA DE PLANXA D'ACER INOXIDABLE AMB UNA PICA CIRCULAR, DE D 50 CM, COM A MÀXIM, ACABAT BRILLANT, PREU MITJÀ, PER A ENCASTAR</t>
  </si>
  <si>
    <t>P-483</t>
  </si>
  <si>
    <t>BJ183-0PGH</t>
  </si>
  <si>
    <t>AIGÜERA DE PLANXA D'ACER INOXIDABLE AMB UNA PICA I ESCORREDOR, DE 70 A 80 CM DE LLARGÀRIA, ACABAT BRILLANT I 50 CM D'AMPLÀRIA, COM A MÀXIM, PREU MITJÀ, PER A ENCASTAR</t>
  </si>
  <si>
    <t>P-484</t>
  </si>
  <si>
    <t>BJ210-0SED</t>
  </si>
  <si>
    <t>AIXETA DE CLASSE MONOCOMANDAMENT PER A AIGÜERA, MURAL PER A MUNTAR SUPERFICIALMENT, DE LLAUTÓ CROMAT, PREU MITJÀ, AMB BROC GIRATORI DE TUB, AMB DUES ENTRADES DE 1/2´´</t>
  </si>
  <si>
    <t>P-485</t>
  </si>
  <si>
    <t>BJ210-0SFF</t>
  </si>
  <si>
    <t>AIXETA DE CLASSE MONOCOMANDAMENT PER A AIGÜERA, PER A MUNTAR SUPERFICIALMENT SOBRE TAULELL O APARELL SANITARI, DE LLAUTÓ CROMAT, PREU ALT, AMB BROC GIRATORI DE TUB, AMB DUES ENTRADES MANIGUETS</t>
  </si>
  <si>
    <t>P-486</t>
  </si>
  <si>
    <t>BJ212-FG3G</t>
  </si>
  <si>
    <t>AIXETA DE CLASSE MONOCOMANDAMENT PER A BANYERA/DUTXA PER A MUNTAR SUPERFICIALMENT SOBRE APARELL SANITARI AMB BROC I TRANSFUSOR, DE LLAUTÓ CROMAT, PREU SUPERIOR, AMB DUES ENTRADES DE 3/4´´ I SORTIDA DE 1/2´´ PER A DUTXA DE TELÈFON</t>
  </si>
  <si>
    <t>P-487</t>
  </si>
  <si>
    <t>BJ213-0RNV</t>
  </si>
  <si>
    <t>AIXETA DE CLASSE MONOCOMANDAMENT PER A BIDET, PER A MUNTAR SUPERFICIALMENT SOBRE APARELL SANITARI, DE LLAUTÓ CROMAT, PREU MITJÀ, AMB SORTIDA D'1´´1/4, AMB DUES ENTRADES DE MANIGUETS#</t>
  </si>
  <si>
    <t>P-488</t>
  </si>
  <si>
    <t>BJ4ZAHC1</t>
  </si>
  <si>
    <t>BARRA MURAL DOBLE ABATIBLE PER A BANY ADAPTAT, DE 800 MM DE LLARGÀRIA I 35 MM DE D, DE TUB D'ALUMINI RECOBERT DE NILÒ</t>
  </si>
  <si>
    <t>P-489</t>
  </si>
  <si>
    <t>BJ4Z-H68R</t>
  </si>
  <si>
    <t>BARRA MURAL RECTA PER A BANY ADAPTAT, DE 800 MM DE LLARGÀRIA I 35 MM DE D, DE TUB D'ALUMINI RECOBERT DE NILÒ</t>
  </si>
  <si>
    <t>P-490</t>
  </si>
  <si>
    <t>BJ4Z-H68Q</t>
  </si>
  <si>
    <t>BARRA MURAL FIXA EN ANGLE PER A BANY ADAPTAT, DE 600 I 600 MM DE LLARGÀRIA I 35 MM DE D, DE TUB D'ALUMINI RECOBERT DE NILÒ</t>
  </si>
  <si>
    <t>PJ41-HA1S</t>
  </si>
  <si>
    <t>P-491</t>
  </si>
  <si>
    <t>BJ4Z-H68S</t>
  </si>
  <si>
    <t>SEIENT ABATIBLE MURAL PER A DUTXA DE BANY ADAPTAT, AMB BANQUETA DE 350X450 MM, D'ALUMINI RECOBERT DE NILÒ</t>
  </si>
  <si>
    <t>P-492</t>
  </si>
  <si>
    <t>B61Z-H6BB</t>
  </si>
  <si>
    <t>GRUP DE SEGURETAT SANITÀRIA AMB SIFÓ</t>
  </si>
  <si>
    <t>B61Z-H6B6</t>
  </si>
  <si>
    <t>EQUIP DE PROTECCIÓ CATÒDICA PER A DIPÒSIT ACMULADOR DE FINS A 500 L DE CAPACITAT</t>
  </si>
  <si>
    <t>BJA1-H5IH</t>
  </si>
  <si>
    <t>DIPÒSIT ACUMULADOR D'AIGUA CALENTA SANITÀRIA, DE 100 L DE CAPACITAT, DE DOBLE RECIPIENT CONCÈNTRIC, AMB VAS DE L'ACUMULADOR D'ACER INOXIDABLE AISI 316 I VAS DEL BESCANVIADOR D'ACER ST-37, AMB RESISTÈNCIA ELÈCTRICA DE SUPORT, COS EXTERIOR DE PVC I AÏLLAMENT INTERMIG DE POLIURETÀ, AMB SONDES I TERMÒSTATS, CONNEXIONS ROSCADES, PER A MUNTAR VERTICAL U HORITZONTAL</t>
  </si>
  <si>
    <t>B61Z-H6AZ</t>
  </si>
  <si>
    <t>VÀLVULA DE SEGURETAT D'1/2'' DE DIÀMETRE NOMINAL, AMB CONNEXIONS ROSCADES, TARADA A UNA PRESSIÓ DE 3 KG</t>
  </si>
  <si>
    <t>P-493</t>
  </si>
  <si>
    <t>BJAD-0QV1</t>
  </si>
  <si>
    <t>ESCALFADOR ACUMULADOR ELÈCTRIC DE 80 L DE CAPACITAT, AMB CUBETA D'ACER ESMALTAT, DE 1500 A 3000 W DE POTÈNCIA, HORITZONTAL, DISSENYAT SEGONS ELS REQUISITS DEL REGLAMENTO (UE) 814/2013, AMB UNA CLASSE D'EFICIÈNCIA ENERGÈTICA EN AIGUA CALENTA SANITÀRIA SEGONS REGLAMENTO (UE) 812/2013</t>
  </si>
  <si>
    <t>P-494</t>
  </si>
  <si>
    <t>BJAD-0QVD</t>
  </si>
  <si>
    <t>ESCALFADOR ACUMULADOR ELÈCTRIC DE 100 L DE CAPACITAT, AMB CUBETA D'ACER ESMALTAT, DE 1500 A 3000 W DE POTÈNCIA, HORITZONTAL, DISSENYAT SEGONS ELS REQUISITS DEL REGLAMENTO (UE) 814/2013, AMB UNA CLASSE D'EFICIÈNCIA ENERGÈTICA EN AIGUA CALENTA SANITÀRIA SEGONS REGLAMENTO (UE) 812/2013</t>
  </si>
  <si>
    <t>P-495</t>
  </si>
  <si>
    <t>BJAD-0QWA</t>
  </si>
  <si>
    <t>ESCALFADOR ACUMULADOR ELÈCTRIC DE 50 L DE CAPACITAT, AMB CUBETA D'ACER ESMALTAT, DE 750 A 1500 W DE POTÈNCIA, HORITZONTAL, DISSENYAT SEGONS ELS REQUISITS DEL REGLAMENTO (UE) 814/2013, AMB UNA CLASSE D'EFICIÈNCIA ENERGÈTICA EN AIGUA CALENTA SANITÀRIA SEGONS REGLAMENTO (UE) 812/2013</t>
  </si>
  <si>
    <t>P-496</t>
  </si>
  <si>
    <t>BJAD-0QVJ</t>
  </si>
  <si>
    <t>ESCALFADOR ACUMULADOR ELÈCTRIC DE 100 L DE CAPACITAT, AMB CUBETA D'ACER ESMALTAT, DE 1500 A 3000 W DE POTÈNCIA, VERTICAL, DISSENYAT SEGONS ELS REQUISITS DEL REGLAMENTO (UE) 814/2013, AMB UNA CLASSE D'EFICIÈNCIA ENERGÈTICA EN AIGUA CALENTA SANITÀRIA SEGONS REGLAMENTO (UE) 812/2013</t>
  </si>
  <si>
    <t>P-497</t>
  </si>
  <si>
    <t>BJAD-0QVM</t>
  </si>
  <si>
    <t>ESCALFADOR ACUMULADOR ELÈCTRIC DE 150 L DE CAPACITAT, AMB CUBETA D'ACER ESMALTAT, DE 1500 A 3000 W DE POTÈNCIA, VERTICAL, DISSENYAT SEGONS ELS REQUISITS DEL REGLAMENTO (UE) 814/2013, AMB UNA CLASSE D'EFICIÈNCIA ENERGÈTICA EN AIGUA CALENTA SANITÀRIA SEGONS REGLAMENTO (UE) 812/2013</t>
  </si>
  <si>
    <t>P-498</t>
  </si>
  <si>
    <t>BJAD-0QXB</t>
  </si>
  <si>
    <t>ESCALFADOR ACUMULADOR ELÈCTRIC DE 150 L DE CAPACITAT, AMB CUBETA D'ACER ESMALTAT, DE 1500 A 3000 W DE POTÈNCIA, HORITZONTAL O VERTICAL, DISSENYAT SEGONS ELS REQUISITS DEL REGLAMENTO (UE) 814/2013, AMB UNA CLASSE D'EFICIÈNCIA ENERGÈTICA EN AIGUA CALENTA SANITÀRIA SEGONS REGLAMENTO (UE) 812/2013</t>
  </si>
  <si>
    <t>P-499</t>
  </si>
  <si>
    <t>BJAD-0QV0</t>
  </si>
  <si>
    <t>ESCALFADOR ACUMULADOR ELÈCTRIC DE 80 L DE CAPACITAT, AMB CUBETA D'ACER ESMALTAT, DE 1500 A 3000 W DE POTÈNCIA, VERTICAL, DISSENYAT SEGONS ELS REQUISITS DEL REGLAMENTO (UE) 814/2013, AMB UNA CLASSE D'EFICIÈNCIA ENERGÈTICA EN AIGUA CALENTA SANITÀRIA SEGONS REGLAMENTO (UE) 812/2013</t>
  </si>
  <si>
    <t>P-500</t>
  </si>
  <si>
    <t>BJAD-0QV4</t>
  </si>
  <si>
    <t>ESCALFADOR ACUMULADOR ELÈCTRIC DE 50 L DE CAPACITAT, AMB CUBETA D'ACER ESMALTAT, DE 1500 A 3000 W DE POTÈNCIA, VERTICAL, DISSENYAT SEGONS ELS REQUISITS DEL REGLAMENTO (UE) 814/2013, AMB UNA CLASSE D'EFICIÈNCIA ENERGÈTICA EN AIGUA CALENTA SANITÀRIA SEGONS REGLAMENTO (UE) 812/2013</t>
  </si>
  <si>
    <t>P-501</t>
  </si>
  <si>
    <t>BQ52-0TE2</t>
  </si>
  <si>
    <t>PEDRA NATURAL GRANÍTICA NACIONAL PER A TAULELLS, DE 20 MM DE GRUIX, PREU ALT, DE 100 A 149 CM DE LLARGÀRIA</t>
  </si>
  <si>
    <t>BJ188-0PMX</t>
  </si>
  <si>
    <t>SUPORT MURAL D'ACER GALVANITZAT PER A AIGÜERES, SAFAREIGS I LAVABOS COL·LECTIUS</t>
  </si>
  <si>
    <t>P-502</t>
  </si>
  <si>
    <t>BQ60-H62O</t>
  </si>
  <si>
    <t>BÚSTIA DE PLANXA D'ACER ESMALTADA DE CONSTRUCCIO INDUSTRIALITZADA I NORMALITZADA, AMB FIXACIONS</t>
  </si>
  <si>
    <t>P-503</t>
  </si>
  <si>
    <t>Altres</t>
  </si>
  <si>
    <t>BQ74-1AHC</t>
  </si>
  <si>
    <t>MÒDUL ESTÀNDARD P/MOBLE CUINA BAIX 300X600MM H=700MM</t>
  </si>
  <si>
    <t>Subtotal altres</t>
  </si>
  <si>
    <t>P-504</t>
  </si>
  <si>
    <t>BQ74-1VH1</t>
  </si>
  <si>
    <t>MÒDUL ESTÀNDARD PER A MOBLE DE CUINA BAIX, DE 400X600 MM I 700 MM D'ALÇÀRIA, AMB 1 CALAIX I 1PORTA D'AGLOMERAT AMB MELAMINA, PREU ECONÒMIC, SOBRE PEUS REGULABLES DE PVC, AMB TIRADORS I FERRATGES</t>
  </si>
  <si>
    <t>P-505</t>
  </si>
  <si>
    <t>BQ74-1VKK</t>
  </si>
  <si>
    <t>MÒDUL ESTÀNDARD PER A MOBLE DE CUINA BAIX, DE 600X600 MM I 700 MM D'ALÇÀRIA, AMB 1 CALAIX I 1PORTA D'AGLOMERAT AMB MELAMINA, PREU ECONÒMIC, SOBRE PEUS REGULABLES DE PVC, AMB TIRADORS I FERRATGES</t>
  </si>
  <si>
    <t>P-1</t>
  </si>
  <si>
    <t>Subtotal partida d'obra</t>
  </si>
  <si>
    <t>P-2</t>
  </si>
  <si>
    <t>P-3</t>
  </si>
  <si>
    <t>P-4</t>
  </si>
  <si>
    <t>P-5</t>
  </si>
  <si>
    <t>P-6</t>
  </si>
  <si>
    <t>P-8</t>
  </si>
  <si>
    <t>P-9</t>
  </si>
  <si>
    <t>P-10</t>
  </si>
  <si>
    <t>P-11</t>
  </si>
  <si>
    <t>P-12</t>
  </si>
  <si>
    <t>P-13</t>
  </si>
  <si>
    <t>P-14</t>
  </si>
  <si>
    <t>P-15</t>
  </si>
  <si>
    <t>P-16</t>
  </si>
  <si>
    <t>P-17</t>
  </si>
  <si>
    <t>P-18</t>
  </si>
  <si>
    <t>P-19</t>
  </si>
  <si>
    <t>SUBSTITUCIÓ DE LLUMENERA INTERIOR DE SUPERFÍCIE, A UNA ALÇÀRIA &lt;= 3 M, PER LLUMENERA DECORATIVA TIPUS DOWNLIGHT D'ALUMINI AMB 4 LEDS, DE 6 W DE POTÈNCIA DE LA LLUMENERA, AMB FONT D'ALIMENTACIÓ, MUNTADA SUPERFICIALMENT
CRITERI D'AMIDAMENT: UNITAT DE QUANTITAT INSTAL·LADA, MESURADA SEGONS LES ESPECIFICACIONS DE LA DT.
LA INSTAL·LACIÓ INCLOU EL SUBMINISTRAMENT I COL·LOCACIÓ DE LA LÀMPADA.</t>
  </si>
  <si>
    <t>P-20</t>
  </si>
  <si>
    <t>P-21</t>
  </si>
  <si>
    <t>P-22</t>
  </si>
  <si>
    <t xml:space="preserve">INSTAL·LACIÓ DE LAMPISTERIA PER A CAMBRA HIGIÈNICA, AMB LAVABO, INODOR, PLAT DE DUTXA O BANYERA,  PER LA XARXA D'AIGUA FREDA I CALENTA. NO INCLOU SANITARIS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</si>
  <si>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P-23</t>
  </si>
  <si>
    <t xml:space="preserve">INSTAL·LACIÓ DE LAMPISTERIA PER A CAMBRA HIGIÈNICA, AMB LAVABO I INODOR, PER LA XARXA D'AIGUA FREDA I CALENTA. NO INCLOU SANITARIS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</si>
  <si>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P-24</t>
  </si>
  <si>
    <t xml:space="preserve">INSTAL·LACIÓ DE LAMPISTERIA PER A CAMBRA HIGIÈNICA, AMB LAVABO, INODOR, BIDET I PLAT DE DUTXA O BANYERA, PER LA XARXA D'AIGUA FREDA I CALENTA.  NO INCLOU SANITARIS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</si>
  <si>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P-25</t>
  </si>
  <si>
    <t xml:space="preserve">INSTAL·LACIÓ DE LAMPISTERIA PER A CUINA AMB DOTACIÓ PER: AIGÜERA, PRESA I AIXETA DE PAS PER RENTAVAIXELLES, PER LA XARXA D'AIGUA FREDA I CALENTA. NO INCLOU AIGÜERA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</si>
  <si>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P-26</t>
  </si>
  <si>
    <t xml:space="preserve">INSTAL·LACIÓ DE LAMPISTERIA PER A CUINA AMB DOTACIÓ PER AIGÜERA PER LA XARXA D'AIGUA FREDA I CALENTA. NO INCLOU AIGÜERA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</si>
  <si>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P-27</t>
  </si>
  <si>
    <t xml:space="preserve">INSTAL·LACIÓ DE LAMPISTERIA PER A GALERIA AMB DOTACIÓ PER SAFAREIG, PRESA I CLAU PER A RENTADORA, PER LA XARXA D'AIGUA FREDA I CALENTA. NO INCLOU SAFAREIG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</si>
  <si>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P-28</t>
  </si>
  <si>
    <t xml:space="preserve">INSTAL·LACIÓ DE LAMPISTERIA PER A GALERIA AMB DOTACIÓ PER A RENTADORA, PER LA XARXA D'AIGUA FREDA. NO INCLOU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</si>
  <si>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P-29</t>
  </si>
  <si>
    <t>P-30</t>
  </si>
  <si>
    <t>P-31</t>
  </si>
  <si>
    <t>P-408</t>
  </si>
  <si>
    <t>P-438</t>
  </si>
  <si>
    <t>ANNEX MS001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</si>
</sst>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10"/>
      <color rgb="FF000000"/>
      <name val="Calibri"/>
      <family val="2"/>
    </font>
    <font>
      <b/>
      <sz val="14"/>
      <color rgb="FF000000"/>
      <name val="Calibri"/>
      <family val="2"/>
    </font>
    <font>
      <b/>
      <sz val="8"/>
      <color rgb="FF000000"/>
      <name val="Calibri"/>
      <family val="2"/>
    </font>
    <font>
      <b/>
      <sz val="10"/>
      <color rgb="FF000000"/>
      <name val="Calibri"/>
      <family val="2"/>
    </font>
    <font>
      <b/>
      <sz val="11"/>
      <color rgb="FF000000"/>
      <name val="Calibri"/>
      <family val="2"/>
    </font>
    <font>
      <b/>
      <sz val="22"/>
      <color rgb="FF000000"/>
      <name val="Calibri"/>
      <family val="2"/>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C0C0C0"/>
        <bgColor rgb="FFC0C0C0"/>
      </patternFill>
    </fill>
  </fills>
  <borders count="2">
    <border>
      <left/>
      <right/>
      <top/>
      <bottom/>
      <diagonal/>
    </border>
    <border>
      <left/>
      <right/>
      <top style="thin">
        <color rgb="FF000000"/>
      </top>
      <bottom/>
      <diagonal/>
    </border>
  </borders>
  <cellStyleXfs count="1">
    <xf numFmtId="0" fontId="0" fillId="0" borderId="0" applyNumberFormat="0" applyBorder="0" applyAlignment="0"/>
  </cellStyleXfs>
  <cellXfs count="38">
    <xf numFmtId="0" fontId="0" fillId="0" borderId="0" xfId="0"/>
    <xf numFmtId="0" fontId="5" fillId="0" borderId="0" xfId="0" applyFont="1" applyAlignment="1">
      <alignment vertical="top"/>
    </xf>
    <xf numFmtId="0" fontId="1" fillId="0" borderId="0" xfId="0" applyFont="1"/>
    <xf numFmtId="0" fontId="0" fillId="2" borderId="0" xfId="0" applyFill="1"/>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164" fontId="3" fillId="0" borderId="0" xfId="0" applyNumberFormat="1" applyFont="1"/>
    <xf numFmtId="0" fontId="1" fillId="0" borderId="0" xfId="0" applyFont="1" applyAlignment="1">
      <alignment wrapText="1"/>
    </xf>
    <xf numFmtId="164" fontId="4" fillId="0" borderId="0" xfId="0" applyNumberFormat="1" applyFont="1"/>
    <xf numFmtId="0" fontId="8" fillId="5" borderId="0" xfId="0" applyFont="1" applyFill="1" applyAlignment="1">
      <alignment horizontal="center"/>
    </xf>
    <xf numFmtId="0" fontId="9" fillId="2" borderId="0" xfId="0" applyFont="1" applyFill="1"/>
    <xf numFmtId="0" fontId="10" fillId="0" borderId="0" xfId="0" applyFont="1" applyAlignment="1">
      <alignment vertical="top"/>
    </xf>
    <xf numFmtId="165" fontId="10" fillId="0" borderId="0" xfId="0" applyNumberFormat="1" applyFont="1" applyAlignment="1">
      <alignment horizontal="center" vertical="top"/>
    </xf>
    <xf numFmtId="164" fontId="10" fillId="4" borderId="0" xfId="0" applyNumberFormat="1" applyFont="1" applyFill="1" applyAlignment="1" applyProtection="1">
      <alignment vertical="top"/>
      <protection locked="0"/>
    </xf>
    <xf numFmtId="0" fontId="10" fillId="0" borderId="0" xfId="0" applyFont="1"/>
    <xf numFmtId="165" fontId="5" fillId="4" borderId="0" xfId="0" applyNumberFormat="1" applyFont="1" applyFill="1" applyProtection="1">
      <protection locked="0"/>
    </xf>
    <xf numFmtId="166" fontId="5" fillId="4" borderId="0" xfId="0" applyNumberFormat="1" applyFont="1" applyFill="1" applyProtection="1">
      <protection locked="0"/>
    </xf>
    <xf numFmtId="166" fontId="5" fillId="0" borderId="0" xfId="0" applyNumberFormat="1" applyFont="1"/>
    <xf numFmtId="0" fontId="5" fillId="4" borderId="0" xfId="0" applyFont="1" applyFill="1" applyProtection="1">
      <protection locked="0"/>
    </xf>
    <xf numFmtId="0" fontId="5" fillId="0" borderId="0" xfId="0" applyFont="1" applyAlignment="1">
      <alignment horizontal="right"/>
    </xf>
    <xf numFmtId="166" fontId="5" fillId="4" borderId="1" xfId="0" applyNumberFormat="1" applyFont="1" applyFill="1" applyBorder="1" applyProtection="1">
      <protection locked="0"/>
    </xf>
    <xf numFmtId="0" fontId="5" fillId="0" borderId="0" xfId="0" applyFont="1" applyAlignment="1">
      <alignment wrapText="1"/>
    </xf>
    <xf numFmtId="0" fontId="2" fillId="2" borderId="0" xfId="0" applyFont="1" applyFill="1" applyAlignment="1">
      <alignment horizontal="center" wrapText="1"/>
    </xf>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applyAlignment="1">
      <alignment horizontal="justify" vertical="top" wrapText="1"/>
    </xf>
    <xf numFmtId="0" fontId="5" fillId="0" borderId="0" xfId="0" applyFont="1" applyAlignment="1">
      <alignment vertical="top"/>
    </xf>
    <xf numFmtId="165" fontId="10" fillId="4" borderId="0" xfId="0" applyNumberFormat="1" applyFont="1" applyFill="1" applyAlignment="1" applyProtection="1">
      <alignment horizontal="left" vertical="top"/>
      <protection locked="0"/>
    </xf>
    <xf numFmtId="0" fontId="5" fillId="4" borderId="0" xfId="0" applyFont="1" applyFill="1" applyAlignment="1" applyProtection="1">
      <alignment vertical="top"/>
      <protection locked="0"/>
    </xf>
    <xf numFmtId="0" fontId="6" fillId="0" borderId="0" xfId="0" applyFont="1"/>
    <xf numFmtId="0" fontId="7" fillId="2" borderId="0" xfId="0" applyFont="1" applyFill="1" applyAlignment="1">
      <alignment horizontal="center"/>
    </xf>
    <xf numFmtId="0" fontId="1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733425</xdr:colOff>
      <xdr:row>2</xdr:row>
      <xdr:rowOff>323833</xdr:rowOff>
    </xdr:to>
    <xdr:pic>
      <xdr:nvPicPr>
        <xdr:cNvPr id="2" name="Imagen 1">
          <a:extLst>
            <a:ext uri="{FF2B5EF4-FFF2-40B4-BE49-F238E27FC236}">
              <a16:creationId xmlns:a16="http://schemas.microsoft.com/office/drawing/2014/main" id="{CA8A7F55-E666-4D88-B9E3-5CE44B9A31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2209800" cy="514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48"/>
  <sheetViews>
    <sheetView tabSelected="1" workbookViewId="0">
      <pane ySplit="8" topLeftCell="A9" activePane="bottomLeft" state="frozenSplit"/>
      <selection pane="bottomLeft" activeCell="J4" sqref="J4"/>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style="28" customWidth="1"/>
    <col min="6" max="7" width="12.7109375" customWidth="1"/>
    <col min="8" max="8" width="13.7109375" customWidth="1"/>
  </cols>
  <sheetData>
    <row r="1" spans="1:8" x14ac:dyDescent="0.25">
      <c r="E1" s="12" t="s">
        <v>0</v>
      </c>
      <c r="F1" s="2"/>
      <c r="G1" s="2"/>
      <c r="H1" s="2"/>
    </row>
    <row r="2" spans="1:8" x14ac:dyDescent="0.25">
      <c r="E2" s="12" t="s">
        <v>1</v>
      </c>
      <c r="F2" s="2"/>
      <c r="G2" s="2"/>
      <c r="H2" s="2"/>
    </row>
    <row r="3" spans="1:8" ht="28.5" x14ac:dyDescent="0.45">
      <c r="E3" s="12"/>
      <c r="G3" s="37" t="s">
        <v>2944</v>
      </c>
      <c r="H3" s="2"/>
    </row>
    <row r="4" spans="1:8" x14ac:dyDescent="0.25">
      <c r="E4" s="12"/>
      <c r="F4" s="2"/>
      <c r="G4" s="2"/>
      <c r="H4" s="2"/>
    </row>
    <row r="6" spans="1:8" ht="18.75" x14ac:dyDescent="0.3">
      <c r="C6" s="3"/>
      <c r="D6" s="3"/>
      <c r="E6" s="27" t="s">
        <v>2</v>
      </c>
      <c r="F6" s="3"/>
      <c r="G6" s="3"/>
      <c r="H6" s="3"/>
    </row>
    <row r="8" spans="1:8" x14ac:dyDescent="0.25">
      <c r="F8" s="4" t="s">
        <v>3</v>
      </c>
      <c r="G8" s="4" t="s">
        <v>4</v>
      </c>
      <c r="H8" s="4" t="s">
        <v>5</v>
      </c>
    </row>
    <row r="10" spans="1:8" x14ac:dyDescent="0.25">
      <c r="C10" s="5" t="s">
        <v>6</v>
      </c>
      <c r="D10" s="6" t="s">
        <v>7</v>
      </c>
      <c r="E10" s="29" t="s">
        <v>8</v>
      </c>
    </row>
    <row r="11" spans="1:8" x14ac:dyDescent="0.25">
      <c r="C11" s="5" t="s">
        <v>9</v>
      </c>
      <c r="D11" s="6" t="s">
        <v>10</v>
      </c>
      <c r="E11" s="29" t="s">
        <v>11</v>
      </c>
    </row>
    <row r="13" spans="1:8" ht="34.5" x14ac:dyDescent="0.25">
      <c r="A13" s="2" t="s">
        <v>12</v>
      </c>
      <c r="B13" s="2">
        <v>1</v>
      </c>
      <c r="C13" s="2" t="s">
        <v>13</v>
      </c>
      <c r="D13" s="7" t="s">
        <v>14</v>
      </c>
      <c r="E13" s="12" t="s">
        <v>15</v>
      </c>
      <c r="F13" s="8">
        <v>48</v>
      </c>
      <c r="G13" s="9"/>
      <c r="H13" s="10">
        <f>ROUND(ROUND(F13,2)*ROUND(G13,3),2)</f>
        <v>0</v>
      </c>
    </row>
    <row r="14" spans="1:8" ht="57" x14ac:dyDescent="0.25">
      <c r="A14" s="2" t="s">
        <v>12</v>
      </c>
      <c r="B14" s="2">
        <v>2</v>
      </c>
      <c r="C14" s="2" t="s">
        <v>16</v>
      </c>
      <c r="D14" s="7" t="s">
        <v>17</v>
      </c>
      <c r="E14" s="12" t="s">
        <v>18</v>
      </c>
      <c r="F14" s="8">
        <v>299.5</v>
      </c>
      <c r="G14" s="9"/>
      <c r="H14" s="10">
        <f>ROUND(ROUND(F14,2)*ROUND(G14,3),2)</f>
        <v>0</v>
      </c>
    </row>
    <row r="15" spans="1:8" x14ac:dyDescent="0.25">
      <c r="E15" s="29" t="s">
        <v>19</v>
      </c>
      <c r="F15" s="5"/>
      <c r="G15" s="5"/>
      <c r="H15" s="11">
        <f>SUM(H13:H14)</f>
        <v>0</v>
      </c>
    </row>
    <row r="17" spans="1:8" x14ac:dyDescent="0.25">
      <c r="C17" s="5" t="s">
        <v>6</v>
      </c>
      <c r="D17" s="6" t="s">
        <v>7</v>
      </c>
      <c r="E17" s="29" t="s">
        <v>8</v>
      </c>
    </row>
    <row r="18" spans="1:8" x14ac:dyDescent="0.25">
      <c r="C18" s="5" t="s">
        <v>9</v>
      </c>
      <c r="D18" s="6" t="s">
        <v>7</v>
      </c>
      <c r="E18" s="29" t="s">
        <v>20</v>
      </c>
    </row>
    <row r="20" spans="1:8" ht="34.5" x14ac:dyDescent="0.25">
      <c r="A20" s="2" t="s">
        <v>21</v>
      </c>
      <c r="B20" s="2">
        <v>1</v>
      </c>
      <c r="C20" s="2" t="s">
        <v>22</v>
      </c>
      <c r="D20" s="7" t="s">
        <v>23</v>
      </c>
      <c r="E20" s="12" t="s">
        <v>24</v>
      </c>
      <c r="F20" s="8">
        <v>173.43</v>
      </c>
      <c r="G20" s="9"/>
      <c r="H20" s="10">
        <f t="shared" ref="H20:H30" si="0">ROUND(ROUND(F20,2)*ROUND(G20,3),2)</f>
        <v>0</v>
      </c>
    </row>
    <row r="21" spans="1:8" ht="23.25" x14ac:dyDescent="0.25">
      <c r="A21" s="2" t="s">
        <v>21</v>
      </c>
      <c r="B21" s="2">
        <v>2</v>
      </c>
      <c r="C21" s="2" t="s">
        <v>25</v>
      </c>
      <c r="D21" s="7" t="s">
        <v>23</v>
      </c>
      <c r="E21" s="12" t="s">
        <v>26</v>
      </c>
      <c r="F21" s="8">
        <v>54.18</v>
      </c>
      <c r="G21" s="9"/>
      <c r="H21" s="10">
        <f t="shared" si="0"/>
        <v>0</v>
      </c>
    </row>
    <row r="22" spans="1:8" ht="45.75" x14ac:dyDescent="0.25">
      <c r="A22" s="2" t="s">
        <v>21</v>
      </c>
      <c r="B22" s="2">
        <v>3</v>
      </c>
      <c r="C22" s="2" t="s">
        <v>27</v>
      </c>
      <c r="D22" s="7" t="s">
        <v>23</v>
      </c>
      <c r="E22" s="12" t="s">
        <v>28</v>
      </c>
      <c r="F22" s="8">
        <v>446.09</v>
      </c>
      <c r="G22" s="9"/>
      <c r="H22" s="10">
        <f t="shared" si="0"/>
        <v>0</v>
      </c>
    </row>
    <row r="23" spans="1:8" ht="23.25" x14ac:dyDescent="0.25">
      <c r="A23" s="2" t="s">
        <v>21</v>
      </c>
      <c r="B23" s="2">
        <v>4</v>
      </c>
      <c r="C23" s="2" t="s">
        <v>29</v>
      </c>
      <c r="D23" s="7" t="s">
        <v>23</v>
      </c>
      <c r="E23" s="12" t="s">
        <v>30</v>
      </c>
      <c r="F23" s="8">
        <v>153.81</v>
      </c>
      <c r="G23" s="9"/>
      <c r="H23" s="10">
        <f t="shared" si="0"/>
        <v>0</v>
      </c>
    </row>
    <row r="24" spans="1:8" ht="45.75" x14ac:dyDescent="0.25">
      <c r="A24" s="2" t="s">
        <v>21</v>
      </c>
      <c r="B24" s="2">
        <v>5</v>
      </c>
      <c r="C24" s="2" t="s">
        <v>31</v>
      </c>
      <c r="D24" s="7" t="s">
        <v>23</v>
      </c>
      <c r="E24" s="12" t="s">
        <v>32</v>
      </c>
      <c r="F24" s="8">
        <v>130.68</v>
      </c>
      <c r="G24" s="9"/>
      <c r="H24" s="10">
        <f t="shared" si="0"/>
        <v>0</v>
      </c>
    </row>
    <row r="25" spans="1:8" ht="23.25" x14ac:dyDescent="0.25">
      <c r="A25" s="2" t="s">
        <v>21</v>
      </c>
      <c r="B25" s="2">
        <v>6</v>
      </c>
      <c r="C25" s="2" t="s">
        <v>33</v>
      </c>
      <c r="D25" s="7" t="s">
        <v>23</v>
      </c>
      <c r="E25" s="12" t="s">
        <v>34</v>
      </c>
      <c r="F25" s="8">
        <v>51.27</v>
      </c>
      <c r="G25" s="9"/>
      <c r="H25" s="10">
        <f t="shared" si="0"/>
        <v>0</v>
      </c>
    </row>
    <row r="26" spans="1:8" x14ac:dyDescent="0.25">
      <c r="A26" s="2" t="s">
        <v>21</v>
      </c>
      <c r="B26" s="2">
        <v>7</v>
      </c>
      <c r="C26" s="2" t="s">
        <v>35</v>
      </c>
      <c r="D26" s="7" t="s">
        <v>36</v>
      </c>
      <c r="E26" s="12" t="s">
        <v>37</v>
      </c>
      <c r="F26" s="8">
        <v>27.09</v>
      </c>
      <c r="G26" s="9"/>
      <c r="H26" s="10">
        <f t="shared" si="0"/>
        <v>0</v>
      </c>
    </row>
    <row r="27" spans="1:8" ht="34.5" x14ac:dyDescent="0.25">
      <c r="A27" s="2" t="s">
        <v>21</v>
      </c>
      <c r="B27" s="2">
        <v>8</v>
      </c>
      <c r="C27" s="2" t="s">
        <v>38</v>
      </c>
      <c r="D27" s="7" t="s">
        <v>39</v>
      </c>
      <c r="E27" s="12" t="s">
        <v>40</v>
      </c>
      <c r="F27" s="8">
        <v>2.96</v>
      </c>
      <c r="G27" s="9"/>
      <c r="H27" s="10">
        <f t="shared" si="0"/>
        <v>0</v>
      </c>
    </row>
    <row r="28" spans="1:8" x14ac:dyDescent="0.25">
      <c r="A28" s="2" t="s">
        <v>21</v>
      </c>
      <c r="B28" s="2">
        <v>9</v>
      </c>
      <c r="C28" s="2" t="s">
        <v>41</v>
      </c>
      <c r="D28" s="7" t="s">
        <v>23</v>
      </c>
      <c r="E28" s="12" t="s">
        <v>42</v>
      </c>
      <c r="F28" s="8">
        <v>59.79</v>
      </c>
      <c r="G28" s="9"/>
      <c r="H28" s="10">
        <f t="shared" si="0"/>
        <v>0</v>
      </c>
    </row>
    <row r="29" spans="1:8" ht="45.75" x14ac:dyDescent="0.25">
      <c r="A29" s="2" t="s">
        <v>21</v>
      </c>
      <c r="B29" s="2">
        <v>10</v>
      </c>
      <c r="C29" s="2" t="s">
        <v>43</v>
      </c>
      <c r="D29" s="7" t="s">
        <v>39</v>
      </c>
      <c r="E29" s="12" t="s">
        <v>44</v>
      </c>
      <c r="F29" s="8">
        <v>0.13</v>
      </c>
      <c r="G29" s="9"/>
      <c r="H29" s="10">
        <f t="shared" si="0"/>
        <v>0</v>
      </c>
    </row>
    <row r="30" spans="1:8" ht="34.5" x14ac:dyDescent="0.25">
      <c r="A30" s="2" t="s">
        <v>21</v>
      </c>
      <c r="B30" s="2">
        <v>11</v>
      </c>
      <c r="C30" s="2" t="s">
        <v>45</v>
      </c>
      <c r="D30" s="7" t="s">
        <v>39</v>
      </c>
      <c r="E30" s="12" t="s">
        <v>46</v>
      </c>
      <c r="F30" s="8">
        <v>1.62</v>
      </c>
      <c r="G30" s="9"/>
      <c r="H30" s="10">
        <f t="shared" si="0"/>
        <v>0</v>
      </c>
    </row>
    <row r="31" spans="1:8" x14ac:dyDescent="0.25">
      <c r="E31" s="29" t="s">
        <v>19</v>
      </c>
      <c r="F31" s="5"/>
      <c r="G31" s="5"/>
      <c r="H31" s="11">
        <f>SUM(H20:H30)</f>
        <v>0</v>
      </c>
    </row>
    <row r="33" spans="1:8" x14ac:dyDescent="0.25">
      <c r="C33" s="5" t="s">
        <v>6</v>
      </c>
      <c r="D33" s="6" t="s">
        <v>7</v>
      </c>
      <c r="E33" s="29" t="s">
        <v>8</v>
      </c>
    </row>
    <row r="34" spans="1:8" x14ac:dyDescent="0.25">
      <c r="C34" s="5" t="s">
        <v>9</v>
      </c>
      <c r="D34" s="6" t="s">
        <v>47</v>
      </c>
      <c r="E34" s="29" t="s">
        <v>48</v>
      </c>
    </row>
    <row r="36" spans="1:8" ht="57" x14ac:dyDescent="0.25">
      <c r="A36" s="2" t="s">
        <v>49</v>
      </c>
      <c r="B36" s="2">
        <v>1</v>
      </c>
      <c r="C36" s="2" t="s">
        <v>50</v>
      </c>
      <c r="D36" s="7" t="s">
        <v>23</v>
      </c>
      <c r="E36" s="12" t="s">
        <v>51</v>
      </c>
      <c r="F36" s="8">
        <v>334.02</v>
      </c>
      <c r="G36" s="9"/>
      <c r="H36" s="10">
        <f t="shared" ref="H36:H67" si="1">ROUND(ROUND(F36,2)*ROUND(G36,3),2)</f>
        <v>0</v>
      </c>
    </row>
    <row r="37" spans="1:8" ht="45.75" x14ac:dyDescent="0.25">
      <c r="A37" s="2" t="s">
        <v>49</v>
      </c>
      <c r="B37" s="2">
        <v>2</v>
      </c>
      <c r="C37" s="2" t="s">
        <v>52</v>
      </c>
      <c r="D37" s="7" t="s">
        <v>23</v>
      </c>
      <c r="E37" s="12" t="s">
        <v>53</v>
      </c>
      <c r="F37" s="8">
        <v>83.82</v>
      </c>
      <c r="G37" s="9"/>
      <c r="H37" s="10">
        <f t="shared" si="1"/>
        <v>0</v>
      </c>
    </row>
    <row r="38" spans="1:8" ht="90.75" x14ac:dyDescent="0.25">
      <c r="A38" s="2" t="s">
        <v>49</v>
      </c>
      <c r="B38" s="2">
        <v>3</v>
      </c>
      <c r="C38" s="2" t="s">
        <v>54</v>
      </c>
      <c r="D38" s="7" t="s">
        <v>23</v>
      </c>
      <c r="E38" s="12" t="s">
        <v>55</v>
      </c>
      <c r="F38" s="8">
        <v>273.89999999999998</v>
      </c>
      <c r="G38" s="9"/>
      <c r="H38" s="10">
        <f t="shared" si="1"/>
        <v>0</v>
      </c>
    </row>
    <row r="39" spans="1:8" ht="45.75" x14ac:dyDescent="0.25">
      <c r="A39" s="2" t="s">
        <v>49</v>
      </c>
      <c r="B39" s="2">
        <v>4</v>
      </c>
      <c r="C39" s="2" t="s">
        <v>56</v>
      </c>
      <c r="D39" s="7" t="s">
        <v>23</v>
      </c>
      <c r="E39" s="12" t="s">
        <v>57</v>
      </c>
      <c r="F39" s="8">
        <v>213.98</v>
      </c>
      <c r="G39" s="9"/>
      <c r="H39" s="10">
        <f t="shared" si="1"/>
        <v>0</v>
      </c>
    </row>
    <row r="40" spans="1:8" ht="23.25" x14ac:dyDescent="0.25">
      <c r="A40" s="2" t="s">
        <v>49</v>
      </c>
      <c r="B40" s="2">
        <v>5</v>
      </c>
      <c r="C40" s="2" t="s">
        <v>58</v>
      </c>
      <c r="D40" s="7" t="s">
        <v>23</v>
      </c>
      <c r="E40" s="12" t="s">
        <v>59</v>
      </c>
      <c r="F40" s="8">
        <v>22.34</v>
      </c>
      <c r="G40" s="9"/>
      <c r="H40" s="10">
        <f t="shared" si="1"/>
        <v>0</v>
      </c>
    </row>
    <row r="41" spans="1:8" ht="124.5" x14ac:dyDescent="0.25">
      <c r="A41" s="2" t="s">
        <v>49</v>
      </c>
      <c r="B41" s="2">
        <v>6</v>
      </c>
      <c r="C41" s="2" t="s">
        <v>60</v>
      </c>
      <c r="D41" s="7" t="s">
        <v>61</v>
      </c>
      <c r="E41" s="12" t="s">
        <v>62</v>
      </c>
      <c r="F41" s="8">
        <v>5.59</v>
      </c>
      <c r="G41" s="9"/>
      <c r="H41" s="10">
        <f t="shared" si="1"/>
        <v>0</v>
      </c>
    </row>
    <row r="42" spans="1:8" ht="34.5" x14ac:dyDescent="0.25">
      <c r="A42" s="2" t="s">
        <v>49</v>
      </c>
      <c r="B42" s="2">
        <v>7</v>
      </c>
      <c r="C42" s="2" t="s">
        <v>63</v>
      </c>
      <c r="D42" s="7" t="s">
        <v>23</v>
      </c>
      <c r="E42" s="12" t="s">
        <v>64</v>
      </c>
      <c r="F42" s="8">
        <v>112.6</v>
      </c>
      <c r="G42" s="9"/>
      <c r="H42" s="10">
        <f t="shared" si="1"/>
        <v>0</v>
      </c>
    </row>
    <row r="43" spans="1:8" ht="34.5" x14ac:dyDescent="0.25">
      <c r="A43" s="2" t="s">
        <v>49</v>
      </c>
      <c r="B43" s="2">
        <v>8</v>
      </c>
      <c r="C43" s="2" t="s">
        <v>65</v>
      </c>
      <c r="D43" s="7" t="s">
        <v>23</v>
      </c>
      <c r="E43" s="12" t="s">
        <v>66</v>
      </c>
      <c r="F43" s="8">
        <v>101.43</v>
      </c>
      <c r="G43" s="9"/>
      <c r="H43" s="10">
        <f t="shared" si="1"/>
        <v>0</v>
      </c>
    </row>
    <row r="44" spans="1:8" ht="135.75" x14ac:dyDescent="0.25">
      <c r="A44" s="2" t="s">
        <v>49</v>
      </c>
      <c r="B44" s="2">
        <v>9</v>
      </c>
      <c r="C44" s="2" t="s">
        <v>67</v>
      </c>
      <c r="D44" s="7" t="s">
        <v>23</v>
      </c>
      <c r="E44" s="12" t="s">
        <v>68</v>
      </c>
      <c r="F44" s="8">
        <v>264.23</v>
      </c>
      <c r="G44" s="9"/>
      <c r="H44" s="10">
        <f t="shared" si="1"/>
        <v>0</v>
      </c>
    </row>
    <row r="45" spans="1:8" ht="90.75" x14ac:dyDescent="0.25">
      <c r="A45" s="2" t="s">
        <v>49</v>
      </c>
      <c r="B45" s="2">
        <v>10</v>
      </c>
      <c r="C45" s="2" t="s">
        <v>69</v>
      </c>
      <c r="D45" s="7" t="s">
        <v>23</v>
      </c>
      <c r="E45" s="12" t="s">
        <v>70</v>
      </c>
      <c r="F45" s="8">
        <v>17.16</v>
      </c>
      <c r="G45" s="9"/>
      <c r="H45" s="10">
        <f t="shared" si="1"/>
        <v>0</v>
      </c>
    </row>
    <row r="46" spans="1:8" ht="90.75" x14ac:dyDescent="0.25">
      <c r="A46" s="2" t="s">
        <v>49</v>
      </c>
      <c r="B46" s="2">
        <v>11</v>
      </c>
      <c r="C46" s="2" t="s">
        <v>71</v>
      </c>
      <c r="D46" s="7" t="s">
        <v>23</v>
      </c>
      <c r="E46" s="12" t="s">
        <v>72</v>
      </c>
      <c r="F46" s="8">
        <v>17.46</v>
      </c>
      <c r="G46" s="9"/>
      <c r="H46" s="10">
        <f t="shared" si="1"/>
        <v>0</v>
      </c>
    </row>
    <row r="47" spans="1:8" ht="90.75" x14ac:dyDescent="0.25">
      <c r="A47" s="2" t="s">
        <v>49</v>
      </c>
      <c r="B47" s="2">
        <v>12</v>
      </c>
      <c r="C47" s="2" t="s">
        <v>73</v>
      </c>
      <c r="D47" s="7" t="s">
        <v>23</v>
      </c>
      <c r="E47" s="12" t="s">
        <v>74</v>
      </c>
      <c r="F47" s="8">
        <v>15.95</v>
      </c>
      <c r="G47" s="9"/>
      <c r="H47" s="10">
        <f t="shared" si="1"/>
        <v>0</v>
      </c>
    </row>
    <row r="48" spans="1:8" ht="90.75" x14ac:dyDescent="0.25">
      <c r="A48" s="2" t="s">
        <v>49</v>
      </c>
      <c r="B48" s="2">
        <v>13</v>
      </c>
      <c r="C48" s="2" t="s">
        <v>75</v>
      </c>
      <c r="D48" s="7" t="s">
        <v>23</v>
      </c>
      <c r="E48" s="12" t="s">
        <v>76</v>
      </c>
      <c r="F48" s="8">
        <v>18.96</v>
      </c>
      <c r="G48" s="9"/>
      <c r="H48" s="10">
        <f t="shared" si="1"/>
        <v>0</v>
      </c>
    </row>
    <row r="49" spans="1:8" ht="90.75" x14ac:dyDescent="0.25">
      <c r="A49" s="2" t="s">
        <v>49</v>
      </c>
      <c r="B49" s="2">
        <v>14</v>
      </c>
      <c r="C49" s="2" t="s">
        <v>77</v>
      </c>
      <c r="D49" s="7" t="s">
        <v>23</v>
      </c>
      <c r="E49" s="12" t="s">
        <v>78</v>
      </c>
      <c r="F49" s="8">
        <v>27.69</v>
      </c>
      <c r="G49" s="9"/>
      <c r="H49" s="10">
        <f t="shared" si="1"/>
        <v>0</v>
      </c>
    </row>
    <row r="50" spans="1:8" ht="79.5" x14ac:dyDescent="0.25">
      <c r="A50" s="2" t="s">
        <v>49</v>
      </c>
      <c r="B50" s="2">
        <v>15</v>
      </c>
      <c r="C50" s="2" t="s">
        <v>79</v>
      </c>
      <c r="D50" s="7" t="s">
        <v>23</v>
      </c>
      <c r="E50" s="12" t="s">
        <v>80</v>
      </c>
      <c r="F50" s="8">
        <v>34.92</v>
      </c>
      <c r="G50" s="9"/>
      <c r="H50" s="10">
        <f t="shared" si="1"/>
        <v>0</v>
      </c>
    </row>
    <row r="51" spans="1:8" ht="90.75" x14ac:dyDescent="0.25">
      <c r="A51" s="2" t="s">
        <v>49</v>
      </c>
      <c r="B51" s="2">
        <v>16</v>
      </c>
      <c r="C51" s="2" t="s">
        <v>81</v>
      </c>
      <c r="D51" s="7" t="s">
        <v>23</v>
      </c>
      <c r="E51" s="12" t="s">
        <v>82</v>
      </c>
      <c r="F51" s="8">
        <v>15.66</v>
      </c>
      <c r="G51" s="9"/>
      <c r="H51" s="10">
        <f t="shared" si="1"/>
        <v>0</v>
      </c>
    </row>
    <row r="52" spans="1:8" ht="90.75" x14ac:dyDescent="0.25">
      <c r="A52" s="2" t="s">
        <v>49</v>
      </c>
      <c r="B52" s="2">
        <v>17</v>
      </c>
      <c r="C52" s="2" t="s">
        <v>83</v>
      </c>
      <c r="D52" s="7" t="s">
        <v>23</v>
      </c>
      <c r="E52" s="12" t="s">
        <v>84</v>
      </c>
      <c r="F52" s="8">
        <v>15.66</v>
      </c>
      <c r="G52" s="9"/>
      <c r="H52" s="10">
        <f t="shared" si="1"/>
        <v>0</v>
      </c>
    </row>
    <row r="53" spans="1:8" ht="23.25" x14ac:dyDescent="0.25">
      <c r="A53" s="2" t="s">
        <v>49</v>
      </c>
      <c r="B53" s="2">
        <v>18</v>
      </c>
      <c r="C53" s="2" t="s">
        <v>85</v>
      </c>
      <c r="D53" s="7" t="s">
        <v>23</v>
      </c>
      <c r="E53" s="12" t="s">
        <v>86</v>
      </c>
      <c r="F53" s="8">
        <v>10.74</v>
      </c>
      <c r="G53" s="9"/>
      <c r="H53" s="10">
        <f t="shared" si="1"/>
        <v>0</v>
      </c>
    </row>
    <row r="54" spans="1:8" ht="23.25" x14ac:dyDescent="0.25">
      <c r="A54" s="2" t="s">
        <v>49</v>
      </c>
      <c r="B54" s="2">
        <v>19</v>
      </c>
      <c r="C54" s="2" t="s">
        <v>87</v>
      </c>
      <c r="D54" s="7" t="s">
        <v>23</v>
      </c>
      <c r="E54" s="12" t="s">
        <v>88</v>
      </c>
      <c r="F54" s="8">
        <v>8.16</v>
      </c>
      <c r="G54" s="9"/>
      <c r="H54" s="10">
        <f t="shared" si="1"/>
        <v>0</v>
      </c>
    </row>
    <row r="55" spans="1:8" ht="23.25" x14ac:dyDescent="0.25">
      <c r="A55" s="2" t="s">
        <v>49</v>
      </c>
      <c r="B55" s="2">
        <v>20</v>
      </c>
      <c r="C55" s="2" t="s">
        <v>89</v>
      </c>
      <c r="D55" s="7" t="s">
        <v>61</v>
      </c>
      <c r="E55" s="12" t="s">
        <v>90</v>
      </c>
      <c r="F55" s="8">
        <v>3.39</v>
      </c>
      <c r="G55" s="9"/>
      <c r="H55" s="10">
        <f t="shared" si="1"/>
        <v>0</v>
      </c>
    </row>
    <row r="56" spans="1:8" ht="68.25" x14ac:dyDescent="0.25">
      <c r="A56" s="2" t="s">
        <v>49</v>
      </c>
      <c r="B56" s="2">
        <v>21</v>
      </c>
      <c r="C56" s="2" t="s">
        <v>91</v>
      </c>
      <c r="D56" s="7" t="s">
        <v>61</v>
      </c>
      <c r="E56" s="12" t="s">
        <v>92</v>
      </c>
      <c r="F56" s="8">
        <v>27.71</v>
      </c>
      <c r="G56" s="9"/>
      <c r="H56" s="10">
        <f t="shared" si="1"/>
        <v>0</v>
      </c>
    </row>
    <row r="57" spans="1:8" ht="34.5" x14ac:dyDescent="0.25">
      <c r="A57" s="2" t="s">
        <v>49</v>
      </c>
      <c r="B57" s="2">
        <v>22</v>
      </c>
      <c r="C57" s="2" t="s">
        <v>93</v>
      </c>
      <c r="D57" s="7" t="s">
        <v>61</v>
      </c>
      <c r="E57" s="12" t="s">
        <v>94</v>
      </c>
      <c r="F57" s="8">
        <v>15</v>
      </c>
      <c r="G57" s="9"/>
      <c r="H57" s="10">
        <f t="shared" si="1"/>
        <v>0</v>
      </c>
    </row>
    <row r="58" spans="1:8" ht="68.25" x14ac:dyDescent="0.25">
      <c r="A58" s="2" t="s">
        <v>49</v>
      </c>
      <c r="B58" s="2">
        <v>23</v>
      </c>
      <c r="C58" s="2" t="s">
        <v>95</v>
      </c>
      <c r="D58" s="7" t="s">
        <v>23</v>
      </c>
      <c r="E58" s="12" t="s">
        <v>96</v>
      </c>
      <c r="F58" s="8">
        <v>13.32</v>
      </c>
      <c r="G58" s="9"/>
      <c r="H58" s="10">
        <f t="shared" si="1"/>
        <v>0</v>
      </c>
    </row>
    <row r="59" spans="1:8" ht="57" x14ac:dyDescent="0.25">
      <c r="A59" s="2" t="s">
        <v>49</v>
      </c>
      <c r="B59" s="2">
        <v>24</v>
      </c>
      <c r="C59" s="2" t="s">
        <v>97</v>
      </c>
      <c r="D59" s="7" t="s">
        <v>23</v>
      </c>
      <c r="E59" s="12" t="s">
        <v>98</v>
      </c>
      <c r="F59" s="8">
        <v>24.18</v>
      </c>
      <c r="G59" s="9"/>
      <c r="H59" s="10">
        <f t="shared" si="1"/>
        <v>0</v>
      </c>
    </row>
    <row r="60" spans="1:8" ht="57" x14ac:dyDescent="0.25">
      <c r="A60" s="2" t="s">
        <v>49</v>
      </c>
      <c r="B60" s="2">
        <v>25</v>
      </c>
      <c r="C60" s="2" t="s">
        <v>99</v>
      </c>
      <c r="D60" s="7" t="s">
        <v>23</v>
      </c>
      <c r="E60" s="12" t="s">
        <v>100</v>
      </c>
      <c r="F60" s="8">
        <v>24.18</v>
      </c>
      <c r="G60" s="9"/>
      <c r="H60" s="10">
        <f t="shared" si="1"/>
        <v>0</v>
      </c>
    </row>
    <row r="61" spans="1:8" ht="68.25" x14ac:dyDescent="0.25">
      <c r="A61" s="2" t="s">
        <v>49</v>
      </c>
      <c r="B61" s="2">
        <v>26</v>
      </c>
      <c r="C61" s="2" t="s">
        <v>101</v>
      </c>
      <c r="D61" s="7" t="s">
        <v>23</v>
      </c>
      <c r="E61" s="12" t="s">
        <v>102</v>
      </c>
      <c r="F61" s="8">
        <v>27.02</v>
      </c>
      <c r="G61" s="9"/>
      <c r="H61" s="10">
        <f t="shared" si="1"/>
        <v>0</v>
      </c>
    </row>
    <row r="62" spans="1:8" ht="57" x14ac:dyDescent="0.25">
      <c r="A62" s="2" t="s">
        <v>49</v>
      </c>
      <c r="B62" s="2">
        <v>27</v>
      </c>
      <c r="C62" s="2" t="s">
        <v>103</v>
      </c>
      <c r="D62" s="7" t="s">
        <v>23</v>
      </c>
      <c r="E62" s="12" t="s">
        <v>104</v>
      </c>
      <c r="F62" s="8">
        <v>12.09</v>
      </c>
      <c r="G62" s="9"/>
      <c r="H62" s="10">
        <f t="shared" si="1"/>
        <v>0</v>
      </c>
    </row>
    <row r="63" spans="1:8" ht="23.25" x14ac:dyDescent="0.25">
      <c r="A63" s="2" t="s">
        <v>49</v>
      </c>
      <c r="B63" s="2">
        <v>28</v>
      </c>
      <c r="C63" s="2" t="s">
        <v>105</v>
      </c>
      <c r="D63" s="7" t="s">
        <v>61</v>
      </c>
      <c r="E63" s="12" t="s">
        <v>106</v>
      </c>
      <c r="F63" s="8">
        <v>1.21</v>
      </c>
      <c r="G63" s="9"/>
      <c r="H63" s="10">
        <f t="shared" si="1"/>
        <v>0</v>
      </c>
    </row>
    <row r="64" spans="1:8" ht="23.25" x14ac:dyDescent="0.25">
      <c r="A64" s="2" t="s">
        <v>49</v>
      </c>
      <c r="B64" s="2">
        <v>29</v>
      </c>
      <c r="C64" s="2" t="s">
        <v>107</v>
      </c>
      <c r="D64" s="7" t="s">
        <v>61</v>
      </c>
      <c r="E64" s="12" t="s">
        <v>108</v>
      </c>
      <c r="F64" s="8">
        <v>1.33</v>
      </c>
      <c r="G64" s="9"/>
      <c r="H64" s="10">
        <f t="shared" si="1"/>
        <v>0</v>
      </c>
    </row>
    <row r="65" spans="1:8" ht="68.25" x14ac:dyDescent="0.25">
      <c r="A65" s="2" t="s">
        <v>49</v>
      </c>
      <c r="B65" s="2">
        <v>30</v>
      </c>
      <c r="C65" s="2" t="s">
        <v>109</v>
      </c>
      <c r="D65" s="7" t="s">
        <v>39</v>
      </c>
      <c r="E65" s="12" t="s">
        <v>110</v>
      </c>
      <c r="F65" s="8">
        <v>3.63</v>
      </c>
      <c r="G65" s="9"/>
      <c r="H65" s="10">
        <f t="shared" si="1"/>
        <v>0</v>
      </c>
    </row>
    <row r="66" spans="1:8" ht="23.25" x14ac:dyDescent="0.25">
      <c r="A66" s="2" t="s">
        <v>49</v>
      </c>
      <c r="B66" s="2">
        <v>31</v>
      </c>
      <c r="C66" s="2" t="s">
        <v>111</v>
      </c>
      <c r="D66" s="7" t="s">
        <v>39</v>
      </c>
      <c r="E66" s="12" t="s">
        <v>112</v>
      </c>
      <c r="F66" s="8">
        <v>8.1</v>
      </c>
      <c r="G66" s="9"/>
      <c r="H66" s="10">
        <f t="shared" si="1"/>
        <v>0</v>
      </c>
    </row>
    <row r="67" spans="1:8" ht="34.5" x14ac:dyDescent="0.25">
      <c r="A67" s="2" t="s">
        <v>49</v>
      </c>
      <c r="B67" s="2">
        <v>32</v>
      </c>
      <c r="C67" s="2" t="s">
        <v>113</v>
      </c>
      <c r="D67" s="7" t="s">
        <v>39</v>
      </c>
      <c r="E67" s="12" t="s">
        <v>114</v>
      </c>
      <c r="F67" s="8">
        <v>6.63</v>
      </c>
      <c r="G67" s="9"/>
      <c r="H67" s="10">
        <f t="shared" si="1"/>
        <v>0</v>
      </c>
    </row>
    <row r="68" spans="1:8" ht="79.5" x14ac:dyDescent="0.25">
      <c r="A68" s="2" t="s">
        <v>49</v>
      </c>
      <c r="B68" s="2">
        <v>33</v>
      </c>
      <c r="C68" s="2" t="s">
        <v>115</v>
      </c>
      <c r="D68" s="7" t="s">
        <v>39</v>
      </c>
      <c r="E68" s="12" t="s">
        <v>116</v>
      </c>
      <c r="F68" s="8">
        <v>11.12</v>
      </c>
      <c r="G68" s="9"/>
      <c r="H68" s="10">
        <f t="shared" ref="H68:H90" si="2">ROUND(ROUND(F68,2)*ROUND(G68,3),2)</f>
        <v>0</v>
      </c>
    </row>
    <row r="69" spans="1:8" ht="23.25" x14ac:dyDescent="0.25">
      <c r="A69" s="2" t="s">
        <v>49</v>
      </c>
      <c r="B69" s="2">
        <v>34</v>
      </c>
      <c r="C69" s="2" t="s">
        <v>117</v>
      </c>
      <c r="D69" s="7" t="s">
        <v>39</v>
      </c>
      <c r="E69" s="12" t="s">
        <v>118</v>
      </c>
      <c r="F69" s="8">
        <v>9.67</v>
      </c>
      <c r="G69" s="9"/>
      <c r="H69" s="10">
        <f t="shared" si="2"/>
        <v>0</v>
      </c>
    </row>
    <row r="70" spans="1:8" ht="79.5" x14ac:dyDescent="0.25">
      <c r="A70" s="2" t="s">
        <v>49</v>
      </c>
      <c r="B70" s="2">
        <v>35</v>
      </c>
      <c r="C70" s="2" t="s">
        <v>119</v>
      </c>
      <c r="D70" s="7" t="s">
        <v>39</v>
      </c>
      <c r="E70" s="12" t="s">
        <v>120</v>
      </c>
      <c r="F70" s="8">
        <v>7.25</v>
      </c>
      <c r="G70" s="9"/>
      <c r="H70" s="10">
        <f t="shared" si="2"/>
        <v>0</v>
      </c>
    </row>
    <row r="71" spans="1:8" ht="79.5" x14ac:dyDescent="0.25">
      <c r="A71" s="2" t="s">
        <v>49</v>
      </c>
      <c r="B71" s="2">
        <v>36</v>
      </c>
      <c r="C71" s="2" t="s">
        <v>121</v>
      </c>
      <c r="D71" s="7" t="s">
        <v>39</v>
      </c>
      <c r="E71" s="12" t="s">
        <v>122</v>
      </c>
      <c r="F71" s="8">
        <v>6.04</v>
      </c>
      <c r="G71" s="9"/>
      <c r="H71" s="10">
        <f t="shared" si="2"/>
        <v>0</v>
      </c>
    </row>
    <row r="72" spans="1:8" ht="34.5" x14ac:dyDescent="0.25">
      <c r="A72" s="2" t="s">
        <v>49</v>
      </c>
      <c r="B72" s="2">
        <v>37</v>
      </c>
      <c r="C72" s="2" t="s">
        <v>123</v>
      </c>
      <c r="D72" s="7" t="s">
        <v>39</v>
      </c>
      <c r="E72" s="12" t="s">
        <v>124</v>
      </c>
      <c r="F72" s="8">
        <v>14.51</v>
      </c>
      <c r="G72" s="9"/>
      <c r="H72" s="10">
        <f t="shared" si="2"/>
        <v>0</v>
      </c>
    </row>
    <row r="73" spans="1:8" ht="79.5" x14ac:dyDescent="0.25">
      <c r="A73" s="2" t="s">
        <v>49</v>
      </c>
      <c r="B73" s="2">
        <v>38</v>
      </c>
      <c r="C73" s="2" t="s">
        <v>125</v>
      </c>
      <c r="D73" s="7" t="s">
        <v>61</v>
      </c>
      <c r="E73" s="12" t="s">
        <v>126</v>
      </c>
      <c r="F73" s="8">
        <v>1.45</v>
      </c>
      <c r="G73" s="9"/>
      <c r="H73" s="10">
        <f t="shared" si="2"/>
        <v>0</v>
      </c>
    </row>
    <row r="74" spans="1:8" ht="23.25" x14ac:dyDescent="0.25">
      <c r="A74" s="2" t="s">
        <v>49</v>
      </c>
      <c r="B74" s="2">
        <v>39</v>
      </c>
      <c r="C74" s="2" t="s">
        <v>127</v>
      </c>
      <c r="D74" s="7" t="s">
        <v>61</v>
      </c>
      <c r="E74" s="12" t="s">
        <v>128</v>
      </c>
      <c r="F74" s="8">
        <v>0.97</v>
      </c>
      <c r="G74" s="9"/>
      <c r="H74" s="10">
        <f t="shared" si="2"/>
        <v>0</v>
      </c>
    </row>
    <row r="75" spans="1:8" ht="23.25" x14ac:dyDescent="0.25">
      <c r="A75" s="2" t="s">
        <v>49</v>
      </c>
      <c r="B75" s="2">
        <v>40</v>
      </c>
      <c r="C75" s="2" t="s">
        <v>129</v>
      </c>
      <c r="D75" s="7" t="s">
        <v>23</v>
      </c>
      <c r="E75" s="12" t="s">
        <v>130</v>
      </c>
      <c r="F75" s="8">
        <v>27.92</v>
      </c>
      <c r="G75" s="9"/>
      <c r="H75" s="10">
        <f t="shared" si="2"/>
        <v>0</v>
      </c>
    </row>
    <row r="76" spans="1:8" ht="34.5" x14ac:dyDescent="0.25">
      <c r="A76" s="2" t="s">
        <v>49</v>
      </c>
      <c r="B76" s="2">
        <v>41</v>
      </c>
      <c r="C76" s="2" t="s">
        <v>131</v>
      </c>
      <c r="D76" s="7" t="s">
        <v>23</v>
      </c>
      <c r="E76" s="12" t="s">
        <v>132</v>
      </c>
      <c r="F76" s="8">
        <v>27.92</v>
      </c>
      <c r="G76" s="9"/>
      <c r="H76" s="10">
        <f t="shared" si="2"/>
        <v>0</v>
      </c>
    </row>
    <row r="77" spans="1:8" ht="23.25" x14ac:dyDescent="0.25">
      <c r="A77" s="2" t="s">
        <v>49</v>
      </c>
      <c r="B77" s="2">
        <v>42</v>
      </c>
      <c r="C77" s="2" t="s">
        <v>133</v>
      </c>
      <c r="D77" s="7" t="s">
        <v>23</v>
      </c>
      <c r="E77" s="12" t="s">
        <v>134</v>
      </c>
      <c r="F77" s="8">
        <v>29.43</v>
      </c>
      <c r="G77" s="9"/>
      <c r="H77" s="10">
        <f t="shared" si="2"/>
        <v>0</v>
      </c>
    </row>
    <row r="78" spans="1:8" ht="124.5" x14ac:dyDescent="0.25">
      <c r="A78" s="2" t="s">
        <v>49</v>
      </c>
      <c r="B78" s="2">
        <v>43</v>
      </c>
      <c r="C78" s="2" t="s">
        <v>135</v>
      </c>
      <c r="D78" s="7" t="s">
        <v>23</v>
      </c>
      <c r="E78" s="12" t="s">
        <v>136</v>
      </c>
      <c r="F78" s="8">
        <v>8.3800000000000008</v>
      </c>
      <c r="G78" s="9"/>
      <c r="H78" s="10">
        <f t="shared" si="2"/>
        <v>0</v>
      </c>
    </row>
    <row r="79" spans="1:8" ht="34.5" x14ac:dyDescent="0.25">
      <c r="A79" s="2" t="s">
        <v>49</v>
      </c>
      <c r="B79" s="2">
        <v>44</v>
      </c>
      <c r="C79" s="2" t="s">
        <v>137</v>
      </c>
      <c r="D79" s="7" t="s">
        <v>23</v>
      </c>
      <c r="E79" s="12" t="s">
        <v>138</v>
      </c>
      <c r="F79" s="8">
        <v>8.3800000000000008</v>
      </c>
      <c r="G79" s="9"/>
      <c r="H79" s="10">
        <f t="shared" si="2"/>
        <v>0</v>
      </c>
    </row>
    <row r="80" spans="1:8" ht="113.25" x14ac:dyDescent="0.25">
      <c r="A80" s="2" t="s">
        <v>49</v>
      </c>
      <c r="B80" s="2">
        <v>45</v>
      </c>
      <c r="C80" s="2" t="s">
        <v>139</v>
      </c>
      <c r="D80" s="7" t="s">
        <v>23</v>
      </c>
      <c r="E80" s="12" t="s">
        <v>140</v>
      </c>
      <c r="F80" s="8">
        <v>35.090000000000003</v>
      </c>
      <c r="G80" s="9"/>
      <c r="H80" s="10">
        <f t="shared" si="2"/>
        <v>0</v>
      </c>
    </row>
    <row r="81" spans="1:8" ht="113.25" x14ac:dyDescent="0.25">
      <c r="A81" s="2" t="s">
        <v>49</v>
      </c>
      <c r="B81" s="2">
        <v>46</v>
      </c>
      <c r="C81" s="2" t="s">
        <v>141</v>
      </c>
      <c r="D81" s="7" t="s">
        <v>23</v>
      </c>
      <c r="E81" s="12" t="s">
        <v>142</v>
      </c>
      <c r="F81" s="8">
        <v>189.93</v>
      </c>
      <c r="G81" s="9"/>
      <c r="H81" s="10">
        <f t="shared" si="2"/>
        <v>0</v>
      </c>
    </row>
    <row r="82" spans="1:8" ht="57" x14ac:dyDescent="0.25">
      <c r="A82" s="2" t="s">
        <v>49</v>
      </c>
      <c r="B82" s="2">
        <v>47</v>
      </c>
      <c r="C82" s="2" t="s">
        <v>143</v>
      </c>
      <c r="D82" s="7" t="s">
        <v>23</v>
      </c>
      <c r="E82" s="12" t="s">
        <v>144</v>
      </c>
      <c r="F82" s="8">
        <v>42.88</v>
      </c>
      <c r="G82" s="9"/>
      <c r="H82" s="10">
        <f t="shared" si="2"/>
        <v>0</v>
      </c>
    </row>
    <row r="83" spans="1:8" ht="79.5" x14ac:dyDescent="0.25">
      <c r="A83" s="2" t="s">
        <v>49</v>
      </c>
      <c r="B83" s="2">
        <v>48</v>
      </c>
      <c r="C83" s="2" t="s">
        <v>145</v>
      </c>
      <c r="D83" s="7" t="s">
        <v>23</v>
      </c>
      <c r="E83" s="12" t="s">
        <v>146</v>
      </c>
      <c r="F83" s="8">
        <v>18.829999999999998</v>
      </c>
      <c r="G83" s="9"/>
      <c r="H83" s="10">
        <f t="shared" si="2"/>
        <v>0</v>
      </c>
    </row>
    <row r="84" spans="1:8" ht="90.75" x14ac:dyDescent="0.25">
      <c r="A84" s="2" t="s">
        <v>49</v>
      </c>
      <c r="B84" s="2">
        <v>49</v>
      </c>
      <c r="C84" s="2" t="s">
        <v>147</v>
      </c>
      <c r="D84" s="7" t="s">
        <v>39</v>
      </c>
      <c r="E84" s="12" t="s">
        <v>148</v>
      </c>
      <c r="F84" s="8">
        <v>12.29</v>
      </c>
      <c r="G84" s="9"/>
      <c r="H84" s="10">
        <f t="shared" si="2"/>
        <v>0</v>
      </c>
    </row>
    <row r="85" spans="1:8" ht="23.25" x14ac:dyDescent="0.25">
      <c r="A85" s="2" t="s">
        <v>49</v>
      </c>
      <c r="B85" s="2">
        <v>50</v>
      </c>
      <c r="C85" s="2" t="s">
        <v>149</v>
      </c>
      <c r="D85" s="7" t="s">
        <v>39</v>
      </c>
      <c r="E85" s="12" t="s">
        <v>150</v>
      </c>
      <c r="F85" s="8">
        <v>7.74</v>
      </c>
      <c r="G85" s="9"/>
      <c r="H85" s="10">
        <f t="shared" si="2"/>
        <v>0</v>
      </c>
    </row>
    <row r="86" spans="1:8" ht="23.25" x14ac:dyDescent="0.25">
      <c r="A86" s="2" t="s">
        <v>49</v>
      </c>
      <c r="B86" s="2">
        <v>51</v>
      </c>
      <c r="C86" s="2" t="s">
        <v>151</v>
      </c>
      <c r="D86" s="7" t="s">
        <v>39</v>
      </c>
      <c r="E86" s="12" t="s">
        <v>152</v>
      </c>
      <c r="F86" s="8">
        <v>7.01</v>
      </c>
      <c r="G86" s="9"/>
      <c r="H86" s="10">
        <f t="shared" si="2"/>
        <v>0</v>
      </c>
    </row>
    <row r="87" spans="1:8" ht="79.5" x14ac:dyDescent="0.25">
      <c r="A87" s="2" t="s">
        <v>49</v>
      </c>
      <c r="B87" s="2">
        <v>52</v>
      </c>
      <c r="C87" s="2" t="s">
        <v>153</v>
      </c>
      <c r="D87" s="7" t="s">
        <v>39</v>
      </c>
      <c r="E87" s="12" t="s">
        <v>154</v>
      </c>
      <c r="F87" s="8">
        <v>14.51</v>
      </c>
      <c r="G87" s="9"/>
      <c r="H87" s="10">
        <f t="shared" si="2"/>
        <v>0</v>
      </c>
    </row>
    <row r="88" spans="1:8" ht="79.5" x14ac:dyDescent="0.25">
      <c r="A88" s="2" t="s">
        <v>49</v>
      </c>
      <c r="B88" s="2">
        <v>53</v>
      </c>
      <c r="C88" s="2" t="s">
        <v>155</v>
      </c>
      <c r="D88" s="7" t="s">
        <v>39</v>
      </c>
      <c r="E88" s="12" t="s">
        <v>156</v>
      </c>
      <c r="F88" s="8">
        <v>9.67</v>
      </c>
      <c r="G88" s="9"/>
      <c r="H88" s="10">
        <f t="shared" si="2"/>
        <v>0</v>
      </c>
    </row>
    <row r="89" spans="1:8" ht="57" x14ac:dyDescent="0.25">
      <c r="A89" s="2" t="s">
        <v>49</v>
      </c>
      <c r="B89" s="2">
        <v>54</v>
      </c>
      <c r="C89" s="2" t="s">
        <v>157</v>
      </c>
      <c r="D89" s="7" t="s">
        <v>39</v>
      </c>
      <c r="E89" s="12" t="s">
        <v>158</v>
      </c>
      <c r="F89" s="8">
        <v>87.15</v>
      </c>
      <c r="G89" s="9"/>
      <c r="H89" s="10">
        <f t="shared" si="2"/>
        <v>0</v>
      </c>
    </row>
    <row r="90" spans="1:8" ht="45.75" x14ac:dyDescent="0.25">
      <c r="A90" s="2" t="s">
        <v>49</v>
      </c>
      <c r="B90" s="2">
        <v>55</v>
      </c>
      <c r="C90" s="2" t="s">
        <v>159</v>
      </c>
      <c r="D90" s="7" t="s">
        <v>23</v>
      </c>
      <c r="E90" s="12" t="s">
        <v>160</v>
      </c>
      <c r="F90" s="8">
        <v>153.53</v>
      </c>
      <c r="G90" s="9"/>
      <c r="H90" s="10">
        <f t="shared" si="2"/>
        <v>0</v>
      </c>
    </row>
    <row r="91" spans="1:8" x14ac:dyDescent="0.25">
      <c r="E91" s="29" t="s">
        <v>19</v>
      </c>
      <c r="F91" s="5"/>
      <c r="G91" s="5"/>
      <c r="H91" s="11">
        <f>SUM(H36:H90)</f>
        <v>0</v>
      </c>
    </row>
    <row r="93" spans="1:8" x14ac:dyDescent="0.25">
      <c r="C93" s="5" t="s">
        <v>6</v>
      </c>
      <c r="D93" s="6" t="s">
        <v>7</v>
      </c>
      <c r="E93" s="29" t="s">
        <v>8</v>
      </c>
    </row>
    <row r="94" spans="1:8" x14ac:dyDescent="0.25">
      <c r="C94" s="5" t="s">
        <v>9</v>
      </c>
      <c r="D94" s="6" t="s">
        <v>161</v>
      </c>
      <c r="E94" s="29" t="s">
        <v>162</v>
      </c>
    </row>
    <row r="96" spans="1:8" ht="270.75" x14ac:dyDescent="0.25">
      <c r="A96" s="2" t="s">
        <v>163</v>
      </c>
      <c r="B96" s="2">
        <v>1</v>
      </c>
      <c r="C96" s="2" t="s">
        <v>164</v>
      </c>
      <c r="D96" s="7" t="s">
        <v>39</v>
      </c>
      <c r="E96" s="12" t="s">
        <v>165</v>
      </c>
      <c r="F96" s="8">
        <v>27.56</v>
      </c>
      <c r="G96" s="9"/>
      <c r="H96" s="10">
        <f t="shared" ref="H96:H124" si="3">ROUND(ROUND(F96,2)*ROUND(G96,3),2)</f>
        <v>0</v>
      </c>
    </row>
    <row r="97" spans="1:8" ht="282" x14ac:dyDescent="0.25">
      <c r="A97" s="2" t="s">
        <v>163</v>
      </c>
      <c r="B97" s="2">
        <v>2</v>
      </c>
      <c r="C97" s="2" t="s">
        <v>166</v>
      </c>
      <c r="D97" s="7" t="s">
        <v>39</v>
      </c>
      <c r="E97" s="12" t="s">
        <v>167</v>
      </c>
      <c r="F97" s="8">
        <v>19.2</v>
      </c>
      <c r="G97" s="9"/>
      <c r="H97" s="10">
        <f t="shared" si="3"/>
        <v>0</v>
      </c>
    </row>
    <row r="98" spans="1:8" ht="68.25" x14ac:dyDescent="0.25">
      <c r="A98" s="2" t="s">
        <v>163</v>
      </c>
      <c r="B98" s="2">
        <v>3</v>
      </c>
      <c r="C98" s="2" t="s">
        <v>168</v>
      </c>
      <c r="D98" s="7" t="s">
        <v>39</v>
      </c>
      <c r="E98" s="12" t="s">
        <v>169</v>
      </c>
      <c r="F98" s="8">
        <v>44.34</v>
      </c>
      <c r="G98" s="9"/>
      <c r="H98" s="10">
        <f t="shared" si="3"/>
        <v>0</v>
      </c>
    </row>
    <row r="99" spans="1:8" ht="68.25" x14ac:dyDescent="0.25">
      <c r="A99" s="2" t="s">
        <v>163</v>
      </c>
      <c r="B99" s="2">
        <v>4</v>
      </c>
      <c r="C99" s="2" t="s">
        <v>170</v>
      </c>
      <c r="D99" s="7" t="s">
        <v>39</v>
      </c>
      <c r="E99" s="12" t="s">
        <v>171</v>
      </c>
      <c r="F99" s="8">
        <v>59.36</v>
      </c>
      <c r="G99" s="9"/>
      <c r="H99" s="10">
        <f t="shared" si="3"/>
        <v>0</v>
      </c>
    </row>
    <row r="100" spans="1:8" ht="68.25" x14ac:dyDescent="0.25">
      <c r="A100" s="2" t="s">
        <v>163</v>
      </c>
      <c r="B100" s="2">
        <v>5</v>
      </c>
      <c r="C100" s="2" t="s">
        <v>172</v>
      </c>
      <c r="D100" s="7" t="s">
        <v>61</v>
      </c>
      <c r="E100" s="12" t="s">
        <v>173</v>
      </c>
      <c r="F100" s="8">
        <v>4.6399999999999997</v>
      </c>
      <c r="G100" s="9"/>
      <c r="H100" s="10">
        <f t="shared" si="3"/>
        <v>0</v>
      </c>
    </row>
    <row r="101" spans="1:8" ht="57" x14ac:dyDescent="0.25">
      <c r="A101" s="2" t="s">
        <v>163</v>
      </c>
      <c r="B101" s="2">
        <v>6</v>
      </c>
      <c r="C101" s="2" t="s">
        <v>174</v>
      </c>
      <c r="D101" s="7" t="s">
        <v>23</v>
      </c>
      <c r="E101" s="12" t="s">
        <v>175</v>
      </c>
      <c r="F101" s="8">
        <v>83.93</v>
      </c>
      <c r="G101" s="9"/>
      <c r="H101" s="10">
        <f t="shared" si="3"/>
        <v>0</v>
      </c>
    </row>
    <row r="102" spans="1:8" ht="180.75" x14ac:dyDescent="0.25">
      <c r="A102" s="2" t="s">
        <v>163</v>
      </c>
      <c r="B102" s="2">
        <v>7</v>
      </c>
      <c r="C102" s="2" t="s">
        <v>176</v>
      </c>
      <c r="D102" s="7" t="s">
        <v>39</v>
      </c>
      <c r="E102" s="12" t="s">
        <v>177</v>
      </c>
      <c r="F102" s="8">
        <v>34.71</v>
      </c>
      <c r="G102" s="9"/>
      <c r="H102" s="10">
        <f t="shared" si="3"/>
        <v>0</v>
      </c>
    </row>
    <row r="103" spans="1:8" ht="147" x14ac:dyDescent="0.25">
      <c r="A103" s="2" t="s">
        <v>163</v>
      </c>
      <c r="B103" s="2">
        <v>8</v>
      </c>
      <c r="C103" s="2" t="s">
        <v>178</v>
      </c>
      <c r="D103" s="7" t="s">
        <v>39</v>
      </c>
      <c r="E103" s="12" t="s">
        <v>179</v>
      </c>
      <c r="F103" s="8">
        <v>34.04</v>
      </c>
      <c r="G103" s="9"/>
      <c r="H103" s="10">
        <f t="shared" si="3"/>
        <v>0</v>
      </c>
    </row>
    <row r="104" spans="1:8" ht="113.25" x14ac:dyDescent="0.25">
      <c r="A104" s="2" t="s">
        <v>163</v>
      </c>
      <c r="B104" s="2">
        <v>9</v>
      </c>
      <c r="C104" s="2" t="s">
        <v>180</v>
      </c>
      <c r="D104" s="7" t="s">
        <v>39</v>
      </c>
      <c r="E104" s="12" t="s">
        <v>181</v>
      </c>
      <c r="F104" s="8">
        <v>64.180000000000007</v>
      </c>
      <c r="G104" s="9"/>
      <c r="H104" s="10">
        <f t="shared" si="3"/>
        <v>0</v>
      </c>
    </row>
    <row r="105" spans="1:8" ht="45.75" x14ac:dyDescent="0.25">
      <c r="A105" s="2" t="s">
        <v>163</v>
      </c>
      <c r="B105" s="2">
        <v>10</v>
      </c>
      <c r="C105" s="2" t="s">
        <v>182</v>
      </c>
      <c r="D105" s="7" t="s">
        <v>39</v>
      </c>
      <c r="E105" s="12" t="s">
        <v>183</v>
      </c>
      <c r="F105" s="8">
        <v>33.409999999999997</v>
      </c>
      <c r="G105" s="9"/>
      <c r="H105" s="10">
        <f t="shared" si="3"/>
        <v>0</v>
      </c>
    </row>
    <row r="106" spans="1:8" ht="102" x14ac:dyDescent="0.25">
      <c r="A106" s="2" t="s">
        <v>163</v>
      </c>
      <c r="B106" s="2">
        <v>11</v>
      </c>
      <c r="C106" s="2" t="s">
        <v>184</v>
      </c>
      <c r="D106" s="7" t="s">
        <v>23</v>
      </c>
      <c r="E106" s="12" t="s">
        <v>185</v>
      </c>
      <c r="F106" s="8">
        <v>150.15</v>
      </c>
      <c r="G106" s="9"/>
      <c r="H106" s="10">
        <f t="shared" si="3"/>
        <v>0</v>
      </c>
    </row>
    <row r="107" spans="1:8" ht="34.5" x14ac:dyDescent="0.25">
      <c r="A107" s="2" t="s">
        <v>163</v>
      </c>
      <c r="B107" s="2">
        <v>12</v>
      </c>
      <c r="C107" s="2" t="s">
        <v>186</v>
      </c>
      <c r="D107" s="7" t="s">
        <v>39</v>
      </c>
      <c r="E107" s="12" t="s">
        <v>187</v>
      </c>
      <c r="F107" s="8">
        <v>33.270000000000003</v>
      </c>
      <c r="G107" s="9"/>
      <c r="H107" s="10">
        <f t="shared" si="3"/>
        <v>0</v>
      </c>
    </row>
    <row r="108" spans="1:8" ht="203.25" x14ac:dyDescent="0.25">
      <c r="A108" s="2" t="s">
        <v>163</v>
      </c>
      <c r="B108" s="2">
        <v>13</v>
      </c>
      <c r="C108" s="2" t="s">
        <v>188</v>
      </c>
      <c r="D108" s="7" t="s">
        <v>39</v>
      </c>
      <c r="E108" s="12" t="s">
        <v>189</v>
      </c>
      <c r="F108" s="8">
        <v>30.31</v>
      </c>
      <c r="G108" s="9"/>
      <c r="H108" s="10">
        <f t="shared" si="3"/>
        <v>0</v>
      </c>
    </row>
    <row r="109" spans="1:8" ht="68.25" x14ac:dyDescent="0.25">
      <c r="A109" s="2" t="s">
        <v>163</v>
      </c>
      <c r="B109" s="2">
        <v>14</v>
      </c>
      <c r="C109" s="2" t="s">
        <v>190</v>
      </c>
      <c r="D109" s="7" t="s">
        <v>39</v>
      </c>
      <c r="E109" s="12" t="s">
        <v>191</v>
      </c>
      <c r="F109" s="8">
        <v>55.29</v>
      </c>
      <c r="G109" s="9"/>
      <c r="H109" s="10">
        <f t="shared" si="3"/>
        <v>0</v>
      </c>
    </row>
    <row r="110" spans="1:8" ht="45.75" x14ac:dyDescent="0.25">
      <c r="A110" s="2" t="s">
        <v>163</v>
      </c>
      <c r="B110" s="2">
        <v>15</v>
      </c>
      <c r="C110" s="2" t="s">
        <v>192</v>
      </c>
      <c r="D110" s="7" t="s">
        <v>23</v>
      </c>
      <c r="E110" s="12" t="s">
        <v>193</v>
      </c>
      <c r="F110" s="8">
        <v>93.65</v>
      </c>
      <c r="G110" s="9"/>
      <c r="H110" s="10">
        <f t="shared" si="3"/>
        <v>0</v>
      </c>
    </row>
    <row r="111" spans="1:8" ht="45.75" x14ac:dyDescent="0.25">
      <c r="A111" s="2" t="s">
        <v>163</v>
      </c>
      <c r="B111" s="2">
        <v>16</v>
      </c>
      <c r="C111" s="2" t="s">
        <v>194</v>
      </c>
      <c r="D111" s="7" t="s">
        <v>23</v>
      </c>
      <c r="E111" s="12" t="s">
        <v>195</v>
      </c>
      <c r="F111" s="8">
        <v>69.94</v>
      </c>
      <c r="G111" s="9"/>
      <c r="H111" s="10">
        <f t="shared" si="3"/>
        <v>0</v>
      </c>
    </row>
    <row r="112" spans="1:8" x14ac:dyDescent="0.25">
      <c r="A112" s="2" t="s">
        <v>163</v>
      </c>
      <c r="B112" s="2">
        <v>17</v>
      </c>
      <c r="C112" s="2" t="s">
        <v>196</v>
      </c>
      <c r="D112" s="7" t="s">
        <v>23</v>
      </c>
      <c r="E112" s="12" t="s">
        <v>197</v>
      </c>
      <c r="F112" s="8">
        <v>25.96</v>
      </c>
      <c r="G112" s="9"/>
      <c r="H112" s="10">
        <f t="shared" si="3"/>
        <v>0</v>
      </c>
    </row>
    <row r="113" spans="1:8" x14ac:dyDescent="0.25">
      <c r="A113" s="2" t="s">
        <v>163</v>
      </c>
      <c r="B113" s="2">
        <v>18</v>
      </c>
      <c r="C113" s="2" t="s">
        <v>198</v>
      </c>
      <c r="D113" s="7" t="s">
        <v>23</v>
      </c>
      <c r="E113" s="12" t="s">
        <v>199</v>
      </c>
      <c r="F113" s="8">
        <v>32.17</v>
      </c>
      <c r="G113" s="9"/>
      <c r="H113" s="10">
        <f t="shared" si="3"/>
        <v>0</v>
      </c>
    </row>
    <row r="114" spans="1:8" x14ac:dyDescent="0.25">
      <c r="A114" s="2" t="s">
        <v>163</v>
      </c>
      <c r="B114" s="2">
        <v>19</v>
      </c>
      <c r="C114" s="2" t="s">
        <v>200</v>
      </c>
      <c r="D114" s="7" t="s">
        <v>39</v>
      </c>
      <c r="E114" s="12" t="s">
        <v>201</v>
      </c>
      <c r="F114" s="8">
        <v>28.49</v>
      </c>
      <c r="G114" s="9"/>
      <c r="H114" s="10">
        <f t="shared" si="3"/>
        <v>0</v>
      </c>
    </row>
    <row r="115" spans="1:8" x14ac:dyDescent="0.25">
      <c r="A115" s="2" t="s">
        <v>163</v>
      </c>
      <c r="B115" s="2">
        <v>20</v>
      </c>
      <c r="C115" s="2" t="s">
        <v>202</v>
      </c>
      <c r="D115" s="7" t="s">
        <v>39</v>
      </c>
      <c r="E115" s="12" t="s">
        <v>203</v>
      </c>
      <c r="F115" s="8">
        <v>27.04</v>
      </c>
      <c r="G115" s="9"/>
      <c r="H115" s="10">
        <f t="shared" si="3"/>
        <v>0</v>
      </c>
    </row>
    <row r="116" spans="1:8" ht="180.75" x14ac:dyDescent="0.25">
      <c r="A116" s="2" t="s">
        <v>163</v>
      </c>
      <c r="B116" s="2">
        <v>21</v>
      </c>
      <c r="C116" s="2" t="s">
        <v>204</v>
      </c>
      <c r="D116" s="7" t="s">
        <v>39</v>
      </c>
      <c r="E116" s="12" t="s">
        <v>205</v>
      </c>
      <c r="F116" s="8">
        <v>14.06</v>
      </c>
      <c r="G116" s="9"/>
      <c r="H116" s="10">
        <f t="shared" si="3"/>
        <v>0</v>
      </c>
    </row>
    <row r="117" spans="1:8" ht="79.5" x14ac:dyDescent="0.25">
      <c r="A117" s="2" t="s">
        <v>163</v>
      </c>
      <c r="B117" s="2">
        <v>22</v>
      </c>
      <c r="C117" s="2" t="s">
        <v>206</v>
      </c>
      <c r="D117" s="7" t="s">
        <v>61</v>
      </c>
      <c r="E117" s="12" t="s">
        <v>207</v>
      </c>
      <c r="F117" s="8">
        <v>4.4000000000000004</v>
      </c>
      <c r="G117" s="9"/>
      <c r="H117" s="10">
        <f t="shared" si="3"/>
        <v>0</v>
      </c>
    </row>
    <row r="118" spans="1:8" ht="147" x14ac:dyDescent="0.25">
      <c r="A118" s="2" t="s">
        <v>163</v>
      </c>
      <c r="B118" s="2">
        <v>23</v>
      </c>
      <c r="C118" s="2" t="s">
        <v>208</v>
      </c>
      <c r="D118" s="7" t="s">
        <v>39</v>
      </c>
      <c r="E118" s="12" t="s">
        <v>209</v>
      </c>
      <c r="F118" s="8">
        <v>27.65</v>
      </c>
      <c r="G118" s="9"/>
      <c r="H118" s="10">
        <f t="shared" si="3"/>
        <v>0</v>
      </c>
    </row>
    <row r="119" spans="1:8" ht="147" x14ac:dyDescent="0.25">
      <c r="A119" s="2" t="s">
        <v>163</v>
      </c>
      <c r="B119" s="2">
        <v>24</v>
      </c>
      <c r="C119" s="2" t="s">
        <v>210</v>
      </c>
      <c r="D119" s="7" t="s">
        <v>39</v>
      </c>
      <c r="E119" s="12" t="s">
        <v>211</v>
      </c>
      <c r="F119" s="8">
        <v>27.65</v>
      </c>
      <c r="G119" s="9"/>
      <c r="H119" s="10">
        <f t="shared" si="3"/>
        <v>0</v>
      </c>
    </row>
    <row r="120" spans="1:8" ht="158.25" x14ac:dyDescent="0.25">
      <c r="A120" s="2" t="s">
        <v>163</v>
      </c>
      <c r="B120" s="2">
        <v>25</v>
      </c>
      <c r="C120" s="2" t="s">
        <v>212</v>
      </c>
      <c r="D120" s="7" t="s">
        <v>39</v>
      </c>
      <c r="E120" s="12" t="s">
        <v>213</v>
      </c>
      <c r="F120" s="8">
        <v>57.18</v>
      </c>
      <c r="G120" s="9"/>
      <c r="H120" s="10">
        <f t="shared" si="3"/>
        <v>0</v>
      </c>
    </row>
    <row r="121" spans="1:8" ht="79.5" x14ac:dyDescent="0.25">
      <c r="A121" s="2" t="s">
        <v>163</v>
      </c>
      <c r="B121" s="2">
        <v>26</v>
      </c>
      <c r="C121" s="2" t="s">
        <v>214</v>
      </c>
      <c r="D121" s="7" t="s">
        <v>39</v>
      </c>
      <c r="E121" s="12" t="s">
        <v>215</v>
      </c>
      <c r="F121" s="8">
        <v>52.44</v>
      </c>
      <c r="G121" s="9"/>
      <c r="H121" s="10">
        <f t="shared" si="3"/>
        <v>0</v>
      </c>
    </row>
    <row r="122" spans="1:8" ht="23.25" x14ac:dyDescent="0.25">
      <c r="A122" s="2" t="s">
        <v>163</v>
      </c>
      <c r="B122" s="2">
        <v>27</v>
      </c>
      <c r="C122" s="2" t="s">
        <v>216</v>
      </c>
      <c r="D122" s="7" t="s">
        <v>23</v>
      </c>
      <c r="E122" s="12" t="s">
        <v>217</v>
      </c>
      <c r="F122" s="8">
        <v>72.53</v>
      </c>
      <c r="G122" s="9"/>
      <c r="H122" s="10">
        <f t="shared" si="3"/>
        <v>0</v>
      </c>
    </row>
    <row r="123" spans="1:8" ht="23.25" x14ac:dyDescent="0.25">
      <c r="A123" s="2" t="s">
        <v>163</v>
      </c>
      <c r="B123" s="2">
        <v>28</v>
      </c>
      <c r="C123" s="2" t="s">
        <v>218</v>
      </c>
      <c r="D123" s="7" t="s">
        <v>23</v>
      </c>
      <c r="E123" s="12" t="s">
        <v>219</v>
      </c>
      <c r="F123" s="8">
        <v>61.35</v>
      </c>
      <c r="G123" s="9"/>
      <c r="H123" s="10">
        <f t="shared" si="3"/>
        <v>0</v>
      </c>
    </row>
    <row r="124" spans="1:8" ht="68.25" x14ac:dyDescent="0.25">
      <c r="A124" s="2" t="s">
        <v>163</v>
      </c>
      <c r="B124" s="2">
        <v>29</v>
      </c>
      <c r="C124" s="2" t="s">
        <v>220</v>
      </c>
      <c r="D124" s="7" t="s">
        <v>23</v>
      </c>
      <c r="E124" s="12" t="s">
        <v>221</v>
      </c>
      <c r="F124" s="8">
        <v>33.85</v>
      </c>
      <c r="G124" s="9"/>
      <c r="H124" s="10">
        <f t="shared" si="3"/>
        <v>0</v>
      </c>
    </row>
    <row r="125" spans="1:8" x14ac:dyDescent="0.25">
      <c r="E125" s="29" t="s">
        <v>19</v>
      </c>
      <c r="F125" s="5"/>
      <c r="G125" s="5"/>
      <c r="H125" s="11">
        <f>SUM(H96:H124)</f>
        <v>0</v>
      </c>
    </row>
    <row r="127" spans="1:8" x14ac:dyDescent="0.25">
      <c r="C127" s="5" t="s">
        <v>6</v>
      </c>
      <c r="D127" s="6" t="s">
        <v>7</v>
      </c>
      <c r="E127" s="29" t="s">
        <v>8</v>
      </c>
    </row>
    <row r="128" spans="1:8" x14ac:dyDescent="0.25">
      <c r="C128" s="5" t="s">
        <v>9</v>
      </c>
      <c r="D128" s="6" t="s">
        <v>222</v>
      </c>
      <c r="E128" s="29" t="s">
        <v>223</v>
      </c>
    </row>
    <row r="130" spans="1:8" ht="102" x14ac:dyDescent="0.25">
      <c r="A130" s="2" t="s">
        <v>224</v>
      </c>
      <c r="B130" s="2">
        <v>1</v>
      </c>
      <c r="C130" s="2" t="s">
        <v>225</v>
      </c>
      <c r="D130" s="7" t="s">
        <v>39</v>
      </c>
      <c r="E130" s="12" t="s">
        <v>226</v>
      </c>
      <c r="F130" s="8">
        <v>28.84</v>
      </c>
      <c r="G130" s="9"/>
      <c r="H130" s="10">
        <f t="shared" ref="H130:H147" si="4">ROUND(ROUND(F130,2)*ROUND(G130,3),2)</f>
        <v>0</v>
      </c>
    </row>
    <row r="131" spans="1:8" ht="102" x14ac:dyDescent="0.25">
      <c r="A131" s="2" t="s">
        <v>224</v>
      </c>
      <c r="B131" s="2">
        <v>2</v>
      </c>
      <c r="C131" s="2" t="s">
        <v>227</v>
      </c>
      <c r="D131" s="7" t="s">
        <v>39</v>
      </c>
      <c r="E131" s="12" t="s">
        <v>228</v>
      </c>
      <c r="F131" s="8">
        <v>30.36</v>
      </c>
      <c r="G131" s="9"/>
      <c r="H131" s="10">
        <f t="shared" si="4"/>
        <v>0</v>
      </c>
    </row>
    <row r="132" spans="1:8" ht="90.75" x14ac:dyDescent="0.25">
      <c r="A132" s="2" t="s">
        <v>224</v>
      </c>
      <c r="B132" s="2">
        <v>3</v>
      </c>
      <c r="C132" s="2" t="s">
        <v>229</v>
      </c>
      <c r="D132" s="7" t="s">
        <v>61</v>
      </c>
      <c r="E132" s="12" t="s">
        <v>230</v>
      </c>
      <c r="F132" s="8">
        <v>12.22</v>
      </c>
      <c r="G132" s="9"/>
      <c r="H132" s="10">
        <f t="shared" si="4"/>
        <v>0</v>
      </c>
    </row>
    <row r="133" spans="1:8" ht="90.75" x14ac:dyDescent="0.25">
      <c r="A133" s="2" t="s">
        <v>224</v>
      </c>
      <c r="B133" s="2">
        <v>4</v>
      </c>
      <c r="C133" s="2" t="s">
        <v>231</v>
      </c>
      <c r="D133" s="7" t="s">
        <v>61</v>
      </c>
      <c r="E133" s="12" t="s">
        <v>232</v>
      </c>
      <c r="F133" s="8">
        <v>11.96</v>
      </c>
      <c r="G133" s="9"/>
      <c r="H133" s="10">
        <f t="shared" si="4"/>
        <v>0</v>
      </c>
    </row>
    <row r="134" spans="1:8" ht="23.25" x14ac:dyDescent="0.25">
      <c r="A134" s="2" t="s">
        <v>224</v>
      </c>
      <c r="B134" s="2">
        <v>5</v>
      </c>
      <c r="C134" s="2" t="s">
        <v>233</v>
      </c>
      <c r="D134" s="7" t="s">
        <v>39</v>
      </c>
      <c r="E134" s="12" t="s">
        <v>234</v>
      </c>
      <c r="F134" s="8">
        <v>8.44</v>
      </c>
      <c r="G134" s="9"/>
      <c r="H134" s="10">
        <f t="shared" si="4"/>
        <v>0</v>
      </c>
    </row>
    <row r="135" spans="1:8" ht="113.25" x14ac:dyDescent="0.25">
      <c r="A135" s="2" t="s">
        <v>224</v>
      </c>
      <c r="B135" s="2">
        <v>6</v>
      </c>
      <c r="C135" s="2" t="s">
        <v>235</v>
      </c>
      <c r="D135" s="7" t="s">
        <v>39</v>
      </c>
      <c r="E135" s="12" t="s">
        <v>236</v>
      </c>
      <c r="F135" s="8">
        <v>11.42</v>
      </c>
      <c r="G135" s="9"/>
      <c r="H135" s="10">
        <f t="shared" si="4"/>
        <v>0</v>
      </c>
    </row>
    <row r="136" spans="1:8" ht="102" x14ac:dyDescent="0.25">
      <c r="A136" s="2" t="s">
        <v>224</v>
      </c>
      <c r="B136" s="2">
        <v>7</v>
      </c>
      <c r="C136" s="2" t="s">
        <v>237</v>
      </c>
      <c r="D136" s="7" t="s">
        <v>39</v>
      </c>
      <c r="E136" s="12" t="s">
        <v>238</v>
      </c>
      <c r="F136" s="8">
        <v>23.11</v>
      </c>
      <c r="G136" s="9"/>
      <c r="H136" s="10">
        <f t="shared" si="4"/>
        <v>0</v>
      </c>
    </row>
    <row r="137" spans="1:8" ht="102" x14ac:dyDescent="0.25">
      <c r="A137" s="2" t="s">
        <v>224</v>
      </c>
      <c r="B137" s="2">
        <v>8</v>
      </c>
      <c r="C137" s="2" t="s">
        <v>239</v>
      </c>
      <c r="D137" s="7" t="s">
        <v>61</v>
      </c>
      <c r="E137" s="12" t="s">
        <v>240</v>
      </c>
      <c r="F137" s="8">
        <v>8.1999999999999993</v>
      </c>
      <c r="G137" s="9"/>
      <c r="H137" s="10">
        <f t="shared" si="4"/>
        <v>0</v>
      </c>
    </row>
    <row r="138" spans="1:8" ht="102" x14ac:dyDescent="0.25">
      <c r="A138" s="2" t="s">
        <v>224</v>
      </c>
      <c r="B138" s="2">
        <v>9</v>
      </c>
      <c r="C138" s="2" t="s">
        <v>241</v>
      </c>
      <c r="D138" s="7" t="s">
        <v>39</v>
      </c>
      <c r="E138" s="12" t="s">
        <v>242</v>
      </c>
      <c r="F138" s="8">
        <v>18.399999999999999</v>
      </c>
      <c r="G138" s="9"/>
      <c r="H138" s="10">
        <f t="shared" si="4"/>
        <v>0</v>
      </c>
    </row>
    <row r="139" spans="1:8" ht="124.5" x14ac:dyDescent="0.25">
      <c r="A139" s="2" t="s">
        <v>224</v>
      </c>
      <c r="B139" s="2">
        <v>10</v>
      </c>
      <c r="C139" s="2" t="s">
        <v>243</v>
      </c>
      <c r="D139" s="7" t="s">
        <v>39</v>
      </c>
      <c r="E139" s="12" t="s">
        <v>244</v>
      </c>
      <c r="F139" s="8">
        <v>45.54</v>
      </c>
      <c r="G139" s="9"/>
      <c r="H139" s="10">
        <f t="shared" si="4"/>
        <v>0</v>
      </c>
    </row>
    <row r="140" spans="1:8" ht="102" x14ac:dyDescent="0.25">
      <c r="A140" s="2" t="s">
        <v>224</v>
      </c>
      <c r="B140" s="2">
        <v>11</v>
      </c>
      <c r="C140" s="2" t="s">
        <v>245</v>
      </c>
      <c r="D140" s="7" t="s">
        <v>61</v>
      </c>
      <c r="E140" s="12" t="s">
        <v>246</v>
      </c>
      <c r="F140" s="8">
        <v>8.9</v>
      </c>
      <c r="G140" s="9"/>
      <c r="H140" s="10">
        <f t="shared" si="4"/>
        <v>0</v>
      </c>
    </row>
    <row r="141" spans="1:8" ht="45.75" x14ac:dyDescent="0.25">
      <c r="A141" s="2" t="s">
        <v>224</v>
      </c>
      <c r="B141" s="2">
        <v>12</v>
      </c>
      <c r="C141" s="2" t="s">
        <v>247</v>
      </c>
      <c r="D141" s="7" t="s">
        <v>39</v>
      </c>
      <c r="E141" s="12" t="s">
        <v>248</v>
      </c>
      <c r="F141" s="8">
        <v>55.33</v>
      </c>
      <c r="G141" s="9"/>
      <c r="H141" s="10">
        <f t="shared" si="4"/>
        <v>0</v>
      </c>
    </row>
    <row r="142" spans="1:8" ht="102" x14ac:dyDescent="0.25">
      <c r="A142" s="2" t="s">
        <v>224</v>
      </c>
      <c r="B142" s="2">
        <v>13</v>
      </c>
      <c r="C142" s="2" t="s">
        <v>249</v>
      </c>
      <c r="D142" s="7" t="s">
        <v>61</v>
      </c>
      <c r="E142" s="12" t="s">
        <v>250</v>
      </c>
      <c r="F142" s="8">
        <v>6.92</v>
      </c>
      <c r="G142" s="9"/>
      <c r="H142" s="10">
        <f t="shared" si="4"/>
        <v>0</v>
      </c>
    </row>
    <row r="143" spans="1:8" ht="158.25" x14ac:dyDescent="0.25">
      <c r="A143" s="2" t="s">
        <v>224</v>
      </c>
      <c r="B143" s="2">
        <v>14</v>
      </c>
      <c r="C143" s="2" t="s">
        <v>251</v>
      </c>
      <c r="D143" s="7" t="s">
        <v>39</v>
      </c>
      <c r="E143" s="12" t="s">
        <v>252</v>
      </c>
      <c r="F143" s="8">
        <v>23.6</v>
      </c>
      <c r="G143" s="9"/>
      <c r="H143" s="10">
        <f t="shared" si="4"/>
        <v>0</v>
      </c>
    </row>
    <row r="144" spans="1:8" ht="135.75" x14ac:dyDescent="0.25">
      <c r="A144" s="2" t="s">
        <v>224</v>
      </c>
      <c r="B144" s="2">
        <v>15</v>
      </c>
      <c r="C144" s="2" t="s">
        <v>253</v>
      </c>
      <c r="D144" s="7" t="s">
        <v>39</v>
      </c>
      <c r="E144" s="12" t="s">
        <v>254</v>
      </c>
      <c r="F144" s="8">
        <v>22.62</v>
      </c>
      <c r="G144" s="9"/>
      <c r="H144" s="10">
        <f t="shared" si="4"/>
        <v>0</v>
      </c>
    </row>
    <row r="145" spans="1:8" ht="102" x14ac:dyDescent="0.25">
      <c r="A145" s="2" t="s">
        <v>224</v>
      </c>
      <c r="B145" s="2">
        <v>16</v>
      </c>
      <c r="C145" s="2" t="s">
        <v>255</v>
      </c>
      <c r="D145" s="7" t="s">
        <v>61</v>
      </c>
      <c r="E145" s="12" t="s">
        <v>256</v>
      </c>
      <c r="F145" s="8">
        <v>9.8699999999999992</v>
      </c>
      <c r="G145" s="9"/>
      <c r="H145" s="10">
        <f t="shared" si="4"/>
        <v>0</v>
      </c>
    </row>
    <row r="146" spans="1:8" ht="45.75" x14ac:dyDescent="0.25">
      <c r="A146" s="2" t="s">
        <v>224</v>
      </c>
      <c r="B146" s="2">
        <v>17</v>
      </c>
      <c r="C146" s="2" t="s">
        <v>257</v>
      </c>
      <c r="D146" s="7" t="s">
        <v>61</v>
      </c>
      <c r="E146" s="12" t="s">
        <v>258</v>
      </c>
      <c r="F146" s="8">
        <v>7.57</v>
      </c>
      <c r="G146" s="9"/>
      <c r="H146" s="10">
        <f t="shared" si="4"/>
        <v>0</v>
      </c>
    </row>
    <row r="147" spans="1:8" ht="57" x14ac:dyDescent="0.25">
      <c r="A147" s="2" t="s">
        <v>224</v>
      </c>
      <c r="B147" s="2">
        <v>18</v>
      </c>
      <c r="C147" s="2" t="s">
        <v>259</v>
      </c>
      <c r="D147" s="7" t="s">
        <v>39</v>
      </c>
      <c r="E147" s="12" t="s">
        <v>260</v>
      </c>
      <c r="F147" s="8">
        <v>14.87</v>
      </c>
      <c r="G147" s="9"/>
      <c r="H147" s="10">
        <f t="shared" si="4"/>
        <v>0</v>
      </c>
    </row>
    <row r="148" spans="1:8" x14ac:dyDescent="0.25">
      <c r="E148" s="29" t="s">
        <v>19</v>
      </c>
      <c r="F148" s="5"/>
      <c r="G148" s="5"/>
      <c r="H148" s="11">
        <f>SUM(H130:H147)</f>
        <v>0</v>
      </c>
    </row>
    <row r="150" spans="1:8" x14ac:dyDescent="0.25">
      <c r="C150" s="5" t="s">
        <v>6</v>
      </c>
      <c r="D150" s="6" t="s">
        <v>7</v>
      </c>
      <c r="E150" s="29" t="s">
        <v>8</v>
      </c>
    </row>
    <row r="151" spans="1:8" x14ac:dyDescent="0.25">
      <c r="C151" s="5" t="s">
        <v>9</v>
      </c>
      <c r="D151" s="6" t="s">
        <v>261</v>
      </c>
      <c r="E151" s="29" t="s">
        <v>262</v>
      </c>
    </row>
    <row r="152" spans="1:8" x14ac:dyDescent="0.25">
      <c r="C152" s="5" t="s">
        <v>263</v>
      </c>
      <c r="D152" s="6" t="s">
        <v>264</v>
      </c>
      <c r="E152" s="29" t="s">
        <v>265</v>
      </c>
    </row>
    <row r="154" spans="1:8" ht="45.75" x14ac:dyDescent="0.25">
      <c r="A154" s="2" t="s">
        <v>266</v>
      </c>
      <c r="B154" s="2">
        <v>1</v>
      </c>
      <c r="C154" s="2" t="s">
        <v>267</v>
      </c>
      <c r="D154" s="7" t="s">
        <v>23</v>
      </c>
      <c r="E154" s="12" t="s">
        <v>268</v>
      </c>
      <c r="F154" s="8">
        <v>109.82</v>
      </c>
      <c r="G154" s="9"/>
      <c r="H154" s="10">
        <f t="shared" ref="H154:H177" si="5">ROUND(ROUND(F154,2)*ROUND(G154,3),2)</f>
        <v>0</v>
      </c>
    </row>
    <row r="155" spans="1:8" ht="68.25" x14ac:dyDescent="0.25">
      <c r="A155" s="2" t="s">
        <v>266</v>
      </c>
      <c r="B155" s="2">
        <v>2</v>
      </c>
      <c r="C155" s="2" t="s">
        <v>269</v>
      </c>
      <c r="D155" s="7" t="s">
        <v>23</v>
      </c>
      <c r="E155" s="12" t="s">
        <v>270</v>
      </c>
      <c r="F155" s="8">
        <v>282.3</v>
      </c>
      <c r="G155" s="9"/>
      <c r="H155" s="10">
        <f t="shared" si="5"/>
        <v>0</v>
      </c>
    </row>
    <row r="156" spans="1:8" ht="57" x14ac:dyDescent="0.25">
      <c r="A156" s="2" t="s">
        <v>266</v>
      </c>
      <c r="B156" s="2">
        <v>3</v>
      </c>
      <c r="C156" s="2" t="s">
        <v>271</v>
      </c>
      <c r="D156" s="7" t="s">
        <v>23</v>
      </c>
      <c r="E156" s="12" t="s">
        <v>272</v>
      </c>
      <c r="F156" s="8">
        <v>806.55</v>
      </c>
      <c r="G156" s="9"/>
      <c r="H156" s="10">
        <f t="shared" si="5"/>
        <v>0</v>
      </c>
    </row>
    <row r="157" spans="1:8" ht="68.25" x14ac:dyDescent="0.25">
      <c r="A157" s="2" t="s">
        <v>266</v>
      </c>
      <c r="B157" s="2">
        <v>4</v>
      </c>
      <c r="C157" s="2" t="s">
        <v>273</v>
      </c>
      <c r="D157" s="7" t="s">
        <v>23</v>
      </c>
      <c r="E157" s="12" t="s">
        <v>274</v>
      </c>
      <c r="F157" s="8">
        <v>371.81</v>
      </c>
      <c r="G157" s="9"/>
      <c r="H157" s="10">
        <f t="shared" si="5"/>
        <v>0</v>
      </c>
    </row>
    <row r="158" spans="1:8" ht="45.75" x14ac:dyDescent="0.25">
      <c r="A158" s="2" t="s">
        <v>266</v>
      </c>
      <c r="B158" s="2">
        <v>5</v>
      </c>
      <c r="C158" s="2" t="s">
        <v>275</v>
      </c>
      <c r="D158" s="7" t="s">
        <v>23</v>
      </c>
      <c r="E158" s="12" t="s">
        <v>276</v>
      </c>
      <c r="F158" s="8">
        <v>57.81</v>
      </c>
      <c r="G158" s="9"/>
      <c r="H158" s="10">
        <f t="shared" si="5"/>
        <v>0</v>
      </c>
    </row>
    <row r="159" spans="1:8" ht="79.5" x14ac:dyDescent="0.25">
      <c r="A159" s="2" t="s">
        <v>266</v>
      </c>
      <c r="B159" s="2">
        <v>6</v>
      </c>
      <c r="C159" s="2" t="s">
        <v>277</v>
      </c>
      <c r="D159" s="7" t="s">
        <v>23</v>
      </c>
      <c r="E159" s="12" t="s">
        <v>278</v>
      </c>
      <c r="F159" s="8">
        <v>192.74</v>
      </c>
      <c r="G159" s="9"/>
      <c r="H159" s="10">
        <f t="shared" si="5"/>
        <v>0</v>
      </c>
    </row>
    <row r="160" spans="1:8" ht="68.25" x14ac:dyDescent="0.25">
      <c r="A160" s="2" t="s">
        <v>266</v>
      </c>
      <c r="B160" s="2">
        <v>7</v>
      </c>
      <c r="C160" s="2" t="s">
        <v>279</v>
      </c>
      <c r="D160" s="7" t="s">
        <v>23</v>
      </c>
      <c r="E160" s="12" t="s">
        <v>280</v>
      </c>
      <c r="F160" s="8">
        <v>140.41</v>
      </c>
      <c r="G160" s="9"/>
      <c r="H160" s="10">
        <f t="shared" si="5"/>
        <v>0</v>
      </c>
    </row>
    <row r="161" spans="1:8" ht="45.75" x14ac:dyDescent="0.25">
      <c r="A161" s="2" t="s">
        <v>266</v>
      </c>
      <c r="B161" s="2">
        <v>8</v>
      </c>
      <c r="C161" s="2" t="s">
        <v>281</v>
      </c>
      <c r="D161" s="7" t="s">
        <v>23</v>
      </c>
      <c r="E161" s="12" t="s">
        <v>282</v>
      </c>
      <c r="F161" s="8">
        <v>372.45</v>
      </c>
      <c r="G161" s="9"/>
      <c r="H161" s="10">
        <f t="shared" si="5"/>
        <v>0</v>
      </c>
    </row>
    <row r="162" spans="1:8" ht="79.5" x14ac:dyDescent="0.25">
      <c r="A162" s="2" t="s">
        <v>266</v>
      </c>
      <c r="B162" s="2">
        <v>9</v>
      </c>
      <c r="C162" s="2" t="s">
        <v>283</v>
      </c>
      <c r="D162" s="7" t="s">
        <v>23</v>
      </c>
      <c r="E162" s="12" t="s">
        <v>284</v>
      </c>
      <c r="F162" s="8">
        <v>343.37</v>
      </c>
      <c r="G162" s="9"/>
      <c r="H162" s="10">
        <f t="shared" si="5"/>
        <v>0</v>
      </c>
    </row>
    <row r="163" spans="1:8" ht="90.75" x14ac:dyDescent="0.25">
      <c r="A163" s="2" t="s">
        <v>266</v>
      </c>
      <c r="B163" s="2">
        <v>10</v>
      </c>
      <c r="C163" s="2" t="s">
        <v>285</v>
      </c>
      <c r="D163" s="7" t="s">
        <v>23</v>
      </c>
      <c r="E163" s="12" t="s">
        <v>286</v>
      </c>
      <c r="F163" s="8">
        <v>430.99</v>
      </c>
      <c r="G163" s="9"/>
      <c r="H163" s="10">
        <f t="shared" si="5"/>
        <v>0</v>
      </c>
    </row>
    <row r="164" spans="1:8" ht="57" x14ac:dyDescent="0.25">
      <c r="A164" s="2" t="s">
        <v>266</v>
      </c>
      <c r="B164" s="2">
        <v>11</v>
      </c>
      <c r="C164" s="2" t="s">
        <v>287</v>
      </c>
      <c r="D164" s="7" t="s">
        <v>61</v>
      </c>
      <c r="E164" s="12" t="s">
        <v>288</v>
      </c>
      <c r="F164" s="8">
        <v>3.21</v>
      </c>
      <c r="G164" s="9"/>
      <c r="H164" s="10">
        <f t="shared" si="5"/>
        <v>0</v>
      </c>
    </row>
    <row r="165" spans="1:8" ht="57" x14ac:dyDescent="0.25">
      <c r="A165" s="2" t="s">
        <v>266</v>
      </c>
      <c r="B165" s="2">
        <v>12</v>
      </c>
      <c r="C165" s="2" t="s">
        <v>289</v>
      </c>
      <c r="D165" s="7" t="s">
        <v>61</v>
      </c>
      <c r="E165" s="12" t="s">
        <v>290</v>
      </c>
      <c r="F165" s="8">
        <v>4.6100000000000003</v>
      </c>
      <c r="G165" s="9"/>
      <c r="H165" s="10">
        <f t="shared" si="5"/>
        <v>0</v>
      </c>
    </row>
    <row r="166" spans="1:8" ht="57" x14ac:dyDescent="0.25">
      <c r="A166" s="2" t="s">
        <v>266</v>
      </c>
      <c r="B166" s="2">
        <v>13</v>
      </c>
      <c r="C166" s="2" t="s">
        <v>291</v>
      </c>
      <c r="D166" s="7" t="s">
        <v>61</v>
      </c>
      <c r="E166" s="12" t="s">
        <v>292</v>
      </c>
      <c r="F166" s="8">
        <v>5.95</v>
      </c>
      <c r="G166" s="9"/>
      <c r="H166" s="10">
        <f t="shared" si="5"/>
        <v>0</v>
      </c>
    </row>
    <row r="167" spans="1:8" ht="68.25" x14ac:dyDescent="0.25">
      <c r="A167" s="2" t="s">
        <v>266</v>
      </c>
      <c r="B167" s="2">
        <v>14</v>
      </c>
      <c r="C167" s="2" t="s">
        <v>293</v>
      </c>
      <c r="D167" s="7" t="s">
        <v>61</v>
      </c>
      <c r="E167" s="12" t="s">
        <v>294</v>
      </c>
      <c r="F167" s="8">
        <v>8.58</v>
      </c>
      <c r="G167" s="9"/>
      <c r="H167" s="10">
        <f t="shared" si="5"/>
        <v>0</v>
      </c>
    </row>
    <row r="168" spans="1:8" ht="34.5" x14ac:dyDescent="0.25">
      <c r="A168" s="2" t="s">
        <v>266</v>
      </c>
      <c r="B168" s="2">
        <v>15</v>
      </c>
      <c r="C168" s="2" t="s">
        <v>295</v>
      </c>
      <c r="D168" s="7" t="s">
        <v>23</v>
      </c>
      <c r="E168" s="12" t="s">
        <v>296</v>
      </c>
      <c r="F168" s="8">
        <v>51.6</v>
      </c>
      <c r="G168" s="9"/>
      <c r="H168" s="10">
        <f t="shared" si="5"/>
        <v>0</v>
      </c>
    </row>
    <row r="169" spans="1:8" ht="23.25" x14ac:dyDescent="0.25">
      <c r="A169" s="2" t="s">
        <v>266</v>
      </c>
      <c r="B169" s="2">
        <v>16</v>
      </c>
      <c r="C169" s="2" t="s">
        <v>297</v>
      </c>
      <c r="D169" s="7" t="s">
        <v>23</v>
      </c>
      <c r="E169" s="12" t="s">
        <v>298</v>
      </c>
      <c r="F169" s="8">
        <v>57.45</v>
      </c>
      <c r="G169" s="9"/>
      <c r="H169" s="10">
        <f t="shared" si="5"/>
        <v>0</v>
      </c>
    </row>
    <row r="170" spans="1:8" ht="23.25" x14ac:dyDescent="0.25">
      <c r="A170" s="2" t="s">
        <v>266</v>
      </c>
      <c r="B170" s="2">
        <v>17</v>
      </c>
      <c r="C170" s="2" t="s">
        <v>299</v>
      </c>
      <c r="D170" s="7" t="s">
        <v>23</v>
      </c>
      <c r="E170" s="12" t="s">
        <v>300</v>
      </c>
      <c r="F170" s="8">
        <v>37.9</v>
      </c>
      <c r="G170" s="9"/>
      <c r="H170" s="10">
        <f t="shared" si="5"/>
        <v>0</v>
      </c>
    </row>
    <row r="171" spans="1:8" ht="23.25" x14ac:dyDescent="0.25">
      <c r="A171" s="2" t="s">
        <v>266</v>
      </c>
      <c r="B171" s="2">
        <v>18</v>
      </c>
      <c r="C171" s="2" t="s">
        <v>301</v>
      </c>
      <c r="D171" s="7" t="s">
        <v>23</v>
      </c>
      <c r="E171" s="12" t="s">
        <v>302</v>
      </c>
      <c r="F171" s="8">
        <v>24.24</v>
      </c>
      <c r="G171" s="9"/>
      <c r="H171" s="10">
        <f t="shared" si="5"/>
        <v>0</v>
      </c>
    </row>
    <row r="172" spans="1:8" ht="23.25" x14ac:dyDescent="0.25">
      <c r="A172" s="2" t="s">
        <v>266</v>
      </c>
      <c r="B172" s="2">
        <v>19</v>
      </c>
      <c r="C172" s="2" t="s">
        <v>303</v>
      </c>
      <c r="D172" s="7" t="s">
        <v>23</v>
      </c>
      <c r="E172" s="12" t="s">
        <v>304</v>
      </c>
      <c r="F172" s="8">
        <v>60.08</v>
      </c>
      <c r="G172" s="9"/>
      <c r="H172" s="10">
        <f t="shared" si="5"/>
        <v>0</v>
      </c>
    </row>
    <row r="173" spans="1:8" ht="23.25" x14ac:dyDescent="0.25">
      <c r="A173" s="2" t="s">
        <v>266</v>
      </c>
      <c r="B173" s="2">
        <v>20</v>
      </c>
      <c r="C173" s="2" t="s">
        <v>305</v>
      </c>
      <c r="D173" s="7" t="s">
        <v>23</v>
      </c>
      <c r="E173" s="12" t="s">
        <v>306</v>
      </c>
      <c r="F173" s="8">
        <v>84.52</v>
      </c>
      <c r="G173" s="9"/>
      <c r="H173" s="10">
        <f t="shared" si="5"/>
        <v>0</v>
      </c>
    </row>
    <row r="174" spans="1:8" ht="23.25" x14ac:dyDescent="0.25">
      <c r="A174" s="2" t="s">
        <v>266</v>
      </c>
      <c r="B174" s="2">
        <v>21</v>
      </c>
      <c r="C174" s="2" t="s">
        <v>307</v>
      </c>
      <c r="D174" s="7" t="s">
        <v>23</v>
      </c>
      <c r="E174" s="12" t="s">
        <v>308</v>
      </c>
      <c r="F174" s="8">
        <v>39.19</v>
      </c>
      <c r="G174" s="9"/>
      <c r="H174" s="10">
        <f t="shared" si="5"/>
        <v>0</v>
      </c>
    </row>
    <row r="175" spans="1:8" x14ac:dyDescent="0.25">
      <c r="A175" s="2" t="s">
        <v>266</v>
      </c>
      <c r="B175" s="2">
        <v>22</v>
      </c>
      <c r="C175" s="2" t="s">
        <v>309</v>
      </c>
      <c r="D175" s="7" t="s">
        <v>23</v>
      </c>
      <c r="E175" s="12" t="s">
        <v>310</v>
      </c>
      <c r="F175" s="8">
        <v>18.100000000000001</v>
      </c>
      <c r="G175" s="9"/>
      <c r="H175" s="10">
        <f t="shared" si="5"/>
        <v>0</v>
      </c>
    </row>
    <row r="176" spans="1:8" ht="23.25" x14ac:dyDescent="0.25">
      <c r="A176" s="2" t="s">
        <v>266</v>
      </c>
      <c r="B176" s="2">
        <v>23</v>
      </c>
      <c r="C176" s="2" t="s">
        <v>311</v>
      </c>
      <c r="D176" s="7" t="s">
        <v>23</v>
      </c>
      <c r="E176" s="12" t="s">
        <v>312</v>
      </c>
      <c r="F176" s="8">
        <v>21.06</v>
      </c>
      <c r="G176" s="9"/>
      <c r="H176" s="10">
        <f t="shared" si="5"/>
        <v>0</v>
      </c>
    </row>
    <row r="177" spans="1:8" ht="23.25" x14ac:dyDescent="0.25">
      <c r="A177" s="2" t="s">
        <v>266</v>
      </c>
      <c r="B177" s="2">
        <v>24</v>
      </c>
      <c r="C177" s="2" t="s">
        <v>313</v>
      </c>
      <c r="D177" s="7" t="s">
        <v>23</v>
      </c>
      <c r="E177" s="12" t="s">
        <v>314</v>
      </c>
      <c r="F177" s="8">
        <v>51.41</v>
      </c>
      <c r="G177" s="9"/>
      <c r="H177" s="10">
        <f t="shared" si="5"/>
        <v>0</v>
      </c>
    </row>
    <row r="178" spans="1:8" x14ac:dyDescent="0.25">
      <c r="E178" s="29" t="s">
        <v>19</v>
      </c>
      <c r="F178" s="5"/>
      <c r="G178" s="5"/>
      <c r="H178" s="11">
        <f>SUM(H154:H177)</f>
        <v>0</v>
      </c>
    </row>
    <row r="180" spans="1:8" x14ac:dyDescent="0.25">
      <c r="C180" s="5" t="s">
        <v>6</v>
      </c>
      <c r="D180" s="6" t="s">
        <v>7</v>
      </c>
      <c r="E180" s="29" t="s">
        <v>8</v>
      </c>
    </row>
    <row r="181" spans="1:8" x14ac:dyDescent="0.25">
      <c r="C181" s="5" t="s">
        <v>9</v>
      </c>
      <c r="D181" s="6" t="s">
        <v>261</v>
      </c>
      <c r="E181" s="29" t="s">
        <v>262</v>
      </c>
    </row>
    <row r="182" spans="1:8" x14ac:dyDescent="0.25">
      <c r="C182" s="5" t="s">
        <v>263</v>
      </c>
      <c r="D182" s="6" t="s">
        <v>315</v>
      </c>
      <c r="E182" s="29" t="s">
        <v>316</v>
      </c>
    </row>
    <row r="184" spans="1:8" ht="79.5" x14ac:dyDescent="0.25">
      <c r="A184" s="2" t="s">
        <v>317</v>
      </c>
      <c r="B184" s="2">
        <v>1</v>
      </c>
      <c r="C184" s="2" t="s">
        <v>318</v>
      </c>
      <c r="D184" s="7" t="s">
        <v>39</v>
      </c>
      <c r="E184" s="12" t="s">
        <v>319</v>
      </c>
      <c r="F184" s="8">
        <v>429.14</v>
      </c>
      <c r="G184" s="9"/>
      <c r="H184" s="10">
        <f t="shared" ref="H184:H210" si="6">ROUND(ROUND(F184,2)*ROUND(G184,3),2)</f>
        <v>0</v>
      </c>
    </row>
    <row r="185" spans="1:8" ht="68.25" x14ac:dyDescent="0.25">
      <c r="A185" s="2" t="s">
        <v>317</v>
      </c>
      <c r="B185" s="2">
        <v>2</v>
      </c>
      <c r="C185" s="2" t="s">
        <v>320</v>
      </c>
      <c r="D185" s="7" t="s">
        <v>39</v>
      </c>
      <c r="E185" s="12" t="s">
        <v>321</v>
      </c>
      <c r="F185" s="8">
        <v>306.76</v>
      </c>
      <c r="G185" s="9"/>
      <c r="H185" s="10">
        <f t="shared" si="6"/>
        <v>0</v>
      </c>
    </row>
    <row r="186" spans="1:8" ht="23.25" x14ac:dyDescent="0.25">
      <c r="A186" s="2" t="s">
        <v>317</v>
      </c>
      <c r="B186" s="2">
        <v>3</v>
      </c>
      <c r="C186" s="2" t="s">
        <v>322</v>
      </c>
      <c r="D186" s="7" t="s">
        <v>23</v>
      </c>
      <c r="E186" s="12" t="s">
        <v>323</v>
      </c>
      <c r="F186" s="8">
        <v>39.159999999999997</v>
      </c>
      <c r="G186" s="9"/>
      <c r="H186" s="10">
        <f t="shared" si="6"/>
        <v>0</v>
      </c>
    </row>
    <row r="187" spans="1:8" ht="79.5" x14ac:dyDescent="0.25">
      <c r="A187" s="2" t="s">
        <v>317</v>
      </c>
      <c r="B187" s="2">
        <v>4</v>
      </c>
      <c r="C187" s="2" t="s">
        <v>324</v>
      </c>
      <c r="D187" s="7" t="s">
        <v>39</v>
      </c>
      <c r="E187" s="12" t="s">
        <v>325</v>
      </c>
      <c r="F187" s="8">
        <v>585.22</v>
      </c>
      <c r="G187" s="9"/>
      <c r="H187" s="10">
        <f t="shared" si="6"/>
        <v>0</v>
      </c>
    </row>
    <row r="188" spans="1:8" ht="68.25" x14ac:dyDescent="0.25">
      <c r="A188" s="2" t="s">
        <v>317</v>
      </c>
      <c r="B188" s="2">
        <v>5</v>
      </c>
      <c r="C188" s="2" t="s">
        <v>326</v>
      </c>
      <c r="D188" s="7" t="s">
        <v>39</v>
      </c>
      <c r="E188" s="12" t="s">
        <v>327</v>
      </c>
      <c r="F188" s="8">
        <v>394.69</v>
      </c>
      <c r="G188" s="9"/>
      <c r="H188" s="10">
        <f t="shared" si="6"/>
        <v>0</v>
      </c>
    </row>
    <row r="189" spans="1:8" ht="23.25" x14ac:dyDescent="0.25">
      <c r="A189" s="2" t="s">
        <v>317</v>
      </c>
      <c r="B189" s="2">
        <v>6</v>
      </c>
      <c r="C189" s="2" t="s">
        <v>328</v>
      </c>
      <c r="D189" s="7" t="s">
        <v>23</v>
      </c>
      <c r="E189" s="12" t="s">
        <v>329</v>
      </c>
      <c r="F189" s="8">
        <v>35.92</v>
      </c>
      <c r="G189" s="9"/>
      <c r="H189" s="10">
        <f t="shared" si="6"/>
        <v>0</v>
      </c>
    </row>
    <row r="190" spans="1:8" ht="34.5" x14ac:dyDescent="0.25">
      <c r="A190" s="2" t="s">
        <v>317</v>
      </c>
      <c r="B190" s="2">
        <v>7</v>
      </c>
      <c r="C190" s="2" t="s">
        <v>330</v>
      </c>
      <c r="D190" s="7" t="s">
        <v>39</v>
      </c>
      <c r="E190" s="12" t="s">
        <v>331</v>
      </c>
      <c r="F190" s="8">
        <v>54.41</v>
      </c>
      <c r="G190" s="9"/>
      <c r="H190" s="10">
        <f t="shared" si="6"/>
        <v>0</v>
      </c>
    </row>
    <row r="191" spans="1:8" ht="214.5" x14ac:dyDescent="0.25">
      <c r="A191" s="2" t="s">
        <v>317</v>
      </c>
      <c r="B191" s="2">
        <v>8</v>
      </c>
      <c r="C191" s="2" t="s">
        <v>332</v>
      </c>
      <c r="D191" s="7" t="s">
        <v>39</v>
      </c>
      <c r="E191" s="12" t="s">
        <v>333</v>
      </c>
      <c r="F191" s="8">
        <v>34.22</v>
      </c>
      <c r="G191" s="9"/>
      <c r="H191" s="10">
        <f t="shared" si="6"/>
        <v>0</v>
      </c>
    </row>
    <row r="192" spans="1:8" ht="124.5" x14ac:dyDescent="0.25">
      <c r="A192" s="2" t="s">
        <v>317</v>
      </c>
      <c r="B192" s="2">
        <v>9</v>
      </c>
      <c r="C192" s="2" t="s">
        <v>334</v>
      </c>
      <c r="D192" s="7" t="s">
        <v>39</v>
      </c>
      <c r="E192" s="12" t="s">
        <v>335</v>
      </c>
      <c r="F192" s="8">
        <v>36.07</v>
      </c>
      <c r="G192" s="9"/>
      <c r="H192" s="10">
        <f t="shared" si="6"/>
        <v>0</v>
      </c>
    </row>
    <row r="193" spans="1:8" ht="34.5" x14ac:dyDescent="0.25">
      <c r="A193" s="2" t="s">
        <v>317</v>
      </c>
      <c r="B193" s="2">
        <v>10</v>
      </c>
      <c r="C193" s="2" t="s">
        <v>336</v>
      </c>
      <c r="D193" s="7" t="s">
        <v>39</v>
      </c>
      <c r="E193" s="12" t="s">
        <v>337</v>
      </c>
      <c r="F193" s="8">
        <v>32.97</v>
      </c>
      <c r="G193" s="9"/>
      <c r="H193" s="10">
        <f t="shared" si="6"/>
        <v>0</v>
      </c>
    </row>
    <row r="194" spans="1:8" ht="34.5" x14ac:dyDescent="0.25">
      <c r="A194" s="2" t="s">
        <v>317</v>
      </c>
      <c r="B194" s="2">
        <v>11</v>
      </c>
      <c r="C194" s="2" t="s">
        <v>338</v>
      </c>
      <c r="D194" s="7" t="s">
        <v>39</v>
      </c>
      <c r="E194" s="12" t="s">
        <v>339</v>
      </c>
      <c r="F194" s="8">
        <v>45.12</v>
      </c>
      <c r="G194" s="9"/>
      <c r="H194" s="10">
        <f t="shared" si="6"/>
        <v>0</v>
      </c>
    </row>
    <row r="195" spans="1:8" ht="45.75" x14ac:dyDescent="0.25">
      <c r="A195" s="2" t="s">
        <v>317</v>
      </c>
      <c r="B195" s="2">
        <v>12</v>
      </c>
      <c r="C195" s="2" t="s">
        <v>340</v>
      </c>
      <c r="D195" s="7" t="s">
        <v>39</v>
      </c>
      <c r="E195" s="12" t="s">
        <v>341</v>
      </c>
      <c r="F195" s="8">
        <v>86.14</v>
      </c>
      <c r="G195" s="9"/>
      <c r="H195" s="10">
        <f t="shared" si="6"/>
        <v>0</v>
      </c>
    </row>
    <row r="196" spans="1:8" ht="34.5" x14ac:dyDescent="0.25">
      <c r="A196" s="2" t="s">
        <v>317</v>
      </c>
      <c r="B196" s="2">
        <v>13</v>
      </c>
      <c r="C196" s="2" t="s">
        <v>342</v>
      </c>
      <c r="D196" s="7" t="s">
        <v>23</v>
      </c>
      <c r="E196" s="12" t="s">
        <v>343</v>
      </c>
      <c r="F196" s="8">
        <v>108.71</v>
      </c>
      <c r="G196" s="9"/>
      <c r="H196" s="10">
        <f t="shared" si="6"/>
        <v>0</v>
      </c>
    </row>
    <row r="197" spans="1:8" ht="23.25" x14ac:dyDescent="0.25">
      <c r="A197" s="2" t="s">
        <v>317</v>
      </c>
      <c r="B197" s="2">
        <v>14</v>
      </c>
      <c r="C197" s="2" t="s">
        <v>344</v>
      </c>
      <c r="D197" s="7" t="s">
        <v>39</v>
      </c>
      <c r="E197" s="12" t="s">
        <v>345</v>
      </c>
      <c r="F197" s="8">
        <v>36.549999999999997</v>
      </c>
      <c r="G197" s="9"/>
      <c r="H197" s="10">
        <f t="shared" si="6"/>
        <v>0</v>
      </c>
    </row>
    <row r="198" spans="1:8" ht="23.25" x14ac:dyDescent="0.25">
      <c r="A198" s="2" t="s">
        <v>317</v>
      </c>
      <c r="B198" s="2">
        <v>15</v>
      </c>
      <c r="C198" s="2" t="s">
        <v>346</v>
      </c>
      <c r="D198" s="7" t="s">
        <v>39</v>
      </c>
      <c r="E198" s="12" t="s">
        <v>347</v>
      </c>
      <c r="F198" s="8">
        <v>54.78</v>
      </c>
      <c r="G198" s="9"/>
      <c r="H198" s="10">
        <f t="shared" si="6"/>
        <v>0</v>
      </c>
    </row>
    <row r="199" spans="1:8" ht="34.5" x14ac:dyDescent="0.25">
      <c r="A199" s="2" t="s">
        <v>317</v>
      </c>
      <c r="B199" s="2">
        <v>16</v>
      </c>
      <c r="C199" s="2" t="s">
        <v>348</v>
      </c>
      <c r="D199" s="7" t="s">
        <v>23</v>
      </c>
      <c r="E199" s="12" t="s">
        <v>349</v>
      </c>
      <c r="F199" s="8">
        <v>5.33</v>
      </c>
      <c r="G199" s="9"/>
      <c r="H199" s="10">
        <f t="shared" si="6"/>
        <v>0</v>
      </c>
    </row>
    <row r="200" spans="1:8" ht="23.25" x14ac:dyDescent="0.25">
      <c r="A200" s="2" t="s">
        <v>317</v>
      </c>
      <c r="B200" s="2">
        <v>17</v>
      </c>
      <c r="C200" s="2" t="s">
        <v>350</v>
      </c>
      <c r="D200" s="7" t="s">
        <v>23</v>
      </c>
      <c r="E200" s="12" t="s">
        <v>351</v>
      </c>
      <c r="F200" s="8">
        <v>18.989999999999998</v>
      </c>
      <c r="G200" s="9"/>
      <c r="H200" s="10">
        <f t="shared" si="6"/>
        <v>0</v>
      </c>
    </row>
    <row r="201" spans="1:8" ht="23.25" x14ac:dyDescent="0.25">
      <c r="A201" s="2" t="s">
        <v>317</v>
      </c>
      <c r="B201" s="2">
        <v>18</v>
      </c>
      <c r="C201" s="2" t="s">
        <v>352</v>
      </c>
      <c r="D201" s="7" t="s">
        <v>23</v>
      </c>
      <c r="E201" s="12" t="s">
        <v>353</v>
      </c>
      <c r="F201" s="8">
        <v>22.48</v>
      </c>
      <c r="G201" s="9"/>
      <c r="H201" s="10">
        <f t="shared" si="6"/>
        <v>0</v>
      </c>
    </row>
    <row r="202" spans="1:8" ht="23.25" x14ac:dyDescent="0.25">
      <c r="A202" s="2" t="s">
        <v>317</v>
      </c>
      <c r="B202" s="2">
        <v>19</v>
      </c>
      <c r="C202" s="2" t="s">
        <v>354</v>
      </c>
      <c r="D202" s="7" t="s">
        <v>23</v>
      </c>
      <c r="E202" s="12" t="s">
        <v>355</v>
      </c>
      <c r="F202" s="8">
        <v>29.76</v>
      </c>
      <c r="G202" s="9"/>
      <c r="H202" s="10">
        <f t="shared" si="6"/>
        <v>0</v>
      </c>
    </row>
    <row r="203" spans="1:8" ht="34.5" x14ac:dyDescent="0.25">
      <c r="A203" s="2" t="s">
        <v>317</v>
      </c>
      <c r="B203" s="2">
        <v>20</v>
      </c>
      <c r="C203" s="2" t="s">
        <v>356</v>
      </c>
      <c r="D203" s="7" t="s">
        <v>23</v>
      </c>
      <c r="E203" s="12" t="s">
        <v>357</v>
      </c>
      <c r="F203" s="8">
        <v>86</v>
      </c>
      <c r="G203" s="9"/>
      <c r="H203" s="10">
        <f t="shared" si="6"/>
        <v>0</v>
      </c>
    </row>
    <row r="204" spans="1:8" ht="23.25" x14ac:dyDescent="0.25">
      <c r="A204" s="2" t="s">
        <v>317</v>
      </c>
      <c r="B204" s="2">
        <v>21</v>
      </c>
      <c r="C204" s="2" t="s">
        <v>358</v>
      </c>
      <c r="D204" s="7" t="s">
        <v>23</v>
      </c>
      <c r="E204" s="12" t="s">
        <v>359</v>
      </c>
      <c r="F204" s="8">
        <v>220.25</v>
      </c>
      <c r="G204" s="9"/>
      <c r="H204" s="10">
        <f t="shared" si="6"/>
        <v>0</v>
      </c>
    </row>
    <row r="205" spans="1:8" ht="68.25" x14ac:dyDescent="0.25">
      <c r="A205" s="2" t="s">
        <v>317</v>
      </c>
      <c r="B205" s="2">
        <v>22</v>
      </c>
      <c r="C205" s="2" t="s">
        <v>360</v>
      </c>
      <c r="D205" s="7" t="s">
        <v>39</v>
      </c>
      <c r="E205" s="12" t="s">
        <v>361</v>
      </c>
      <c r="F205" s="8">
        <v>129.15</v>
      </c>
      <c r="G205" s="9"/>
      <c r="H205" s="10">
        <f t="shared" si="6"/>
        <v>0</v>
      </c>
    </row>
    <row r="206" spans="1:8" ht="57" x14ac:dyDescent="0.25">
      <c r="A206" s="2" t="s">
        <v>317</v>
      </c>
      <c r="B206" s="2">
        <v>23</v>
      </c>
      <c r="C206" s="2" t="s">
        <v>362</v>
      </c>
      <c r="D206" s="7" t="s">
        <v>39</v>
      </c>
      <c r="E206" s="12" t="s">
        <v>363</v>
      </c>
      <c r="F206" s="8">
        <v>100.48</v>
      </c>
      <c r="G206" s="9"/>
      <c r="H206" s="10">
        <f t="shared" si="6"/>
        <v>0</v>
      </c>
    </row>
    <row r="207" spans="1:8" ht="79.5" x14ac:dyDescent="0.25">
      <c r="A207" s="2" t="s">
        <v>317</v>
      </c>
      <c r="B207" s="2">
        <v>24</v>
      </c>
      <c r="C207" s="2" t="s">
        <v>364</v>
      </c>
      <c r="D207" s="7" t="s">
        <v>39</v>
      </c>
      <c r="E207" s="12" t="s">
        <v>365</v>
      </c>
      <c r="F207" s="8">
        <v>110.47</v>
      </c>
      <c r="G207" s="9"/>
      <c r="H207" s="10">
        <f t="shared" si="6"/>
        <v>0</v>
      </c>
    </row>
    <row r="208" spans="1:8" ht="68.25" x14ac:dyDescent="0.25">
      <c r="A208" s="2" t="s">
        <v>317</v>
      </c>
      <c r="B208" s="2">
        <v>25</v>
      </c>
      <c r="C208" s="2" t="s">
        <v>366</v>
      </c>
      <c r="D208" s="7" t="s">
        <v>39</v>
      </c>
      <c r="E208" s="12" t="s">
        <v>367</v>
      </c>
      <c r="F208" s="8">
        <v>178.09</v>
      </c>
      <c r="G208" s="9"/>
      <c r="H208" s="10">
        <f t="shared" si="6"/>
        <v>0</v>
      </c>
    </row>
    <row r="209" spans="1:8" ht="57" x14ac:dyDescent="0.25">
      <c r="A209" s="2" t="s">
        <v>317</v>
      </c>
      <c r="B209" s="2">
        <v>26</v>
      </c>
      <c r="C209" s="2" t="s">
        <v>368</v>
      </c>
      <c r="D209" s="7" t="s">
        <v>61</v>
      </c>
      <c r="E209" s="12" t="s">
        <v>369</v>
      </c>
      <c r="F209" s="8">
        <v>127.82</v>
      </c>
      <c r="G209" s="9"/>
      <c r="H209" s="10">
        <f t="shared" si="6"/>
        <v>0</v>
      </c>
    </row>
    <row r="210" spans="1:8" ht="68.25" x14ac:dyDescent="0.25">
      <c r="A210" s="2" t="s">
        <v>317</v>
      </c>
      <c r="B210" s="2">
        <v>27</v>
      </c>
      <c r="C210" s="2" t="s">
        <v>370</v>
      </c>
      <c r="D210" s="7" t="s">
        <v>23</v>
      </c>
      <c r="E210" s="12" t="s">
        <v>371</v>
      </c>
      <c r="F210" s="8">
        <v>66.63</v>
      </c>
      <c r="G210" s="9"/>
      <c r="H210" s="10">
        <f t="shared" si="6"/>
        <v>0</v>
      </c>
    </row>
    <row r="211" spans="1:8" x14ac:dyDescent="0.25">
      <c r="E211" s="29" t="s">
        <v>19</v>
      </c>
      <c r="F211" s="5"/>
      <c r="G211" s="5"/>
      <c r="H211" s="11">
        <f>SUM(H184:H210)</f>
        <v>0</v>
      </c>
    </row>
    <row r="213" spans="1:8" x14ac:dyDescent="0.25">
      <c r="C213" s="5" t="s">
        <v>6</v>
      </c>
      <c r="D213" s="6" t="s">
        <v>7</v>
      </c>
      <c r="E213" s="29" t="s">
        <v>8</v>
      </c>
    </row>
    <row r="214" spans="1:8" x14ac:dyDescent="0.25">
      <c r="C214" s="5" t="s">
        <v>9</v>
      </c>
      <c r="D214" s="6" t="s">
        <v>372</v>
      </c>
      <c r="E214" s="29" t="s">
        <v>373</v>
      </c>
    </row>
    <row r="216" spans="1:8" ht="113.25" x14ac:dyDescent="0.25">
      <c r="A216" s="2" t="s">
        <v>374</v>
      </c>
      <c r="B216" s="2">
        <v>1</v>
      </c>
      <c r="C216" s="2" t="s">
        <v>375</v>
      </c>
      <c r="D216" s="7" t="s">
        <v>23</v>
      </c>
      <c r="E216" s="12" t="s">
        <v>376</v>
      </c>
      <c r="F216" s="8">
        <v>2397.38</v>
      </c>
      <c r="G216" s="9"/>
      <c r="H216" s="10">
        <f t="shared" ref="H216:H247" si="7">ROUND(ROUND(F216,2)*ROUND(G216,3),2)</f>
        <v>0</v>
      </c>
    </row>
    <row r="217" spans="1:8" ht="113.25" x14ac:dyDescent="0.25">
      <c r="A217" s="2" t="s">
        <v>374</v>
      </c>
      <c r="B217" s="2">
        <v>2</v>
      </c>
      <c r="C217" s="2" t="s">
        <v>377</v>
      </c>
      <c r="D217" s="7" t="s">
        <v>23</v>
      </c>
      <c r="E217" s="12" t="s">
        <v>378</v>
      </c>
      <c r="F217" s="8">
        <v>3160.27</v>
      </c>
      <c r="G217" s="9"/>
      <c r="H217" s="10">
        <f t="shared" si="7"/>
        <v>0</v>
      </c>
    </row>
    <row r="218" spans="1:8" ht="113.25" x14ac:dyDescent="0.25">
      <c r="A218" s="2" t="s">
        <v>374</v>
      </c>
      <c r="B218" s="2">
        <v>3</v>
      </c>
      <c r="C218" s="2" t="s">
        <v>379</v>
      </c>
      <c r="D218" s="7" t="s">
        <v>23</v>
      </c>
      <c r="E218" s="12" t="s">
        <v>380</v>
      </c>
      <c r="F218" s="8">
        <v>3692.24</v>
      </c>
      <c r="G218" s="9"/>
      <c r="H218" s="10">
        <f t="shared" si="7"/>
        <v>0</v>
      </c>
    </row>
    <row r="219" spans="1:8" ht="90.75" x14ac:dyDescent="0.25">
      <c r="A219" s="2" t="s">
        <v>374</v>
      </c>
      <c r="B219" s="2">
        <v>4</v>
      </c>
      <c r="C219" s="2" t="s">
        <v>381</v>
      </c>
      <c r="D219" s="7" t="s">
        <v>23</v>
      </c>
      <c r="E219" s="12" t="s">
        <v>382</v>
      </c>
      <c r="F219" s="8">
        <v>124.91</v>
      </c>
      <c r="G219" s="9"/>
      <c r="H219" s="10">
        <f t="shared" si="7"/>
        <v>0</v>
      </c>
    </row>
    <row r="220" spans="1:8" ht="23.25" x14ac:dyDescent="0.25">
      <c r="A220" s="2" t="s">
        <v>374</v>
      </c>
      <c r="B220" s="2">
        <v>5</v>
      </c>
      <c r="C220" s="2" t="s">
        <v>383</v>
      </c>
      <c r="D220" s="7" t="s">
        <v>23</v>
      </c>
      <c r="E220" s="12" t="s">
        <v>384</v>
      </c>
      <c r="F220" s="8">
        <v>33.29</v>
      </c>
      <c r="G220" s="9"/>
      <c r="H220" s="10">
        <f t="shared" si="7"/>
        <v>0</v>
      </c>
    </row>
    <row r="221" spans="1:8" ht="57" x14ac:dyDescent="0.25">
      <c r="A221" s="2" t="s">
        <v>374</v>
      </c>
      <c r="B221" s="2">
        <v>6</v>
      </c>
      <c r="C221" s="2" t="s">
        <v>385</v>
      </c>
      <c r="D221" s="7" t="s">
        <v>23</v>
      </c>
      <c r="E221" s="12" t="s">
        <v>386</v>
      </c>
      <c r="F221" s="8">
        <v>66.760000000000005</v>
      </c>
      <c r="G221" s="9"/>
      <c r="H221" s="10">
        <f t="shared" si="7"/>
        <v>0</v>
      </c>
    </row>
    <row r="222" spans="1:8" ht="57" x14ac:dyDescent="0.25">
      <c r="A222" s="2" t="s">
        <v>374</v>
      </c>
      <c r="B222" s="2">
        <v>7</v>
      </c>
      <c r="C222" s="2" t="s">
        <v>387</v>
      </c>
      <c r="D222" s="7" t="s">
        <v>23</v>
      </c>
      <c r="E222" s="12" t="s">
        <v>388</v>
      </c>
      <c r="F222" s="8">
        <v>72.17</v>
      </c>
      <c r="G222" s="9"/>
      <c r="H222" s="10">
        <f t="shared" si="7"/>
        <v>0</v>
      </c>
    </row>
    <row r="223" spans="1:8" ht="23.25" x14ac:dyDescent="0.25">
      <c r="A223" s="2" t="s">
        <v>374</v>
      </c>
      <c r="B223" s="2">
        <v>8</v>
      </c>
      <c r="C223" s="2" t="s">
        <v>389</v>
      </c>
      <c r="D223" s="7" t="s">
        <v>23</v>
      </c>
      <c r="E223" s="12" t="s">
        <v>390</v>
      </c>
      <c r="F223" s="8">
        <v>76.63</v>
      </c>
      <c r="G223" s="9"/>
      <c r="H223" s="10">
        <f t="shared" si="7"/>
        <v>0</v>
      </c>
    </row>
    <row r="224" spans="1:8" ht="102" x14ac:dyDescent="0.25">
      <c r="A224" s="2" t="s">
        <v>374</v>
      </c>
      <c r="B224" s="2">
        <v>9</v>
      </c>
      <c r="C224" s="2" t="s">
        <v>391</v>
      </c>
      <c r="D224" s="7" t="s">
        <v>23</v>
      </c>
      <c r="E224" s="12" t="s">
        <v>392</v>
      </c>
      <c r="F224" s="8">
        <v>145.77000000000001</v>
      </c>
      <c r="G224" s="9"/>
      <c r="H224" s="10">
        <f t="shared" si="7"/>
        <v>0</v>
      </c>
    </row>
    <row r="225" spans="1:8" ht="34.5" x14ac:dyDescent="0.25">
      <c r="A225" s="2" t="s">
        <v>374</v>
      </c>
      <c r="B225" s="2">
        <v>10</v>
      </c>
      <c r="C225" s="2" t="s">
        <v>393</v>
      </c>
      <c r="D225" s="7" t="s">
        <v>23</v>
      </c>
      <c r="E225" s="12" t="s">
        <v>394</v>
      </c>
      <c r="F225" s="8">
        <v>112.64</v>
      </c>
      <c r="G225" s="9"/>
      <c r="H225" s="10">
        <f t="shared" si="7"/>
        <v>0</v>
      </c>
    </row>
    <row r="226" spans="1:8" ht="34.5" x14ac:dyDescent="0.25">
      <c r="A226" s="2" t="s">
        <v>374</v>
      </c>
      <c r="B226" s="2">
        <v>11</v>
      </c>
      <c r="C226" s="2" t="s">
        <v>395</v>
      </c>
      <c r="D226" s="7" t="s">
        <v>23</v>
      </c>
      <c r="E226" s="12" t="s">
        <v>396</v>
      </c>
      <c r="F226" s="8">
        <v>135.58000000000001</v>
      </c>
      <c r="G226" s="9"/>
      <c r="H226" s="10">
        <f t="shared" si="7"/>
        <v>0</v>
      </c>
    </row>
    <row r="227" spans="1:8" ht="45.75" x14ac:dyDescent="0.25">
      <c r="A227" s="2" t="s">
        <v>374</v>
      </c>
      <c r="B227" s="2">
        <v>12</v>
      </c>
      <c r="C227" s="2" t="s">
        <v>397</v>
      </c>
      <c r="D227" s="7" t="s">
        <v>23</v>
      </c>
      <c r="E227" s="12" t="s">
        <v>398</v>
      </c>
      <c r="F227" s="8">
        <v>49.08</v>
      </c>
      <c r="G227" s="9"/>
      <c r="H227" s="10">
        <f t="shared" si="7"/>
        <v>0</v>
      </c>
    </row>
    <row r="228" spans="1:8" ht="45.75" x14ac:dyDescent="0.25">
      <c r="A228" s="2" t="s">
        <v>374</v>
      </c>
      <c r="B228" s="2">
        <v>13</v>
      </c>
      <c r="C228" s="2" t="s">
        <v>399</v>
      </c>
      <c r="D228" s="7" t="s">
        <v>23</v>
      </c>
      <c r="E228" s="12" t="s">
        <v>400</v>
      </c>
      <c r="F228" s="8">
        <v>51.46</v>
      </c>
      <c r="G228" s="9"/>
      <c r="H228" s="10">
        <f t="shared" si="7"/>
        <v>0</v>
      </c>
    </row>
    <row r="229" spans="1:8" ht="124.5" x14ac:dyDescent="0.25">
      <c r="A229" s="2" t="s">
        <v>374</v>
      </c>
      <c r="B229" s="2">
        <v>14</v>
      </c>
      <c r="C229" s="2" t="s">
        <v>401</v>
      </c>
      <c r="D229" s="7" t="s">
        <v>23</v>
      </c>
      <c r="E229" s="12" t="s">
        <v>402</v>
      </c>
      <c r="F229" s="8">
        <v>44.7</v>
      </c>
      <c r="G229" s="9"/>
      <c r="H229" s="10">
        <f t="shared" si="7"/>
        <v>0</v>
      </c>
    </row>
    <row r="230" spans="1:8" ht="124.5" x14ac:dyDescent="0.25">
      <c r="A230" s="2" t="s">
        <v>374</v>
      </c>
      <c r="B230" s="2">
        <v>15</v>
      </c>
      <c r="C230" s="2" t="s">
        <v>403</v>
      </c>
      <c r="D230" s="7" t="s">
        <v>23</v>
      </c>
      <c r="E230" s="12" t="s">
        <v>404</v>
      </c>
      <c r="F230" s="8">
        <v>45.15</v>
      </c>
      <c r="G230" s="9"/>
      <c r="H230" s="10">
        <f t="shared" si="7"/>
        <v>0</v>
      </c>
    </row>
    <row r="231" spans="1:8" ht="102" x14ac:dyDescent="0.25">
      <c r="A231" s="2" t="s">
        <v>374</v>
      </c>
      <c r="B231" s="2">
        <v>16</v>
      </c>
      <c r="C231" s="2" t="s">
        <v>405</v>
      </c>
      <c r="D231" s="7" t="s">
        <v>23</v>
      </c>
      <c r="E231" s="12" t="s">
        <v>406</v>
      </c>
      <c r="F231" s="8">
        <v>24.98</v>
      </c>
      <c r="G231" s="9"/>
      <c r="H231" s="10">
        <f t="shared" si="7"/>
        <v>0</v>
      </c>
    </row>
    <row r="232" spans="1:8" ht="102" x14ac:dyDescent="0.25">
      <c r="A232" s="2" t="s">
        <v>374</v>
      </c>
      <c r="B232" s="2">
        <v>17</v>
      </c>
      <c r="C232" s="2" t="s">
        <v>407</v>
      </c>
      <c r="D232" s="7" t="s">
        <v>23</v>
      </c>
      <c r="E232" s="12" t="s">
        <v>408</v>
      </c>
      <c r="F232" s="8">
        <v>25.21</v>
      </c>
      <c r="G232" s="9"/>
      <c r="H232" s="10">
        <f t="shared" si="7"/>
        <v>0</v>
      </c>
    </row>
    <row r="233" spans="1:8" ht="102" x14ac:dyDescent="0.25">
      <c r="A233" s="2" t="s">
        <v>374</v>
      </c>
      <c r="B233" s="2">
        <v>18</v>
      </c>
      <c r="C233" s="2" t="s">
        <v>409</v>
      </c>
      <c r="D233" s="7" t="s">
        <v>23</v>
      </c>
      <c r="E233" s="12" t="s">
        <v>410</v>
      </c>
      <c r="F233" s="8">
        <v>25.57</v>
      </c>
      <c r="G233" s="9"/>
      <c r="H233" s="10">
        <f t="shared" si="7"/>
        <v>0</v>
      </c>
    </row>
    <row r="234" spans="1:8" ht="102" x14ac:dyDescent="0.25">
      <c r="A234" s="2" t="s">
        <v>374</v>
      </c>
      <c r="B234" s="2">
        <v>19</v>
      </c>
      <c r="C234" s="2" t="s">
        <v>411</v>
      </c>
      <c r="D234" s="7" t="s">
        <v>23</v>
      </c>
      <c r="E234" s="12" t="s">
        <v>412</v>
      </c>
      <c r="F234" s="8">
        <v>25.86</v>
      </c>
      <c r="G234" s="9"/>
      <c r="H234" s="10">
        <f t="shared" si="7"/>
        <v>0</v>
      </c>
    </row>
    <row r="235" spans="1:8" ht="57" x14ac:dyDescent="0.25">
      <c r="A235" s="2" t="s">
        <v>374</v>
      </c>
      <c r="B235" s="2">
        <v>20</v>
      </c>
      <c r="C235" s="2" t="s">
        <v>413</v>
      </c>
      <c r="D235" s="7" t="s">
        <v>23</v>
      </c>
      <c r="E235" s="12" t="s">
        <v>414</v>
      </c>
      <c r="F235" s="8">
        <v>6.42</v>
      </c>
      <c r="G235" s="9"/>
      <c r="H235" s="10">
        <f t="shared" si="7"/>
        <v>0</v>
      </c>
    </row>
    <row r="236" spans="1:8" ht="57" x14ac:dyDescent="0.25">
      <c r="A236" s="2" t="s">
        <v>374</v>
      </c>
      <c r="B236" s="2">
        <v>21</v>
      </c>
      <c r="C236" s="2" t="s">
        <v>415</v>
      </c>
      <c r="D236" s="7" t="s">
        <v>23</v>
      </c>
      <c r="E236" s="12" t="s">
        <v>416</v>
      </c>
      <c r="F236" s="8">
        <v>8.1199999999999992</v>
      </c>
      <c r="G236" s="9"/>
      <c r="H236" s="10">
        <f t="shared" si="7"/>
        <v>0</v>
      </c>
    </row>
    <row r="237" spans="1:8" ht="57" x14ac:dyDescent="0.25">
      <c r="A237" s="2" t="s">
        <v>374</v>
      </c>
      <c r="B237" s="2">
        <v>22</v>
      </c>
      <c r="C237" s="2" t="s">
        <v>417</v>
      </c>
      <c r="D237" s="7" t="s">
        <v>23</v>
      </c>
      <c r="E237" s="12" t="s">
        <v>418</v>
      </c>
      <c r="F237" s="8">
        <v>7.86</v>
      </c>
      <c r="G237" s="9"/>
      <c r="H237" s="10">
        <f t="shared" si="7"/>
        <v>0</v>
      </c>
    </row>
    <row r="238" spans="1:8" ht="57" x14ac:dyDescent="0.25">
      <c r="A238" s="2" t="s">
        <v>374</v>
      </c>
      <c r="B238" s="2">
        <v>23</v>
      </c>
      <c r="C238" s="2" t="s">
        <v>419</v>
      </c>
      <c r="D238" s="7" t="s">
        <v>23</v>
      </c>
      <c r="E238" s="12" t="s">
        <v>420</v>
      </c>
      <c r="F238" s="8">
        <v>16.96</v>
      </c>
      <c r="G238" s="9"/>
      <c r="H238" s="10">
        <f t="shared" si="7"/>
        <v>0</v>
      </c>
    </row>
    <row r="239" spans="1:8" ht="57" x14ac:dyDescent="0.25">
      <c r="A239" s="2" t="s">
        <v>374</v>
      </c>
      <c r="B239" s="2">
        <v>24</v>
      </c>
      <c r="C239" s="2" t="s">
        <v>421</v>
      </c>
      <c r="D239" s="7" t="s">
        <v>23</v>
      </c>
      <c r="E239" s="12" t="s">
        <v>422</v>
      </c>
      <c r="F239" s="8">
        <v>19.579999999999998</v>
      </c>
      <c r="G239" s="9"/>
      <c r="H239" s="10">
        <f t="shared" si="7"/>
        <v>0</v>
      </c>
    </row>
    <row r="240" spans="1:8" ht="57" x14ac:dyDescent="0.25">
      <c r="A240" s="2" t="s">
        <v>374</v>
      </c>
      <c r="B240" s="2">
        <v>25</v>
      </c>
      <c r="C240" s="2" t="s">
        <v>423</v>
      </c>
      <c r="D240" s="7" t="s">
        <v>23</v>
      </c>
      <c r="E240" s="12" t="s">
        <v>424</v>
      </c>
      <c r="F240" s="8">
        <v>24.9</v>
      </c>
      <c r="G240" s="9"/>
      <c r="H240" s="10">
        <f t="shared" si="7"/>
        <v>0</v>
      </c>
    </row>
    <row r="241" spans="1:8" ht="135.75" x14ac:dyDescent="0.25">
      <c r="A241" s="2" t="s">
        <v>374</v>
      </c>
      <c r="B241" s="2">
        <v>26</v>
      </c>
      <c r="C241" s="2" t="s">
        <v>425</v>
      </c>
      <c r="D241" s="7" t="s">
        <v>61</v>
      </c>
      <c r="E241" s="12" t="s">
        <v>426</v>
      </c>
      <c r="F241" s="8">
        <v>6.76</v>
      </c>
      <c r="G241" s="9"/>
      <c r="H241" s="10">
        <f t="shared" si="7"/>
        <v>0</v>
      </c>
    </row>
    <row r="242" spans="1:8" ht="124.5" x14ac:dyDescent="0.25">
      <c r="A242" s="2" t="s">
        <v>374</v>
      </c>
      <c r="B242" s="2">
        <v>27</v>
      </c>
      <c r="C242" s="2" t="s">
        <v>427</v>
      </c>
      <c r="D242" s="7" t="s">
        <v>61</v>
      </c>
      <c r="E242" s="12" t="s">
        <v>428</v>
      </c>
      <c r="F242" s="8">
        <v>1.17</v>
      </c>
      <c r="G242" s="9"/>
      <c r="H242" s="10">
        <f t="shared" si="7"/>
        <v>0</v>
      </c>
    </row>
    <row r="243" spans="1:8" ht="124.5" x14ac:dyDescent="0.25">
      <c r="A243" s="2" t="s">
        <v>374</v>
      </c>
      <c r="B243" s="2">
        <v>28</v>
      </c>
      <c r="C243" s="2" t="s">
        <v>429</v>
      </c>
      <c r="D243" s="7" t="s">
        <v>61</v>
      </c>
      <c r="E243" s="12" t="s">
        <v>430</v>
      </c>
      <c r="F243" s="8">
        <v>1.38</v>
      </c>
      <c r="G243" s="9"/>
      <c r="H243" s="10">
        <f t="shared" si="7"/>
        <v>0</v>
      </c>
    </row>
    <row r="244" spans="1:8" ht="124.5" x14ac:dyDescent="0.25">
      <c r="A244" s="2" t="s">
        <v>374</v>
      </c>
      <c r="B244" s="2">
        <v>29</v>
      </c>
      <c r="C244" s="2" t="s">
        <v>431</v>
      </c>
      <c r="D244" s="7" t="s">
        <v>61</v>
      </c>
      <c r="E244" s="12" t="s">
        <v>432</v>
      </c>
      <c r="F244" s="8">
        <v>3.5</v>
      </c>
      <c r="G244" s="9"/>
      <c r="H244" s="10">
        <f t="shared" si="7"/>
        <v>0</v>
      </c>
    </row>
    <row r="245" spans="1:8" ht="124.5" x14ac:dyDescent="0.25">
      <c r="A245" s="2" t="s">
        <v>374</v>
      </c>
      <c r="B245" s="2">
        <v>30</v>
      </c>
      <c r="C245" s="2" t="s">
        <v>433</v>
      </c>
      <c r="D245" s="7" t="s">
        <v>61</v>
      </c>
      <c r="E245" s="12" t="s">
        <v>434</v>
      </c>
      <c r="F245" s="8">
        <v>1.69</v>
      </c>
      <c r="G245" s="9"/>
      <c r="H245" s="10">
        <f t="shared" si="7"/>
        <v>0</v>
      </c>
    </row>
    <row r="246" spans="1:8" ht="57" x14ac:dyDescent="0.25">
      <c r="A246" s="2" t="s">
        <v>374</v>
      </c>
      <c r="B246" s="2">
        <v>31</v>
      </c>
      <c r="C246" s="2" t="s">
        <v>435</v>
      </c>
      <c r="D246" s="7" t="s">
        <v>23</v>
      </c>
      <c r="E246" s="12" t="s">
        <v>436</v>
      </c>
      <c r="F246" s="8">
        <v>12.87</v>
      </c>
      <c r="G246" s="9"/>
      <c r="H246" s="10">
        <f t="shared" si="7"/>
        <v>0</v>
      </c>
    </row>
    <row r="247" spans="1:8" ht="57" x14ac:dyDescent="0.25">
      <c r="A247" s="2" t="s">
        <v>374</v>
      </c>
      <c r="B247" s="2">
        <v>32</v>
      </c>
      <c r="C247" s="2" t="s">
        <v>437</v>
      </c>
      <c r="D247" s="7" t="s">
        <v>23</v>
      </c>
      <c r="E247" s="12" t="s">
        <v>438</v>
      </c>
      <c r="F247" s="8">
        <v>13.68</v>
      </c>
      <c r="G247" s="9"/>
      <c r="H247" s="10">
        <f t="shared" si="7"/>
        <v>0</v>
      </c>
    </row>
    <row r="248" spans="1:8" ht="57" x14ac:dyDescent="0.25">
      <c r="A248" s="2" t="s">
        <v>374</v>
      </c>
      <c r="B248" s="2">
        <v>33</v>
      </c>
      <c r="C248" s="2" t="s">
        <v>439</v>
      </c>
      <c r="D248" s="7" t="s">
        <v>23</v>
      </c>
      <c r="E248" s="12" t="s">
        <v>440</v>
      </c>
      <c r="F248" s="8">
        <v>13.27</v>
      </c>
      <c r="G248" s="9"/>
      <c r="H248" s="10">
        <f t="shared" ref="H248:H274" si="8">ROUND(ROUND(F248,2)*ROUND(G248,3),2)</f>
        <v>0</v>
      </c>
    </row>
    <row r="249" spans="1:8" ht="57" x14ac:dyDescent="0.25">
      <c r="A249" s="2" t="s">
        <v>374</v>
      </c>
      <c r="B249" s="2">
        <v>34</v>
      </c>
      <c r="C249" s="2" t="s">
        <v>441</v>
      </c>
      <c r="D249" s="7" t="s">
        <v>23</v>
      </c>
      <c r="E249" s="12" t="s">
        <v>442</v>
      </c>
      <c r="F249" s="8">
        <v>13.86</v>
      </c>
      <c r="G249" s="9"/>
      <c r="H249" s="10">
        <f t="shared" si="8"/>
        <v>0</v>
      </c>
    </row>
    <row r="250" spans="1:8" ht="57" x14ac:dyDescent="0.25">
      <c r="A250" s="2" t="s">
        <v>374</v>
      </c>
      <c r="B250" s="2">
        <v>35</v>
      </c>
      <c r="C250" s="2" t="s">
        <v>443</v>
      </c>
      <c r="D250" s="7" t="s">
        <v>23</v>
      </c>
      <c r="E250" s="12" t="s">
        <v>444</v>
      </c>
      <c r="F250" s="8">
        <v>17.53</v>
      </c>
      <c r="G250" s="9"/>
      <c r="H250" s="10">
        <f t="shared" si="8"/>
        <v>0</v>
      </c>
    </row>
    <row r="251" spans="1:8" ht="57" x14ac:dyDescent="0.25">
      <c r="A251" s="2" t="s">
        <v>374</v>
      </c>
      <c r="B251" s="2">
        <v>36</v>
      </c>
      <c r="C251" s="2" t="s">
        <v>445</v>
      </c>
      <c r="D251" s="7" t="s">
        <v>23</v>
      </c>
      <c r="E251" s="12" t="s">
        <v>446</v>
      </c>
      <c r="F251" s="8">
        <v>19.12</v>
      </c>
      <c r="G251" s="9"/>
      <c r="H251" s="10">
        <f t="shared" si="8"/>
        <v>0</v>
      </c>
    </row>
    <row r="252" spans="1:8" ht="57" x14ac:dyDescent="0.25">
      <c r="A252" s="2" t="s">
        <v>374</v>
      </c>
      <c r="B252" s="2">
        <v>37</v>
      </c>
      <c r="C252" s="2" t="s">
        <v>447</v>
      </c>
      <c r="D252" s="7" t="s">
        <v>23</v>
      </c>
      <c r="E252" s="12" t="s">
        <v>448</v>
      </c>
      <c r="F252" s="8">
        <v>17.399999999999999</v>
      </c>
      <c r="G252" s="9"/>
      <c r="H252" s="10">
        <f t="shared" si="8"/>
        <v>0</v>
      </c>
    </row>
    <row r="253" spans="1:8" ht="102" x14ac:dyDescent="0.25">
      <c r="A253" s="2" t="s">
        <v>374</v>
      </c>
      <c r="B253" s="2">
        <v>38</v>
      </c>
      <c r="C253" s="2" t="s">
        <v>449</v>
      </c>
      <c r="D253" s="7" t="s">
        <v>23</v>
      </c>
      <c r="E253" s="12" t="s">
        <v>450</v>
      </c>
      <c r="F253" s="8">
        <v>53.74</v>
      </c>
      <c r="G253" s="9"/>
      <c r="H253" s="10">
        <f t="shared" si="8"/>
        <v>0</v>
      </c>
    </row>
    <row r="254" spans="1:8" ht="57" x14ac:dyDescent="0.25">
      <c r="A254" s="2" t="s">
        <v>374</v>
      </c>
      <c r="B254" s="2">
        <v>39</v>
      </c>
      <c r="C254" s="2" t="s">
        <v>451</v>
      </c>
      <c r="D254" s="7" t="s">
        <v>23</v>
      </c>
      <c r="E254" s="12" t="s">
        <v>452</v>
      </c>
      <c r="F254" s="8">
        <v>13.17</v>
      </c>
      <c r="G254" s="9"/>
      <c r="H254" s="10">
        <f t="shared" si="8"/>
        <v>0</v>
      </c>
    </row>
    <row r="255" spans="1:8" ht="57" x14ac:dyDescent="0.25">
      <c r="A255" s="2" t="s">
        <v>374</v>
      </c>
      <c r="B255" s="2">
        <v>40</v>
      </c>
      <c r="C255" s="2" t="s">
        <v>453</v>
      </c>
      <c r="D255" s="7" t="s">
        <v>23</v>
      </c>
      <c r="E255" s="12" t="s">
        <v>454</v>
      </c>
      <c r="F255" s="8">
        <v>14.03</v>
      </c>
      <c r="G255" s="9"/>
      <c r="H255" s="10">
        <f t="shared" si="8"/>
        <v>0</v>
      </c>
    </row>
    <row r="256" spans="1:8" ht="57" x14ac:dyDescent="0.25">
      <c r="A256" s="2" t="s">
        <v>374</v>
      </c>
      <c r="B256" s="2">
        <v>41</v>
      </c>
      <c r="C256" s="2" t="s">
        <v>455</v>
      </c>
      <c r="D256" s="7" t="s">
        <v>23</v>
      </c>
      <c r="E256" s="12" t="s">
        <v>456</v>
      </c>
      <c r="F256" s="8">
        <v>14.12</v>
      </c>
      <c r="G256" s="9"/>
      <c r="H256" s="10">
        <f t="shared" si="8"/>
        <v>0</v>
      </c>
    </row>
    <row r="257" spans="1:8" ht="57" x14ac:dyDescent="0.25">
      <c r="A257" s="2" t="s">
        <v>374</v>
      </c>
      <c r="B257" s="2">
        <v>42</v>
      </c>
      <c r="C257" s="2" t="s">
        <v>457</v>
      </c>
      <c r="D257" s="7" t="s">
        <v>23</v>
      </c>
      <c r="E257" s="12" t="s">
        <v>458</v>
      </c>
      <c r="F257" s="8">
        <v>13.49</v>
      </c>
      <c r="G257" s="9"/>
      <c r="H257" s="10">
        <f t="shared" si="8"/>
        <v>0</v>
      </c>
    </row>
    <row r="258" spans="1:8" ht="57" x14ac:dyDescent="0.25">
      <c r="A258" s="2" t="s">
        <v>374</v>
      </c>
      <c r="B258" s="2">
        <v>43</v>
      </c>
      <c r="C258" s="2" t="s">
        <v>459</v>
      </c>
      <c r="D258" s="7" t="s">
        <v>23</v>
      </c>
      <c r="E258" s="12" t="s">
        <v>460</v>
      </c>
      <c r="F258" s="8">
        <v>20.43</v>
      </c>
      <c r="G258" s="9"/>
      <c r="H258" s="10">
        <f t="shared" si="8"/>
        <v>0</v>
      </c>
    </row>
    <row r="259" spans="1:8" ht="57" x14ac:dyDescent="0.25">
      <c r="A259" s="2" t="s">
        <v>374</v>
      </c>
      <c r="B259" s="2">
        <v>44</v>
      </c>
      <c r="C259" s="2" t="s">
        <v>461</v>
      </c>
      <c r="D259" s="7" t="s">
        <v>23</v>
      </c>
      <c r="E259" s="12" t="s">
        <v>462</v>
      </c>
      <c r="F259" s="8">
        <v>18.05</v>
      </c>
      <c r="G259" s="9"/>
      <c r="H259" s="10">
        <f t="shared" si="8"/>
        <v>0</v>
      </c>
    </row>
    <row r="260" spans="1:8" ht="57" x14ac:dyDescent="0.25">
      <c r="A260" s="2" t="s">
        <v>374</v>
      </c>
      <c r="B260" s="2">
        <v>45</v>
      </c>
      <c r="C260" s="2" t="s">
        <v>463</v>
      </c>
      <c r="D260" s="7" t="s">
        <v>23</v>
      </c>
      <c r="E260" s="12" t="s">
        <v>464</v>
      </c>
      <c r="F260" s="8">
        <v>12.59</v>
      </c>
      <c r="G260" s="9"/>
      <c r="H260" s="10">
        <f t="shared" si="8"/>
        <v>0</v>
      </c>
    </row>
    <row r="261" spans="1:8" ht="57" x14ac:dyDescent="0.25">
      <c r="A261" s="2" t="s">
        <v>374</v>
      </c>
      <c r="B261" s="2">
        <v>46</v>
      </c>
      <c r="C261" s="2" t="s">
        <v>465</v>
      </c>
      <c r="D261" s="7" t="s">
        <v>23</v>
      </c>
      <c r="E261" s="12" t="s">
        <v>466</v>
      </c>
      <c r="F261" s="8">
        <v>13.91</v>
      </c>
      <c r="G261" s="9"/>
      <c r="H261" s="10">
        <f t="shared" si="8"/>
        <v>0</v>
      </c>
    </row>
    <row r="262" spans="1:8" ht="57" x14ac:dyDescent="0.25">
      <c r="A262" s="2" t="s">
        <v>374</v>
      </c>
      <c r="B262" s="2">
        <v>47</v>
      </c>
      <c r="C262" s="2" t="s">
        <v>467</v>
      </c>
      <c r="D262" s="7" t="s">
        <v>23</v>
      </c>
      <c r="E262" s="12" t="s">
        <v>468</v>
      </c>
      <c r="F262" s="8">
        <v>12.12</v>
      </c>
      <c r="G262" s="9"/>
      <c r="H262" s="10">
        <f t="shared" si="8"/>
        <v>0</v>
      </c>
    </row>
    <row r="263" spans="1:8" ht="57" x14ac:dyDescent="0.25">
      <c r="A263" s="2" t="s">
        <v>374</v>
      </c>
      <c r="B263" s="2">
        <v>48</v>
      </c>
      <c r="C263" s="2" t="s">
        <v>469</v>
      </c>
      <c r="D263" s="7" t="s">
        <v>23</v>
      </c>
      <c r="E263" s="12" t="s">
        <v>470</v>
      </c>
      <c r="F263" s="8">
        <v>12.49</v>
      </c>
      <c r="G263" s="9"/>
      <c r="H263" s="10">
        <f t="shared" si="8"/>
        <v>0</v>
      </c>
    </row>
    <row r="264" spans="1:8" ht="57" x14ac:dyDescent="0.25">
      <c r="A264" s="2" t="s">
        <v>374</v>
      </c>
      <c r="B264" s="2">
        <v>49</v>
      </c>
      <c r="C264" s="2" t="s">
        <v>471</v>
      </c>
      <c r="D264" s="7" t="s">
        <v>23</v>
      </c>
      <c r="E264" s="12" t="s">
        <v>472</v>
      </c>
      <c r="F264" s="8">
        <v>15.1</v>
      </c>
      <c r="G264" s="9"/>
      <c r="H264" s="10">
        <f t="shared" si="8"/>
        <v>0</v>
      </c>
    </row>
    <row r="265" spans="1:8" ht="57" x14ac:dyDescent="0.25">
      <c r="A265" s="2" t="s">
        <v>374</v>
      </c>
      <c r="B265" s="2">
        <v>50</v>
      </c>
      <c r="C265" s="2" t="s">
        <v>473</v>
      </c>
      <c r="D265" s="7" t="s">
        <v>23</v>
      </c>
      <c r="E265" s="12" t="s">
        <v>474</v>
      </c>
      <c r="F265" s="8">
        <v>3.33</v>
      </c>
      <c r="G265" s="9"/>
      <c r="H265" s="10">
        <f t="shared" si="8"/>
        <v>0</v>
      </c>
    </row>
    <row r="266" spans="1:8" ht="57" x14ac:dyDescent="0.25">
      <c r="A266" s="2" t="s">
        <v>374</v>
      </c>
      <c r="B266" s="2">
        <v>51</v>
      </c>
      <c r="C266" s="2" t="s">
        <v>475</v>
      </c>
      <c r="D266" s="7" t="s">
        <v>23</v>
      </c>
      <c r="E266" s="12" t="s">
        <v>476</v>
      </c>
      <c r="F266" s="8">
        <v>4.72</v>
      </c>
      <c r="G266" s="9"/>
      <c r="H266" s="10">
        <f t="shared" si="8"/>
        <v>0</v>
      </c>
    </row>
    <row r="267" spans="1:8" ht="57" x14ac:dyDescent="0.25">
      <c r="A267" s="2" t="s">
        <v>374</v>
      </c>
      <c r="B267" s="2">
        <v>52</v>
      </c>
      <c r="C267" s="2" t="s">
        <v>477</v>
      </c>
      <c r="D267" s="7" t="s">
        <v>23</v>
      </c>
      <c r="E267" s="12" t="s">
        <v>478</v>
      </c>
      <c r="F267" s="8">
        <v>6.3</v>
      </c>
      <c r="G267" s="9"/>
      <c r="H267" s="10">
        <f t="shared" si="8"/>
        <v>0</v>
      </c>
    </row>
    <row r="268" spans="1:8" ht="90.75" x14ac:dyDescent="0.25">
      <c r="A268" s="2" t="s">
        <v>374</v>
      </c>
      <c r="B268" s="2">
        <v>53</v>
      </c>
      <c r="C268" s="2" t="s">
        <v>479</v>
      </c>
      <c r="D268" s="7" t="s">
        <v>23</v>
      </c>
      <c r="E268" s="12" t="s">
        <v>480</v>
      </c>
      <c r="F268" s="8">
        <v>52.02</v>
      </c>
      <c r="G268" s="9"/>
      <c r="H268" s="10">
        <f t="shared" si="8"/>
        <v>0</v>
      </c>
    </row>
    <row r="269" spans="1:8" ht="23.25" x14ac:dyDescent="0.25">
      <c r="A269" s="2" t="s">
        <v>374</v>
      </c>
      <c r="B269" s="2">
        <v>54</v>
      </c>
      <c r="C269" s="2" t="s">
        <v>481</v>
      </c>
      <c r="D269" s="7" t="s">
        <v>23</v>
      </c>
      <c r="E269" s="12" t="s">
        <v>482</v>
      </c>
      <c r="F269" s="8">
        <v>111.68</v>
      </c>
      <c r="G269" s="9"/>
      <c r="H269" s="10">
        <f t="shared" si="8"/>
        <v>0</v>
      </c>
    </row>
    <row r="270" spans="1:8" ht="113.25" x14ac:dyDescent="0.25">
      <c r="A270" s="2" t="s">
        <v>374</v>
      </c>
      <c r="B270" s="2">
        <v>55</v>
      </c>
      <c r="C270" s="2" t="s">
        <v>483</v>
      </c>
      <c r="D270" s="7" t="s">
        <v>61</v>
      </c>
      <c r="E270" s="12" t="s">
        <v>484</v>
      </c>
      <c r="F270" s="8">
        <v>40.97</v>
      </c>
      <c r="G270" s="9"/>
      <c r="H270" s="10">
        <f t="shared" si="8"/>
        <v>0</v>
      </c>
    </row>
    <row r="271" spans="1:8" ht="90.75" x14ac:dyDescent="0.25">
      <c r="A271" s="2" t="s">
        <v>374</v>
      </c>
      <c r="B271" s="2">
        <v>56</v>
      </c>
      <c r="C271" s="2" t="s">
        <v>485</v>
      </c>
      <c r="D271" s="7" t="s">
        <v>23</v>
      </c>
      <c r="E271" s="12" t="s">
        <v>486</v>
      </c>
      <c r="F271" s="8">
        <v>57.43</v>
      </c>
      <c r="G271" s="9"/>
      <c r="H271" s="10">
        <f t="shared" si="8"/>
        <v>0</v>
      </c>
    </row>
    <row r="272" spans="1:8" ht="23.25" x14ac:dyDescent="0.25">
      <c r="A272" s="2" t="s">
        <v>374</v>
      </c>
      <c r="B272" s="2">
        <v>57</v>
      </c>
      <c r="C272" s="2" t="s">
        <v>487</v>
      </c>
      <c r="D272" s="7" t="s">
        <v>23</v>
      </c>
      <c r="E272" s="12" t="s">
        <v>488</v>
      </c>
      <c r="F272" s="8">
        <v>14.86</v>
      </c>
      <c r="G272" s="9"/>
      <c r="H272" s="10">
        <f t="shared" si="8"/>
        <v>0</v>
      </c>
    </row>
    <row r="273" spans="1:8" ht="23.25" x14ac:dyDescent="0.25">
      <c r="A273" s="2" t="s">
        <v>374</v>
      </c>
      <c r="B273" s="2">
        <v>58</v>
      </c>
      <c r="C273" s="2" t="s">
        <v>489</v>
      </c>
      <c r="D273" s="7" t="s">
        <v>23</v>
      </c>
      <c r="E273" s="12" t="s">
        <v>490</v>
      </c>
      <c r="F273" s="8">
        <v>21.79</v>
      </c>
      <c r="G273" s="9"/>
      <c r="H273" s="10">
        <f t="shared" si="8"/>
        <v>0</v>
      </c>
    </row>
    <row r="274" spans="1:8" ht="23.25" x14ac:dyDescent="0.25">
      <c r="A274" s="2" t="s">
        <v>374</v>
      </c>
      <c r="B274" s="2">
        <v>59</v>
      </c>
      <c r="C274" s="2" t="s">
        <v>491</v>
      </c>
      <c r="D274" s="7" t="s">
        <v>23</v>
      </c>
      <c r="E274" s="12" t="s">
        <v>492</v>
      </c>
      <c r="F274" s="8">
        <v>20.98</v>
      </c>
      <c r="G274" s="9"/>
      <c r="H274" s="10">
        <f t="shared" si="8"/>
        <v>0</v>
      </c>
    </row>
    <row r="275" spans="1:8" x14ac:dyDescent="0.25">
      <c r="E275" s="29" t="s">
        <v>19</v>
      </c>
      <c r="F275" s="5"/>
      <c r="G275" s="5"/>
      <c r="H275" s="11">
        <f>SUM(H216:H274)</f>
        <v>0</v>
      </c>
    </row>
    <row r="277" spans="1:8" x14ac:dyDescent="0.25">
      <c r="C277" s="5" t="s">
        <v>6</v>
      </c>
      <c r="D277" s="6" t="s">
        <v>7</v>
      </c>
      <c r="E277" s="29" t="s">
        <v>8</v>
      </c>
    </row>
    <row r="278" spans="1:8" x14ac:dyDescent="0.25">
      <c r="C278" s="5" t="s">
        <v>9</v>
      </c>
      <c r="D278" s="6" t="s">
        <v>493</v>
      </c>
      <c r="E278" s="29" t="s">
        <v>494</v>
      </c>
    </row>
    <row r="280" spans="1:8" ht="90.75" x14ac:dyDescent="0.25">
      <c r="A280" s="2" t="s">
        <v>495</v>
      </c>
      <c r="B280" s="2">
        <v>1</v>
      </c>
      <c r="C280" s="2" t="s">
        <v>496</v>
      </c>
      <c r="D280" s="7" t="s">
        <v>23</v>
      </c>
      <c r="E280" s="12" t="s">
        <v>497</v>
      </c>
      <c r="F280" s="8">
        <v>366.91</v>
      </c>
      <c r="G280" s="9"/>
      <c r="H280" s="10">
        <f t="shared" ref="H280:H305" si="9">ROUND(ROUND(F280,2)*ROUND(G280,3),2)</f>
        <v>0</v>
      </c>
    </row>
    <row r="281" spans="1:8" ht="79.5" x14ac:dyDescent="0.25">
      <c r="A281" s="2" t="s">
        <v>495</v>
      </c>
      <c r="B281" s="2">
        <v>2</v>
      </c>
      <c r="C281" s="2" t="s">
        <v>498</v>
      </c>
      <c r="D281" s="7" t="s">
        <v>23</v>
      </c>
      <c r="E281" s="12" t="s">
        <v>499</v>
      </c>
      <c r="F281" s="8">
        <v>366.91</v>
      </c>
      <c r="G281" s="9"/>
      <c r="H281" s="10">
        <f t="shared" si="9"/>
        <v>0</v>
      </c>
    </row>
    <row r="282" spans="1:8" ht="68.25" x14ac:dyDescent="0.25">
      <c r="A282" s="2" t="s">
        <v>495</v>
      </c>
      <c r="B282" s="2">
        <v>3</v>
      </c>
      <c r="C282" s="2" t="s">
        <v>500</v>
      </c>
      <c r="D282" s="7" t="s">
        <v>23</v>
      </c>
      <c r="E282" s="12" t="s">
        <v>501</v>
      </c>
      <c r="F282" s="8">
        <v>276.76</v>
      </c>
      <c r="G282" s="9"/>
      <c r="H282" s="10">
        <f t="shared" si="9"/>
        <v>0</v>
      </c>
    </row>
    <row r="283" spans="1:8" ht="57" x14ac:dyDescent="0.25">
      <c r="A283" s="2" t="s">
        <v>495</v>
      </c>
      <c r="B283" s="2">
        <v>4</v>
      </c>
      <c r="C283" s="2" t="s">
        <v>502</v>
      </c>
      <c r="D283" s="7" t="s">
        <v>23</v>
      </c>
      <c r="E283" s="12" t="s">
        <v>503</v>
      </c>
      <c r="F283" s="8">
        <v>9.8000000000000007</v>
      </c>
      <c r="G283" s="9"/>
      <c r="H283" s="10">
        <f t="shared" si="9"/>
        <v>0</v>
      </c>
    </row>
    <row r="284" spans="1:8" ht="57" x14ac:dyDescent="0.25">
      <c r="A284" s="2" t="s">
        <v>495</v>
      </c>
      <c r="B284" s="2">
        <v>5</v>
      </c>
      <c r="C284" s="2" t="s">
        <v>504</v>
      </c>
      <c r="D284" s="7" t="s">
        <v>23</v>
      </c>
      <c r="E284" s="12" t="s">
        <v>505</v>
      </c>
      <c r="F284" s="8">
        <v>14.75</v>
      </c>
      <c r="G284" s="9"/>
      <c r="H284" s="10">
        <f t="shared" si="9"/>
        <v>0</v>
      </c>
    </row>
    <row r="285" spans="1:8" ht="45.75" x14ac:dyDescent="0.25">
      <c r="A285" s="2" t="s">
        <v>495</v>
      </c>
      <c r="B285" s="2">
        <v>6</v>
      </c>
      <c r="C285" s="2" t="s">
        <v>506</v>
      </c>
      <c r="D285" s="7" t="s">
        <v>61</v>
      </c>
      <c r="E285" s="12" t="s">
        <v>507</v>
      </c>
      <c r="F285" s="8">
        <v>13.82</v>
      </c>
      <c r="G285" s="9"/>
      <c r="H285" s="10">
        <f t="shared" si="9"/>
        <v>0</v>
      </c>
    </row>
    <row r="286" spans="1:8" ht="45.75" x14ac:dyDescent="0.25">
      <c r="A286" s="2" t="s">
        <v>495</v>
      </c>
      <c r="B286" s="2">
        <v>7</v>
      </c>
      <c r="C286" s="2" t="s">
        <v>508</v>
      </c>
      <c r="D286" s="7" t="s">
        <v>61</v>
      </c>
      <c r="E286" s="12" t="s">
        <v>509</v>
      </c>
      <c r="F286" s="8">
        <v>15.75</v>
      </c>
      <c r="G286" s="9"/>
      <c r="H286" s="10">
        <f t="shared" si="9"/>
        <v>0</v>
      </c>
    </row>
    <row r="287" spans="1:8" ht="68.25" x14ac:dyDescent="0.25">
      <c r="A287" s="2" t="s">
        <v>495</v>
      </c>
      <c r="B287" s="2">
        <v>8</v>
      </c>
      <c r="C287" s="2" t="s">
        <v>510</v>
      </c>
      <c r="D287" s="7" t="s">
        <v>23</v>
      </c>
      <c r="E287" s="12" t="s">
        <v>511</v>
      </c>
      <c r="F287" s="8">
        <v>15.42</v>
      </c>
      <c r="G287" s="9"/>
      <c r="H287" s="10">
        <f t="shared" si="9"/>
        <v>0</v>
      </c>
    </row>
    <row r="288" spans="1:8" ht="68.25" x14ac:dyDescent="0.25">
      <c r="A288" s="2" t="s">
        <v>495</v>
      </c>
      <c r="B288" s="2">
        <v>9</v>
      </c>
      <c r="C288" s="2" t="s">
        <v>512</v>
      </c>
      <c r="D288" s="7" t="s">
        <v>23</v>
      </c>
      <c r="E288" s="12" t="s">
        <v>513</v>
      </c>
      <c r="F288" s="8">
        <v>17.75</v>
      </c>
      <c r="G288" s="9"/>
      <c r="H288" s="10">
        <f t="shared" si="9"/>
        <v>0</v>
      </c>
    </row>
    <row r="289" spans="1:8" ht="57" x14ac:dyDescent="0.25">
      <c r="A289" s="2" t="s">
        <v>495</v>
      </c>
      <c r="B289" s="2">
        <v>10</v>
      </c>
      <c r="C289" s="2" t="s">
        <v>514</v>
      </c>
      <c r="D289" s="7" t="s">
        <v>23</v>
      </c>
      <c r="E289" s="12" t="s">
        <v>515</v>
      </c>
      <c r="F289" s="8">
        <v>52.05</v>
      </c>
      <c r="G289" s="9"/>
      <c r="H289" s="10">
        <f t="shared" si="9"/>
        <v>0</v>
      </c>
    </row>
    <row r="290" spans="1:8" ht="45.75" x14ac:dyDescent="0.25">
      <c r="A290" s="2" t="s">
        <v>495</v>
      </c>
      <c r="B290" s="2">
        <v>11</v>
      </c>
      <c r="C290" s="2" t="s">
        <v>516</v>
      </c>
      <c r="D290" s="7" t="s">
        <v>23</v>
      </c>
      <c r="E290" s="12" t="s">
        <v>517</v>
      </c>
      <c r="F290" s="8">
        <v>63.63</v>
      </c>
      <c r="G290" s="9"/>
      <c r="H290" s="10">
        <f t="shared" si="9"/>
        <v>0</v>
      </c>
    </row>
    <row r="291" spans="1:8" ht="68.25" x14ac:dyDescent="0.25">
      <c r="A291" s="2" t="s">
        <v>495</v>
      </c>
      <c r="B291" s="2">
        <v>12</v>
      </c>
      <c r="C291" s="2" t="s">
        <v>518</v>
      </c>
      <c r="D291" s="7" t="s">
        <v>23</v>
      </c>
      <c r="E291" s="12" t="s">
        <v>519</v>
      </c>
      <c r="F291" s="8">
        <v>145.37</v>
      </c>
      <c r="G291" s="9"/>
      <c r="H291" s="10">
        <f t="shared" si="9"/>
        <v>0</v>
      </c>
    </row>
    <row r="292" spans="1:8" ht="45.75" x14ac:dyDescent="0.25">
      <c r="A292" s="2" t="s">
        <v>495</v>
      </c>
      <c r="B292" s="2">
        <v>13</v>
      </c>
      <c r="C292" s="2" t="s">
        <v>520</v>
      </c>
      <c r="D292" s="7" t="s">
        <v>23</v>
      </c>
      <c r="E292" s="12" t="s">
        <v>521</v>
      </c>
      <c r="F292" s="8">
        <v>83.76</v>
      </c>
      <c r="G292" s="9"/>
      <c r="H292" s="10">
        <f t="shared" si="9"/>
        <v>0</v>
      </c>
    </row>
    <row r="293" spans="1:8" ht="23.25" x14ac:dyDescent="0.25">
      <c r="A293" s="2" t="s">
        <v>495</v>
      </c>
      <c r="B293" s="2">
        <v>14</v>
      </c>
      <c r="C293" s="2" t="s">
        <v>522</v>
      </c>
      <c r="D293" s="7" t="s">
        <v>23</v>
      </c>
      <c r="E293" s="12" t="s">
        <v>523</v>
      </c>
      <c r="F293" s="8">
        <v>111.68</v>
      </c>
      <c r="G293" s="9"/>
      <c r="H293" s="10">
        <f t="shared" si="9"/>
        <v>0</v>
      </c>
    </row>
    <row r="294" spans="1:8" ht="23.25" x14ac:dyDescent="0.25">
      <c r="A294" s="2" t="s">
        <v>495</v>
      </c>
      <c r="B294" s="2">
        <v>15</v>
      </c>
      <c r="C294" s="2" t="s">
        <v>524</v>
      </c>
      <c r="D294" s="7" t="s">
        <v>23</v>
      </c>
      <c r="E294" s="12" t="s">
        <v>525</v>
      </c>
      <c r="F294" s="8">
        <v>36.409999999999997</v>
      </c>
      <c r="G294" s="9"/>
      <c r="H294" s="10">
        <f t="shared" si="9"/>
        <v>0</v>
      </c>
    </row>
    <row r="295" spans="1:8" ht="68.25" x14ac:dyDescent="0.25">
      <c r="A295" s="2" t="s">
        <v>495</v>
      </c>
      <c r="B295" s="2">
        <v>16</v>
      </c>
      <c r="C295" s="2" t="s">
        <v>526</v>
      </c>
      <c r="D295" s="7" t="s">
        <v>23</v>
      </c>
      <c r="E295" s="12" t="s">
        <v>527</v>
      </c>
      <c r="F295" s="8">
        <v>201.93</v>
      </c>
      <c r="G295" s="9"/>
      <c r="H295" s="10">
        <f t="shared" si="9"/>
        <v>0</v>
      </c>
    </row>
    <row r="296" spans="1:8" ht="68.25" x14ac:dyDescent="0.25">
      <c r="A296" s="2" t="s">
        <v>495</v>
      </c>
      <c r="B296" s="2">
        <v>17</v>
      </c>
      <c r="C296" s="2" t="s">
        <v>528</v>
      </c>
      <c r="D296" s="7" t="s">
        <v>23</v>
      </c>
      <c r="E296" s="12" t="s">
        <v>529</v>
      </c>
      <c r="F296" s="8">
        <v>226.64</v>
      </c>
      <c r="G296" s="9"/>
      <c r="H296" s="10">
        <f t="shared" si="9"/>
        <v>0</v>
      </c>
    </row>
    <row r="297" spans="1:8" ht="45.75" x14ac:dyDescent="0.25">
      <c r="A297" s="2" t="s">
        <v>495</v>
      </c>
      <c r="B297" s="2">
        <v>18</v>
      </c>
      <c r="C297" s="2" t="s">
        <v>530</v>
      </c>
      <c r="D297" s="7" t="s">
        <v>23</v>
      </c>
      <c r="E297" s="12" t="s">
        <v>531</v>
      </c>
      <c r="F297" s="8">
        <v>37.65</v>
      </c>
      <c r="G297" s="9"/>
      <c r="H297" s="10">
        <f t="shared" si="9"/>
        <v>0</v>
      </c>
    </row>
    <row r="298" spans="1:8" ht="45.75" x14ac:dyDescent="0.25">
      <c r="A298" s="2" t="s">
        <v>495</v>
      </c>
      <c r="B298" s="2">
        <v>19</v>
      </c>
      <c r="C298" s="2" t="s">
        <v>532</v>
      </c>
      <c r="D298" s="7" t="s">
        <v>23</v>
      </c>
      <c r="E298" s="12" t="s">
        <v>533</v>
      </c>
      <c r="F298" s="8">
        <v>40.9</v>
      </c>
      <c r="G298" s="9"/>
      <c r="H298" s="10">
        <f t="shared" si="9"/>
        <v>0</v>
      </c>
    </row>
    <row r="299" spans="1:8" ht="23.25" x14ac:dyDescent="0.25">
      <c r="A299" s="2" t="s">
        <v>495</v>
      </c>
      <c r="B299" s="2">
        <v>20</v>
      </c>
      <c r="C299" s="2" t="s">
        <v>534</v>
      </c>
      <c r="D299" s="7" t="s">
        <v>23</v>
      </c>
      <c r="E299" s="12" t="s">
        <v>535</v>
      </c>
      <c r="F299" s="8">
        <v>14.99</v>
      </c>
      <c r="G299" s="9"/>
      <c r="H299" s="10">
        <f t="shared" si="9"/>
        <v>0</v>
      </c>
    </row>
    <row r="300" spans="1:8" ht="45.75" x14ac:dyDescent="0.25">
      <c r="A300" s="2" t="s">
        <v>495</v>
      </c>
      <c r="B300" s="2">
        <v>21</v>
      </c>
      <c r="C300" s="2" t="s">
        <v>536</v>
      </c>
      <c r="D300" s="7" t="s">
        <v>61</v>
      </c>
      <c r="E300" s="12" t="s">
        <v>537</v>
      </c>
      <c r="F300" s="8">
        <v>26.34</v>
      </c>
      <c r="G300" s="9"/>
      <c r="H300" s="10">
        <f t="shared" si="9"/>
        <v>0</v>
      </c>
    </row>
    <row r="301" spans="1:8" ht="34.5" x14ac:dyDescent="0.25">
      <c r="A301" s="2" t="s">
        <v>495</v>
      </c>
      <c r="B301" s="2">
        <v>22</v>
      </c>
      <c r="C301" s="2" t="s">
        <v>538</v>
      </c>
      <c r="D301" s="7" t="s">
        <v>539</v>
      </c>
      <c r="E301" s="12" t="s">
        <v>540</v>
      </c>
      <c r="F301" s="8">
        <v>19.239999999999998</v>
      </c>
      <c r="G301" s="9"/>
      <c r="H301" s="10">
        <f t="shared" si="9"/>
        <v>0</v>
      </c>
    </row>
    <row r="302" spans="1:8" ht="34.5" x14ac:dyDescent="0.25">
      <c r="A302" s="2" t="s">
        <v>495</v>
      </c>
      <c r="B302" s="2">
        <v>23</v>
      </c>
      <c r="C302" s="2" t="s">
        <v>541</v>
      </c>
      <c r="D302" s="7" t="s">
        <v>539</v>
      </c>
      <c r="E302" s="12" t="s">
        <v>542</v>
      </c>
      <c r="F302" s="8">
        <v>24.99</v>
      </c>
      <c r="G302" s="9"/>
      <c r="H302" s="10">
        <f t="shared" si="9"/>
        <v>0</v>
      </c>
    </row>
    <row r="303" spans="1:8" ht="68.25" x14ac:dyDescent="0.25">
      <c r="A303" s="2" t="s">
        <v>495</v>
      </c>
      <c r="B303" s="2">
        <v>24</v>
      </c>
      <c r="C303" s="2" t="s">
        <v>543</v>
      </c>
      <c r="D303" s="7" t="s">
        <v>23</v>
      </c>
      <c r="E303" s="12" t="s">
        <v>544</v>
      </c>
      <c r="F303" s="8">
        <v>41.27</v>
      </c>
      <c r="G303" s="9"/>
      <c r="H303" s="10">
        <f t="shared" si="9"/>
        <v>0</v>
      </c>
    </row>
    <row r="304" spans="1:8" ht="23.25" x14ac:dyDescent="0.25">
      <c r="A304" s="2" t="s">
        <v>495</v>
      </c>
      <c r="B304" s="2">
        <v>25</v>
      </c>
      <c r="C304" s="2" t="s">
        <v>545</v>
      </c>
      <c r="D304" s="7" t="s">
        <v>23</v>
      </c>
      <c r="E304" s="12" t="s">
        <v>546</v>
      </c>
      <c r="F304" s="8">
        <v>41.64</v>
      </c>
      <c r="G304" s="9"/>
      <c r="H304" s="10">
        <f t="shared" si="9"/>
        <v>0</v>
      </c>
    </row>
    <row r="305" spans="1:8" ht="34.5" x14ac:dyDescent="0.25">
      <c r="A305" s="2" t="s">
        <v>495</v>
      </c>
      <c r="B305" s="2">
        <v>26</v>
      </c>
      <c r="C305" s="2" t="s">
        <v>547</v>
      </c>
      <c r="D305" s="7" t="s">
        <v>23</v>
      </c>
      <c r="E305" s="12" t="s">
        <v>548</v>
      </c>
      <c r="F305" s="8">
        <v>128.96</v>
      </c>
      <c r="G305" s="9"/>
      <c r="H305" s="10">
        <f t="shared" si="9"/>
        <v>0</v>
      </c>
    </row>
    <row r="306" spans="1:8" x14ac:dyDescent="0.25">
      <c r="E306" s="29" t="s">
        <v>19</v>
      </c>
      <c r="F306" s="5"/>
      <c r="G306" s="5"/>
      <c r="H306" s="11">
        <f>SUM(H280:H305)</f>
        <v>0</v>
      </c>
    </row>
    <row r="308" spans="1:8" x14ac:dyDescent="0.25">
      <c r="C308" s="5" t="s">
        <v>6</v>
      </c>
      <c r="D308" s="6" t="s">
        <v>7</v>
      </c>
      <c r="E308" s="29" t="s">
        <v>8</v>
      </c>
    </row>
    <row r="309" spans="1:8" x14ac:dyDescent="0.25">
      <c r="C309" s="5" t="s">
        <v>9</v>
      </c>
      <c r="D309" s="6" t="s">
        <v>549</v>
      </c>
      <c r="E309" s="29" t="s">
        <v>550</v>
      </c>
    </row>
    <row r="310" spans="1:8" x14ac:dyDescent="0.25">
      <c r="C310" s="5" t="s">
        <v>263</v>
      </c>
      <c r="D310" s="6" t="s">
        <v>264</v>
      </c>
      <c r="E310" s="29" t="s">
        <v>551</v>
      </c>
    </row>
    <row r="312" spans="1:8" ht="34.5" x14ac:dyDescent="0.25">
      <c r="A312" s="2" t="s">
        <v>552</v>
      </c>
      <c r="B312" s="2">
        <v>1</v>
      </c>
      <c r="C312" s="2" t="s">
        <v>553</v>
      </c>
      <c r="D312" s="7" t="s">
        <v>23</v>
      </c>
      <c r="E312" s="12" t="s">
        <v>554</v>
      </c>
      <c r="F312" s="8">
        <v>74.45</v>
      </c>
      <c r="G312" s="9"/>
      <c r="H312" s="10">
        <f t="shared" ref="H312:H333" si="10">ROUND(ROUND(F312,2)*ROUND(G312,3),2)</f>
        <v>0</v>
      </c>
    </row>
    <row r="313" spans="1:8" ht="102" x14ac:dyDescent="0.25">
      <c r="A313" s="2" t="s">
        <v>552</v>
      </c>
      <c r="B313" s="2">
        <v>2</v>
      </c>
      <c r="C313" s="2" t="s">
        <v>555</v>
      </c>
      <c r="D313" s="7" t="s">
        <v>23</v>
      </c>
      <c r="E313" s="12" t="s">
        <v>556</v>
      </c>
      <c r="F313" s="8">
        <v>356.31</v>
      </c>
      <c r="G313" s="9"/>
      <c r="H313" s="10">
        <f t="shared" si="10"/>
        <v>0</v>
      </c>
    </row>
    <row r="314" spans="1:8" ht="102" x14ac:dyDescent="0.25">
      <c r="A314" s="2" t="s">
        <v>552</v>
      </c>
      <c r="B314" s="2">
        <v>3</v>
      </c>
      <c r="C314" s="2" t="s">
        <v>557</v>
      </c>
      <c r="D314" s="7" t="s">
        <v>14</v>
      </c>
      <c r="E314" s="12" t="s">
        <v>558</v>
      </c>
      <c r="F314" s="8">
        <v>286.64999999999998</v>
      </c>
      <c r="G314" s="9"/>
      <c r="H314" s="10">
        <f t="shared" si="10"/>
        <v>0</v>
      </c>
    </row>
    <row r="315" spans="1:8" ht="102" x14ac:dyDescent="0.25">
      <c r="A315" s="2" t="s">
        <v>552</v>
      </c>
      <c r="B315" s="2">
        <v>4</v>
      </c>
      <c r="C315" s="2" t="s">
        <v>559</v>
      </c>
      <c r="D315" s="7" t="s">
        <v>23</v>
      </c>
      <c r="E315" s="12" t="s">
        <v>560</v>
      </c>
      <c r="F315" s="8">
        <v>467.63</v>
      </c>
      <c r="G315" s="9"/>
      <c r="H315" s="10">
        <f t="shared" si="10"/>
        <v>0</v>
      </c>
    </row>
    <row r="316" spans="1:8" ht="102" x14ac:dyDescent="0.25">
      <c r="A316" s="2" t="s">
        <v>552</v>
      </c>
      <c r="B316" s="2">
        <v>5</v>
      </c>
      <c r="C316" s="2" t="s">
        <v>561</v>
      </c>
      <c r="D316" s="7" t="s">
        <v>14</v>
      </c>
      <c r="E316" s="12" t="s">
        <v>562</v>
      </c>
      <c r="F316" s="8">
        <v>372.69</v>
      </c>
      <c r="G316" s="9"/>
      <c r="H316" s="10">
        <f t="shared" si="10"/>
        <v>0</v>
      </c>
    </row>
    <row r="317" spans="1:8" ht="102" x14ac:dyDescent="0.25">
      <c r="A317" s="2" t="s">
        <v>552</v>
      </c>
      <c r="B317" s="2">
        <v>6</v>
      </c>
      <c r="C317" s="2" t="s">
        <v>563</v>
      </c>
      <c r="D317" s="7" t="s">
        <v>23</v>
      </c>
      <c r="E317" s="12" t="s">
        <v>564</v>
      </c>
      <c r="F317" s="8">
        <v>623.49</v>
      </c>
      <c r="G317" s="9"/>
      <c r="H317" s="10">
        <f t="shared" si="10"/>
        <v>0</v>
      </c>
    </row>
    <row r="318" spans="1:8" ht="102" x14ac:dyDescent="0.25">
      <c r="A318" s="2" t="s">
        <v>552</v>
      </c>
      <c r="B318" s="2">
        <v>7</v>
      </c>
      <c r="C318" s="2" t="s">
        <v>565</v>
      </c>
      <c r="D318" s="7" t="s">
        <v>14</v>
      </c>
      <c r="E318" s="12" t="s">
        <v>566</v>
      </c>
      <c r="F318" s="8">
        <v>493.15</v>
      </c>
      <c r="G318" s="9"/>
      <c r="H318" s="10">
        <f t="shared" si="10"/>
        <v>0</v>
      </c>
    </row>
    <row r="319" spans="1:8" ht="102" x14ac:dyDescent="0.25">
      <c r="A319" s="2" t="s">
        <v>552</v>
      </c>
      <c r="B319" s="2">
        <v>8</v>
      </c>
      <c r="C319" s="2" t="s">
        <v>567</v>
      </c>
      <c r="D319" s="7" t="s">
        <v>23</v>
      </c>
      <c r="E319" s="12" t="s">
        <v>568</v>
      </c>
      <c r="F319" s="8">
        <v>292.23</v>
      </c>
      <c r="G319" s="9"/>
      <c r="H319" s="10">
        <f t="shared" si="10"/>
        <v>0</v>
      </c>
    </row>
    <row r="320" spans="1:8" ht="102" x14ac:dyDescent="0.25">
      <c r="A320" s="2" t="s">
        <v>552</v>
      </c>
      <c r="B320" s="2">
        <v>9</v>
      </c>
      <c r="C320" s="2" t="s">
        <v>569</v>
      </c>
      <c r="D320" s="7" t="s">
        <v>14</v>
      </c>
      <c r="E320" s="12" t="s">
        <v>570</v>
      </c>
      <c r="F320" s="8">
        <v>235.03</v>
      </c>
      <c r="G320" s="9"/>
      <c r="H320" s="10">
        <f t="shared" si="10"/>
        <v>0</v>
      </c>
    </row>
    <row r="321" spans="1:8" ht="102" x14ac:dyDescent="0.25">
      <c r="A321" s="2" t="s">
        <v>552</v>
      </c>
      <c r="B321" s="2">
        <v>10</v>
      </c>
      <c r="C321" s="2" t="s">
        <v>571</v>
      </c>
      <c r="D321" s="7" t="s">
        <v>23</v>
      </c>
      <c r="E321" s="12" t="s">
        <v>572</v>
      </c>
      <c r="F321" s="8">
        <v>420.75</v>
      </c>
      <c r="G321" s="9"/>
      <c r="H321" s="10">
        <f t="shared" si="10"/>
        <v>0</v>
      </c>
    </row>
    <row r="322" spans="1:8" ht="102" x14ac:dyDescent="0.25">
      <c r="A322" s="2" t="s">
        <v>552</v>
      </c>
      <c r="B322" s="2">
        <v>11</v>
      </c>
      <c r="C322" s="2" t="s">
        <v>573</v>
      </c>
      <c r="D322" s="7" t="s">
        <v>14</v>
      </c>
      <c r="E322" s="12" t="s">
        <v>574</v>
      </c>
      <c r="F322" s="8">
        <v>337.48</v>
      </c>
      <c r="G322" s="9"/>
      <c r="H322" s="10">
        <f t="shared" si="10"/>
        <v>0</v>
      </c>
    </row>
    <row r="323" spans="1:8" ht="102" x14ac:dyDescent="0.25">
      <c r="A323" s="2" t="s">
        <v>552</v>
      </c>
      <c r="B323" s="2">
        <v>12</v>
      </c>
      <c r="C323" s="2" t="s">
        <v>575</v>
      </c>
      <c r="D323" s="7" t="s">
        <v>23</v>
      </c>
      <c r="E323" s="12" t="s">
        <v>576</v>
      </c>
      <c r="F323" s="8">
        <v>331.69</v>
      </c>
      <c r="G323" s="9"/>
      <c r="H323" s="10">
        <f t="shared" si="10"/>
        <v>0</v>
      </c>
    </row>
    <row r="324" spans="1:8" ht="102" x14ac:dyDescent="0.25">
      <c r="A324" s="2" t="s">
        <v>552</v>
      </c>
      <c r="B324" s="2">
        <v>13</v>
      </c>
      <c r="C324" s="2" t="s">
        <v>577</v>
      </c>
      <c r="D324" s="7" t="s">
        <v>14</v>
      </c>
      <c r="E324" s="12" t="s">
        <v>578</v>
      </c>
      <c r="F324" s="8">
        <v>268.64999999999998</v>
      </c>
      <c r="G324" s="9"/>
      <c r="H324" s="10">
        <f t="shared" si="10"/>
        <v>0</v>
      </c>
    </row>
    <row r="325" spans="1:8" ht="102" x14ac:dyDescent="0.25">
      <c r="A325" s="2" t="s">
        <v>552</v>
      </c>
      <c r="B325" s="2">
        <v>14</v>
      </c>
      <c r="C325" s="2" t="s">
        <v>579</v>
      </c>
      <c r="D325" s="7" t="s">
        <v>23</v>
      </c>
      <c r="E325" s="12" t="s">
        <v>580</v>
      </c>
      <c r="F325" s="8">
        <v>157.25</v>
      </c>
      <c r="G325" s="9"/>
      <c r="H325" s="10">
        <f t="shared" si="10"/>
        <v>0</v>
      </c>
    </row>
    <row r="326" spans="1:8" ht="102" x14ac:dyDescent="0.25">
      <c r="A326" s="2" t="s">
        <v>552</v>
      </c>
      <c r="B326" s="2">
        <v>15</v>
      </c>
      <c r="C326" s="2" t="s">
        <v>581</v>
      </c>
      <c r="D326" s="7" t="s">
        <v>14</v>
      </c>
      <c r="E326" s="12" t="s">
        <v>582</v>
      </c>
      <c r="F326" s="8">
        <v>126.12</v>
      </c>
      <c r="G326" s="9"/>
      <c r="H326" s="10">
        <f t="shared" si="10"/>
        <v>0</v>
      </c>
    </row>
    <row r="327" spans="1:8" ht="45.75" x14ac:dyDescent="0.25">
      <c r="A327" s="2" t="s">
        <v>552</v>
      </c>
      <c r="B327" s="2">
        <v>16</v>
      </c>
      <c r="C327" s="2" t="s">
        <v>583</v>
      </c>
      <c r="D327" s="7" t="s">
        <v>23</v>
      </c>
      <c r="E327" s="12" t="s">
        <v>584</v>
      </c>
      <c r="F327" s="8">
        <v>111.68</v>
      </c>
      <c r="G327" s="9"/>
      <c r="H327" s="10">
        <f t="shared" si="10"/>
        <v>0</v>
      </c>
    </row>
    <row r="328" spans="1:8" ht="45.75" x14ac:dyDescent="0.25">
      <c r="A328" s="2" t="s">
        <v>552</v>
      </c>
      <c r="B328" s="2">
        <v>17</v>
      </c>
      <c r="C328" s="2" t="s">
        <v>585</v>
      </c>
      <c r="D328" s="7" t="s">
        <v>23</v>
      </c>
      <c r="E328" s="12" t="s">
        <v>586</v>
      </c>
      <c r="F328" s="8">
        <v>111.68</v>
      </c>
      <c r="G328" s="9"/>
      <c r="H328" s="10">
        <f t="shared" si="10"/>
        <v>0</v>
      </c>
    </row>
    <row r="329" spans="1:8" ht="57" x14ac:dyDescent="0.25">
      <c r="A329" s="2" t="s">
        <v>552</v>
      </c>
      <c r="B329" s="2">
        <v>18</v>
      </c>
      <c r="C329" s="2" t="s">
        <v>587</v>
      </c>
      <c r="D329" s="7" t="s">
        <v>23</v>
      </c>
      <c r="E329" s="12" t="s">
        <v>588</v>
      </c>
      <c r="F329" s="8">
        <v>111.68</v>
      </c>
      <c r="G329" s="9"/>
      <c r="H329" s="10">
        <f t="shared" si="10"/>
        <v>0</v>
      </c>
    </row>
    <row r="330" spans="1:8" ht="68.25" x14ac:dyDescent="0.25">
      <c r="A330" s="2" t="s">
        <v>552</v>
      </c>
      <c r="B330" s="2">
        <v>19</v>
      </c>
      <c r="C330" s="2" t="s">
        <v>589</v>
      </c>
      <c r="D330" s="7" t="s">
        <v>14</v>
      </c>
      <c r="E330" s="12" t="s">
        <v>590</v>
      </c>
      <c r="F330" s="8">
        <v>42.07</v>
      </c>
      <c r="G330" s="9"/>
      <c r="H330" s="10">
        <f t="shared" si="10"/>
        <v>0</v>
      </c>
    </row>
    <row r="331" spans="1:8" ht="45.75" x14ac:dyDescent="0.25">
      <c r="A331" s="2" t="s">
        <v>552</v>
      </c>
      <c r="B331" s="2">
        <v>20</v>
      </c>
      <c r="C331" s="2" t="s">
        <v>591</v>
      </c>
      <c r="D331" s="7" t="s">
        <v>61</v>
      </c>
      <c r="E331" s="12" t="s">
        <v>592</v>
      </c>
      <c r="F331" s="8">
        <v>26.48</v>
      </c>
      <c r="G331" s="9"/>
      <c r="H331" s="10">
        <f t="shared" si="10"/>
        <v>0</v>
      </c>
    </row>
    <row r="332" spans="1:8" ht="23.25" x14ac:dyDescent="0.25">
      <c r="A332" s="2" t="s">
        <v>552</v>
      </c>
      <c r="B332" s="2">
        <v>21</v>
      </c>
      <c r="C332" s="2" t="s">
        <v>593</v>
      </c>
      <c r="D332" s="7" t="s">
        <v>23</v>
      </c>
      <c r="E332" s="12" t="s">
        <v>594</v>
      </c>
      <c r="F332" s="8">
        <v>30.16</v>
      </c>
      <c r="G332" s="9"/>
      <c r="H332" s="10">
        <f t="shared" si="10"/>
        <v>0</v>
      </c>
    </row>
    <row r="333" spans="1:8" ht="23.25" x14ac:dyDescent="0.25">
      <c r="A333" s="2" t="s">
        <v>552</v>
      </c>
      <c r="B333" s="2">
        <v>22</v>
      </c>
      <c r="C333" s="2" t="s">
        <v>595</v>
      </c>
      <c r="D333" s="7" t="s">
        <v>23</v>
      </c>
      <c r="E333" s="12" t="s">
        <v>596</v>
      </c>
      <c r="F333" s="8">
        <v>35.049999999999997</v>
      </c>
      <c r="G333" s="9"/>
      <c r="H333" s="10">
        <f t="shared" si="10"/>
        <v>0</v>
      </c>
    </row>
    <row r="334" spans="1:8" x14ac:dyDescent="0.25">
      <c r="E334" s="29" t="s">
        <v>19</v>
      </c>
      <c r="F334" s="5"/>
      <c r="G334" s="5"/>
      <c r="H334" s="11">
        <f>SUM(H312:H333)</f>
        <v>0</v>
      </c>
    </row>
    <row r="336" spans="1:8" x14ac:dyDescent="0.25">
      <c r="C336" s="5" t="s">
        <v>6</v>
      </c>
      <c r="D336" s="6" t="s">
        <v>7</v>
      </c>
      <c r="E336" s="29" t="s">
        <v>8</v>
      </c>
    </row>
    <row r="337" spans="1:8" x14ac:dyDescent="0.25">
      <c r="C337" s="5" t="s">
        <v>9</v>
      </c>
      <c r="D337" s="6" t="s">
        <v>549</v>
      </c>
      <c r="E337" s="29" t="s">
        <v>550</v>
      </c>
    </row>
    <row r="338" spans="1:8" x14ac:dyDescent="0.25">
      <c r="C338" s="5" t="s">
        <v>263</v>
      </c>
      <c r="D338" s="6" t="s">
        <v>315</v>
      </c>
      <c r="E338" s="29" t="s">
        <v>597</v>
      </c>
    </row>
    <row r="340" spans="1:8" ht="34.5" x14ac:dyDescent="0.25">
      <c r="A340" s="2" t="s">
        <v>598</v>
      </c>
      <c r="B340" s="2">
        <v>1</v>
      </c>
      <c r="C340" s="2" t="s">
        <v>599</v>
      </c>
      <c r="D340" s="7" t="s">
        <v>23</v>
      </c>
      <c r="E340" s="12" t="s">
        <v>600</v>
      </c>
      <c r="F340" s="8">
        <v>166.99</v>
      </c>
      <c r="G340" s="9"/>
      <c r="H340" s="10">
        <f t="shared" ref="H340:H379" si="11">ROUND(ROUND(F340,2)*ROUND(G340,3),2)</f>
        <v>0</v>
      </c>
    </row>
    <row r="341" spans="1:8" ht="34.5" x14ac:dyDescent="0.25">
      <c r="A341" s="2" t="s">
        <v>598</v>
      </c>
      <c r="B341" s="2">
        <v>2</v>
      </c>
      <c r="C341" s="2" t="s">
        <v>601</v>
      </c>
      <c r="D341" s="7" t="s">
        <v>23</v>
      </c>
      <c r="E341" s="12" t="s">
        <v>602</v>
      </c>
      <c r="F341" s="8">
        <v>176.36</v>
      </c>
      <c r="G341" s="9"/>
      <c r="H341" s="10">
        <f t="shared" si="11"/>
        <v>0</v>
      </c>
    </row>
    <row r="342" spans="1:8" ht="34.5" x14ac:dyDescent="0.25">
      <c r="A342" s="2" t="s">
        <v>598</v>
      </c>
      <c r="B342" s="2">
        <v>3</v>
      </c>
      <c r="C342" s="2" t="s">
        <v>603</v>
      </c>
      <c r="D342" s="7" t="s">
        <v>23</v>
      </c>
      <c r="E342" s="12" t="s">
        <v>604</v>
      </c>
      <c r="F342" s="8">
        <v>203.98</v>
      </c>
      <c r="G342" s="9"/>
      <c r="H342" s="10">
        <f t="shared" si="11"/>
        <v>0</v>
      </c>
    </row>
    <row r="343" spans="1:8" ht="34.5" x14ac:dyDescent="0.25">
      <c r="A343" s="2" t="s">
        <v>598</v>
      </c>
      <c r="B343" s="2">
        <v>4</v>
      </c>
      <c r="C343" s="2" t="s">
        <v>605</v>
      </c>
      <c r="D343" s="7" t="s">
        <v>23</v>
      </c>
      <c r="E343" s="12" t="s">
        <v>606</v>
      </c>
      <c r="F343" s="8">
        <v>246.08</v>
      </c>
      <c r="G343" s="9"/>
      <c r="H343" s="10">
        <f t="shared" si="11"/>
        <v>0</v>
      </c>
    </row>
    <row r="344" spans="1:8" ht="23.25" x14ac:dyDescent="0.25">
      <c r="A344" s="2" t="s">
        <v>598</v>
      </c>
      <c r="B344" s="2">
        <v>5</v>
      </c>
      <c r="C344" s="2" t="s">
        <v>607</v>
      </c>
      <c r="D344" s="7" t="s">
        <v>23</v>
      </c>
      <c r="E344" s="12" t="s">
        <v>608</v>
      </c>
      <c r="F344" s="8">
        <v>14.55</v>
      </c>
      <c r="G344" s="9"/>
      <c r="H344" s="10">
        <f t="shared" si="11"/>
        <v>0</v>
      </c>
    </row>
    <row r="345" spans="1:8" ht="34.5" x14ac:dyDescent="0.25">
      <c r="A345" s="2" t="s">
        <v>598</v>
      </c>
      <c r="B345" s="2">
        <v>6</v>
      </c>
      <c r="C345" s="2" t="s">
        <v>609</v>
      </c>
      <c r="D345" s="7" t="s">
        <v>23</v>
      </c>
      <c r="E345" s="12" t="s">
        <v>610</v>
      </c>
      <c r="F345" s="8">
        <v>92.86</v>
      </c>
      <c r="G345" s="9"/>
      <c r="H345" s="10">
        <f t="shared" si="11"/>
        <v>0</v>
      </c>
    </row>
    <row r="346" spans="1:8" ht="34.5" x14ac:dyDescent="0.25">
      <c r="A346" s="2" t="s">
        <v>598</v>
      </c>
      <c r="B346" s="2">
        <v>7</v>
      </c>
      <c r="C346" s="2" t="s">
        <v>611</v>
      </c>
      <c r="D346" s="7" t="s">
        <v>23</v>
      </c>
      <c r="E346" s="12" t="s">
        <v>612</v>
      </c>
      <c r="F346" s="8">
        <v>122.2</v>
      </c>
      <c r="G346" s="9"/>
      <c r="H346" s="10">
        <f t="shared" si="11"/>
        <v>0</v>
      </c>
    </row>
    <row r="347" spans="1:8" ht="34.5" x14ac:dyDescent="0.25">
      <c r="A347" s="2" t="s">
        <v>598</v>
      </c>
      <c r="B347" s="2">
        <v>8</v>
      </c>
      <c r="C347" s="2" t="s">
        <v>613</v>
      </c>
      <c r="D347" s="7" t="s">
        <v>23</v>
      </c>
      <c r="E347" s="12" t="s">
        <v>614</v>
      </c>
      <c r="F347" s="8">
        <v>145.41</v>
      </c>
      <c r="G347" s="9"/>
      <c r="H347" s="10">
        <f t="shared" si="11"/>
        <v>0</v>
      </c>
    </row>
    <row r="348" spans="1:8" ht="34.5" x14ac:dyDescent="0.25">
      <c r="A348" s="2" t="s">
        <v>598</v>
      </c>
      <c r="B348" s="2">
        <v>9</v>
      </c>
      <c r="C348" s="2" t="s">
        <v>615</v>
      </c>
      <c r="D348" s="7" t="s">
        <v>23</v>
      </c>
      <c r="E348" s="12" t="s">
        <v>616</v>
      </c>
      <c r="F348" s="8">
        <v>129.69</v>
      </c>
      <c r="G348" s="9"/>
      <c r="H348" s="10">
        <f t="shared" si="11"/>
        <v>0</v>
      </c>
    </row>
    <row r="349" spans="1:8" ht="34.5" x14ac:dyDescent="0.25">
      <c r="A349" s="2" t="s">
        <v>598</v>
      </c>
      <c r="B349" s="2">
        <v>10</v>
      </c>
      <c r="C349" s="2" t="s">
        <v>617</v>
      </c>
      <c r="D349" s="7" t="s">
        <v>23</v>
      </c>
      <c r="E349" s="12" t="s">
        <v>618</v>
      </c>
      <c r="F349" s="8">
        <v>159.5</v>
      </c>
      <c r="G349" s="9"/>
      <c r="H349" s="10">
        <f t="shared" si="11"/>
        <v>0</v>
      </c>
    </row>
    <row r="350" spans="1:8" ht="34.5" x14ac:dyDescent="0.25">
      <c r="A350" s="2" t="s">
        <v>598</v>
      </c>
      <c r="B350" s="2">
        <v>11</v>
      </c>
      <c r="C350" s="2" t="s">
        <v>619</v>
      </c>
      <c r="D350" s="7" t="s">
        <v>23</v>
      </c>
      <c r="E350" s="12" t="s">
        <v>620</v>
      </c>
      <c r="F350" s="8">
        <v>192.12</v>
      </c>
      <c r="G350" s="9"/>
      <c r="H350" s="10">
        <f t="shared" si="11"/>
        <v>0</v>
      </c>
    </row>
    <row r="351" spans="1:8" ht="34.5" x14ac:dyDescent="0.25">
      <c r="A351" s="2" t="s">
        <v>598</v>
      </c>
      <c r="B351" s="2">
        <v>12</v>
      </c>
      <c r="C351" s="2" t="s">
        <v>621</v>
      </c>
      <c r="D351" s="7" t="s">
        <v>23</v>
      </c>
      <c r="E351" s="12" t="s">
        <v>622</v>
      </c>
      <c r="F351" s="8">
        <v>192.12</v>
      </c>
      <c r="G351" s="9"/>
      <c r="H351" s="10">
        <f t="shared" si="11"/>
        <v>0</v>
      </c>
    </row>
    <row r="352" spans="1:8" ht="23.25" x14ac:dyDescent="0.25">
      <c r="A352" s="2" t="s">
        <v>598</v>
      </c>
      <c r="B352" s="2">
        <v>13</v>
      </c>
      <c r="C352" s="2" t="s">
        <v>623</v>
      </c>
      <c r="D352" s="7" t="s">
        <v>23</v>
      </c>
      <c r="E352" s="12" t="s">
        <v>624</v>
      </c>
      <c r="F352" s="8">
        <v>241.84</v>
      </c>
      <c r="G352" s="9"/>
      <c r="H352" s="10">
        <f t="shared" si="11"/>
        <v>0</v>
      </c>
    </row>
    <row r="353" spans="1:8" ht="23.25" x14ac:dyDescent="0.25">
      <c r="A353" s="2" t="s">
        <v>598</v>
      </c>
      <c r="B353" s="2">
        <v>14</v>
      </c>
      <c r="C353" s="2" t="s">
        <v>625</v>
      </c>
      <c r="D353" s="7" t="s">
        <v>23</v>
      </c>
      <c r="E353" s="12" t="s">
        <v>626</v>
      </c>
      <c r="F353" s="8">
        <v>258.93</v>
      </c>
      <c r="G353" s="9"/>
      <c r="H353" s="10">
        <f t="shared" si="11"/>
        <v>0</v>
      </c>
    </row>
    <row r="354" spans="1:8" ht="57" x14ac:dyDescent="0.25">
      <c r="A354" s="2" t="s">
        <v>598</v>
      </c>
      <c r="B354" s="2">
        <v>15</v>
      </c>
      <c r="C354" s="2" t="s">
        <v>627</v>
      </c>
      <c r="D354" s="7" t="s">
        <v>39</v>
      </c>
      <c r="E354" s="12" t="s">
        <v>628</v>
      </c>
      <c r="F354" s="8">
        <v>110.56</v>
      </c>
      <c r="G354" s="9"/>
      <c r="H354" s="10">
        <f t="shared" si="11"/>
        <v>0</v>
      </c>
    </row>
    <row r="355" spans="1:8" ht="23.25" x14ac:dyDescent="0.25">
      <c r="A355" s="2" t="s">
        <v>598</v>
      </c>
      <c r="B355" s="2">
        <v>16</v>
      </c>
      <c r="C355" s="2" t="s">
        <v>629</v>
      </c>
      <c r="D355" s="7" t="s">
        <v>23</v>
      </c>
      <c r="E355" s="12" t="s">
        <v>630</v>
      </c>
      <c r="F355" s="8">
        <v>78.87</v>
      </c>
      <c r="G355" s="9"/>
      <c r="H355" s="10">
        <f t="shared" si="11"/>
        <v>0</v>
      </c>
    </row>
    <row r="356" spans="1:8" ht="57" x14ac:dyDescent="0.25">
      <c r="A356" s="2" t="s">
        <v>598</v>
      </c>
      <c r="B356" s="2">
        <v>17</v>
      </c>
      <c r="C356" s="2" t="s">
        <v>631</v>
      </c>
      <c r="D356" s="7" t="s">
        <v>23</v>
      </c>
      <c r="E356" s="12" t="s">
        <v>632</v>
      </c>
      <c r="F356" s="8">
        <v>226.55</v>
      </c>
      <c r="G356" s="9"/>
      <c r="H356" s="10">
        <f t="shared" si="11"/>
        <v>0</v>
      </c>
    </row>
    <row r="357" spans="1:8" ht="68.25" x14ac:dyDescent="0.25">
      <c r="A357" s="2" t="s">
        <v>598</v>
      </c>
      <c r="B357" s="2">
        <v>18</v>
      </c>
      <c r="C357" s="2" t="s">
        <v>633</v>
      </c>
      <c r="D357" s="7" t="s">
        <v>23</v>
      </c>
      <c r="E357" s="12" t="s">
        <v>634</v>
      </c>
      <c r="F357" s="8">
        <v>25.02</v>
      </c>
      <c r="G357" s="9"/>
      <c r="H357" s="10">
        <f t="shared" si="11"/>
        <v>0</v>
      </c>
    </row>
    <row r="358" spans="1:8" ht="57" x14ac:dyDescent="0.25">
      <c r="A358" s="2" t="s">
        <v>598</v>
      </c>
      <c r="B358" s="2">
        <v>19</v>
      </c>
      <c r="C358" s="2" t="s">
        <v>635</v>
      </c>
      <c r="D358" s="7" t="s">
        <v>23</v>
      </c>
      <c r="E358" s="12" t="s">
        <v>636</v>
      </c>
      <c r="F358" s="8">
        <v>32.840000000000003</v>
      </c>
      <c r="G358" s="9"/>
      <c r="H358" s="10">
        <f t="shared" si="11"/>
        <v>0</v>
      </c>
    </row>
    <row r="359" spans="1:8" x14ac:dyDescent="0.25">
      <c r="A359" s="2" t="s">
        <v>598</v>
      </c>
      <c r="B359" s="2">
        <v>20</v>
      </c>
      <c r="C359" s="2" t="s">
        <v>637</v>
      </c>
      <c r="D359" s="7" t="s">
        <v>23</v>
      </c>
      <c r="E359" s="12" t="s">
        <v>638</v>
      </c>
      <c r="F359" s="8">
        <v>70.89</v>
      </c>
      <c r="G359" s="9"/>
      <c r="H359" s="10">
        <f t="shared" si="11"/>
        <v>0</v>
      </c>
    </row>
    <row r="360" spans="1:8" ht="34.5" x14ac:dyDescent="0.25">
      <c r="A360" s="2" t="s">
        <v>598</v>
      </c>
      <c r="B360" s="2">
        <v>21</v>
      </c>
      <c r="C360" s="2" t="s">
        <v>639</v>
      </c>
      <c r="D360" s="7" t="s">
        <v>23</v>
      </c>
      <c r="E360" s="12" t="s">
        <v>640</v>
      </c>
      <c r="F360" s="8">
        <v>123.13</v>
      </c>
      <c r="G360" s="9"/>
      <c r="H360" s="10">
        <f t="shared" si="11"/>
        <v>0</v>
      </c>
    </row>
    <row r="361" spans="1:8" ht="34.5" x14ac:dyDescent="0.25">
      <c r="A361" s="2" t="s">
        <v>598</v>
      </c>
      <c r="B361" s="2">
        <v>22</v>
      </c>
      <c r="C361" s="2" t="s">
        <v>641</v>
      </c>
      <c r="D361" s="7" t="s">
        <v>23</v>
      </c>
      <c r="E361" s="12" t="s">
        <v>642</v>
      </c>
      <c r="F361" s="8">
        <v>138.35</v>
      </c>
      <c r="G361" s="9"/>
      <c r="H361" s="10">
        <f t="shared" si="11"/>
        <v>0</v>
      </c>
    </row>
    <row r="362" spans="1:8" ht="34.5" x14ac:dyDescent="0.25">
      <c r="A362" s="2" t="s">
        <v>598</v>
      </c>
      <c r="B362" s="2">
        <v>23</v>
      </c>
      <c r="C362" s="2" t="s">
        <v>643</v>
      </c>
      <c r="D362" s="7" t="s">
        <v>23</v>
      </c>
      <c r="E362" s="12" t="s">
        <v>644</v>
      </c>
      <c r="F362" s="8">
        <v>105.63</v>
      </c>
      <c r="G362" s="9"/>
      <c r="H362" s="10">
        <f t="shared" si="11"/>
        <v>0</v>
      </c>
    </row>
    <row r="363" spans="1:8" ht="34.5" x14ac:dyDescent="0.25">
      <c r="A363" s="2" t="s">
        <v>598</v>
      </c>
      <c r="B363" s="2">
        <v>24</v>
      </c>
      <c r="C363" s="2" t="s">
        <v>645</v>
      </c>
      <c r="D363" s="7" t="s">
        <v>23</v>
      </c>
      <c r="E363" s="12" t="s">
        <v>646</v>
      </c>
      <c r="F363" s="8">
        <v>118.49</v>
      </c>
      <c r="G363" s="9"/>
      <c r="H363" s="10">
        <f t="shared" si="11"/>
        <v>0</v>
      </c>
    </row>
    <row r="364" spans="1:8" ht="34.5" x14ac:dyDescent="0.25">
      <c r="A364" s="2" t="s">
        <v>598</v>
      </c>
      <c r="B364" s="2">
        <v>25</v>
      </c>
      <c r="C364" s="2" t="s">
        <v>647</v>
      </c>
      <c r="D364" s="7" t="s">
        <v>23</v>
      </c>
      <c r="E364" s="12" t="s">
        <v>648</v>
      </c>
      <c r="F364" s="8">
        <v>98.25</v>
      </c>
      <c r="G364" s="9"/>
      <c r="H364" s="10">
        <f t="shared" si="11"/>
        <v>0</v>
      </c>
    </row>
    <row r="365" spans="1:8" ht="34.5" x14ac:dyDescent="0.25">
      <c r="A365" s="2" t="s">
        <v>598</v>
      </c>
      <c r="B365" s="2">
        <v>26</v>
      </c>
      <c r="C365" s="2" t="s">
        <v>649</v>
      </c>
      <c r="D365" s="7" t="s">
        <v>23</v>
      </c>
      <c r="E365" s="12" t="s">
        <v>650</v>
      </c>
      <c r="F365" s="8">
        <v>110.39</v>
      </c>
      <c r="G365" s="9"/>
      <c r="H365" s="10">
        <f t="shared" si="11"/>
        <v>0</v>
      </c>
    </row>
    <row r="366" spans="1:8" ht="45.75" x14ac:dyDescent="0.25">
      <c r="A366" s="2" t="s">
        <v>598</v>
      </c>
      <c r="B366" s="2">
        <v>27</v>
      </c>
      <c r="C366" s="2" t="s">
        <v>651</v>
      </c>
      <c r="D366" s="7" t="s">
        <v>652</v>
      </c>
      <c r="E366" s="12" t="s">
        <v>653</v>
      </c>
      <c r="F366" s="8">
        <v>365.25</v>
      </c>
      <c r="G366" s="9"/>
      <c r="H366" s="10">
        <f t="shared" si="11"/>
        <v>0</v>
      </c>
    </row>
    <row r="367" spans="1:8" ht="34.5" x14ac:dyDescent="0.25">
      <c r="A367" s="2" t="s">
        <v>598</v>
      </c>
      <c r="B367" s="2">
        <v>28</v>
      </c>
      <c r="C367" s="2" t="s">
        <v>654</v>
      </c>
      <c r="D367" s="7" t="s">
        <v>23</v>
      </c>
      <c r="E367" s="12" t="s">
        <v>655</v>
      </c>
      <c r="F367" s="8">
        <v>102.97</v>
      </c>
      <c r="G367" s="9"/>
      <c r="H367" s="10">
        <f t="shared" si="11"/>
        <v>0</v>
      </c>
    </row>
    <row r="368" spans="1:8" ht="45.75" x14ac:dyDescent="0.25">
      <c r="A368" s="2" t="s">
        <v>598</v>
      </c>
      <c r="B368" s="2">
        <v>29</v>
      </c>
      <c r="C368" s="2" t="s">
        <v>656</v>
      </c>
      <c r="D368" s="7" t="s">
        <v>23</v>
      </c>
      <c r="E368" s="12" t="s">
        <v>657</v>
      </c>
      <c r="F368" s="8">
        <v>111.67</v>
      </c>
      <c r="G368" s="9"/>
      <c r="H368" s="10">
        <f t="shared" si="11"/>
        <v>0</v>
      </c>
    </row>
    <row r="369" spans="1:8" ht="34.5" x14ac:dyDescent="0.25">
      <c r="A369" s="2" t="s">
        <v>598</v>
      </c>
      <c r="B369" s="2">
        <v>30</v>
      </c>
      <c r="C369" s="2" t="s">
        <v>658</v>
      </c>
      <c r="D369" s="7" t="s">
        <v>23</v>
      </c>
      <c r="E369" s="12" t="s">
        <v>659</v>
      </c>
      <c r="F369" s="8">
        <v>132.66</v>
      </c>
      <c r="G369" s="9"/>
      <c r="H369" s="10">
        <f t="shared" si="11"/>
        <v>0</v>
      </c>
    </row>
    <row r="370" spans="1:8" ht="68.25" x14ac:dyDescent="0.25">
      <c r="A370" s="2" t="s">
        <v>598</v>
      </c>
      <c r="B370" s="2">
        <v>31</v>
      </c>
      <c r="C370" s="2" t="s">
        <v>660</v>
      </c>
      <c r="D370" s="7" t="s">
        <v>23</v>
      </c>
      <c r="E370" s="12" t="s">
        <v>661</v>
      </c>
      <c r="F370" s="8">
        <v>184.4</v>
      </c>
      <c r="G370" s="9"/>
      <c r="H370" s="10">
        <f t="shared" si="11"/>
        <v>0</v>
      </c>
    </row>
    <row r="371" spans="1:8" ht="68.25" x14ac:dyDescent="0.25">
      <c r="A371" s="2" t="s">
        <v>598</v>
      </c>
      <c r="B371" s="2">
        <v>32</v>
      </c>
      <c r="C371" s="2" t="s">
        <v>662</v>
      </c>
      <c r="D371" s="7" t="s">
        <v>23</v>
      </c>
      <c r="E371" s="12" t="s">
        <v>663</v>
      </c>
      <c r="F371" s="8">
        <v>369.34</v>
      </c>
      <c r="G371" s="9"/>
      <c r="H371" s="10">
        <f t="shared" si="11"/>
        <v>0</v>
      </c>
    </row>
    <row r="372" spans="1:8" ht="68.25" x14ac:dyDescent="0.25">
      <c r="A372" s="2" t="s">
        <v>598</v>
      </c>
      <c r="B372" s="2">
        <v>33</v>
      </c>
      <c r="C372" s="2" t="s">
        <v>664</v>
      </c>
      <c r="D372" s="7" t="s">
        <v>23</v>
      </c>
      <c r="E372" s="12" t="s">
        <v>665</v>
      </c>
      <c r="F372" s="8">
        <v>122.05</v>
      </c>
      <c r="G372" s="9"/>
      <c r="H372" s="10">
        <f t="shared" si="11"/>
        <v>0</v>
      </c>
    </row>
    <row r="373" spans="1:8" ht="68.25" x14ac:dyDescent="0.25">
      <c r="A373" s="2" t="s">
        <v>598</v>
      </c>
      <c r="B373" s="2">
        <v>34</v>
      </c>
      <c r="C373" s="2" t="s">
        <v>666</v>
      </c>
      <c r="D373" s="7" t="s">
        <v>23</v>
      </c>
      <c r="E373" s="12" t="s">
        <v>667</v>
      </c>
      <c r="F373" s="8">
        <v>85.75</v>
      </c>
      <c r="G373" s="9"/>
      <c r="H373" s="10">
        <f t="shared" si="11"/>
        <v>0</v>
      </c>
    </row>
    <row r="374" spans="1:8" ht="68.25" x14ac:dyDescent="0.25">
      <c r="A374" s="2" t="s">
        <v>598</v>
      </c>
      <c r="B374" s="2">
        <v>35</v>
      </c>
      <c r="C374" s="2" t="s">
        <v>668</v>
      </c>
      <c r="D374" s="7" t="s">
        <v>23</v>
      </c>
      <c r="E374" s="12" t="s">
        <v>667</v>
      </c>
      <c r="F374" s="8">
        <v>57.57</v>
      </c>
      <c r="G374" s="9"/>
      <c r="H374" s="10">
        <f t="shared" si="11"/>
        <v>0</v>
      </c>
    </row>
    <row r="375" spans="1:8" ht="79.5" x14ac:dyDescent="0.25">
      <c r="A375" s="2" t="s">
        <v>598</v>
      </c>
      <c r="B375" s="2">
        <v>36</v>
      </c>
      <c r="C375" s="2" t="s">
        <v>669</v>
      </c>
      <c r="D375" s="7" t="s">
        <v>23</v>
      </c>
      <c r="E375" s="12" t="s">
        <v>670</v>
      </c>
      <c r="F375" s="8">
        <v>56.36</v>
      </c>
      <c r="G375" s="9"/>
      <c r="H375" s="10">
        <f t="shared" si="11"/>
        <v>0</v>
      </c>
    </row>
    <row r="376" spans="1:8" ht="68.25" x14ac:dyDescent="0.25">
      <c r="A376" s="2" t="s">
        <v>598</v>
      </c>
      <c r="B376" s="2">
        <v>37</v>
      </c>
      <c r="C376" s="2" t="s">
        <v>671</v>
      </c>
      <c r="D376" s="7" t="s">
        <v>23</v>
      </c>
      <c r="E376" s="12" t="s">
        <v>672</v>
      </c>
      <c r="F376" s="8">
        <v>37.57</v>
      </c>
      <c r="G376" s="9"/>
      <c r="H376" s="10">
        <f t="shared" si="11"/>
        <v>0</v>
      </c>
    </row>
    <row r="377" spans="1:8" x14ac:dyDescent="0.25">
      <c r="A377" s="2" t="s">
        <v>598</v>
      </c>
      <c r="B377" s="2">
        <v>38</v>
      </c>
      <c r="C377" s="2" t="s">
        <v>673</v>
      </c>
      <c r="D377" s="7" t="s">
        <v>23</v>
      </c>
      <c r="E377" s="12" t="s">
        <v>674</v>
      </c>
      <c r="F377" s="8">
        <v>39.72</v>
      </c>
      <c r="G377" s="9"/>
      <c r="H377" s="10">
        <f t="shared" si="11"/>
        <v>0</v>
      </c>
    </row>
    <row r="378" spans="1:8" ht="124.5" x14ac:dyDescent="0.25">
      <c r="A378" s="2" t="s">
        <v>598</v>
      </c>
      <c r="B378" s="2">
        <v>39</v>
      </c>
      <c r="C378" s="2" t="s">
        <v>675</v>
      </c>
      <c r="D378" s="7" t="s">
        <v>61</v>
      </c>
      <c r="E378" s="12" t="s">
        <v>676</v>
      </c>
      <c r="F378" s="8">
        <v>57.71</v>
      </c>
      <c r="G378" s="9"/>
      <c r="H378" s="10">
        <f t="shared" si="11"/>
        <v>0</v>
      </c>
    </row>
    <row r="379" spans="1:8" ht="45.75" x14ac:dyDescent="0.25">
      <c r="A379" s="2" t="s">
        <v>598</v>
      </c>
      <c r="B379" s="2">
        <v>40</v>
      </c>
      <c r="C379" s="2" t="s">
        <v>677</v>
      </c>
      <c r="D379" s="7" t="s">
        <v>23</v>
      </c>
      <c r="E379" s="12" t="s">
        <v>678</v>
      </c>
      <c r="F379" s="8">
        <v>128.97999999999999</v>
      </c>
      <c r="G379" s="9"/>
      <c r="H379" s="10">
        <f t="shared" si="11"/>
        <v>0</v>
      </c>
    </row>
    <row r="380" spans="1:8" x14ac:dyDescent="0.25">
      <c r="E380" s="29" t="s">
        <v>19</v>
      </c>
      <c r="F380" s="5"/>
      <c r="G380" s="5"/>
      <c r="H380" s="11">
        <f>SUM(H340:H379)</f>
        <v>0</v>
      </c>
    </row>
    <row r="382" spans="1:8" x14ac:dyDescent="0.25">
      <c r="C382" s="5" t="s">
        <v>6</v>
      </c>
      <c r="D382" s="6" t="s">
        <v>7</v>
      </c>
      <c r="E382" s="29" t="s">
        <v>8</v>
      </c>
    </row>
    <row r="383" spans="1:8" x14ac:dyDescent="0.25">
      <c r="C383" s="5" t="s">
        <v>9</v>
      </c>
      <c r="D383" s="6" t="s">
        <v>549</v>
      </c>
      <c r="E383" s="29" t="s">
        <v>550</v>
      </c>
    </row>
    <row r="384" spans="1:8" x14ac:dyDescent="0.25">
      <c r="C384" s="5" t="s">
        <v>263</v>
      </c>
      <c r="D384" s="6" t="s">
        <v>679</v>
      </c>
      <c r="E384" s="29" t="s">
        <v>680</v>
      </c>
    </row>
    <row r="386" spans="1:8" ht="45.75" x14ac:dyDescent="0.25">
      <c r="A386" s="2" t="s">
        <v>681</v>
      </c>
      <c r="B386" s="2">
        <v>1</v>
      </c>
      <c r="C386" s="2" t="s">
        <v>682</v>
      </c>
      <c r="D386" s="7" t="s">
        <v>23</v>
      </c>
      <c r="E386" s="12" t="s">
        <v>683</v>
      </c>
      <c r="F386" s="8">
        <v>136.51</v>
      </c>
      <c r="G386" s="9"/>
      <c r="H386" s="10">
        <f t="shared" ref="H386:H415" si="12">ROUND(ROUND(F386,2)*ROUND(G386,3),2)</f>
        <v>0</v>
      </c>
    </row>
    <row r="387" spans="1:8" ht="57" x14ac:dyDescent="0.25">
      <c r="A387" s="2" t="s">
        <v>681</v>
      </c>
      <c r="B387" s="2">
        <v>2</v>
      </c>
      <c r="C387" s="2" t="s">
        <v>684</v>
      </c>
      <c r="D387" s="7" t="s">
        <v>23</v>
      </c>
      <c r="E387" s="12" t="s">
        <v>685</v>
      </c>
      <c r="F387" s="8">
        <v>141.87</v>
      </c>
      <c r="G387" s="9"/>
      <c r="H387" s="10">
        <f t="shared" si="12"/>
        <v>0</v>
      </c>
    </row>
    <row r="388" spans="1:8" ht="45.75" x14ac:dyDescent="0.25">
      <c r="A388" s="2" t="s">
        <v>681</v>
      </c>
      <c r="B388" s="2">
        <v>3</v>
      </c>
      <c r="C388" s="2" t="s">
        <v>686</v>
      </c>
      <c r="D388" s="7" t="s">
        <v>23</v>
      </c>
      <c r="E388" s="12" t="s">
        <v>687</v>
      </c>
      <c r="F388" s="8">
        <v>109.86</v>
      </c>
      <c r="G388" s="9"/>
      <c r="H388" s="10">
        <f t="shared" si="12"/>
        <v>0</v>
      </c>
    </row>
    <row r="389" spans="1:8" ht="34.5" x14ac:dyDescent="0.25">
      <c r="A389" s="2" t="s">
        <v>681</v>
      </c>
      <c r="B389" s="2">
        <v>4</v>
      </c>
      <c r="C389" s="2" t="s">
        <v>688</v>
      </c>
      <c r="D389" s="7" t="s">
        <v>23</v>
      </c>
      <c r="E389" s="12" t="s">
        <v>689</v>
      </c>
      <c r="F389" s="8">
        <v>111.12</v>
      </c>
      <c r="G389" s="9"/>
      <c r="H389" s="10">
        <f t="shared" si="12"/>
        <v>0</v>
      </c>
    </row>
    <row r="390" spans="1:8" ht="34.5" x14ac:dyDescent="0.25">
      <c r="A390" s="2" t="s">
        <v>681</v>
      </c>
      <c r="B390" s="2">
        <v>5</v>
      </c>
      <c r="C390" s="2" t="s">
        <v>690</v>
      </c>
      <c r="D390" s="7" t="s">
        <v>23</v>
      </c>
      <c r="E390" s="12" t="s">
        <v>691</v>
      </c>
      <c r="F390" s="8">
        <v>101.26</v>
      </c>
      <c r="G390" s="9"/>
      <c r="H390" s="10">
        <f t="shared" si="12"/>
        <v>0</v>
      </c>
    </row>
    <row r="391" spans="1:8" ht="68.25" x14ac:dyDescent="0.25">
      <c r="A391" s="2" t="s">
        <v>681</v>
      </c>
      <c r="B391" s="2">
        <v>6</v>
      </c>
      <c r="C391" s="2" t="s">
        <v>692</v>
      </c>
      <c r="D391" s="7" t="s">
        <v>23</v>
      </c>
      <c r="E391" s="12" t="s">
        <v>693</v>
      </c>
      <c r="F391" s="8">
        <v>78.94</v>
      </c>
      <c r="G391" s="9"/>
      <c r="H391" s="10">
        <f t="shared" si="12"/>
        <v>0</v>
      </c>
    </row>
    <row r="392" spans="1:8" ht="68.25" x14ac:dyDescent="0.25">
      <c r="A392" s="2" t="s">
        <v>681</v>
      </c>
      <c r="B392" s="2">
        <v>7</v>
      </c>
      <c r="C392" s="2" t="s">
        <v>694</v>
      </c>
      <c r="D392" s="7" t="s">
        <v>23</v>
      </c>
      <c r="E392" s="12" t="s">
        <v>695</v>
      </c>
      <c r="F392" s="8">
        <v>36.14</v>
      </c>
      <c r="G392" s="9"/>
      <c r="H392" s="10">
        <f t="shared" si="12"/>
        <v>0</v>
      </c>
    </row>
    <row r="393" spans="1:8" ht="45.75" x14ac:dyDescent="0.25">
      <c r="A393" s="2" t="s">
        <v>681</v>
      </c>
      <c r="B393" s="2">
        <v>8</v>
      </c>
      <c r="C393" s="2" t="s">
        <v>696</v>
      </c>
      <c r="D393" s="7" t="s">
        <v>23</v>
      </c>
      <c r="E393" s="12" t="s">
        <v>697</v>
      </c>
      <c r="F393" s="8">
        <v>41.47</v>
      </c>
      <c r="G393" s="9"/>
      <c r="H393" s="10">
        <f t="shared" si="12"/>
        <v>0</v>
      </c>
    </row>
    <row r="394" spans="1:8" ht="68.25" x14ac:dyDescent="0.25">
      <c r="A394" s="2" t="s">
        <v>681</v>
      </c>
      <c r="B394" s="2">
        <v>9</v>
      </c>
      <c r="C394" s="2" t="s">
        <v>698</v>
      </c>
      <c r="D394" s="7" t="s">
        <v>23</v>
      </c>
      <c r="E394" s="12" t="s">
        <v>699</v>
      </c>
      <c r="F394" s="8">
        <v>85.77</v>
      </c>
      <c r="G394" s="9"/>
      <c r="H394" s="10">
        <f t="shared" si="12"/>
        <v>0</v>
      </c>
    </row>
    <row r="395" spans="1:8" ht="68.25" x14ac:dyDescent="0.25">
      <c r="A395" s="2" t="s">
        <v>681</v>
      </c>
      <c r="B395" s="2">
        <v>10</v>
      </c>
      <c r="C395" s="2" t="s">
        <v>700</v>
      </c>
      <c r="D395" s="7" t="s">
        <v>23</v>
      </c>
      <c r="E395" s="12" t="s">
        <v>701</v>
      </c>
      <c r="F395" s="8">
        <v>54.54</v>
      </c>
      <c r="G395" s="9"/>
      <c r="H395" s="10">
        <f t="shared" si="12"/>
        <v>0</v>
      </c>
    </row>
    <row r="396" spans="1:8" ht="34.5" x14ac:dyDescent="0.25">
      <c r="A396" s="2" t="s">
        <v>681</v>
      </c>
      <c r="B396" s="2">
        <v>11</v>
      </c>
      <c r="C396" s="2" t="s">
        <v>702</v>
      </c>
      <c r="D396" s="7" t="s">
        <v>23</v>
      </c>
      <c r="E396" s="12" t="s">
        <v>703</v>
      </c>
      <c r="F396" s="8">
        <v>14.44</v>
      </c>
      <c r="G396" s="9"/>
      <c r="H396" s="10">
        <f t="shared" si="12"/>
        <v>0</v>
      </c>
    </row>
    <row r="397" spans="1:8" ht="57" x14ac:dyDescent="0.25">
      <c r="A397" s="2" t="s">
        <v>681</v>
      </c>
      <c r="B397" s="2">
        <v>12</v>
      </c>
      <c r="C397" s="2" t="s">
        <v>704</v>
      </c>
      <c r="D397" s="7" t="s">
        <v>23</v>
      </c>
      <c r="E397" s="12" t="s">
        <v>705</v>
      </c>
      <c r="F397" s="8">
        <v>23.65</v>
      </c>
      <c r="G397" s="9"/>
      <c r="H397" s="10">
        <f t="shared" si="12"/>
        <v>0</v>
      </c>
    </row>
    <row r="398" spans="1:8" ht="57" x14ac:dyDescent="0.25">
      <c r="A398" s="2" t="s">
        <v>681</v>
      </c>
      <c r="B398" s="2">
        <v>13</v>
      </c>
      <c r="C398" s="2" t="s">
        <v>706</v>
      </c>
      <c r="D398" s="7" t="s">
        <v>23</v>
      </c>
      <c r="E398" s="12" t="s">
        <v>707</v>
      </c>
      <c r="F398" s="8">
        <v>92.02</v>
      </c>
      <c r="G398" s="9"/>
      <c r="H398" s="10">
        <f t="shared" si="12"/>
        <v>0</v>
      </c>
    </row>
    <row r="399" spans="1:8" ht="57" x14ac:dyDescent="0.25">
      <c r="A399" s="2" t="s">
        <v>681</v>
      </c>
      <c r="B399" s="2">
        <v>14</v>
      </c>
      <c r="C399" s="2" t="s">
        <v>708</v>
      </c>
      <c r="D399" s="7" t="s">
        <v>23</v>
      </c>
      <c r="E399" s="12" t="s">
        <v>709</v>
      </c>
      <c r="F399" s="8">
        <v>20.77</v>
      </c>
      <c r="G399" s="9"/>
      <c r="H399" s="10">
        <f t="shared" si="12"/>
        <v>0</v>
      </c>
    </row>
    <row r="400" spans="1:8" ht="34.5" x14ac:dyDescent="0.25">
      <c r="A400" s="2" t="s">
        <v>681</v>
      </c>
      <c r="B400" s="2">
        <v>15</v>
      </c>
      <c r="C400" s="2" t="s">
        <v>710</v>
      </c>
      <c r="D400" s="7" t="s">
        <v>23</v>
      </c>
      <c r="E400" s="12" t="s">
        <v>711</v>
      </c>
      <c r="F400" s="8">
        <v>33.32</v>
      </c>
      <c r="G400" s="9"/>
      <c r="H400" s="10">
        <f t="shared" si="12"/>
        <v>0</v>
      </c>
    </row>
    <row r="401" spans="1:8" ht="57" x14ac:dyDescent="0.25">
      <c r="A401" s="2" t="s">
        <v>681</v>
      </c>
      <c r="B401" s="2">
        <v>16</v>
      </c>
      <c r="C401" s="2" t="s">
        <v>712</v>
      </c>
      <c r="D401" s="7" t="s">
        <v>23</v>
      </c>
      <c r="E401" s="12" t="s">
        <v>713</v>
      </c>
      <c r="F401" s="8">
        <v>33.72</v>
      </c>
      <c r="G401" s="9"/>
      <c r="H401" s="10">
        <f t="shared" si="12"/>
        <v>0</v>
      </c>
    </row>
    <row r="402" spans="1:8" ht="34.5" x14ac:dyDescent="0.25">
      <c r="A402" s="2" t="s">
        <v>681</v>
      </c>
      <c r="B402" s="2">
        <v>17</v>
      </c>
      <c r="C402" s="2" t="s">
        <v>714</v>
      </c>
      <c r="D402" s="7" t="s">
        <v>23</v>
      </c>
      <c r="E402" s="12" t="s">
        <v>715</v>
      </c>
      <c r="F402" s="8">
        <v>24.59</v>
      </c>
      <c r="G402" s="9"/>
      <c r="H402" s="10">
        <f t="shared" si="12"/>
        <v>0</v>
      </c>
    </row>
    <row r="403" spans="1:8" ht="34.5" x14ac:dyDescent="0.25">
      <c r="A403" s="2" t="s">
        <v>681</v>
      </c>
      <c r="B403" s="2">
        <v>18</v>
      </c>
      <c r="C403" s="2" t="s">
        <v>716</v>
      </c>
      <c r="D403" s="7" t="s">
        <v>23</v>
      </c>
      <c r="E403" s="12" t="s">
        <v>717</v>
      </c>
      <c r="F403" s="8">
        <v>21</v>
      </c>
      <c r="G403" s="9"/>
      <c r="H403" s="10">
        <f t="shared" si="12"/>
        <v>0</v>
      </c>
    </row>
    <row r="404" spans="1:8" ht="34.5" x14ac:dyDescent="0.25">
      <c r="A404" s="2" t="s">
        <v>681</v>
      </c>
      <c r="B404" s="2">
        <v>19</v>
      </c>
      <c r="C404" s="2" t="s">
        <v>718</v>
      </c>
      <c r="D404" s="7" t="s">
        <v>23</v>
      </c>
      <c r="E404" s="12" t="s">
        <v>719</v>
      </c>
      <c r="F404" s="8">
        <v>47.44</v>
      </c>
      <c r="G404" s="9"/>
      <c r="H404" s="10">
        <f t="shared" si="12"/>
        <v>0</v>
      </c>
    </row>
    <row r="405" spans="1:8" ht="34.5" x14ac:dyDescent="0.25">
      <c r="A405" s="2" t="s">
        <v>681</v>
      </c>
      <c r="B405" s="2">
        <v>20</v>
      </c>
      <c r="C405" s="2" t="s">
        <v>720</v>
      </c>
      <c r="D405" s="7" t="s">
        <v>23</v>
      </c>
      <c r="E405" s="12" t="s">
        <v>721</v>
      </c>
      <c r="F405" s="8">
        <v>25.28</v>
      </c>
      <c r="G405" s="9"/>
      <c r="H405" s="10">
        <f t="shared" si="12"/>
        <v>0</v>
      </c>
    </row>
    <row r="406" spans="1:8" ht="34.5" x14ac:dyDescent="0.25">
      <c r="A406" s="2" t="s">
        <v>681</v>
      </c>
      <c r="B406" s="2">
        <v>21</v>
      </c>
      <c r="C406" s="2" t="s">
        <v>722</v>
      </c>
      <c r="D406" s="7" t="s">
        <v>23</v>
      </c>
      <c r="E406" s="12" t="s">
        <v>723</v>
      </c>
      <c r="F406" s="8">
        <v>32.200000000000003</v>
      </c>
      <c r="G406" s="9"/>
      <c r="H406" s="10">
        <f t="shared" si="12"/>
        <v>0</v>
      </c>
    </row>
    <row r="407" spans="1:8" ht="23.25" x14ac:dyDescent="0.25">
      <c r="A407" s="2" t="s">
        <v>681</v>
      </c>
      <c r="B407" s="2">
        <v>22</v>
      </c>
      <c r="C407" s="2" t="s">
        <v>724</v>
      </c>
      <c r="D407" s="7" t="s">
        <v>23</v>
      </c>
      <c r="E407" s="12" t="s">
        <v>725</v>
      </c>
      <c r="F407" s="8">
        <v>24.06</v>
      </c>
      <c r="G407" s="9"/>
      <c r="H407" s="10">
        <f t="shared" si="12"/>
        <v>0</v>
      </c>
    </row>
    <row r="408" spans="1:8" x14ac:dyDescent="0.25">
      <c r="A408" s="2" t="s">
        <v>681</v>
      </c>
      <c r="B408" s="2">
        <v>23</v>
      </c>
      <c r="C408" s="2" t="s">
        <v>726</v>
      </c>
      <c r="D408" s="7" t="s">
        <v>23</v>
      </c>
      <c r="E408" s="12" t="s">
        <v>727</v>
      </c>
      <c r="F408" s="8">
        <v>37.19</v>
      </c>
      <c r="G408" s="9"/>
      <c r="H408" s="10">
        <f t="shared" si="12"/>
        <v>0</v>
      </c>
    </row>
    <row r="409" spans="1:8" ht="23.25" x14ac:dyDescent="0.25">
      <c r="A409" s="2" t="s">
        <v>681</v>
      </c>
      <c r="B409" s="2">
        <v>24</v>
      </c>
      <c r="C409" s="2" t="s">
        <v>728</v>
      </c>
      <c r="D409" s="7" t="s">
        <v>23</v>
      </c>
      <c r="E409" s="12" t="s">
        <v>729</v>
      </c>
      <c r="F409" s="8">
        <v>14.99</v>
      </c>
      <c r="G409" s="9"/>
      <c r="H409" s="10">
        <f t="shared" si="12"/>
        <v>0</v>
      </c>
    </row>
    <row r="410" spans="1:8" ht="57" x14ac:dyDescent="0.25">
      <c r="A410" s="2" t="s">
        <v>681</v>
      </c>
      <c r="B410" s="2">
        <v>25</v>
      </c>
      <c r="C410" s="2" t="s">
        <v>730</v>
      </c>
      <c r="D410" s="7" t="s">
        <v>23</v>
      </c>
      <c r="E410" s="12" t="s">
        <v>731</v>
      </c>
      <c r="F410" s="8">
        <v>47.07</v>
      </c>
      <c r="G410" s="9"/>
      <c r="H410" s="10">
        <f t="shared" si="12"/>
        <v>0</v>
      </c>
    </row>
    <row r="411" spans="1:8" ht="45.75" x14ac:dyDescent="0.25">
      <c r="A411" s="2" t="s">
        <v>681</v>
      </c>
      <c r="B411" s="2">
        <v>26</v>
      </c>
      <c r="C411" s="2" t="s">
        <v>732</v>
      </c>
      <c r="D411" s="7" t="s">
        <v>23</v>
      </c>
      <c r="E411" s="12" t="s">
        <v>733</v>
      </c>
      <c r="F411" s="8">
        <v>15.1</v>
      </c>
      <c r="G411" s="9"/>
      <c r="H411" s="10">
        <f t="shared" si="12"/>
        <v>0</v>
      </c>
    </row>
    <row r="412" spans="1:8" ht="34.5" x14ac:dyDescent="0.25">
      <c r="A412" s="2" t="s">
        <v>681</v>
      </c>
      <c r="B412" s="2">
        <v>27</v>
      </c>
      <c r="C412" s="2" t="s">
        <v>734</v>
      </c>
      <c r="D412" s="7" t="s">
        <v>23</v>
      </c>
      <c r="E412" s="12" t="s">
        <v>735</v>
      </c>
      <c r="F412" s="8">
        <v>128</v>
      </c>
      <c r="G412" s="9"/>
      <c r="H412" s="10">
        <f t="shared" si="12"/>
        <v>0</v>
      </c>
    </row>
    <row r="413" spans="1:8" ht="34.5" x14ac:dyDescent="0.25">
      <c r="A413" s="2" t="s">
        <v>681</v>
      </c>
      <c r="B413" s="2">
        <v>28</v>
      </c>
      <c r="C413" s="2" t="s">
        <v>736</v>
      </c>
      <c r="D413" s="7" t="s">
        <v>23</v>
      </c>
      <c r="E413" s="12" t="s">
        <v>737</v>
      </c>
      <c r="F413" s="8">
        <v>176.07</v>
      </c>
      <c r="G413" s="9"/>
      <c r="H413" s="10">
        <f t="shared" si="12"/>
        <v>0</v>
      </c>
    </row>
    <row r="414" spans="1:8" ht="34.5" x14ac:dyDescent="0.25">
      <c r="A414" s="2" t="s">
        <v>681</v>
      </c>
      <c r="B414" s="2">
        <v>29</v>
      </c>
      <c r="C414" s="2" t="s">
        <v>738</v>
      </c>
      <c r="D414" s="7" t="s">
        <v>23</v>
      </c>
      <c r="E414" s="12" t="s">
        <v>739</v>
      </c>
      <c r="F414" s="8">
        <v>507.82</v>
      </c>
      <c r="G414" s="9"/>
      <c r="H414" s="10">
        <f t="shared" si="12"/>
        <v>0</v>
      </c>
    </row>
    <row r="415" spans="1:8" ht="34.5" x14ac:dyDescent="0.25">
      <c r="A415" s="2" t="s">
        <v>681</v>
      </c>
      <c r="B415" s="2">
        <v>30</v>
      </c>
      <c r="C415" s="2" t="s">
        <v>740</v>
      </c>
      <c r="D415" s="7" t="s">
        <v>23</v>
      </c>
      <c r="E415" s="12" t="s">
        <v>741</v>
      </c>
      <c r="F415" s="8">
        <v>204.2</v>
      </c>
      <c r="G415" s="9"/>
      <c r="H415" s="10">
        <f t="shared" si="12"/>
        <v>0</v>
      </c>
    </row>
    <row r="416" spans="1:8" x14ac:dyDescent="0.25">
      <c r="E416" s="29" t="s">
        <v>19</v>
      </c>
      <c r="F416" s="5"/>
      <c r="G416" s="5"/>
      <c r="H416" s="11">
        <f>SUM(H386:H415)</f>
        <v>0</v>
      </c>
    </row>
    <row r="418" spans="1:8" x14ac:dyDescent="0.25">
      <c r="C418" s="5" t="s">
        <v>6</v>
      </c>
      <c r="D418" s="6" t="s">
        <v>7</v>
      </c>
      <c r="E418" s="29" t="s">
        <v>8</v>
      </c>
    </row>
    <row r="419" spans="1:8" x14ac:dyDescent="0.25">
      <c r="C419" s="5" t="s">
        <v>9</v>
      </c>
      <c r="D419" s="6" t="s">
        <v>742</v>
      </c>
      <c r="E419" s="29" t="s">
        <v>743</v>
      </c>
    </row>
    <row r="421" spans="1:8" ht="68.25" x14ac:dyDescent="0.25">
      <c r="A421" s="2" t="s">
        <v>744</v>
      </c>
      <c r="B421" s="2">
        <v>1</v>
      </c>
      <c r="C421" s="2" t="s">
        <v>745</v>
      </c>
      <c r="D421" s="7" t="s">
        <v>23</v>
      </c>
      <c r="E421" s="12" t="s">
        <v>746</v>
      </c>
      <c r="F421" s="8">
        <v>279.98</v>
      </c>
      <c r="G421" s="9"/>
      <c r="H421" s="10">
        <f t="shared" ref="H421:H449" si="13">ROUND(ROUND(F421,2)*ROUND(G421,3),2)</f>
        <v>0</v>
      </c>
    </row>
    <row r="422" spans="1:8" ht="68.25" x14ac:dyDescent="0.25">
      <c r="A422" s="2" t="s">
        <v>744</v>
      </c>
      <c r="B422" s="2">
        <v>2</v>
      </c>
      <c r="C422" s="2" t="s">
        <v>747</v>
      </c>
      <c r="D422" s="7" t="s">
        <v>23</v>
      </c>
      <c r="E422" s="12" t="s">
        <v>748</v>
      </c>
      <c r="F422" s="8">
        <v>563.37</v>
      </c>
      <c r="G422" s="9"/>
      <c r="H422" s="10">
        <f t="shared" si="13"/>
        <v>0</v>
      </c>
    </row>
    <row r="423" spans="1:8" ht="68.25" x14ac:dyDescent="0.25">
      <c r="A423" s="2" t="s">
        <v>744</v>
      </c>
      <c r="B423" s="2">
        <v>3</v>
      </c>
      <c r="C423" s="2" t="s">
        <v>749</v>
      </c>
      <c r="D423" s="7" t="s">
        <v>23</v>
      </c>
      <c r="E423" s="12" t="s">
        <v>750</v>
      </c>
      <c r="F423" s="8">
        <v>466.64</v>
      </c>
      <c r="G423" s="9"/>
      <c r="H423" s="10">
        <f t="shared" si="13"/>
        <v>0</v>
      </c>
    </row>
    <row r="424" spans="1:8" ht="68.25" x14ac:dyDescent="0.25">
      <c r="A424" s="2" t="s">
        <v>744</v>
      </c>
      <c r="B424" s="2">
        <v>4</v>
      </c>
      <c r="C424" s="2" t="s">
        <v>751</v>
      </c>
      <c r="D424" s="7" t="s">
        <v>23</v>
      </c>
      <c r="E424" s="12" t="s">
        <v>752</v>
      </c>
      <c r="F424" s="8">
        <v>858.46</v>
      </c>
      <c r="G424" s="9"/>
      <c r="H424" s="10">
        <f t="shared" si="13"/>
        <v>0</v>
      </c>
    </row>
    <row r="425" spans="1:8" ht="68.25" x14ac:dyDescent="0.25">
      <c r="A425" s="2" t="s">
        <v>744</v>
      </c>
      <c r="B425" s="2">
        <v>5</v>
      </c>
      <c r="C425" s="2" t="s">
        <v>753</v>
      </c>
      <c r="D425" s="7" t="s">
        <v>23</v>
      </c>
      <c r="E425" s="12" t="s">
        <v>754</v>
      </c>
      <c r="F425" s="8">
        <v>559.97</v>
      </c>
      <c r="G425" s="9"/>
      <c r="H425" s="10">
        <f t="shared" si="13"/>
        <v>0</v>
      </c>
    </row>
    <row r="426" spans="1:8" ht="68.25" x14ac:dyDescent="0.25">
      <c r="A426" s="2" t="s">
        <v>744</v>
      </c>
      <c r="B426" s="2">
        <v>6</v>
      </c>
      <c r="C426" s="2" t="s">
        <v>755</v>
      </c>
      <c r="D426" s="7" t="s">
        <v>23</v>
      </c>
      <c r="E426" s="12" t="s">
        <v>756</v>
      </c>
      <c r="F426" s="8">
        <v>1073.08</v>
      </c>
      <c r="G426" s="9"/>
      <c r="H426" s="10">
        <f t="shared" si="13"/>
        <v>0</v>
      </c>
    </row>
    <row r="427" spans="1:8" ht="169.5" x14ac:dyDescent="0.25">
      <c r="A427" s="2" t="s">
        <v>744</v>
      </c>
      <c r="B427" s="2">
        <v>7</v>
      </c>
      <c r="C427" s="2" t="s">
        <v>757</v>
      </c>
      <c r="D427" s="7" t="s">
        <v>39</v>
      </c>
      <c r="E427" s="12" t="s">
        <v>758</v>
      </c>
      <c r="F427" s="8">
        <v>5.37</v>
      </c>
      <c r="G427" s="9"/>
      <c r="H427" s="10">
        <f t="shared" si="13"/>
        <v>0</v>
      </c>
    </row>
    <row r="428" spans="1:8" ht="169.5" x14ac:dyDescent="0.25">
      <c r="A428" s="2" t="s">
        <v>744</v>
      </c>
      <c r="B428" s="2">
        <v>8</v>
      </c>
      <c r="C428" s="2" t="s">
        <v>759</v>
      </c>
      <c r="D428" s="7" t="s">
        <v>39</v>
      </c>
      <c r="E428" s="12" t="s">
        <v>760</v>
      </c>
      <c r="F428" s="8">
        <v>6.22</v>
      </c>
      <c r="G428" s="9"/>
      <c r="H428" s="10">
        <f t="shared" si="13"/>
        <v>0</v>
      </c>
    </row>
    <row r="429" spans="1:8" ht="169.5" x14ac:dyDescent="0.25">
      <c r="A429" s="2" t="s">
        <v>744</v>
      </c>
      <c r="B429" s="2">
        <v>9</v>
      </c>
      <c r="C429" s="2" t="s">
        <v>761</v>
      </c>
      <c r="D429" s="7" t="s">
        <v>39</v>
      </c>
      <c r="E429" s="12" t="s">
        <v>762</v>
      </c>
      <c r="F429" s="8">
        <v>9.8800000000000008</v>
      </c>
      <c r="G429" s="9"/>
      <c r="H429" s="10">
        <f t="shared" si="13"/>
        <v>0</v>
      </c>
    </row>
    <row r="430" spans="1:8" ht="169.5" x14ac:dyDescent="0.25">
      <c r="A430" s="2" t="s">
        <v>744</v>
      </c>
      <c r="B430" s="2">
        <v>10</v>
      </c>
      <c r="C430" s="2" t="s">
        <v>763</v>
      </c>
      <c r="D430" s="7" t="s">
        <v>39</v>
      </c>
      <c r="E430" s="12" t="s">
        <v>764</v>
      </c>
      <c r="F430" s="8">
        <v>9.09</v>
      </c>
      <c r="G430" s="9"/>
      <c r="H430" s="10">
        <f t="shared" si="13"/>
        <v>0</v>
      </c>
    </row>
    <row r="431" spans="1:8" ht="23.25" x14ac:dyDescent="0.25">
      <c r="A431" s="2" t="s">
        <v>744</v>
      </c>
      <c r="B431" s="2">
        <v>11</v>
      </c>
      <c r="C431" s="2" t="s">
        <v>765</v>
      </c>
      <c r="D431" s="7" t="s">
        <v>39</v>
      </c>
      <c r="E431" s="12" t="s">
        <v>766</v>
      </c>
      <c r="F431" s="8">
        <v>5.88</v>
      </c>
      <c r="G431" s="9"/>
      <c r="H431" s="10">
        <f t="shared" si="13"/>
        <v>0</v>
      </c>
    </row>
    <row r="432" spans="1:8" ht="23.25" x14ac:dyDescent="0.25">
      <c r="A432" s="2" t="s">
        <v>744</v>
      </c>
      <c r="B432" s="2">
        <v>12</v>
      </c>
      <c r="C432" s="2" t="s">
        <v>767</v>
      </c>
      <c r="D432" s="7" t="s">
        <v>39</v>
      </c>
      <c r="E432" s="12" t="s">
        <v>768</v>
      </c>
      <c r="F432" s="8">
        <v>6.47</v>
      </c>
      <c r="G432" s="9"/>
      <c r="H432" s="10">
        <f t="shared" si="13"/>
        <v>0</v>
      </c>
    </row>
    <row r="433" spans="1:8" ht="45.75" x14ac:dyDescent="0.25">
      <c r="A433" s="2" t="s">
        <v>744</v>
      </c>
      <c r="B433" s="2">
        <v>13</v>
      </c>
      <c r="C433" s="2" t="s">
        <v>769</v>
      </c>
      <c r="D433" s="7" t="s">
        <v>39</v>
      </c>
      <c r="E433" s="12" t="s">
        <v>770</v>
      </c>
      <c r="F433" s="8">
        <v>14.6</v>
      </c>
      <c r="G433" s="9"/>
      <c r="H433" s="10">
        <f t="shared" si="13"/>
        <v>0</v>
      </c>
    </row>
    <row r="434" spans="1:8" ht="45.75" x14ac:dyDescent="0.25">
      <c r="A434" s="2" t="s">
        <v>744</v>
      </c>
      <c r="B434" s="2">
        <v>14</v>
      </c>
      <c r="C434" s="2" t="s">
        <v>771</v>
      </c>
      <c r="D434" s="7" t="s">
        <v>39</v>
      </c>
      <c r="E434" s="12" t="s">
        <v>772</v>
      </c>
      <c r="F434" s="8">
        <v>12.56</v>
      </c>
      <c r="G434" s="9"/>
      <c r="H434" s="10">
        <f t="shared" si="13"/>
        <v>0</v>
      </c>
    </row>
    <row r="435" spans="1:8" ht="45.75" x14ac:dyDescent="0.25">
      <c r="A435" s="2" t="s">
        <v>744</v>
      </c>
      <c r="B435" s="2">
        <v>15</v>
      </c>
      <c r="C435" s="2" t="s">
        <v>773</v>
      </c>
      <c r="D435" s="7" t="s">
        <v>39</v>
      </c>
      <c r="E435" s="12" t="s">
        <v>774</v>
      </c>
      <c r="F435" s="8">
        <v>10.82</v>
      </c>
      <c r="G435" s="9"/>
      <c r="H435" s="10">
        <f t="shared" si="13"/>
        <v>0</v>
      </c>
    </row>
    <row r="436" spans="1:8" ht="68.25" x14ac:dyDescent="0.25">
      <c r="A436" s="2" t="s">
        <v>744</v>
      </c>
      <c r="B436" s="2">
        <v>16</v>
      </c>
      <c r="C436" s="2" t="s">
        <v>775</v>
      </c>
      <c r="D436" s="7" t="s">
        <v>61</v>
      </c>
      <c r="E436" s="12" t="s">
        <v>776</v>
      </c>
      <c r="F436" s="8">
        <v>6.1</v>
      </c>
      <c r="G436" s="9"/>
      <c r="H436" s="10">
        <f t="shared" si="13"/>
        <v>0</v>
      </c>
    </row>
    <row r="437" spans="1:8" ht="23.25" x14ac:dyDescent="0.25">
      <c r="A437" s="2" t="s">
        <v>744</v>
      </c>
      <c r="B437" s="2">
        <v>17</v>
      </c>
      <c r="C437" s="2" t="s">
        <v>777</v>
      </c>
      <c r="D437" s="7" t="s">
        <v>39</v>
      </c>
      <c r="E437" s="12" t="s">
        <v>778</v>
      </c>
      <c r="F437" s="8">
        <v>0.69</v>
      </c>
      <c r="G437" s="9"/>
      <c r="H437" s="10">
        <f t="shared" si="13"/>
        <v>0</v>
      </c>
    </row>
    <row r="438" spans="1:8" ht="192" x14ac:dyDescent="0.25">
      <c r="A438" s="2" t="s">
        <v>744</v>
      </c>
      <c r="B438" s="2">
        <v>18</v>
      </c>
      <c r="C438" s="2" t="s">
        <v>779</v>
      </c>
      <c r="D438" s="7" t="s">
        <v>39</v>
      </c>
      <c r="E438" s="12" t="s">
        <v>780</v>
      </c>
      <c r="F438" s="8">
        <v>20.64</v>
      </c>
      <c r="G438" s="9"/>
      <c r="H438" s="10">
        <f t="shared" si="13"/>
        <v>0</v>
      </c>
    </row>
    <row r="439" spans="1:8" ht="34.5" x14ac:dyDescent="0.25">
      <c r="A439" s="2" t="s">
        <v>744</v>
      </c>
      <c r="B439" s="2">
        <v>19</v>
      </c>
      <c r="C439" s="2" t="s">
        <v>781</v>
      </c>
      <c r="D439" s="7" t="s">
        <v>39</v>
      </c>
      <c r="E439" s="12" t="s">
        <v>782</v>
      </c>
      <c r="F439" s="8">
        <v>17.010000000000002</v>
      </c>
      <c r="G439" s="9"/>
      <c r="H439" s="10">
        <f t="shared" si="13"/>
        <v>0</v>
      </c>
    </row>
    <row r="440" spans="1:8" ht="34.5" x14ac:dyDescent="0.25">
      <c r="A440" s="2" t="s">
        <v>744</v>
      </c>
      <c r="B440" s="2">
        <v>20</v>
      </c>
      <c r="C440" s="2" t="s">
        <v>783</v>
      </c>
      <c r="D440" s="7" t="s">
        <v>39</v>
      </c>
      <c r="E440" s="12" t="s">
        <v>784</v>
      </c>
      <c r="F440" s="8">
        <v>20.21</v>
      </c>
      <c r="G440" s="9"/>
      <c r="H440" s="10">
        <f t="shared" si="13"/>
        <v>0</v>
      </c>
    </row>
    <row r="441" spans="1:8" ht="23.25" x14ac:dyDescent="0.25">
      <c r="A441" s="2" t="s">
        <v>744</v>
      </c>
      <c r="B441" s="2">
        <v>21</v>
      </c>
      <c r="C441" s="2" t="s">
        <v>785</v>
      </c>
      <c r="D441" s="7" t="s">
        <v>39</v>
      </c>
      <c r="E441" s="12" t="s">
        <v>786</v>
      </c>
      <c r="F441" s="8">
        <v>18</v>
      </c>
      <c r="G441" s="9"/>
      <c r="H441" s="10">
        <f t="shared" si="13"/>
        <v>0</v>
      </c>
    </row>
    <row r="442" spans="1:8" ht="23.25" x14ac:dyDescent="0.25">
      <c r="A442" s="2" t="s">
        <v>744</v>
      </c>
      <c r="B442" s="2">
        <v>22</v>
      </c>
      <c r="C442" s="2" t="s">
        <v>787</v>
      </c>
      <c r="D442" s="7" t="s">
        <v>39</v>
      </c>
      <c r="E442" s="12" t="s">
        <v>788</v>
      </c>
      <c r="F442" s="8">
        <v>19.87</v>
      </c>
      <c r="G442" s="9"/>
      <c r="H442" s="10">
        <f t="shared" si="13"/>
        <v>0</v>
      </c>
    </row>
    <row r="443" spans="1:8" ht="45.75" x14ac:dyDescent="0.25">
      <c r="A443" s="2" t="s">
        <v>744</v>
      </c>
      <c r="B443" s="2">
        <v>23</v>
      </c>
      <c r="C443" s="2" t="s">
        <v>789</v>
      </c>
      <c r="D443" s="7" t="s">
        <v>23</v>
      </c>
      <c r="E443" s="12" t="s">
        <v>790</v>
      </c>
      <c r="F443" s="8">
        <v>90.63</v>
      </c>
      <c r="G443" s="9"/>
      <c r="H443" s="10">
        <f t="shared" si="13"/>
        <v>0</v>
      </c>
    </row>
    <row r="444" spans="1:8" ht="45.75" x14ac:dyDescent="0.25">
      <c r="A444" s="2" t="s">
        <v>744</v>
      </c>
      <c r="B444" s="2">
        <v>24</v>
      </c>
      <c r="C444" s="2" t="s">
        <v>791</v>
      </c>
      <c r="D444" s="7" t="s">
        <v>23</v>
      </c>
      <c r="E444" s="12" t="s">
        <v>792</v>
      </c>
      <c r="F444" s="8">
        <v>97.09</v>
      </c>
      <c r="G444" s="9"/>
      <c r="H444" s="10">
        <f t="shared" si="13"/>
        <v>0</v>
      </c>
    </row>
    <row r="445" spans="1:8" ht="34.5" x14ac:dyDescent="0.25">
      <c r="A445" s="2" t="s">
        <v>744</v>
      </c>
      <c r="B445" s="2">
        <v>25</v>
      </c>
      <c r="C445" s="2" t="s">
        <v>793</v>
      </c>
      <c r="D445" s="7" t="s">
        <v>39</v>
      </c>
      <c r="E445" s="12" t="s">
        <v>794</v>
      </c>
      <c r="F445" s="8">
        <v>27.07</v>
      </c>
      <c r="G445" s="9"/>
      <c r="H445" s="10">
        <f t="shared" si="13"/>
        <v>0</v>
      </c>
    </row>
    <row r="446" spans="1:8" ht="23.25" x14ac:dyDescent="0.25">
      <c r="A446" s="2" t="s">
        <v>744</v>
      </c>
      <c r="B446" s="2">
        <v>26</v>
      </c>
      <c r="C446" s="2" t="s">
        <v>795</v>
      </c>
      <c r="D446" s="7" t="s">
        <v>39</v>
      </c>
      <c r="E446" s="12" t="s">
        <v>796</v>
      </c>
      <c r="F446" s="8">
        <v>20.98</v>
      </c>
      <c r="G446" s="9"/>
      <c r="H446" s="10">
        <f t="shared" si="13"/>
        <v>0</v>
      </c>
    </row>
    <row r="447" spans="1:8" ht="23.25" x14ac:dyDescent="0.25">
      <c r="A447" s="2" t="s">
        <v>744</v>
      </c>
      <c r="B447" s="2">
        <v>27</v>
      </c>
      <c r="C447" s="2" t="s">
        <v>797</v>
      </c>
      <c r="D447" s="7" t="s">
        <v>39</v>
      </c>
      <c r="E447" s="12" t="s">
        <v>798</v>
      </c>
      <c r="F447" s="8">
        <v>18.73</v>
      </c>
      <c r="G447" s="9"/>
      <c r="H447" s="10">
        <f t="shared" si="13"/>
        <v>0</v>
      </c>
    </row>
    <row r="448" spans="1:8" ht="124.5" x14ac:dyDescent="0.25">
      <c r="A448" s="2" t="s">
        <v>744</v>
      </c>
      <c r="B448" s="2">
        <v>28</v>
      </c>
      <c r="C448" s="2" t="s">
        <v>799</v>
      </c>
      <c r="D448" s="7" t="s">
        <v>39</v>
      </c>
      <c r="E448" s="12" t="s">
        <v>800</v>
      </c>
      <c r="F448" s="8">
        <v>12.11</v>
      </c>
      <c r="G448" s="9"/>
      <c r="H448" s="10">
        <f t="shared" si="13"/>
        <v>0</v>
      </c>
    </row>
    <row r="449" spans="1:8" ht="34.5" x14ac:dyDescent="0.25">
      <c r="A449" s="2" t="s">
        <v>744</v>
      </c>
      <c r="B449" s="2">
        <v>29</v>
      </c>
      <c r="C449" s="2" t="s">
        <v>801</v>
      </c>
      <c r="D449" s="7" t="s">
        <v>39</v>
      </c>
      <c r="E449" s="12" t="s">
        <v>802</v>
      </c>
      <c r="F449" s="8">
        <v>23.14</v>
      </c>
      <c r="G449" s="9"/>
      <c r="H449" s="10">
        <f t="shared" si="13"/>
        <v>0</v>
      </c>
    </row>
    <row r="450" spans="1:8" x14ac:dyDescent="0.25">
      <c r="E450" s="29" t="s">
        <v>19</v>
      </c>
      <c r="F450" s="5"/>
      <c r="G450" s="5"/>
      <c r="H450" s="11">
        <f>SUM(H421:H449)</f>
        <v>0</v>
      </c>
    </row>
    <row r="452" spans="1:8" x14ac:dyDescent="0.25">
      <c r="C452" s="5" t="s">
        <v>6</v>
      </c>
      <c r="D452" s="6" t="s">
        <v>7</v>
      </c>
      <c r="E452" s="29" t="s">
        <v>8</v>
      </c>
    </row>
    <row r="453" spans="1:8" x14ac:dyDescent="0.25">
      <c r="C453" s="5" t="s">
        <v>9</v>
      </c>
      <c r="D453" s="6" t="s">
        <v>803</v>
      </c>
      <c r="E453" s="29" t="s">
        <v>804</v>
      </c>
    </row>
    <row r="454" spans="1:8" x14ac:dyDescent="0.25">
      <c r="C454" s="5" t="s">
        <v>263</v>
      </c>
      <c r="D454" s="6" t="s">
        <v>264</v>
      </c>
      <c r="E454" s="29" t="s">
        <v>805</v>
      </c>
    </row>
    <row r="456" spans="1:8" ht="45.75" x14ac:dyDescent="0.25">
      <c r="A456" s="2" t="s">
        <v>806</v>
      </c>
      <c r="B456" s="2">
        <v>1</v>
      </c>
      <c r="C456" s="2" t="s">
        <v>807</v>
      </c>
      <c r="D456" s="7" t="s">
        <v>23</v>
      </c>
      <c r="E456" s="12" t="s">
        <v>808</v>
      </c>
      <c r="F456" s="8">
        <v>93.65</v>
      </c>
      <c r="G456" s="9"/>
      <c r="H456" s="10">
        <f t="shared" ref="H456:H493" si="14">ROUND(ROUND(F456,2)*ROUND(G456,3),2)</f>
        <v>0</v>
      </c>
    </row>
    <row r="457" spans="1:8" ht="45.75" x14ac:dyDescent="0.25">
      <c r="A457" s="2" t="s">
        <v>806</v>
      </c>
      <c r="B457" s="2">
        <v>2</v>
      </c>
      <c r="C457" s="2" t="s">
        <v>809</v>
      </c>
      <c r="D457" s="7" t="s">
        <v>23</v>
      </c>
      <c r="E457" s="12" t="s">
        <v>810</v>
      </c>
      <c r="F457" s="8">
        <v>110.85</v>
      </c>
      <c r="G457" s="9"/>
      <c r="H457" s="10">
        <f t="shared" si="14"/>
        <v>0</v>
      </c>
    </row>
    <row r="458" spans="1:8" ht="79.5" x14ac:dyDescent="0.25">
      <c r="A458" s="2" t="s">
        <v>806</v>
      </c>
      <c r="B458" s="2">
        <v>3</v>
      </c>
      <c r="C458" s="2" t="s">
        <v>811</v>
      </c>
      <c r="D458" s="7" t="s">
        <v>23</v>
      </c>
      <c r="E458" s="12" t="s">
        <v>812</v>
      </c>
      <c r="F458" s="8">
        <v>105.73</v>
      </c>
      <c r="G458" s="9"/>
      <c r="H458" s="10">
        <f t="shared" si="14"/>
        <v>0</v>
      </c>
    </row>
    <row r="459" spans="1:8" ht="79.5" x14ac:dyDescent="0.25">
      <c r="A459" s="2" t="s">
        <v>806</v>
      </c>
      <c r="B459" s="2">
        <v>4</v>
      </c>
      <c r="C459" s="2" t="s">
        <v>813</v>
      </c>
      <c r="D459" s="7" t="s">
        <v>23</v>
      </c>
      <c r="E459" s="12" t="s">
        <v>814</v>
      </c>
      <c r="F459" s="8">
        <v>138.94</v>
      </c>
      <c r="G459" s="9"/>
      <c r="H459" s="10">
        <f t="shared" si="14"/>
        <v>0</v>
      </c>
    </row>
    <row r="460" spans="1:8" ht="79.5" x14ac:dyDescent="0.25">
      <c r="A460" s="2" t="s">
        <v>806</v>
      </c>
      <c r="B460" s="2">
        <v>5</v>
      </c>
      <c r="C460" s="2" t="s">
        <v>815</v>
      </c>
      <c r="D460" s="7" t="s">
        <v>23</v>
      </c>
      <c r="E460" s="12" t="s">
        <v>816</v>
      </c>
      <c r="F460" s="8">
        <v>111.67</v>
      </c>
      <c r="G460" s="9"/>
      <c r="H460" s="10">
        <f t="shared" si="14"/>
        <v>0</v>
      </c>
    </row>
    <row r="461" spans="1:8" ht="79.5" x14ac:dyDescent="0.25">
      <c r="A461" s="2" t="s">
        <v>806</v>
      </c>
      <c r="B461" s="2">
        <v>6</v>
      </c>
      <c r="C461" s="2" t="s">
        <v>817</v>
      </c>
      <c r="D461" s="7" t="s">
        <v>23</v>
      </c>
      <c r="E461" s="12" t="s">
        <v>818</v>
      </c>
      <c r="F461" s="8">
        <v>146.4</v>
      </c>
      <c r="G461" s="9"/>
      <c r="H461" s="10">
        <f t="shared" si="14"/>
        <v>0</v>
      </c>
    </row>
    <row r="462" spans="1:8" ht="79.5" x14ac:dyDescent="0.25">
      <c r="A462" s="2" t="s">
        <v>806</v>
      </c>
      <c r="B462" s="2">
        <v>7</v>
      </c>
      <c r="C462" s="2" t="s">
        <v>819</v>
      </c>
      <c r="D462" s="7" t="s">
        <v>23</v>
      </c>
      <c r="E462" s="12" t="s">
        <v>820</v>
      </c>
      <c r="F462" s="8">
        <v>117.61</v>
      </c>
      <c r="G462" s="9"/>
      <c r="H462" s="10">
        <f t="shared" si="14"/>
        <v>0</v>
      </c>
    </row>
    <row r="463" spans="1:8" ht="79.5" x14ac:dyDescent="0.25">
      <c r="A463" s="2" t="s">
        <v>806</v>
      </c>
      <c r="B463" s="2">
        <v>8</v>
      </c>
      <c r="C463" s="2" t="s">
        <v>821</v>
      </c>
      <c r="D463" s="7" t="s">
        <v>23</v>
      </c>
      <c r="E463" s="12" t="s">
        <v>822</v>
      </c>
      <c r="F463" s="8">
        <v>153.86000000000001</v>
      </c>
      <c r="G463" s="9"/>
      <c r="H463" s="10">
        <f t="shared" si="14"/>
        <v>0</v>
      </c>
    </row>
    <row r="464" spans="1:8" ht="45.75" x14ac:dyDescent="0.25">
      <c r="A464" s="2" t="s">
        <v>806</v>
      </c>
      <c r="B464" s="2">
        <v>9</v>
      </c>
      <c r="C464" s="2" t="s">
        <v>823</v>
      </c>
      <c r="D464" s="7" t="s">
        <v>23</v>
      </c>
      <c r="E464" s="12" t="s">
        <v>824</v>
      </c>
      <c r="F464" s="8">
        <v>123.07</v>
      </c>
      <c r="G464" s="9"/>
      <c r="H464" s="10">
        <f t="shared" si="14"/>
        <v>0</v>
      </c>
    </row>
    <row r="465" spans="1:8" ht="79.5" x14ac:dyDescent="0.25">
      <c r="A465" s="2" t="s">
        <v>806</v>
      </c>
      <c r="B465" s="2">
        <v>10</v>
      </c>
      <c r="C465" s="2" t="s">
        <v>825</v>
      </c>
      <c r="D465" s="7" t="s">
        <v>23</v>
      </c>
      <c r="E465" s="12" t="s">
        <v>826</v>
      </c>
      <c r="F465" s="8">
        <v>122.58</v>
      </c>
      <c r="G465" s="9"/>
      <c r="H465" s="10">
        <f t="shared" si="14"/>
        <v>0</v>
      </c>
    </row>
    <row r="466" spans="1:8" ht="90.75" x14ac:dyDescent="0.25">
      <c r="A466" s="2" t="s">
        <v>806</v>
      </c>
      <c r="B466" s="2">
        <v>11</v>
      </c>
      <c r="C466" s="2" t="s">
        <v>827</v>
      </c>
      <c r="D466" s="7" t="s">
        <v>23</v>
      </c>
      <c r="E466" s="12" t="s">
        <v>828</v>
      </c>
      <c r="F466" s="8">
        <v>140.07</v>
      </c>
      <c r="G466" s="9"/>
      <c r="H466" s="10">
        <f t="shared" si="14"/>
        <v>0</v>
      </c>
    </row>
    <row r="467" spans="1:8" ht="79.5" x14ac:dyDescent="0.25">
      <c r="A467" s="2" t="s">
        <v>806</v>
      </c>
      <c r="B467" s="2">
        <v>12</v>
      </c>
      <c r="C467" s="2" t="s">
        <v>829</v>
      </c>
      <c r="D467" s="7" t="s">
        <v>23</v>
      </c>
      <c r="E467" s="12" t="s">
        <v>830</v>
      </c>
      <c r="F467" s="8">
        <v>122.37</v>
      </c>
      <c r="G467" s="9"/>
      <c r="H467" s="10">
        <f t="shared" si="14"/>
        <v>0</v>
      </c>
    </row>
    <row r="468" spans="1:8" ht="79.5" x14ac:dyDescent="0.25">
      <c r="A468" s="2" t="s">
        <v>806</v>
      </c>
      <c r="B468" s="2">
        <v>13</v>
      </c>
      <c r="C468" s="2" t="s">
        <v>831</v>
      </c>
      <c r="D468" s="7" t="s">
        <v>23</v>
      </c>
      <c r="E468" s="12" t="s">
        <v>832</v>
      </c>
      <c r="F468" s="8">
        <v>132.22</v>
      </c>
      <c r="G468" s="9"/>
      <c r="H468" s="10">
        <f t="shared" si="14"/>
        <v>0</v>
      </c>
    </row>
    <row r="469" spans="1:8" ht="79.5" x14ac:dyDescent="0.25">
      <c r="A469" s="2" t="s">
        <v>806</v>
      </c>
      <c r="B469" s="2">
        <v>14</v>
      </c>
      <c r="C469" s="2" t="s">
        <v>833</v>
      </c>
      <c r="D469" s="7" t="s">
        <v>23</v>
      </c>
      <c r="E469" s="12" t="s">
        <v>834</v>
      </c>
      <c r="F469" s="8">
        <v>74.709999999999994</v>
      </c>
      <c r="G469" s="9"/>
      <c r="H469" s="10">
        <f t="shared" si="14"/>
        <v>0</v>
      </c>
    </row>
    <row r="470" spans="1:8" ht="68.25" x14ac:dyDescent="0.25">
      <c r="A470" s="2" t="s">
        <v>806</v>
      </c>
      <c r="B470" s="2">
        <v>15</v>
      </c>
      <c r="C470" s="2" t="s">
        <v>835</v>
      </c>
      <c r="D470" s="7" t="s">
        <v>23</v>
      </c>
      <c r="E470" s="12" t="s">
        <v>836</v>
      </c>
      <c r="F470" s="8">
        <v>88.7</v>
      </c>
      <c r="G470" s="9"/>
      <c r="H470" s="10">
        <f t="shared" si="14"/>
        <v>0</v>
      </c>
    </row>
    <row r="471" spans="1:8" ht="68.25" x14ac:dyDescent="0.25">
      <c r="A471" s="2" t="s">
        <v>806</v>
      </c>
      <c r="B471" s="2">
        <v>16</v>
      </c>
      <c r="C471" s="2" t="s">
        <v>837</v>
      </c>
      <c r="D471" s="7" t="s">
        <v>23</v>
      </c>
      <c r="E471" s="12" t="s">
        <v>838</v>
      </c>
      <c r="F471" s="8">
        <v>93.22</v>
      </c>
      <c r="G471" s="9"/>
      <c r="H471" s="10">
        <f t="shared" si="14"/>
        <v>0</v>
      </c>
    </row>
    <row r="472" spans="1:8" ht="68.25" x14ac:dyDescent="0.25">
      <c r="A472" s="2" t="s">
        <v>806</v>
      </c>
      <c r="B472" s="2">
        <v>17</v>
      </c>
      <c r="C472" s="2" t="s">
        <v>839</v>
      </c>
      <c r="D472" s="7" t="s">
        <v>23</v>
      </c>
      <c r="E472" s="12" t="s">
        <v>840</v>
      </c>
      <c r="F472" s="8">
        <v>111.02</v>
      </c>
      <c r="G472" s="9"/>
      <c r="H472" s="10">
        <f t="shared" si="14"/>
        <v>0</v>
      </c>
    </row>
    <row r="473" spans="1:8" ht="68.25" x14ac:dyDescent="0.25">
      <c r="A473" s="2" t="s">
        <v>806</v>
      </c>
      <c r="B473" s="2">
        <v>18</v>
      </c>
      <c r="C473" s="2" t="s">
        <v>841</v>
      </c>
      <c r="D473" s="7" t="s">
        <v>23</v>
      </c>
      <c r="E473" s="12" t="s">
        <v>842</v>
      </c>
      <c r="F473" s="8">
        <v>126.94</v>
      </c>
      <c r="G473" s="9"/>
      <c r="H473" s="10">
        <f t="shared" si="14"/>
        <v>0</v>
      </c>
    </row>
    <row r="474" spans="1:8" ht="68.25" x14ac:dyDescent="0.25">
      <c r="A474" s="2" t="s">
        <v>806</v>
      </c>
      <c r="B474" s="2">
        <v>19</v>
      </c>
      <c r="C474" s="2" t="s">
        <v>843</v>
      </c>
      <c r="D474" s="7" t="s">
        <v>23</v>
      </c>
      <c r="E474" s="12" t="s">
        <v>844</v>
      </c>
      <c r="F474" s="8">
        <v>95.61</v>
      </c>
      <c r="G474" s="9"/>
      <c r="H474" s="10">
        <f t="shared" si="14"/>
        <v>0</v>
      </c>
    </row>
    <row r="475" spans="1:8" ht="68.25" x14ac:dyDescent="0.25">
      <c r="A475" s="2" t="s">
        <v>806</v>
      </c>
      <c r="B475" s="2">
        <v>20</v>
      </c>
      <c r="C475" s="2" t="s">
        <v>845</v>
      </c>
      <c r="D475" s="7" t="s">
        <v>23</v>
      </c>
      <c r="E475" s="12" t="s">
        <v>846</v>
      </c>
      <c r="F475" s="8">
        <v>97.73</v>
      </c>
      <c r="G475" s="9"/>
      <c r="H475" s="10">
        <f t="shared" si="14"/>
        <v>0</v>
      </c>
    </row>
    <row r="476" spans="1:8" ht="34.5" x14ac:dyDescent="0.25">
      <c r="A476" s="2" t="s">
        <v>806</v>
      </c>
      <c r="B476" s="2">
        <v>21</v>
      </c>
      <c r="C476" s="2" t="s">
        <v>847</v>
      </c>
      <c r="D476" s="7" t="s">
        <v>23</v>
      </c>
      <c r="E476" s="12" t="s">
        <v>848</v>
      </c>
      <c r="F476" s="8">
        <v>45.95</v>
      </c>
      <c r="G476" s="9"/>
      <c r="H476" s="10">
        <f t="shared" si="14"/>
        <v>0</v>
      </c>
    </row>
    <row r="477" spans="1:8" ht="34.5" x14ac:dyDescent="0.25">
      <c r="A477" s="2" t="s">
        <v>806</v>
      </c>
      <c r="B477" s="2">
        <v>22</v>
      </c>
      <c r="C477" s="2" t="s">
        <v>849</v>
      </c>
      <c r="D477" s="7" t="s">
        <v>23</v>
      </c>
      <c r="E477" s="12" t="s">
        <v>850</v>
      </c>
      <c r="F477" s="8">
        <v>54.14</v>
      </c>
      <c r="G477" s="9"/>
      <c r="H477" s="10">
        <f t="shared" si="14"/>
        <v>0</v>
      </c>
    </row>
    <row r="478" spans="1:8" ht="34.5" x14ac:dyDescent="0.25">
      <c r="A478" s="2" t="s">
        <v>806</v>
      </c>
      <c r="B478" s="2">
        <v>23</v>
      </c>
      <c r="C478" s="2" t="s">
        <v>851</v>
      </c>
      <c r="D478" s="7" t="s">
        <v>23</v>
      </c>
      <c r="E478" s="12" t="s">
        <v>852</v>
      </c>
      <c r="F478" s="8">
        <v>61.31</v>
      </c>
      <c r="G478" s="9"/>
      <c r="H478" s="10">
        <f t="shared" si="14"/>
        <v>0</v>
      </c>
    </row>
    <row r="479" spans="1:8" ht="34.5" x14ac:dyDescent="0.25">
      <c r="A479" s="2" t="s">
        <v>806</v>
      </c>
      <c r="B479" s="2">
        <v>24</v>
      </c>
      <c r="C479" s="2" t="s">
        <v>853</v>
      </c>
      <c r="D479" s="7" t="s">
        <v>23</v>
      </c>
      <c r="E479" s="12" t="s">
        <v>854</v>
      </c>
      <c r="F479" s="8">
        <v>27.51</v>
      </c>
      <c r="G479" s="9"/>
      <c r="H479" s="10">
        <f t="shared" si="14"/>
        <v>0</v>
      </c>
    </row>
    <row r="480" spans="1:8" ht="34.5" x14ac:dyDescent="0.25">
      <c r="A480" s="2" t="s">
        <v>806</v>
      </c>
      <c r="B480" s="2">
        <v>25</v>
      </c>
      <c r="C480" s="2" t="s">
        <v>855</v>
      </c>
      <c r="D480" s="7" t="s">
        <v>23</v>
      </c>
      <c r="E480" s="12" t="s">
        <v>856</v>
      </c>
      <c r="F480" s="8">
        <v>30.59</v>
      </c>
      <c r="G480" s="9"/>
      <c r="H480" s="10">
        <f t="shared" si="14"/>
        <v>0</v>
      </c>
    </row>
    <row r="481" spans="1:8" ht="45.75" x14ac:dyDescent="0.25">
      <c r="A481" s="2" t="s">
        <v>806</v>
      </c>
      <c r="B481" s="2">
        <v>26</v>
      </c>
      <c r="C481" s="2" t="s">
        <v>857</v>
      </c>
      <c r="D481" s="7" t="s">
        <v>23</v>
      </c>
      <c r="E481" s="12" t="s">
        <v>858</v>
      </c>
      <c r="F481" s="8">
        <v>27.53</v>
      </c>
      <c r="G481" s="9"/>
      <c r="H481" s="10">
        <f t="shared" si="14"/>
        <v>0</v>
      </c>
    </row>
    <row r="482" spans="1:8" ht="34.5" x14ac:dyDescent="0.25">
      <c r="A482" s="2" t="s">
        <v>806</v>
      </c>
      <c r="B482" s="2">
        <v>27</v>
      </c>
      <c r="C482" s="2" t="s">
        <v>859</v>
      </c>
      <c r="D482" s="7" t="s">
        <v>539</v>
      </c>
      <c r="E482" s="12" t="s">
        <v>860</v>
      </c>
      <c r="F482" s="8">
        <v>15.41</v>
      </c>
      <c r="G482" s="9"/>
      <c r="H482" s="10">
        <f t="shared" si="14"/>
        <v>0</v>
      </c>
    </row>
    <row r="483" spans="1:8" ht="23.25" x14ac:dyDescent="0.25">
      <c r="A483" s="2" t="s">
        <v>806</v>
      </c>
      <c r="B483" s="2">
        <v>28</v>
      </c>
      <c r="C483" s="2" t="s">
        <v>861</v>
      </c>
      <c r="D483" s="7" t="s">
        <v>23</v>
      </c>
      <c r="E483" s="12" t="s">
        <v>862</v>
      </c>
      <c r="F483" s="8">
        <v>11.15</v>
      </c>
      <c r="G483" s="9"/>
      <c r="H483" s="10">
        <f t="shared" si="14"/>
        <v>0</v>
      </c>
    </row>
    <row r="484" spans="1:8" x14ac:dyDescent="0.25">
      <c r="A484" s="2" t="s">
        <v>806</v>
      </c>
      <c r="B484" s="2">
        <v>29</v>
      </c>
      <c r="C484" s="2" t="s">
        <v>863</v>
      </c>
      <c r="D484" s="7" t="s">
        <v>23</v>
      </c>
      <c r="E484" s="12" t="s">
        <v>864</v>
      </c>
      <c r="F484" s="8">
        <v>6.03</v>
      </c>
      <c r="G484" s="9"/>
      <c r="H484" s="10">
        <f t="shared" si="14"/>
        <v>0</v>
      </c>
    </row>
    <row r="485" spans="1:8" ht="45.75" x14ac:dyDescent="0.25">
      <c r="A485" s="2" t="s">
        <v>806</v>
      </c>
      <c r="B485" s="2">
        <v>30</v>
      </c>
      <c r="C485" s="2" t="s">
        <v>865</v>
      </c>
      <c r="D485" s="7" t="s">
        <v>23</v>
      </c>
      <c r="E485" s="12" t="s">
        <v>866</v>
      </c>
      <c r="F485" s="8">
        <v>21.97</v>
      </c>
      <c r="G485" s="9"/>
      <c r="H485" s="10">
        <f t="shared" si="14"/>
        <v>0</v>
      </c>
    </row>
    <row r="486" spans="1:8" ht="23.25" x14ac:dyDescent="0.25">
      <c r="A486" s="2" t="s">
        <v>806</v>
      </c>
      <c r="B486" s="2">
        <v>31</v>
      </c>
      <c r="C486" s="2" t="s">
        <v>867</v>
      </c>
      <c r="D486" s="7" t="s">
        <v>23</v>
      </c>
      <c r="E486" s="12" t="s">
        <v>868</v>
      </c>
      <c r="F486" s="8">
        <v>39.770000000000003</v>
      </c>
      <c r="G486" s="9"/>
      <c r="H486" s="10">
        <f t="shared" si="14"/>
        <v>0</v>
      </c>
    </row>
    <row r="487" spans="1:8" ht="23.25" x14ac:dyDescent="0.25">
      <c r="A487" s="2" t="s">
        <v>806</v>
      </c>
      <c r="B487" s="2">
        <v>32</v>
      </c>
      <c r="C487" s="2" t="s">
        <v>869</v>
      </c>
      <c r="D487" s="7" t="s">
        <v>23</v>
      </c>
      <c r="E487" s="12" t="s">
        <v>870</v>
      </c>
      <c r="F487" s="8">
        <v>49.04</v>
      </c>
      <c r="G487" s="9"/>
      <c r="H487" s="10">
        <f t="shared" si="14"/>
        <v>0</v>
      </c>
    </row>
    <row r="488" spans="1:8" ht="34.5" x14ac:dyDescent="0.25">
      <c r="A488" s="2" t="s">
        <v>806</v>
      </c>
      <c r="B488" s="2">
        <v>33</v>
      </c>
      <c r="C488" s="2" t="s">
        <v>871</v>
      </c>
      <c r="D488" s="7" t="s">
        <v>39</v>
      </c>
      <c r="E488" s="12" t="s">
        <v>872</v>
      </c>
      <c r="F488" s="8">
        <v>235.02</v>
      </c>
      <c r="G488" s="9"/>
      <c r="H488" s="10">
        <f t="shared" si="14"/>
        <v>0</v>
      </c>
    </row>
    <row r="489" spans="1:8" ht="45.75" x14ac:dyDescent="0.25">
      <c r="A489" s="2" t="s">
        <v>806</v>
      </c>
      <c r="B489" s="2">
        <v>34</v>
      </c>
      <c r="C489" s="2" t="s">
        <v>873</v>
      </c>
      <c r="D489" s="7" t="s">
        <v>539</v>
      </c>
      <c r="E489" s="12" t="s">
        <v>874</v>
      </c>
      <c r="F489" s="8">
        <v>79.62</v>
      </c>
      <c r="G489" s="9"/>
      <c r="H489" s="10">
        <f t="shared" si="14"/>
        <v>0</v>
      </c>
    </row>
    <row r="490" spans="1:8" ht="23.25" x14ac:dyDescent="0.25">
      <c r="A490" s="2" t="s">
        <v>806</v>
      </c>
      <c r="B490" s="2">
        <v>35</v>
      </c>
      <c r="C490" s="2" t="s">
        <v>875</v>
      </c>
      <c r="D490" s="7" t="s">
        <v>23</v>
      </c>
      <c r="E490" s="12" t="s">
        <v>876</v>
      </c>
      <c r="F490" s="8">
        <v>34.729999999999997</v>
      </c>
      <c r="G490" s="9"/>
      <c r="H490" s="10">
        <f t="shared" si="14"/>
        <v>0</v>
      </c>
    </row>
    <row r="491" spans="1:8" ht="23.25" x14ac:dyDescent="0.25">
      <c r="A491" s="2" t="s">
        <v>806</v>
      </c>
      <c r="B491" s="2">
        <v>36</v>
      </c>
      <c r="C491" s="2" t="s">
        <v>877</v>
      </c>
      <c r="D491" s="7" t="s">
        <v>61</v>
      </c>
      <c r="E491" s="12" t="s">
        <v>878</v>
      </c>
      <c r="F491" s="8">
        <v>9.02</v>
      </c>
      <c r="G491" s="9"/>
      <c r="H491" s="10">
        <f t="shared" si="14"/>
        <v>0</v>
      </c>
    </row>
    <row r="492" spans="1:8" ht="45.75" x14ac:dyDescent="0.25">
      <c r="A492" s="2" t="s">
        <v>806</v>
      </c>
      <c r="B492" s="2">
        <v>37</v>
      </c>
      <c r="C492" s="2" t="s">
        <v>879</v>
      </c>
      <c r="D492" s="7" t="s">
        <v>23</v>
      </c>
      <c r="E492" s="12" t="s">
        <v>880</v>
      </c>
      <c r="F492" s="8">
        <v>29.69</v>
      </c>
      <c r="G492" s="9"/>
      <c r="H492" s="10">
        <f t="shared" si="14"/>
        <v>0</v>
      </c>
    </row>
    <row r="493" spans="1:8" ht="57" x14ac:dyDescent="0.25">
      <c r="A493" s="2" t="s">
        <v>806</v>
      </c>
      <c r="B493" s="2">
        <v>38</v>
      </c>
      <c r="C493" s="2" t="s">
        <v>881</v>
      </c>
      <c r="D493" s="7" t="s">
        <v>61</v>
      </c>
      <c r="E493" s="12" t="s">
        <v>882</v>
      </c>
      <c r="F493" s="8">
        <v>101.5</v>
      </c>
      <c r="G493" s="9"/>
      <c r="H493" s="10">
        <f t="shared" si="14"/>
        <v>0</v>
      </c>
    </row>
    <row r="494" spans="1:8" x14ac:dyDescent="0.25">
      <c r="E494" s="29" t="s">
        <v>19</v>
      </c>
      <c r="F494" s="5"/>
      <c r="G494" s="5"/>
      <c r="H494" s="11">
        <f>SUM(H456:H493)</f>
        <v>0</v>
      </c>
    </row>
    <row r="496" spans="1:8" x14ac:dyDescent="0.25">
      <c r="C496" s="5" t="s">
        <v>6</v>
      </c>
      <c r="D496" s="6" t="s">
        <v>7</v>
      </c>
      <c r="E496" s="29" t="s">
        <v>8</v>
      </c>
    </row>
    <row r="497" spans="1:8" x14ac:dyDescent="0.25">
      <c r="C497" s="5" t="s">
        <v>9</v>
      </c>
      <c r="D497" s="6" t="s">
        <v>803</v>
      </c>
      <c r="E497" s="29" t="s">
        <v>804</v>
      </c>
    </row>
    <row r="498" spans="1:8" x14ac:dyDescent="0.25">
      <c r="C498" s="5" t="s">
        <v>263</v>
      </c>
      <c r="D498" s="6" t="s">
        <v>315</v>
      </c>
      <c r="E498" s="29" t="s">
        <v>883</v>
      </c>
    </row>
    <row r="500" spans="1:8" ht="68.25" x14ac:dyDescent="0.25">
      <c r="A500" s="2" t="s">
        <v>884</v>
      </c>
      <c r="B500" s="2">
        <v>1</v>
      </c>
      <c r="C500" s="2" t="s">
        <v>885</v>
      </c>
      <c r="D500" s="7" t="s">
        <v>23</v>
      </c>
      <c r="E500" s="12" t="s">
        <v>886</v>
      </c>
      <c r="F500" s="8">
        <v>8.52</v>
      </c>
      <c r="G500" s="9"/>
      <c r="H500" s="10">
        <f t="shared" ref="H500:H527" si="15">ROUND(ROUND(F500,2)*ROUND(G500,3),2)</f>
        <v>0</v>
      </c>
    </row>
    <row r="501" spans="1:8" ht="79.5" x14ac:dyDescent="0.25">
      <c r="A501" s="2" t="s">
        <v>884</v>
      </c>
      <c r="B501" s="2">
        <v>2</v>
      </c>
      <c r="C501" s="2" t="s">
        <v>887</v>
      </c>
      <c r="D501" s="7" t="s">
        <v>23</v>
      </c>
      <c r="E501" s="12" t="s">
        <v>888</v>
      </c>
      <c r="F501" s="8">
        <v>1826.12</v>
      </c>
      <c r="G501" s="9"/>
      <c r="H501" s="10">
        <f t="shared" si="15"/>
        <v>0</v>
      </c>
    </row>
    <row r="502" spans="1:8" ht="90.75" x14ac:dyDescent="0.25">
      <c r="A502" s="2" t="s">
        <v>884</v>
      </c>
      <c r="B502" s="2">
        <v>3</v>
      </c>
      <c r="C502" s="2" t="s">
        <v>889</v>
      </c>
      <c r="D502" s="7" t="s">
        <v>23</v>
      </c>
      <c r="E502" s="12" t="s">
        <v>890</v>
      </c>
      <c r="F502" s="8">
        <v>433.65</v>
      </c>
      <c r="G502" s="9"/>
      <c r="H502" s="10">
        <f t="shared" si="15"/>
        <v>0</v>
      </c>
    </row>
    <row r="503" spans="1:8" ht="90.75" x14ac:dyDescent="0.25">
      <c r="A503" s="2" t="s">
        <v>884</v>
      </c>
      <c r="B503" s="2">
        <v>4</v>
      </c>
      <c r="C503" s="2" t="s">
        <v>891</v>
      </c>
      <c r="D503" s="7" t="s">
        <v>23</v>
      </c>
      <c r="E503" s="12" t="s">
        <v>892</v>
      </c>
      <c r="F503" s="8">
        <v>548.44000000000005</v>
      </c>
      <c r="G503" s="9"/>
      <c r="H503" s="10">
        <f t="shared" si="15"/>
        <v>0</v>
      </c>
    </row>
    <row r="504" spans="1:8" ht="90.75" x14ac:dyDescent="0.25">
      <c r="A504" s="2" t="s">
        <v>884</v>
      </c>
      <c r="B504" s="2">
        <v>5</v>
      </c>
      <c r="C504" s="2" t="s">
        <v>893</v>
      </c>
      <c r="D504" s="7" t="s">
        <v>23</v>
      </c>
      <c r="E504" s="12" t="s">
        <v>894</v>
      </c>
      <c r="F504" s="8">
        <v>782.36</v>
      </c>
      <c r="G504" s="9"/>
      <c r="H504" s="10">
        <f t="shared" si="15"/>
        <v>0</v>
      </c>
    </row>
    <row r="505" spans="1:8" ht="68.25" x14ac:dyDescent="0.25">
      <c r="A505" s="2" t="s">
        <v>884</v>
      </c>
      <c r="B505" s="2">
        <v>6</v>
      </c>
      <c r="C505" s="2" t="s">
        <v>895</v>
      </c>
      <c r="D505" s="7" t="s">
        <v>23</v>
      </c>
      <c r="E505" s="12" t="s">
        <v>896</v>
      </c>
      <c r="F505" s="8">
        <v>245.68</v>
      </c>
      <c r="G505" s="9"/>
      <c r="H505" s="10">
        <f t="shared" si="15"/>
        <v>0</v>
      </c>
    </row>
    <row r="506" spans="1:8" ht="68.25" x14ac:dyDescent="0.25">
      <c r="A506" s="2" t="s">
        <v>884</v>
      </c>
      <c r="B506" s="2">
        <v>7</v>
      </c>
      <c r="C506" s="2" t="s">
        <v>897</v>
      </c>
      <c r="D506" s="7" t="s">
        <v>23</v>
      </c>
      <c r="E506" s="12" t="s">
        <v>898</v>
      </c>
      <c r="F506" s="8">
        <v>259.51</v>
      </c>
      <c r="G506" s="9"/>
      <c r="H506" s="10">
        <f t="shared" si="15"/>
        <v>0</v>
      </c>
    </row>
    <row r="507" spans="1:8" ht="68.25" x14ac:dyDescent="0.25">
      <c r="A507" s="2" t="s">
        <v>884</v>
      </c>
      <c r="B507" s="2">
        <v>8</v>
      </c>
      <c r="C507" s="2" t="s">
        <v>899</v>
      </c>
      <c r="D507" s="7" t="s">
        <v>23</v>
      </c>
      <c r="E507" s="12" t="s">
        <v>900</v>
      </c>
      <c r="F507" s="8">
        <v>336.28</v>
      </c>
      <c r="G507" s="9"/>
      <c r="H507" s="10">
        <f t="shared" si="15"/>
        <v>0</v>
      </c>
    </row>
    <row r="508" spans="1:8" ht="68.25" x14ac:dyDescent="0.25">
      <c r="A508" s="2" t="s">
        <v>884</v>
      </c>
      <c r="B508" s="2">
        <v>9</v>
      </c>
      <c r="C508" s="2" t="s">
        <v>901</v>
      </c>
      <c r="D508" s="7" t="s">
        <v>23</v>
      </c>
      <c r="E508" s="12" t="s">
        <v>902</v>
      </c>
      <c r="F508" s="8">
        <v>307.3</v>
      </c>
      <c r="G508" s="9"/>
      <c r="H508" s="10">
        <f t="shared" si="15"/>
        <v>0</v>
      </c>
    </row>
    <row r="509" spans="1:8" ht="68.25" x14ac:dyDescent="0.25">
      <c r="A509" s="2" t="s">
        <v>884</v>
      </c>
      <c r="B509" s="2">
        <v>10</v>
      </c>
      <c r="C509" s="2" t="s">
        <v>903</v>
      </c>
      <c r="D509" s="7" t="s">
        <v>23</v>
      </c>
      <c r="E509" s="12" t="s">
        <v>904</v>
      </c>
      <c r="F509" s="8">
        <v>402.43</v>
      </c>
      <c r="G509" s="9"/>
      <c r="H509" s="10">
        <f t="shared" si="15"/>
        <v>0</v>
      </c>
    </row>
    <row r="510" spans="1:8" ht="68.25" x14ac:dyDescent="0.25">
      <c r="A510" s="2" t="s">
        <v>884</v>
      </c>
      <c r="B510" s="2">
        <v>11</v>
      </c>
      <c r="C510" s="2" t="s">
        <v>905</v>
      </c>
      <c r="D510" s="7" t="s">
        <v>23</v>
      </c>
      <c r="E510" s="12" t="s">
        <v>906</v>
      </c>
      <c r="F510" s="8">
        <v>367.21</v>
      </c>
      <c r="G510" s="9"/>
      <c r="H510" s="10">
        <f t="shared" si="15"/>
        <v>0</v>
      </c>
    </row>
    <row r="511" spans="1:8" ht="79.5" x14ac:dyDescent="0.25">
      <c r="A511" s="2" t="s">
        <v>884</v>
      </c>
      <c r="B511" s="2">
        <v>12</v>
      </c>
      <c r="C511" s="2" t="s">
        <v>907</v>
      </c>
      <c r="D511" s="7" t="s">
        <v>23</v>
      </c>
      <c r="E511" s="12" t="s">
        <v>908</v>
      </c>
      <c r="F511" s="8">
        <v>540.64</v>
      </c>
      <c r="G511" s="9"/>
      <c r="H511" s="10">
        <f t="shared" si="15"/>
        <v>0</v>
      </c>
    </row>
    <row r="512" spans="1:8" ht="68.25" x14ac:dyDescent="0.25">
      <c r="A512" s="2" t="s">
        <v>884</v>
      </c>
      <c r="B512" s="2">
        <v>13</v>
      </c>
      <c r="C512" s="2" t="s">
        <v>909</v>
      </c>
      <c r="D512" s="7" t="s">
        <v>23</v>
      </c>
      <c r="E512" s="12" t="s">
        <v>910</v>
      </c>
      <c r="F512" s="8">
        <v>504.33</v>
      </c>
      <c r="G512" s="9"/>
      <c r="H512" s="10">
        <f t="shared" si="15"/>
        <v>0</v>
      </c>
    </row>
    <row r="513" spans="1:8" ht="90.75" x14ac:dyDescent="0.25">
      <c r="A513" s="2" t="s">
        <v>884</v>
      </c>
      <c r="B513" s="2">
        <v>14</v>
      </c>
      <c r="C513" s="2" t="s">
        <v>911</v>
      </c>
      <c r="D513" s="7" t="s">
        <v>23</v>
      </c>
      <c r="E513" s="12" t="s">
        <v>912</v>
      </c>
      <c r="F513" s="8">
        <v>1295.82</v>
      </c>
      <c r="G513" s="9"/>
      <c r="H513" s="10">
        <f t="shared" si="15"/>
        <v>0</v>
      </c>
    </row>
    <row r="514" spans="1:8" ht="23.25" x14ac:dyDescent="0.25">
      <c r="A514" s="2" t="s">
        <v>884</v>
      </c>
      <c r="B514" s="2">
        <v>15</v>
      </c>
      <c r="C514" s="2" t="s">
        <v>913</v>
      </c>
      <c r="D514" s="7" t="s">
        <v>23</v>
      </c>
      <c r="E514" s="12" t="s">
        <v>914</v>
      </c>
      <c r="F514" s="8">
        <v>373.44</v>
      </c>
      <c r="G514" s="9"/>
      <c r="H514" s="10">
        <f t="shared" si="15"/>
        <v>0</v>
      </c>
    </row>
    <row r="515" spans="1:8" x14ac:dyDescent="0.25">
      <c r="A515" s="2" t="s">
        <v>884</v>
      </c>
      <c r="B515" s="2">
        <v>16</v>
      </c>
      <c r="C515" s="2" t="s">
        <v>915</v>
      </c>
      <c r="D515" s="7" t="s">
        <v>23</v>
      </c>
      <c r="E515" s="12" t="s">
        <v>916</v>
      </c>
      <c r="F515" s="8">
        <v>207.14</v>
      </c>
      <c r="G515" s="9"/>
      <c r="H515" s="10">
        <f t="shared" si="15"/>
        <v>0</v>
      </c>
    </row>
    <row r="516" spans="1:8" ht="23.25" x14ac:dyDescent="0.25">
      <c r="A516" s="2" t="s">
        <v>884</v>
      </c>
      <c r="B516" s="2">
        <v>17</v>
      </c>
      <c r="C516" s="2" t="s">
        <v>917</v>
      </c>
      <c r="D516" s="7" t="s">
        <v>23</v>
      </c>
      <c r="E516" s="12" t="s">
        <v>918</v>
      </c>
      <c r="F516" s="8">
        <v>207.14</v>
      </c>
      <c r="G516" s="9"/>
      <c r="H516" s="10">
        <f t="shared" si="15"/>
        <v>0</v>
      </c>
    </row>
    <row r="517" spans="1:8" ht="23.25" x14ac:dyDescent="0.25">
      <c r="A517" s="2" t="s">
        <v>884</v>
      </c>
      <c r="B517" s="2">
        <v>18</v>
      </c>
      <c r="C517" s="2" t="s">
        <v>919</v>
      </c>
      <c r="D517" s="7" t="s">
        <v>23</v>
      </c>
      <c r="E517" s="12" t="s">
        <v>920</v>
      </c>
      <c r="F517" s="8">
        <v>232.74</v>
      </c>
      <c r="G517" s="9"/>
      <c r="H517" s="10">
        <f t="shared" si="15"/>
        <v>0</v>
      </c>
    </row>
    <row r="518" spans="1:8" ht="23.25" x14ac:dyDescent="0.25">
      <c r="A518" s="2" t="s">
        <v>884</v>
      </c>
      <c r="B518" s="2">
        <v>19</v>
      </c>
      <c r="C518" s="2" t="s">
        <v>921</v>
      </c>
      <c r="D518" s="7" t="s">
        <v>23</v>
      </c>
      <c r="E518" s="12" t="s">
        <v>922</v>
      </c>
      <c r="F518" s="8">
        <v>294.18</v>
      </c>
      <c r="G518" s="9"/>
      <c r="H518" s="10">
        <f t="shared" si="15"/>
        <v>0</v>
      </c>
    </row>
    <row r="519" spans="1:8" x14ac:dyDescent="0.25">
      <c r="A519" s="2" t="s">
        <v>884</v>
      </c>
      <c r="B519" s="2">
        <v>20</v>
      </c>
      <c r="C519" s="2" t="s">
        <v>923</v>
      </c>
      <c r="D519" s="7" t="s">
        <v>23</v>
      </c>
      <c r="E519" s="12" t="s">
        <v>924</v>
      </c>
      <c r="F519" s="8">
        <v>140.58000000000001</v>
      </c>
      <c r="G519" s="9"/>
      <c r="H519" s="10">
        <f t="shared" si="15"/>
        <v>0</v>
      </c>
    </row>
    <row r="520" spans="1:8" ht="23.25" x14ac:dyDescent="0.25">
      <c r="A520" s="2" t="s">
        <v>884</v>
      </c>
      <c r="B520" s="2">
        <v>21</v>
      </c>
      <c r="C520" s="2" t="s">
        <v>925</v>
      </c>
      <c r="D520" s="7" t="s">
        <v>23</v>
      </c>
      <c r="E520" s="12" t="s">
        <v>926</v>
      </c>
      <c r="F520" s="8">
        <v>181.54</v>
      </c>
      <c r="G520" s="9"/>
      <c r="H520" s="10">
        <f t="shared" si="15"/>
        <v>0</v>
      </c>
    </row>
    <row r="521" spans="1:8" ht="23.25" x14ac:dyDescent="0.25">
      <c r="A521" s="2" t="s">
        <v>884</v>
      </c>
      <c r="B521" s="2">
        <v>22</v>
      </c>
      <c r="C521" s="2" t="s">
        <v>927</v>
      </c>
      <c r="D521" s="7" t="s">
        <v>23</v>
      </c>
      <c r="E521" s="12" t="s">
        <v>928</v>
      </c>
      <c r="F521" s="8">
        <v>207.14</v>
      </c>
      <c r="G521" s="9"/>
      <c r="H521" s="10">
        <f t="shared" si="15"/>
        <v>0</v>
      </c>
    </row>
    <row r="522" spans="1:8" ht="23.25" x14ac:dyDescent="0.25">
      <c r="A522" s="2" t="s">
        <v>884</v>
      </c>
      <c r="B522" s="2">
        <v>23</v>
      </c>
      <c r="C522" s="2" t="s">
        <v>929</v>
      </c>
      <c r="D522" s="7" t="s">
        <v>23</v>
      </c>
      <c r="E522" s="12" t="s">
        <v>930</v>
      </c>
      <c r="F522" s="8">
        <v>232.74</v>
      </c>
      <c r="G522" s="9"/>
      <c r="H522" s="10">
        <f t="shared" si="15"/>
        <v>0</v>
      </c>
    </row>
    <row r="523" spans="1:8" ht="113.25" x14ac:dyDescent="0.25">
      <c r="A523" s="2" t="s">
        <v>884</v>
      </c>
      <c r="B523" s="2">
        <v>24</v>
      </c>
      <c r="C523" s="2" t="s">
        <v>931</v>
      </c>
      <c r="D523" s="7" t="s">
        <v>23</v>
      </c>
      <c r="E523" s="12" t="s">
        <v>932</v>
      </c>
      <c r="F523" s="8">
        <v>435.23</v>
      </c>
      <c r="G523" s="9"/>
      <c r="H523" s="10">
        <f t="shared" si="15"/>
        <v>0</v>
      </c>
    </row>
    <row r="524" spans="1:8" ht="23.25" x14ac:dyDescent="0.25">
      <c r="A524" s="2" t="s">
        <v>884</v>
      </c>
      <c r="B524" s="2">
        <v>25</v>
      </c>
      <c r="C524" s="2" t="s">
        <v>933</v>
      </c>
      <c r="D524" s="7" t="s">
        <v>23</v>
      </c>
      <c r="E524" s="12" t="s">
        <v>934</v>
      </c>
      <c r="F524" s="8">
        <v>98.37</v>
      </c>
      <c r="G524" s="9"/>
      <c r="H524" s="10">
        <f t="shared" si="15"/>
        <v>0</v>
      </c>
    </row>
    <row r="525" spans="1:8" x14ac:dyDescent="0.25">
      <c r="A525" s="2" t="s">
        <v>884</v>
      </c>
      <c r="B525" s="2">
        <v>26</v>
      </c>
      <c r="C525" s="2" t="s">
        <v>935</v>
      </c>
      <c r="D525" s="7" t="s">
        <v>23</v>
      </c>
      <c r="E525" s="12" t="s">
        <v>936</v>
      </c>
      <c r="F525" s="8">
        <v>4.26</v>
      </c>
      <c r="G525" s="9"/>
      <c r="H525" s="10">
        <f t="shared" si="15"/>
        <v>0</v>
      </c>
    </row>
    <row r="526" spans="1:8" ht="34.5" x14ac:dyDescent="0.25">
      <c r="A526" s="2" t="s">
        <v>884</v>
      </c>
      <c r="B526" s="2">
        <v>27</v>
      </c>
      <c r="C526" s="2" t="s">
        <v>937</v>
      </c>
      <c r="D526" s="7" t="s">
        <v>23</v>
      </c>
      <c r="E526" s="12" t="s">
        <v>938</v>
      </c>
      <c r="F526" s="8">
        <v>150.72999999999999</v>
      </c>
      <c r="G526" s="9"/>
      <c r="H526" s="10">
        <f t="shared" si="15"/>
        <v>0</v>
      </c>
    </row>
    <row r="527" spans="1:8" ht="23.25" x14ac:dyDescent="0.25">
      <c r="A527" s="2" t="s">
        <v>884</v>
      </c>
      <c r="B527" s="2">
        <v>28</v>
      </c>
      <c r="C527" s="2" t="s">
        <v>939</v>
      </c>
      <c r="D527" s="7" t="s">
        <v>23</v>
      </c>
      <c r="E527" s="12" t="s">
        <v>940</v>
      </c>
      <c r="F527" s="8">
        <v>99.17</v>
      </c>
      <c r="G527" s="9"/>
      <c r="H527" s="10">
        <f t="shared" si="15"/>
        <v>0</v>
      </c>
    </row>
    <row r="528" spans="1:8" x14ac:dyDescent="0.25">
      <c r="E528" s="29" t="s">
        <v>19</v>
      </c>
      <c r="F528" s="5"/>
      <c r="G528" s="5"/>
      <c r="H528" s="11">
        <f>SUM(H500:H527)</f>
        <v>0</v>
      </c>
    </row>
    <row r="530" spans="1:8" x14ac:dyDescent="0.25">
      <c r="C530" s="5" t="s">
        <v>6</v>
      </c>
      <c r="D530" s="6" t="s">
        <v>7</v>
      </c>
      <c r="E530" s="29" t="s">
        <v>8</v>
      </c>
    </row>
    <row r="531" spans="1:8" x14ac:dyDescent="0.25">
      <c r="C531" s="5" t="s">
        <v>9</v>
      </c>
      <c r="D531" s="6" t="s">
        <v>941</v>
      </c>
      <c r="E531" s="29" t="s">
        <v>942</v>
      </c>
    </row>
    <row r="533" spans="1:8" ht="34.5" x14ac:dyDescent="0.25">
      <c r="A533" s="2" t="s">
        <v>943</v>
      </c>
      <c r="B533" s="2">
        <v>1</v>
      </c>
      <c r="C533" s="2" t="s">
        <v>944</v>
      </c>
      <c r="D533" s="7" t="s">
        <v>23</v>
      </c>
      <c r="E533" s="12" t="s">
        <v>945</v>
      </c>
      <c r="F533" s="8">
        <v>135</v>
      </c>
      <c r="G533" s="9"/>
      <c r="H533" s="10">
        <f t="shared" ref="H533:H538" si="16">ROUND(ROUND(F533,2)*ROUND(G533,3),2)</f>
        <v>0</v>
      </c>
    </row>
    <row r="534" spans="1:8" ht="23.25" x14ac:dyDescent="0.25">
      <c r="A534" s="2" t="s">
        <v>943</v>
      </c>
      <c r="B534" s="2">
        <v>2</v>
      </c>
      <c r="C534" s="2" t="s">
        <v>946</v>
      </c>
      <c r="D534" s="7" t="s">
        <v>23</v>
      </c>
      <c r="E534" s="12" t="s">
        <v>947</v>
      </c>
      <c r="F534" s="8">
        <v>105</v>
      </c>
      <c r="G534" s="9"/>
      <c r="H534" s="10">
        <f t="shared" si="16"/>
        <v>0</v>
      </c>
    </row>
    <row r="535" spans="1:8" x14ac:dyDescent="0.25">
      <c r="A535" s="2" t="s">
        <v>943</v>
      </c>
      <c r="B535" s="2">
        <v>3</v>
      </c>
      <c r="C535" s="2" t="s">
        <v>948</v>
      </c>
      <c r="D535" s="7" t="s">
        <v>23</v>
      </c>
      <c r="E535" s="12" t="s">
        <v>949</v>
      </c>
      <c r="F535" s="8">
        <v>105</v>
      </c>
      <c r="G535" s="9"/>
      <c r="H535" s="10">
        <f t="shared" si="16"/>
        <v>0</v>
      </c>
    </row>
    <row r="536" spans="1:8" x14ac:dyDescent="0.25">
      <c r="A536" s="2" t="s">
        <v>943</v>
      </c>
      <c r="B536" s="2">
        <v>4</v>
      </c>
      <c r="C536" s="2" t="s">
        <v>950</v>
      </c>
      <c r="D536" s="7" t="s">
        <v>23</v>
      </c>
      <c r="E536" s="12" t="s">
        <v>951</v>
      </c>
      <c r="F536" s="8">
        <v>45</v>
      </c>
      <c r="G536" s="9"/>
      <c r="H536" s="10">
        <f t="shared" si="16"/>
        <v>0</v>
      </c>
    </row>
    <row r="537" spans="1:8" ht="23.25" x14ac:dyDescent="0.25">
      <c r="A537" s="2" t="s">
        <v>943</v>
      </c>
      <c r="B537" s="2">
        <v>5</v>
      </c>
      <c r="C537" s="2" t="s">
        <v>952</v>
      </c>
      <c r="D537" s="7" t="s">
        <v>652</v>
      </c>
      <c r="E537" s="12" t="s">
        <v>953</v>
      </c>
      <c r="F537" s="8">
        <v>116.47</v>
      </c>
      <c r="G537" s="9"/>
      <c r="H537" s="10">
        <f t="shared" si="16"/>
        <v>0</v>
      </c>
    </row>
    <row r="538" spans="1:8" ht="102" x14ac:dyDescent="0.25">
      <c r="A538" s="2" t="s">
        <v>943</v>
      </c>
      <c r="B538" s="2">
        <v>6</v>
      </c>
      <c r="C538" s="2" t="s">
        <v>954</v>
      </c>
      <c r="D538" s="7" t="s">
        <v>652</v>
      </c>
      <c r="E538" s="12" t="s">
        <v>955</v>
      </c>
      <c r="F538" s="8">
        <v>174.7</v>
      </c>
      <c r="G538" s="9"/>
      <c r="H538" s="10">
        <f t="shared" si="16"/>
        <v>0</v>
      </c>
    </row>
    <row r="539" spans="1:8" x14ac:dyDescent="0.25">
      <c r="E539" s="29" t="s">
        <v>19</v>
      </c>
      <c r="F539" s="5"/>
      <c r="G539" s="5"/>
      <c r="H539" s="11">
        <f>SUM(H533:H538)</f>
        <v>0</v>
      </c>
    </row>
    <row r="541" spans="1:8" x14ac:dyDescent="0.25">
      <c r="C541" s="5" t="s">
        <v>6</v>
      </c>
      <c r="D541" s="6" t="s">
        <v>7</v>
      </c>
      <c r="E541" s="29" t="s">
        <v>8</v>
      </c>
    </row>
    <row r="542" spans="1:8" x14ac:dyDescent="0.25">
      <c r="C542" s="5" t="s">
        <v>9</v>
      </c>
      <c r="D542" s="6" t="s">
        <v>956</v>
      </c>
      <c r="E542" s="29" t="s">
        <v>957</v>
      </c>
    </row>
    <row r="544" spans="1:8" ht="68.25" x14ac:dyDescent="0.25">
      <c r="A544" s="2" t="s">
        <v>958</v>
      </c>
      <c r="B544" s="2">
        <v>1</v>
      </c>
      <c r="C544" s="2" t="s">
        <v>959</v>
      </c>
      <c r="D544" s="7" t="s">
        <v>39</v>
      </c>
      <c r="E544" s="12" t="s">
        <v>960</v>
      </c>
      <c r="F544" s="8">
        <v>53.82</v>
      </c>
      <c r="G544" s="9"/>
      <c r="H544" s="10">
        <f t="shared" ref="H544:H561" si="17">ROUND(ROUND(F544,2)*ROUND(G544,3),2)</f>
        <v>0</v>
      </c>
    </row>
    <row r="545" spans="1:8" ht="68.25" x14ac:dyDescent="0.25">
      <c r="A545" s="2" t="s">
        <v>958</v>
      </c>
      <c r="B545" s="2">
        <v>2</v>
      </c>
      <c r="C545" s="2" t="s">
        <v>961</v>
      </c>
      <c r="D545" s="7" t="s">
        <v>23</v>
      </c>
      <c r="E545" s="12" t="s">
        <v>962</v>
      </c>
      <c r="F545" s="8">
        <v>226.78</v>
      </c>
      <c r="G545" s="9"/>
      <c r="H545" s="10">
        <f t="shared" si="17"/>
        <v>0</v>
      </c>
    </row>
    <row r="546" spans="1:8" ht="34.5" x14ac:dyDescent="0.25">
      <c r="A546" s="2" t="s">
        <v>958</v>
      </c>
      <c r="B546" s="2">
        <v>3</v>
      </c>
      <c r="C546" s="2" t="s">
        <v>963</v>
      </c>
      <c r="D546" s="7" t="s">
        <v>39</v>
      </c>
      <c r="E546" s="12" t="s">
        <v>964</v>
      </c>
      <c r="F546" s="8">
        <v>17.420000000000002</v>
      </c>
      <c r="G546" s="9"/>
      <c r="H546" s="10">
        <f t="shared" si="17"/>
        <v>0</v>
      </c>
    </row>
    <row r="547" spans="1:8" ht="23.25" x14ac:dyDescent="0.25">
      <c r="A547" s="2" t="s">
        <v>958</v>
      </c>
      <c r="B547" s="2">
        <v>4</v>
      </c>
      <c r="C547" s="2" t="s">
        <v>965</v>
      </c>
      <c r="D547" s="7" t="s">
        <v>23</v>
      </c>
      <c r="E547" s="12" t="s">
        <v>966</v>
      </c>
      <c r="F547" s="8">
        <v>130.74</v>
      </c>
      <c r="G547" s="9"/>
      <c r="H547" s="10">
        <f t="shared" si="17"/>
        <v>0</v>
      </c>
    </row>
    <row r="548" spans="1:8" ht="68.25" x14ac:dyDescent="0.25">
      <c r="A548" s="2" t="s">
        <v>958</v>
      </c>
      <c r="B548" s="2">
        <v>5</v>
      </c>
      <c r="C548" s="2" t="s">
        <v>967</v>
      </c>
      <c r="D548" s="7" t="s">
        <v>23</v>
      </c>
      <c r="E548" s="12" t="s">
        <v>968</v>
      </c>
      <c r="F548" s="8">
        <v>264.82</v>
      </c>
      <c r="G548" s="9"/>
      <c r="H548" s="10">
        <f t="shared" si="17"/>
        <v>0</v>
      </c>
    </row>
    <row r="549" spans="1:8" ht="57" x14ac:dyDescent="0.25">
      <c r="A549" s="2" t="s">
        <v>958</v>
      </c>
      <c r="B549" s="2">
        <v>6</v>
      </c>
      <c r="C549" s="2" t="s">
        <v>969</v>
      </c>
      <c r="D549" s="7" t="s">
        <v>23</v>
      </c>
      <c r="E549" s="12" t="s">
        <v>970</v>
      </c>
      <c r="F549" s="8">
        <v>343.85</v>
      </c>
      <c r="G549" s="9"/>
      <c r="H549" s="10">
        <f t="shared" si="17"/>
        <v>0</v>
      </c>
    </row>
    <row r="550" spans="1:8" ht="34.5" x14ac:dyDescent="0.25">
      <c r="A550" s="2" t="s">
        <v>958</v>
      </c>
      <c r="B550" s="2">
        <v>7</v>
      </c>
      <c r="C550" s="2" t="s">
        <v>971</v>
      </c>
      <c r="D550" s="7" t="s">
        <v>23</v>
      </c>
      <c r="E550" s="12" t="s">
        <v>972</v>
      </c>
      <c r="F550" s="8">
        <v>92.48</v>
      </c>
      <c r="G550" s="9"/>
      <c r="H550" s="10">
        <f t="shared" si="17"/>
        <v>0</v>
      </c>
    </row>
    <row r="551" spans="1:8" ht="34.5" x14ac:dyDescent="0.25">
      <c r="A551" s="2" t="s">
        <v>958</v>
      </c>
      <c r="B551" s="2">
        <v>8</v>
      </c>
      <c r="C551" s="2" t="s">
        <v>973</v>
      </c>
      <c r="D551" s="7" t="s">
        <v>23</v>
      </c>
      <c r="E551" s="12" t="s">
        <v>974</v>
      </c>
      <c r="F551" s="8">
        <v>148.1</v>
      </c>
      <c r="G551" s="9"/>
      <c r="H551" s="10">
        <f t="shared" si="17"/>
        <v>0</v>
      </c>
    </row>
    <row r="552" spans="1:8" ht="57" x14ac:dyDescent="0.25">
      <c r="A552" s="2" t="s">
        <v>958</v>
      </c>
      <c r="B552" s="2">
        <v>9</v>
      </c>
      <c r="C552" s="2" t="s">
        <v>975</v>
      </c>
      <c r="D552" s="7" t="s">
        <v>23</v>
      </c>
      <c r="E552" s="12" t="s">
        <v>976</v>
      </c>
      <c r="F552" s="8">
        <v>173.63</v>
      </c>
      <c r="G552" s="9"/>
      <c r="H552" s="10">
        <f t="shared" si="17"/>
        <v>0</v>
      </c>
    </row>
    <row r="553" spans="1:8" ht="68.25" x14ac:dyDescent="0.25">
      <c r="A553" s="2" t="s">
        <v>958</v>
      </c>
      <c r="B553" s="2">
        <v>10</v>
      </c>
      <c r="C553" s="2" t="s">
        <v>977</v>
      </c>
      <c r="D553" s="7" t="s">
        <v>23</v>
      </c>
      <c r="E553" s="12" t="s">
        <v>978</v>
      </c>
      <c r="F553" s="8">
        <v>253.22</v>
      </c>
      <c r="G553" s="9"/>
      <c r="H553" s="10">
        <f t="shared" si="17"/>
        <v>0</v>
      </c>
    </row>
    <row r="554" spans="1:8" ht="34.5" x14ac:dyDescent="0.25">
      <c r="A554" s="2" t="s">
        <v>958</v>
      </c>
      <c r="B554" s="2">
        <v>11</v>
      </c>
      <c r="C554" s="2" t="s">
        <v>979</v>
      </c>
      <c r="D554" s="7" t="s">
        <v>23</v>
      </c>
      <c r="E554" s="12" t="s">
        <v>980</v>
      </c>
      <c r="F554" s="8">
        <v>164.18</v>
      </c>
      <c r="G554" s="9"/>
      <c r="H554" s="10">
        <f t="shared" si="17"/>
        <v>0</v>
      </c>
    </row>
    <row r="555" spans="1:8" ht="34.5" x14ac:dyDescent="0.25">
      <c r="A555" s="2" t="s">
        <v>958</v>
      </c>
      <c r="B555" s="2">
        <v>12</v>
      </c>
      <c r="C555" s="2" t="s">
        <v>981</v>
      </c>
      <c r="D555" s="7" t="s">
        <v>23</v>
      </c>
      <c r="E555" s="12" t="s">
        <v>982</v>
      </c>
      <c r="F555" s="8">
        <v>246.27</v>
      </c>
      <c r="G555" s="9"/>
      <c r="H555" s="10">
        <f t="shared" si="17"/>
        <v>0</v>
      </c>
    </row>
    <row r="556" spans="1:8" x14ac:dyDescent="0.25">
      <c r="A556" s="2" t="s">
        <v>958</v>
      </c>
      <c r="B556" s="2">
        <v>13</v>
      </c>
      <c r="C556" s="2" t="s">
        <v>983</v>
      </c>
      <c r="D556" s="7" t="s">
        <v>23</v>
      </c>
      <c r="E556" s="12" t="s">
        <v>984</v>
      </c>
      <c r="F556" s="8">
        <v>245.17</v>
      </c>
      <c r="G556" s="9"/>
      <c r="H556" s="10">
        <f t="shared" si="17"/>
        <v>0</v>
      </c>
    </row>
    <row r="557" spans="1:8" ht="57" x14ac:dyDescent="0.25">
      <c r="A557" s="2" t="s">
        <v>958</v>
      </c>
      <c r="B557" s="2">
        <v>14</v>
      </c>
      <c r="C557" s="2" t="s">
        <v>985</v>
      </c>
      <c r="D557" s="7" t="s">
        <v>39</v>
      </c>
      <c r="E557" s="12" t="s">
        <v>986</v>
      </c>
      <c r="F557" s="8">
        <v>179.45</v>
      </c>
      <c r="G557" s="9"/>
      <c r="H557" s="10">
        <f t="shared" si="17"/>
        <v>0</v>
      </c>
    </row>
    <row r="558" spans="1:8" ht="45.75" x14ac:dyDescent="0.25">
      <c r="A558" s="2" t="s">
        <v>958</v>
      </c>
      <c r="B558" s="2">
        <v>15</v>
      </c>
      <c r="C558" s="2" t="s">
        <v>987</v>
      </c>
      <c r="D558" s="7" t="s">
        <v>39</v>
      </c>
      <c r="E558" s="12" t="s">
        <v>988</v>
      </c>
      <c r="F558" s="8">
        <v>55.45</v>
      </c>
      <c r="G558" s="9"/>
      <c r="H558" s="10">
        <f t="shared" si="17"/>
        <v>0</v>
      </c>
    </row>
    <row r="559" spans="1:8" ht="23.25" x14ac:dyDescent="0.25">
      <c r="A559" s="2" t="s">
        <v>958</v>
      </c>
      <c r="B559" s="2">
        <v>16</v>
      </c>
      <c r="C559" s="2" t="s">
        <v>989</v>
      </c>
      <c r="D559" s="7" t="s">
        <v>23</v>
      </c>
      <c r="E559" s="12" t="s">
        <v>990</v>
      </c>
      <c r="F559" s="8">
        <v>72.75</v>
      </c>
      <c r="G559" s="9"/>
      <c r="H559" s="10">
        <f t="shared" si="17"/>
        <v>0</v>
      </c>
    </row>
    <row r="560" spans="1:8" ht="34.5" x14ac:dyDescent="0.25">
      <c r="A560" s="2" t="s">
        <v>958</v>
      </c>
      <c r="B560" s="2">
        <v>17</v>
      </c>
      <c r="C560" s="2" t="s">
        <v>991</v>
      </c>
      <c r="D560" s="7" t="s">
        <v>39</v>
      </c>
      <c r="E560" s="12" t="s">
        <v>992</v>
      </c>
      <c r="F560" s="8">
        <v>105.69</v>
      </c>
      <c r="G560" s="9"/>
      <c r="H560" s="10">
        <f t="shared" si="17"/>
        <v>0</v>
      </c>
    </row>
    <row r="561" spans="1:8" ht="34.5" x14ac:dyDescent="0.25">
      <c r="A561" s="2" t="s">
        <v>958</v>
      </c>
      <c r="B561" s="2">
        <v>18</v>
      </c>
      <c r="C561" s="2" t="s">
        <v>993</v>
      </c>
      <c r="D561" s="7" t="s">
        <v>23</v>
      </c>
      <c r="E561" s="12" t="s">
        <v>994</v>
      </c>
      <c r="F561" s="8">
        <v>269.52</v>
      </c>
      <c r="G561" s="9"/>
      <c r="H561" s="10">
        <f t="shared" si="17"/>
        <v>0</v>
      </c>
    </row>
    <row r="562" spans="1:8" x14ac:dyDescent="0.25">
      <c r="E562" s="29" t="s">
        <v>19</v>
      </c>
      <c r="F562" s="5"/>
      <c r="G562" s="5"/>
      <c r="H562" s="11">
        <f>SUM(H544:H561)</f>
        <v>0</v>
      </c>
    </row>
    <row r="564" spans="1:8" x14ac:dyDescent="0.25">
      <c r="C564" s="5" t="s">
        <v>6</v>
      </c>
      <c r="D564" s="6" t="s">
        <v>7</v>
      </c>
      <c r="E564" s="29" t="s">
        <v>8</v>
      </c>
    </row>
    <row r="565" spans="1:8" x14ac:dyDescent="0.25">
      <c r="C565" s="5" t="s">
        <v>9</v>
      </c>
      <c r="D565" s="6" t="s">
        <v>995</v>
      </c>
      <c r="E565" s="29" t="s">
        <v>996</v>
      </c>
    </row>
    <row r="566" spans="1:8" x14ac:dyDescent="0.25">
      <c r="C566" s="5" t="s">
        <v>263</v>
      </c>
      <c r="D566" s="6" t="s">
        <v>264</v>
      </c>
      <c r="E566" s="29" t="s">
        <v>997</v>
      </c>
    </row>
    <row r="568" spans="1:8" ht="23.25" x14ac:dyDescent="0.25">
      <c r="A568" s="2" t="s">
        <v>998</v>
      </c>
      <c r="B568" s="2">
        <v>1</v>
      </c>
      <c r="C568" s="2" t="s">
        <v>999</v>
      </c>
      <c r="D568" s="7" t="s">
        <v>23</v>
      </c>
      <c r="E568" s="12" t="s">
        <v>1000</v>
      </c>
      <c r="F568" s="8">
        <v>42.75</v>
      </c>
      <c r="G568" s="9"/>
      <c r="H568" s="10">
        <f>ROUND(ROUND(F568,2)*ROUND(G568,3),2)</f>
        <v>0</v>
      </c>
    </row>
    <row r="569" spans="1:8" ht="23.25" x14ac:dyDescent="0.25">
      <c r="A569" s="2" t="s">
        <v>998</v>
      </c>
      <c r="B569" s="2">
        <v>2</v>
      </c>
      <c r="C569" s="2" t="s">
        <v>1001</v>
      </c>
      <c r="D569" s="7" t="s">
        <v>23</v>
      </c>
      <c r="E569" s="12" t="s">
        <v>1002</v>
      </c>
      <c r="F569" s="8">
        <v>68.319999999999993</v>
      </c>
      <c r="G569" s="9"/>
      <c r="H569" s="10">
        <f>ROUND(ROUND(F569,2)*ROUND(G569,3),2)</f>
        <v>0</v>
      </c>
    </row>
    <row r="570" spans="1:8" ht="79.5" x14ac:dyDescent="0.25">
      <c r="A570" s="2" t="s">
        <v>998</v>
      </c>
      <c r="B570" s="2">
        <v>3</v>
      </c>
      <c r="C570" s="2" t="s">
        <v>1003</v>
      </c>
      <c r="D570" s="7" t="s">
        <v>23</v>
      </c>
      <c r="E570" s="12" t="s">
        <v>1004</v>
      </c>
      <c r="F570" s="8">
        <v>27.15</v>
      </c>
      <c r="G570" s="9"/>
      <c r="H570" s="10">
        <f>ROUND(ROUND(F570,2)*ROUND(G570,3),2)</f>
        <v>0</v>
      </c>
    </row>
    <row r="571" spans="1:8" ht="79.5" x14ac:dyDescent="0.25">
      <c r="A571" s="2" t="s">
        <v>998</v>
      </c>
      <c r="B571" s="2">
        <v>4</v>
      </c>
      <c r="C571" s="2" t="s">
        <v>1005</v>
      </c>
      <c r="D571" s="7" t="s">
        <v>23</v>
      </c>
      <c r="E571" s="12" t="s">
        <v>1006</v>
      </c>
      <c r="F571" s="8">
        <v>573.14</v>
      </c>
      <c r="G571" s="9"/>
      <c r="H571" s="10">
        <f>ROUND(ROUND(F571,2)*ROUND(G571,3),2)</f>
        <v>0</v>
      </c>
    </row>
    <row r="572" spans="1:8" x14ac:dyDescent="0.25">
      <c r="E572" s="29" t="s">
        <v>19</v>
      </c>
      <c r="F572" s="5"/>
      <c r="G572" s="5"/>
      <c r="H572" s="11">
        <f>SUM(H568:H571)</f>
        <v>0</v>
      </c>
    </row>
    <row r="574" spans="1:8" x14ac:dyDescent="0.25">
      <c r="C574" s="5" t="s">
        <v>6</v>
      </c>
      <c r="D574" s="6" t="s">
        <v>7</v>
      </c>
      <c r="E574" s="29" t="s">
        <v>8</v>
      </c>
    </row>
    <row r="575" spans="1:8" x14ac:dyDescent="0.25">
      <c r="C575" s="5" t="s">
        <v>9</v>
      </c>
      <c r="D575" s="6" t="s">
        <v>995</v>
      </c>
      <c r="E575" s="29" t="s">
        <v>996</v>
      </c>
    </row>
    <row r="576" spans="1:8" x14ac:dyDescent="0.25">
      <c r="C576" s="5" t="s">
        <v>263</v>
      </c>
      <c r="D576" s="6" t="s">
        <v>315</v>
      </c>
      <c r="E576" s="29" t="s">
        <v>1007</v>
      </c>
    </row>
    <row r="578" spans="1:8" ht="113.25" x14ac:dyDescent="0.25">
      <c r="A578" s="2" t="s">
        <v>1008</v>
      </c>
      <c r="B578" s="2">
        <v>1</v>
      </c>
      <c r="C578" s="2" t="s">
        <v>1009</v>
      </c>
      <c r="D578" s="7" t="s">
        <v>23</v>
      </c>
      <c r="E578" s="12" t="s">
        <v>1010</v>
      </c>
      <c r="F578" s="8">
        <v>118.13</v>
      </c>
      <c r="G578" s="9"/>
      <c r="H578" s="10">
        <f t="shared" ref="H578:H591" si="18">ROUND(ROUND(F578,2)*ROUND(G578,3),2)</f>
        <v>0</v>
      </c>
    </row>
    <row r="579" spans="1:8" ht="113.25" x14ac:dyDescent="0.25">
      <c r="A579" s="2" t="s">
        <v>1008</v>
      </c>
      <c r="B579" s="2">
        <v>2</v>
      </c>
      <c r="C579" s="2" t="s">
        <v>1011</v>
      </c>
      <c r="D579" s="7" t="s">
        <v>23</v>
      </c>
      <c r="E579" s="12" t="s">
        <v>1012</v>
      </c>
      <c r="F579" s="8">
        <v>118.13</v>
      </c>
      <c r="G579" s="9"/>
      <c r="H579" s="10">
        <f t="shared" si="18"/>
        <v>0</v>
      </c>
    </row>
    <row r="580" spans="1:8" ht="113.25" x14ac:dyDescent="0.25">
      <c r="A580" s="2" t="s">
        <v>1008</v>
      </c>
      <c r="B580" s="2">
        <v>3</v>
      </c>
      <c r="C580" s="2" t="s">
        <v>1013</v>
      </c>
      <c r="D580" s="7" t="s">
        <v>23</v>
      </c>
      <c r="E580" s="12" t="s">
        <v>1014</v>
      </c>
      <c r="F580" s="8">
        <v>107.59</v>
      </c>
      <c r="G580" s="9"/>
      <c r="H580" s="10">
        <f t="shared" si="18"/>
        <v>0</v>
      </c>
    </row>
    <row r="581" spans="1:8" ht="113.25" x14ac:dyDescent="0.25">
      <c r="A581" s="2" t="s">
        <v>1008</v>
      </c>
      <c r="B581" s="2">
        <v>4</v>
      </c>
      <c r="C581" s="2" t="s">
        <v>1015</v>
      </c>
      <c r="D581" s="7" t="s">
        <v>23</v>
      </c>
      <c r="E581" s="12" t="s">
        <v>1016</v>
      </c>
      <c r="F581" s="8">
        <v>138.9</v>
      </c>
      <c r="G581" s="9"/>
      <c r="H581" s="10">
        <f t="shared" si="18"/>
        <v>0</v>
      </c>
    </row>
    <row r="582" spans="1:8" ht="113.25" x14ac:dyDescent="0.25">
      <c r="A582" s="2" t="s">
        <v>1008</v>
      </c>
      <c r="B582" s="2">
        <v>5</v>
      </c>
      <c r="C582" s="2" t="s">
        <v>1017</v>
      </c>
      <c r="D582" s="7" t="s">
        <v>23</v>
      </c>
      <c r="E582" s="12" t="s">
        <v>1018</v>
      </c>
      <c r="F582" s="8">
        <v>24.68</v>
      </c>
      <c r="G582" s="9"/>
      <c r="H582" s="10">
        <f t="shared" si="18"/>
        <v>0</v>
      </c>
    </row>
    <row r="583" spans="1:8" ht="90.75" x14ac:dyDescent="0.25">
      <c r="A583" s="2" t="s">
        <v>1008</v>
      </c>
      <c r="B583" s="2">
        <v>6</v>
      </c>
      <c r="C583" s="2" t="s">
        <v>1019</v>
      </c>
      <c r="D583" s="7" t="s">
        <v>23</v>
      </c>
      <c r="E583" s="12" t="s">
        <v>1020</v>
      </c>
      <c r="F583" s="8">
        <v>39.25</v>
      </c>
      <c r="G583" s="9"/>
      <c r="H583" s="10">
        <f t="shared" si="18"/>
        <v>0</v>
      </c>
    </row>
    <row r="584" spans="1:8" ht="102" x14ac:dyDescent="0.25">
      <c r="A584" s="2" t="s">
        <v>1008</v>
      </c>
      <c r="B584" s="2">
        <v>7</v>
      </c>
      <c r="C584" s="2" t="s">
        <v>1021</v>
      </c>
      <c r="D584" s="7" t="s">
        <v>23</v>
      </c>
      <c r="E584" s="12" t="s">
        <v>1022</v>
      </c>
      <c r="F584" s="8">
        <v>119.98</v>
      </c>
      <c r="G584" s="9"/>
      <c r="H584" s="10">
        <f t="shared" si="18"/>
        <v>0</v>
      </c>
    </row>
    <row r="585" spans="1:8" ht="34.5" x14ac:dyDescent="0.25">
      <c r="A585" s="2" t="s">
        <v>1008</v>
      </c>
      <c r="B585" s="2">
        <v>8</v>
      </c>
      <c r="C585" s="2" t="s">
        <v>1023</v>
      </c>
      <c r="D585" s="7" t="s">
        <v>23</v>
      </c>
      <c r="E585" s="12" t="s">
        <v>1024</v>
      </c>
      <c r="F585" s="8">
        <v>84.08</v>
      </c>
      <c r="G585" s="9"/>
      <c r="H585" s="10">
        <f t="shared" si="18"/>
        <v>0</v>
      </c>
    </row>
    <row r="586" spans="1:8" ht="45.75" x14ac:dyDescent="0.25">
      <c r="A586" s="2" t="s">
        <v>1008</v>
      </c>
      <c r="B586" s="2">
        <v>9</v>
      </c>
      <c r="C586" s="2" t="s">
        <v>1025</v>
      </c>
      <c r="D586" s="7" t="s">
        <v>23</v>
      </c>
      <c r="E586" s="12" t="s">
        <v>1026</v>
      </c>
      <c r="F586" s="8">
        <v>116.4</v>
      </c>
      <c r="G586" s="9"/>
      <c r="H586" s="10">
        <f t="shared" si="18"/>
        <v>0</v>
      </c>
    </row>
    <row r="587" spans="1:8" ht="45.75" x14ac:dyDescent="0.25">
      <c r="A587" s="2" t="s">
        <v>1008</v>
      </c>
      <c r="B587" s="2">
        <v>10</v>
      </c>
      <c r="C587" s="2" t="s">
        <v>1027</v>
      </c>
      <c r="D587" s="7" t="s">
        <v>23</v>
      </c>
      <c r="E587" s="12" t="s">
        <v>1028</v>
      </c>
      <c r="F587" s="8">
        <v>188.99</v>
      </c>
      <c r="G587" s="9"/>
      <c r="H587" s="10">
        <f t="shared" si="18"/>
        <v>0</v>
      </c>
    </row>
    <row r="588" spans="1:8" ht="34.5" x14ac:dyDescent="0.25">
      <c r="A588" s="2" t="s">
        <v>1008</v>
      </c>
      <c r="B588" s="2">
        <v>11</v>
      </c>
      <c r="C588" s="2" t="s">
        <v>1029</v>
      </c>
      <c r="D588" s="7" t="s">
        <v>23</v>
      </c>
      <c r="E588" s="12" t="s">
        <v>1030</v>
      </c>
      <c r="F588" s="8">
        <v>144.76</v>
      </c>
      <c r="G588" s="9"/>
      <c r="H588" s="10">
        <f t="shared" si="18"/>
        <v>0</v>
      </c>
    </row>
    <row r="589" spans="1:8" ht="79.5" x14ac:dyDescent="0.25">
      <c r="A589" s="2" t="s">
        <v>1008</v>
      </c>
      <c r="B589" s="2">
        <v>12</v>
      </c>
      <c r="C589" s="2" t="s">
        <v>1031</v>
      </c>
      <c r="D589" s="7" t="s">
        <v>23</v>
      </c>
      <c r="E589" s="12" t="s">
        <v>1032</v>
      </c>
      <c r="F589" s="8">
        <v>81.900000000000006</v>
      </c>
      <c r="G589" s="9"/>
      <c r="H589" s="10">
        <f t="shared" si="18"/>
        <v>0</v>
      </c>
    </row>
    <row r="590" spans="1:8" ht="79.5" x14ac:dyDescent="0.25">
      <c r="A590" s="2" t="s">
        <v>1008</v>
      </c>
      <c r="B590" s="2">
        <v>13</v>
      </c>
      <c r="C590" s="2" t="s">
        <v>1033</v>
      </c>
      <c r="D590" s="7" t="s">
        <v>23</v>
      </c>
      <c r="E590" s="12" t="s">
        <v>1034</v>
      </c>
      <c r="F590" s="8">
        <v>86.56</v>
      </c>
      <c r="G590" s="9"/>
      <c r="H590" s="10">
        <f t="shared" si="18"/>
        <v>0</v>
      </c>
    </row>
    <row r="591" spans="1:8" ht="90.75" x14ac:dyDescent="0.25">
      <c r="A591" s="2" t="s">
        <v>1008</v>
      </c>
      <c r="B591" s="2">
        <v>14</v>
      </c>
      <c r="C591" s="2" t="s">
        <v>1035</v>
      </c>
      <c r="D591" s="7" t="s">
        <v>23</v>
      </c>
      <c r="E591" s="12" t="s">
        <v>1036</v>
      </c>
      <c r="F591" s="8">
        <v>109.66</v>
      </c>
      <c r="G591" s="9"/>
      <c r="H591" s="10">
        <f t="shared" si="18"/>
        <v>0</v>
      </c>
    </row>
    <row r="592" spans="1:8" x14ac:dyDescent="0.25">
      <c r="E592" s="29" t="s">
        <v>19</v>
      </c>
      <c r="F592" s="5"/>
      <c r="G592" s="5"/>
      <c r="H592" s="11">
        <f>SUM(H578:H591)</f>
        <v>0</v>
      </c>
    </row>
    <row r="594" spans="1:8" x14ac:dyDescent="0.25">
      <c r="C594" s="5" t="s">
        <v>6</v>
      </c>
      <c r="D594" s="6" t="s">
        <v>7</v>
      </c>
      <c r="E594" s="29" t="s">
        <v>8</v>
      </c>
    </row>
    <row r="595" spans="1:8" x14ac:dyDescent="0.25">
      <c r="C595" s="5" t="s">
        <v>9</v>
      </c>
      <c r="D595" s="6" t="s">
        <v>995</v>
      </c>
      <c r="E595" s="29" t="s">
        <v>996</v>
      </c>
    </row>
    <row r="596" spans="1:8" x14ac:dyDescent="0.25">
      <c r="C596" s="5" t="s">
        <v>263</v>
      </c>
      <c r="D596" s="6" t="s">
        <v>679</v>
      </c>
      <c r="E596" s="29" t="s">
        <v>1037</v>
      </c>
    </row>
    <row r="598" spans="1:8" ht="79.5" x14ac:dyDescent="0.25">
      <c r="A598" s="2" t="s">
        <v>1038</v>
      </c>
      <c r="B598" s="2">
        <v>1</v>
      </c>
      <c r="C598" s="2" t="s">
        <v>1039</v>
      </c>
      <c r="D598" s="7" t="s">
        <v>23</v>
      </c>
      <c r="E598" s="12" t="s">
        <v>1040</v>
      </c>
      <c r="F598" s="8">
        <v>69.42</v>
      </c>
      <c r="G598" s="9"/>
      <c r="H598" s="10">
        <f>ROUND(ROUND(F598,2)*ROUND(G598,3),2)</f>
        <v>0</v>
      </c>
    </row>
    <row r="599" spans="1:8" ht="79.5" x14ac:dyDescent="0.25">
      <c r="A599" s="2" t="s">
        <v>1038</v>
      </c>
      <c r="B599" s="2">
        <v>2</v>
      </c>
      <c r="C599" s="2" t="s">
        <v>1041</v>
      </c>
      <c r="D599" s="7" t="s">
        <v>23</v>
      </c>
      <c r="E599" s="12" t="s">
        <v>1042</v>
      </c>
      <c r="F599" s="8">
        <v>777.95</v>
      </c>
      <c r="G599" s="9"/>
      <c r="H599" s="10">
        <f>ROUND(ROUND(F599,2)*ROUND(G599,3),2)</f>
        <v>0</v>
      </c>
    </row>
    <row r="600" spans="1:8" ht="79.5" x14ac:dyDescent="0.25">
      <c r="A600" s="2" t="s">
        <v>1038</v>
      </c>
      <c r="B600" s="2">
        <v>3</v>
      </c>
      <c r="C600" s="2" t="s">
        <v>1043</v>
      </c>
      <c r="D600" s="7" t="s">
        <v>23</v>
      </c>
      <c r="E600" s="12" t="s">
        <v>1044</v>
      </c>
      <c r="F600" s="8">
        <v>251.15</v>
      </c>
      <c r="G600" s="9"/>
      <c r="H600" s="10">
        <f>ROUND(ROUND(F600,2)*ROUND(G600,3),2)</f>
        <v>0</v>
      </c>
    </row>
    <row r="601" spans="1:8" ht="45.75" x14ac:dyDescent="0.25">
      <c r="A601" s="2" t="s">
        <v>1038</v>
      </c>
      <c r="B601" s="2">
        <v>4</v>
      </c>
      <c r="C601" s="2" t="s">
        <v>1045</v>
      </c>
      <c r="D601" s="7" t="s">
        <v>23</v>
      </c>
      <c r="E601" s="12" t="s">
        <v>1046</v>
      </c>
      <c r="F601" s="8">
        <v>128.96</v>
      </c>
      <c r="G601" s="9"/>
      <c r="H601" s="10">
        <f>ROUND(ROUND(F601,2)*ROUND(G601,3),2)</f>
        <v>0</v>
      </c>
    </row>
    <row r="602" spans="1:8" x14ac:dyDescent="0.25">
      <c r="E602" s="29" t="s">
        <v>19</v>
      </c>
      <c r="F602" s="5"/>
      <c r="G602" s="5"/>
      <c r="H602" s="11">
        <f>SUM(H598:H601)</f>
        <v>0</v>
      </c>
    </row>
    <row r="604" spans="1:8" x14ac:dyDescent="0.25">
      <c r="C604" s="5" t="s">
        <v>6</v>
      </c>
      <c r="D604" s="6" t="s">
        <v>7</v>
      </c>
      <c r="E604" s="29" t="s">
        <v>8</v>
      </c>
    </row>
    <row r="605" spans="1:8" x14ac:dyDescent="0.25">
      <c r="C605" s="5" t="s">
        <v>9</v>
      </c>
      <c r="D605" s="6" t="s">
        <v>995</v>
      </c>
      <c r="E605" s="29" t="s">
        <v>996</v>
      </c>
    </row>
    <row r="606" spans="1:8" x14ac:dyDescent="0.25">
      <c r="C606" s="5" t="s">
        <v>263</v>
      </c>
      <c r="D606" s="6" t="s">
        <v>1047</v>
      </c>
      <c r="E606" s="29" t="s">
        <v>1048</v>
      </c>
    </row>
    <row r="608" spans="1:8" ht="57" x14ac:dyDescent="0.25">
      <c r="A608" s="2" t="s">
        <v>1049</v>
      </c>
      <c r="B608" s="2">
        <v>1</v>
      </c>
      <c r="C608" s="2" t="s">
        <v>1050</v>
      </c>
      <c r="D608" s="7" t="s">
        <v>23</v>
      </c>
      <c r="E608" s="12" t="s">
        <v>1051</v>
      </c>
      <c r="F608" s="8">
        <v>1294.06</v>
      </c>
      <c r="G608" s="9"/>
      <c r="H608" s="10">
        <f>ROUND(ROUND(F608,2)*ROUND(G608,3),2)</f>
        <v>0</v>
      </c>
    </row>
    <row r="609" spans="1:8" ht="57" x14ac:dyDescent="0.25">
      <c r="A609" s="2" t="s">
        <v>1049</v>
      </c>
      <c r="B609" s="2">
        <v>2</v>
      </c>
      <c r="C609" s="2" t="s">
        <v>1052</v>
      </c>
      <c r="D609" s="7" t="s">
        <v>23</v>
      </c>
      <c r="E609" s="12" t="s">
        <v>1053</v>
      </c>
      <c r="F609" s="8">
        <v>618.07000000000005</v>
      </c>
      <c r="G609" s="9"/>
      <c r="H609" s="10">
        <f>ROUND(ROUND(F609,2)*ROUND(G609,3),2)</f>
        <v>0</v>
      </c>
    </row>
    <row r="610" spans="1:8" x14ac:dyDescent="0.25">
      <c r="E610" s="29" t="s">
        <v>19</v>
      </c>
      <c r="F610" s="5"/>
      <c r="G610" s="5"/>
      <c r="H610" s="11">
        <f>SUM(H608:H609)</f>
        <v>0</v>
      </c>
    </row>
    <row r="612" spans="1:8" x14ac:dyDescent="0.25">
      <c r="C612" s="5" t="s">
        <v>6</v>
      </c>
      <c r="D612" s="6" t="s">
        <v>7</v>
      </c>
      <c r="E612" s="29" t="s">
        <v>8</v>
      </c>
    </row>
    <row r="613" spans="1:8" x14ac:dyDescent="0.25">
      <c r="C613" s="5" t="s">
        <v>9</v>
      </c>
      <c r="D613" s="6" t="s">
        <v>995</v>
      </c>
      <c r="E613" s="29" t="s">
        <v>996</v>
      </c>
    </row>
    <row r="614" spans="1:8" x14ac:dyDescent="0.25">
      <c r="C614" s="5" t="s">
        <v>263</v>
      </c>
      <c r="D614" s="6" t="s">
        <v>1054</v>
      </c>
      <c r="E614" s="29" t="s">
        <v>1055</v>
      </c>
    </row>
    <row r="616" spans="1:8" ht="79.5" x14ac:dyDescent="0.25">
      <c r="A616" s="2" t="s">
        <v>1056</v>
      </c>
      <c r="B616" s="2">
        <v>1</v>
      </c>
      <c r="C616" s="2" t="s">
        <v>1057</v>
      </c>
      <c r="D616" s="7" t="s">
        <v>39</v>
      </c>
      <c r="E616" s="12" t="s">
        <v>1058</v>
      </c>
      <c r="F616" s="8">
        <v>1.66</v>
      </c>
      <c r="G616" s="9"/>
      <c r="H616" s="10">
        <f t="shared" ref="H616:H625" si="19">ROUND(ROUND(F616,2)*ROUND(G616,3),2)</f>
        <v>0</v>
      </c>
    </row>
    <row r="617" spans="1:8" ht="124.5" x14ac:dyDescent="0.25">
      <c r="A617" s="2" t="s">
        <v>1056</v>
      </c>
      <c r="B617" s="2">
        <v>2</v>
      </c>
      <c r="C617" s="2" t="s">
        <v>1059</v>
      </c>
      <c r="D617" s="7" t="s">
        <v>39</v>
      </c>
      <c r="E617" s="12" t="s">
        <v>1060</v>
      </c>
      <c r="F617" s="8">
        <v>36.049999999999997</v>
      </c>
      <c r="G617" s="9"/>
      <c r="H617" s="10">
        <f t="shared" si="19"/>
        <v>0</v>
      </c>
    </row>
    <row r="618" spans="1:8" ht="68.25" x14ac:dyDescent="0.25">
      <c r="A618" s="2" t="s">
        <v>1056</v>
      </c>
      <c r="B618" s="2">
        <v>3</v>
      </c>
      <c r="C618" s="2" t="s">
        <v>1061</v>
      </c>
      <c r="D618" s="7" t="s">
        <v>23</v>
      </c>
      <c r="E618" s="12" t="s">
        <v>1062</v>
      </c>
      <c r="F618" s="8">
        <v>11.18</v>
      </c>
      <c r="G618" s="9"/>
      <c r="H618" s="10">
        <f t="shared" si="19"/>
        <v>0</v>
      </c>
    </row>
    <row r="619" spans="1:8" ht="45.75" x14ac:dyDescent="0.25">
      <c r="A619" s="2" t="s">
        <v>1056</v>
      </c>
      <c r="B619" s="2">
        <v>4</v>
      </c>
      <c r="C619" s="2" t="s">
        <v>1063</v>
      </c>
      <c r="D619" s="7" t="s">
        <v>39</v>
      </c>
      <c r="E619" s="12" t="s">
        <v>1064</v>
      </c>
      <c r="F619" s="8">
        <v>3.31</v>
      </c>
      <c r="G619" s="9"/>
      <c r="H619" s="10">
        <f t="shared" si="19"/>
        <v>0</v>
      </c>
    </row>
    <row r="620" spans="1:8" x14ac:dyDescent="0.25">
      <c r="A620" s="2" t="s">
        <v>1056</v>
      </c>
      <c r="B620" s="2">
        <v>5</v>
      </c>
      <c r="C620" s="2" t="s">
        <v>1065</v>
      </c>
      <c r="D620" s="7" t="s">
        <v>61</v>
      </c>
      <c r="E620" s="12" t="s">
        <v>1066</v>
      </c>
      <c r="F620" s="8">
        <v>4.84</v>
      </c>
      <c r="G620" s="9"/>
      <c r="H620" s="10">
        <f t="shared" si="19"/>
        <v>0</v>
      </c>
    </row>
    <row r="621" spans="1:8" ht="45.75" x14ac:dyDescent="0.25">
      <c r="A621" s="2" t="s">
        <v>1056</v>
      </c>
      <c r="B621" s="2">
        <v>6</v>
      </c>
      <c r="C621" s="2" t="s">
        <v>1067</v>
      </c>
      <c r="D621" s="7" t="s">
        <v>61</v>
      </c>
      <c r="E621" s="12" t="s">
        <v>1068</v>
      </c>
      <c r="F621" s="8">
        <v>89.33</v>
      </c>
      <c r="G621" s="9"/>
      <c r="H621" s="10">
        <f t="shared" si="19"/>
        <v>0</v>
      </c>
    </row>
    <row r="622" spans="1:8" ht="57" x14ac:dyDescent="0.25">
      <c r="A622" s="2" t="s">
        <v>1056</v>
      </c>
      <c r="B622" s="2">
        <v>7</v>
      </c>
      <c r="C622" s="2" t="s">
        <v>1069</v>
      </c>
      <c r="D622" s="7" t="s">
        <v>61</v>
      </c>
      <c r="E622" s="12" t="s">
        <v>1070</v>
      </c>
      <c r="F622" s="8">
        <v>44.92</v>
      </c>
      <c r="G622" s="9"/>
      <c r="H622" s="10">
        <f t="shared" si="19"/>
        <v>0</v>
      </c>
    </row>
    <row r="623" spans="1:8" ht="147" x14ac:dyDescent="0.25">
      <c r="A623" s="2" t="s">
        <v>1056</v>
      </c>
      <c r="B623" s="2">
        <v>8</v>
      </c>
      <c r="C623" s="2" t="s">
        <v>1071</v>
      </c>
      <c r="D623" s="7" t="s">
        <v>61</v>
      </c>
      <c r="E623" s="12" t="s">
        <v>1072</v>
      </c>
      <c r="F623" s="8">
        <v>3.63</v>
      </c>
      <c r="G623" s="9"/>
      <c r="H623" s="10">
        <f t="shared" si="19"/>
        <v>0</v>
      </c>
    </row>
    <row r="624" spans="1:8" ht="79.5" x14ac:dyDescent="0.25">
      <c r="A624" s="2" t="s">
        <v>1056</v>
      </c>
      <c r="B624" s="2">
        <v>9</v>
      </c>
      <c r="C624" s="2" t="s">
        <v>1073</v>
      </c>
      <c r="D624" s="7" t="s">
        <v>39</v>
      </c>
      <c r="E624" s="12" t="s">
        <v>1074</v>
      </c>
      <c r="F624" s="8">
        <v>103.17</v>
      </c>
      <c r="G624" s="9"/>
      <c r="H624" s="10">
        <f t="shared" si="19"/>
        <v>0</v>
      </c>
    </row>
    <row r="625" spans="1:8" ht="79.5" x14ac:dyDescent="0.25">
      <c r="A625" s="2" t="s">
        <v>1056</v>
      </c>
      <c r="B625" s="2">
        <v>10</v>
      </c>
      <c r="C625" s="2" t="s">
        <v>1075</v>
      </c>
      <c r="D625" s="7" t="s">
        <v>23</v>
      </c>
      <c r="E625" s="12" t="s">
        <v>1076</v>
      </c>
      <c r="F625" s="8">
        <v>95.64</v>
      </c>
      <c r="G625" s="9"/>
      <c r="H625" s="10">
        <f t="shared" si="19"/>
        <v>0</v>
      </c>
    </row>
    <row r="626" spans="1:8" x14ac:dyDescent="0.25">
      <c r="E626" s="29" t="s">
        <v>19</v>
      </c>
      <c r="F626" s="5"/>
      <c r="G626" s="5"/>
      <c r="H626" s="11">
        <f>SUM(H616:H625)</f>
        <v>0</v>
      </c>
    </row>
    <row r="628" spans="1:8" x14ac:dyDescent="0.25">
      <c r="C628" s="5" t="s">
        <v>6</v>
      </c>
      <c r="D628" s="6" t="s">
        <v>7</v>
      </c>
      <c r="E628" s="29" t="s">
        <v>8</v>
      </c>
    </row>
    <row r="629" spans="1:8" x14ac:dyDescent="0.25">
      <c r="C629" s="5" t="s">
        <v>9</v>
      </c>
      <c r="D629" s="6" t="s">
        <v>995</v>
      </c>
      <c r="E629" s="29" t="s">
        <v>996</v>
      </c>
    </row>
    <row r="630" spans="1:8" x14ac:dyDescent="0.25">
      <c r="C630" s="5" t="s">
        <v>263</v>
      </c>
      <c r="D630" s="6" t="s">
        <v>1077</v>
      </c>
      <c r="E630" s="29" t="s">
        <v>1078</v>
      </c>
    </row>
    <row r="632" spans="1:8" ht="34.5" x14ac:dyDescent="0.25">
      <c r="A632" s="2" t="s">
        <v>1079</v>
      </c>
      <c r="B632" s="2">
        <v>1</v>
      </c>
      <c r="C632" s="2" t="s">
        <v>1080</v>
      </c>
      <c r="D632" s="7" t="s">
        <v>23</v>
      </c>
      <c r="E632" s="12" t="s">
        <v>1081</v>
      </c>
      <c r="F632" s="8">
        <v>32.22</v>
      </c>
      <c r="G632" s="9"/>
      <c r="H632" s="10">
        <f>ROUND(ROUND(F632,2)*ROUND(G632,3),2)</f>
        <v>0</v>
      </c>
    </row>
    <row r="633" spans="1:8" ht="23.25" x14ac:dyDescent="0.25">
      <c r="A633" s="2" t="s">
        <v>1079</v>
      </c>
      <c r="B633" s="2">
        <v>2</v>
      </c>
      <c r="C633" s="2" t="s">
        <v>1082</v>
      </c>
      <c r="D633" s="7" t="s">
        <v>39</v>
      </c>
      <c r="E633" s="12" t="s">
        <v>1083</v>
      </c>
      <c r="F633" s="8">
        <v>36.799999999999997</v>
      </c>
      <c r="G633" s="9"/>
      <c r="H633" s="10">
        <f>ROUND(ROUND(F633,2)*ROUND(G633,3),2)</f>
        <v>0</v>
      </c>
    </row>
    <row r="634" spans="1:8" ht="23.25" x14ac:dyDescent="0.25">
      <c r="A634" s="2" t="s">
        <v>1079</v>
      </c>
      <c r="B634" s="2">
        <v>3</v>
      </c>
      <c r="C634" s="2" t="s">
        <v>1084</v>
      </c>
      <c r="D634" s="7" t="s">
        <v>39</v>
      </c>
      <c r="E634" s="12" t="s">
        <v>1085</v>
      </c>
      <c r="F634" s="8">
        <v>43.66</v>
      </c>
      <c r="G634" s="9"/>
      <c r="H634" s="10">
        <f>ROUND(ROUND(F634,2)*ROUND(G634,3),2)</f>
        <v>0</v>
      </c>
    </row>
    <row r="635" spans="1:8" ht="34.5" x14ac:dyDescent="0.25">
      <c r="A635" s="2" t="s">
        <v>1079</v>
      </c>
      <c r="B635" s="2">
        <v>4</v>
      </c>
      <c r="C635" s="2" t="s">
        <v>1086</v>
      </c>
      <c r="D635" s="7" t="s">
        <v>23</v>
      </c>
      <c r="E635" s="12" t="s">
        <v>1087</v>
      </c>
      <c r="F635" s="8">
        <v>160.93</v>
      </c>
      <c r="G635" s="9"/>
      <c r="H635" s="10">
        <f>ROUND(ROUND(F635,2)*ROUND(G635,3),2)</f>
        <v>0</v>
      </c>
    </row>
    <row r="636" spans="1:8" ht="34.5" x14ac:dyDescent="0.25">
      <c r="A636" s="2" t="s">
        <v>1079</v>
      </c>
      <c r="B636" s="2">
        <v>5</v>
      </c>
      <c r="C636" s="2" t="s">
        <v>1088</v>
      </c>
      <c r="D636" s="7" t="s">
        <v>23</v>
      </c>
      <c r="E636" s="12" t="s">
        <v>1089</v>
      </c>
      <c r="F636" s="8">
        <v>150.69</v>
      </c>
      <c r="G636" s="9"/>
      <c r="H636" s="10">
        <f>ROUND(ROUND(F636,2)*ROUND(G636,3),2)</f>
        <v>0</v>
      </c>
    </row>
    <row r="637" spans="1:8" x14ac:dyDescent="0.25">
      <c r="E637" s="29" t="s">
        <v>19</v>
      </c>
      <c r="F637" s="5"/>
      <c r="G637" s="5"/>
      <c r="H637" s="11">
        <f>SUM(H632:H636)</f>
        <v>0</v>
      </c>
    </row>
    <row r="639" spans="1:8" x14ac:dyDescent="0.25">
      <c r="C639" s="5" t="s">
        <v>6</v>
      </c>
      <c r="D639" s="6" t="s">
        <v>7</v>
      </c>
      <c r="E639" s="29" t="s">
        <v>8</v>
      </c>
    </row>
    <row r="640" spans="1:8" x14ac:dyDescent="0.25">
      <c r="C640" s="5" t="s">
        <v>9</v>
      </c>
      <c r="D640" s="6" t="s">
        <v>1090</v>
      </c>
      <c r="E640" s="29" t="s">
        <v>1091</v>
      </c>
    </row>
    <row r="642" spans="1:8" ht="293.25" x14ac:dyDescent="0.25">
      <c r="A642" s="2" t="s">
        <v>1092</v>
      </c>
      <c r="B642" s="2">
        <v>1</v>
      </c>
      <c r="C642" s="2" t="s">
        <v>1093</v>
      </c>
      <c r="D642" s="7" t="s">
        <v>23</v>
      </c>
      <c r="E642" s="12" t="s">
        <v>1094</v>
      </c>
      <c r="F642" s="8">
        <v>79.81</v>
      </c>
      <c r="G642" s="9"/>
      <c r="H642" s="10">
        <f>ROUND(ROUND(F642,2)*ROUND(G642,3),2)</f>
        <v>0</v>
      </c>
    </row>
    <row r="643" spans="1:8" ht="282" x14ac:dyDescent="0.25">
      <c r="A643" s="2" t="s">
        <v>1092</v>
      </c>
      <c r="B643" s="2">
        <v>2</v>
      </c>
      <c r="C643" s="2" t="s">
        <v>1095</v>
      </c>
      <c r="D643" s="7" t="s">
        <v>23</v>
      </c>
      <c r="E643" s="12" t="s">
        <v>1096</v>
      </c>
      <c r="F643" s="8">
        <v>79.81</v>
      </c>
      <c r="G643" s="9"/>
      <c r="H643" s="10">
        <f>ROUND(ROUND(F643,2)*ROUND(G643,3),2)</f>
        <v>0</v>
      </c>
    </row>
    <row r="644" spans="1:8" ht="304.5" x14ac:dyDescent="0.25">
      <c r="A644" s="2" t="s">
        <v>1092</v>
      </c>
      <c r="B644" s="2">
        <v>3</v>
      </c>
      <c r="C644" s="2" t="s">
        <v>1097</v>
      </c>
      <c r="D644" s="7" t="s">
        <v>23</v>
      </c>
      <c r="E644" s="12" t="s">
        <v>1098</v>
      </c>
      <c r="F644" s="8">
        <v>79.81</v>
      </c>
      <c r="G644" s="9"/>
      <c r="H644" s="10">
        <f>ROUND(ROUND(F644,2)*ROUND(G644,3),2)</f>
        <v>0</v>
      </c>
    </row>
    <row r="645" spans="1:8" ht="57" x14ac:dyDescent="0.25">
      <c r="A645" s="2" t="s">
        <v>1092</v>
      </c>
      <c r="B645" s="2">
        <v>4</v>
      </c>
      <c r="C645" s="2" t="s">
        <v>1099</v>
      </c>
      <c r="D645" s="7" t="s">
        <v>23</v>
      </c>
      <c r="E645" s="12" t="s">
        <v>1100</v>
      </c>
      <c r="F645" s="8">
        <v>90.24</v>
      </c>
      <c r="G645" s="9"/>
      <c r="H645" s="10">
        <f>ROUND(ROUND(F645,2)*ROUND(G645,3),2)</f>
        <v>0</v>
      </c>
    </row>
    <row r="646" spans="1:8" x14ac:dyDescent="0.25">
      <c r="E646" s="29" t="s">
        <v>19</v>
      </c>
      <c r="F646" s="5"/>
      <c r="G646" s="5"/>
      <c r="H646" s="11">
        <f>SUM(H642:H645)</f>
        <v>0</v>
      </c>
    </row>
    <row r="648" spans="1:8" x14ac:dyDescent="0.25">
      <c r="E648" s="30" t="s">
        <v>1101</v>
      </c>
      <c r="H648" s="13">
        <f>SUM(H9:H647)/2</f>
        <v>0</v>
      </c>
    </row>
  </sheetData>
  <sheetProtection sheet="1" objects="1" scenarios="1"/>
  <pageMargins left="0.75" right="0.75" top="0.75" bottom="0.5" header="0.5" footer="0.75"/>
  <pageSetup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069"/>
  <sheetViews>
    <sheetView workbookViewId="0">
      <pane ySplit="8" topLeftCell="A9" activePane="bottomLeft" state="frozenSplit"/>
      <selection pane="bottomLeft" activeCell="P9" sqref="P9"/>
    </sheetView>
  </sheetViews>
  <sheetFormatPr baseColWidth="10"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s>
  <sheetData>
    <row r="1" spans="1:26" x14ac:dyDescent="0.25">
      <c r="A1" s="35" t="s">
        <v>0</v>
      </c>
      <c r="B1" s="35" t="s">
        <v>0</v>
      </c>
      <c r="C1" s="35" t="s">
        <v>0</v>
      </c>
      <c r="D1" s="35" t="s">
        <v>0</v>
      </c>
      <c r="E1" s="35" t="s">
        <v>0</v>
      </c>
      <c r="F1" s="35" t="s">
        <v>0</v>
      </c>
      <c r="G1" s="35" t="s">
        <v>0</v>
      </c>
      <c r="H1" s="35" t="s">
        <v>0</v>
      </c>
      <c r="I1" s="35" t="s">
        <v>0</v>
      </c>
      <c r="J1" s="35" t="s">
        <v>0</v>
      </c>
      <c r="K1" s="35" t="s">
        <v>0</v>
      </c>
    </row>
    <row r="2" spans="1:26" x14ac:dyDescent="0.25">
      <c r="A2" s="35" t="s">
        <v>1</v>
      </c>
      <c r="B2" s="35" t="s">
        <v>1</v>
      </c>
      <c r="C2" s="35" t="s">
        <v>1</v>
      </c>
      <c r="D2" s="35" t="s">
        <v>1</v>
      </c>
      <c r="E2" s="35" t="s">
        <v>1</v>
      </c>
      <c r="F2" s="35" t="s">
        <v>1</v>
      </c>
      <c r="G2" s="35" t="s">
        <v>1</v>
      </c>
      <c r="H2" s="35" t="s">
        <v>1</v>
      </c>
      <c r="I2" s="35" t="s">
        <v>1</v>
      </c>
      <c r="J2" s="35" t="s">
        <v>1</v>
      </c>
      <c r="K2" s="35" t="s">
        <v>1</v>
      </c>
    </row>
    <row r="3" spans="1:26" x14ac:dyDescent="0.25">
      <c r="A3" s="35"/>
      <c r="B3" s="35"/>
      <c r="C3" s="35"/>
      <c r="D3" s="35"/>
      <c r="E3" s="35"/>
      <c r="F3" s="35"/>
      <c r="G3" s="35"/>
      <c r="H3" s="35"/>
      <c r="I3" s="35"/>
      <c r="J3" s="35"/>
      <c r="K3" s="35"/>
    </row>
    <row r="4" spans="1:26" x14ac:dyDescent="0.25">
      <c r="A4" s="35"/>
      <c r="B4" s="35"/>
      <c r="C4" s="35"/>
      <c r="D4" s="35"/>
      <c r="E4" s="35"/>
      <c r="F4" s="35"/>
      <c r="G4" s="35"/>
      <c r="H4" s="35"/>
      <c r="I4" s="35"/>
      <c r="J4" s="35"/>
      <c r="K4" s="35"/>
    </row>
    <row r="6" spans="1:26" ht="18.75" x14ac:dyDescent="0.3">
      <c r="A6" s="36" t="s">
        <v>1102</v>
      </c>
      <c r="B6" s="36" t="s">
        <v>1102</v>
      </c>
      <c r="C6" s="36" t="s">
        <v>1102</v>
      </c>
      <c r="D6" s="36" t="s">
        <v>1102</v>
      </c>
      <c r="E6" s="36" t="s">
        <v>1102</v>
      </c>
      <c r="F6" s="36" t="s">
        <v>1102</v>
      </c>
      <c r="G6" s="36" t="s">
        <v>1102</v>
      </c>
      <c r="H6" s="36" t="s">
        <v>1102</v>
      </c>
      <c r="I6" s="36" t="s">
        <v>1102</v>
      </c>
      <c r="J6" s="36" t="s">
        <v>1102</v>
      </c>
      <c r="K6" s="36" t="s">
        <v>1102</v>
      </c>
    </row>
    <row r="8" spans="1:26" x14ac:dyDescent="0.25">
      <c r="A8" s="14" t="s">
        <v>1103</v>
      </c>
      <c r="B8" s="14" t="s">
        <v>1104</v>
      </c>
      <c r="C8" s="14" t="s">
        <v>1105</v>
      </c>
      <c r="D8" s="14" t="s">
        <v>1106</v>
      </c>
      <c r="E8" s="14"/>
      <c r="F8" s="14"/>
      <c r="G8" s="14"/>
      <c r="H8" s="14"/>
      <c r="I8" s="14"/>
      <c r="J8" s="14"/>
      <c r="K8" s="14" t="s">
        <v>3</v>
      </c>
    </row>
    <row r="10" spans="1:26" x14ac:dyDescent="0.25">
      <c r="A10" s="15" t="s">
        <v>1107</v>
      </c>
      <c r="B10" s="15"/>
    </row>
    <row r="11" spans="1:26" ht="45" customHeight="1" x14ac:dyDescent="0.25">
      <c r="A11" s="16"/>
      <c r="B11" s="16" t="s">
        <v>1108</v>
      </c>
      <c r="C11" s="1" t="s">
        <v>1109</v>
      </c>
      <c r="D11" s="31" t="s">
        <v>1110</v>
      </c>
      <c r="E11" s="32"/>
      <c r="F11" s="32"/>
      <c r="G11" s="1"/>
      <c r="H11" s="17" t="s">
        <v>1111</v>
      </c>
      <c r="I11" s="33">
        <v>1</v>
      </c>
      <c r="J11" s="34"/>
      <c r="K11" s="18">
        <f>ROUND(K25,2)</f>
        <v>97.28</v>
      </c>
      <c r="L11" s="1"/>
      <c r="M11" s="1"/>
      <c r="N11" s="1"/>
      <c r="O11" s="1"/>
      <c r="P11" s="1"/>
      <c r="Q11" s="1"/>
      <c r="R11" s="1"/>
      <c r="S11" s="1"/>
      <c r="T11" s="1"/>
      <c r="U11" s="1"/>
      <c r="V11" s="1"/>
      <c r="W11" s="1"/>
      <c r="X11" s="1"/>
      <c r="Y11" s="1"/>
      <c r="Z11" s="1"/>
    </row>
    <row r="12" spans="1:26" x14ac:dyDescent="0.25">
      <c r="B12" s="19" t="s">
        <v>1112</v>
      </c>
    </row>
    <row r="13" spans="1:26" x14ac:dyDescent="0.25">
      <c r="B13" t="s">
        <v>1113</v>
      </c>
      <c r="C13" t="s">
        <v>36</v>
      </c>
      <c r="D13" t="s">
        <v>1114</v>
      </c>
      <c r="E13" s="20">
        <v>1</v>
      </c>
      <c r="F13" t="s">
        <v>1115</v>
      </c>
      <c r="G13" t="s">
        <v>1116</v>
      </c>
      <c r="H13" s="21">
        <v>24.04</v>
      </c>
      <c r="I13" t="s">
        <v>1117</v>
      </c>
      <c r="J13" s="22">
        <f>ROUND(E13/I11* H13,5)</f>
        <v>24.04</v>
      </c>
      <c r="K13" s="23"/>
    </row>
    <row r="14" spans="1:26" x14ac:dyDescent="0.25">
      <c r="D14" s="24" t="s">
        <v>1118</v>
      </c>
      <c r="E14" s="23"/>
      <c r="H14" s="23"/>
      <c r="K14" s="21">
        <f>SUM(J13:J13)</f>
        <v>24.04</v>
      </c>
    </row>
    <row r="15" spans="1:26" x14ac:dyDescent="0.25">
      <c r="B15" s="19" t="s">
        <v>1119</v>
      </c>
      <c r="E15" s="23"/>
      <c r="H15" s="23"/>
      <c r="K15" s="23"/>
    </row>
    <row r="16" spans="1:26" x14ac:dyDescent="0.25">
      <c r="B16" t="s">
        <v>1120</v>
      </c>
      <c r="C16" t="s">
        <v>36</v>
      </c>
      <c r="D16" t="s">
        <v>1121</v>
      </c>
      <c r="E16" s="20">
        <v>0.7</v>
      </c>
      <c r="F16" t="s">
        <v>1115</v>
      </c>
      <c r="G16" t="s">
        <v>1116</v>
      </c>
      <c r="H16" s="21">
        <v>2.0499999999999998</v>
      </c>
      <c r="I16" t="s">
        <v>1117</v>
      </c>
      <c r="J16" s="22">
        <f>ROUND(E16/I11* H16,5)</f>
        <v>1.4350000000000001</v>
      </c>
      <c r="K16" s="23"/>
    </row>
    <row r="17" spans="1:26" x14ac:dyDescent="0.25">
      <c r="D17" s="24" t="s">
        <v>1122</v>
      </c>
      <c r="E17" s="23"/>
      <c r="H17" s="23"/>
      <c r="K17" s="21">
        <f>SUM(J16:J16)</f>
        <v>1.4350000000000001</v>
      </c>
    </row>
    <row r="18" spans="1:26" x14ac:dyDescent="0.25">
      <c r="B18" s="19" t="s">
        <v>1123</v>
      </c>
      <c r="E18" s="23"/>
      <c r="H18" s="23"/>
      <c r="K18" s="23"/>
    </row>
    <row r="19" spans="1:26" x14ac:dyDescent="0.25">
      <c r="B19" t="s">
        <v>1124</v>
      </c>
      <c r="C19" t="s">
        <v>1125</v>
      </c>
      <c r="D19" t="s">
        <v>1126</v>
      </c>
      <c r="E19" s="20">
        <v>1.63</v>
      </c>
      <c r="G19" t="s">
        <v>1116</v>
      </c>
      <c r="H19" s="21">
        <v>21.84</v>
      </c>
      <c r="I19" t="s">
        <v>1117</v>
      </c>
      <c r="J19" s="22">
        <f>ROUND(E19* H19,5)</f>
        <v>35.599200000000003</v>
      </c>
      <c r="K19" s="23"/>
    </row>
    <row r="20" spans="1:26" x14ac:dyDescent="0.25">
      <c r="B20" t="s">
        <v>1127</v>
      </c>
      <c r="C20" t="s">
        <v>1109</v>
      </c>
      <c r="D20" t="s">
        <v>1128</v>
      </c>
      <c r="E20" s="20">
        <v>0.2</v>
      </c>
      <c r="G20" t="s">
        <v>1116</v>
      </c>
      <c r="H20" s="21">
        <v>2.1800000000000002</v>
      </c>
      <c r="I20" t="s">
        <v>1117</v>
      </c>
      <c r="J20" s="22">
        <f>ROUND(E20* H20,5)</f>
        <v>0.436</v>
      </c>
      <c r="K20" s="23"/>
    </row>
    <row r="21" spans="1:26" x14ac:dyDescent="0.25">
      <c r="B21" t="s">
        <v>1129</v>
      </c>
      <c r="C21" t="s">
        <v>1125</v>
      </c>
      <c r="D21" t="s">
        <v>1130</v>
      </c>
      <c r="E21" s="20">
        <v>0.25</v>
      </c>
      <c r="G21" t="s">
        <v>1116</v>
      </c>
      <c r="H21" s="21">
        <v>142.1</v>
      </c>
      <c r="I21" t="s">
        <v>1117</v>
      </c>
      <c r="J21" s="22">
        <f>ROUND(E21* H21,5)</f>
        <v>35.524999999999999</v>
      </c>
      <c r="K21" s="23"/>
    </row>
    <row r="22" spans="1:26" x14ac:dyDescent="0.25">
      <c r="D22" s="24" t="s">
        <v>1131</v>
      </c>
      <c r="E22" s="23"/>
      <c r="H22" s="23"/>
      <c r="K22" s="21">
        <f>SUM(J19:J21)</f>
        <v>71.560200000000009</v>
      </c>
    </row>
    <row r="23" spans="1:26" x14ac:dyDescent="0.25">
      <c r="D23" s="24" t="s">
        <v>1132</v>
      </c>
      <c r="E23" s="23"/>
      <c r="H23" s="23"/>
      <c r="K23" s="25">
        <f>SUM(J12:J22)</f>
        <v>97.035200000000003</v>
      </c>
    </row>
    <row r="24" spans="1:26" x14ac:dyDescent="0.25">
      <c r="D24" s="24" t="s">
        <v>1133</v>
      </c>
      <c r="E24" s="23"/>
      <c r="H24" s="23">
        <v>1</v>
      </c>
      <c r="I24" t="s">
        <v>1134</v>
      </c>
      <c r="K24" s="23">
        <f>ROUND(H24/100*K14,5)</f>
        <v>0.2404</v>
      </c>
    </row>
    <row r="25" spans="1:26" x14ac:dyDescent="0.25">
      <c r="D25" s="24" t="s">
        <v>1135</v>
      </c>
      <c r="E25" s="23"/>
      <c r="H25" s="23"/>
      <c r="K25" s="25">
        <f>SUM(K23:K24)</f>
        <v>97.275599999999997</v>
      </c>
    </row>
    <row r="27" spans="1:26" ht="45" customHeight="1" x14ac:dyDescent="0.25">
      <c r="A27" s="16"/>
      <c r="B27" s="16" t="s">
        <v>1136</v>
      </c>
      <c r="C27" s="1" t="s">
        <v>1109</v>
      </c>
      <c r="D27" s="31" t="s">
        <v>1137</v>
      </c>
      <c r="E27" s="32"/>
      <c r="F27" s="32"/>
      <c r="G27" s="1"/>
      <c r="H27" s="17" t="s">
        <v>1111</v>
      </c>
      <c r="I27" s="33">
        <v>1</v>
      </c>
      <c r="J27" s="34"/>
      <c r="K27" s="18">
        <f>ROUND(K41,2)</f>
        <v>113.35</v>
      </c>
      <c r="L27" s="1"/>
      <c r="M27" s="1"/>
      <c r="N27" s="1"/>
      <c r="O27" s="1"/>
      <c r="P27" s="1"/>
      <c r="Q27" s="1"/>
      <c r="R27" s="1"/>
      <c r="S27" s="1"/>
      <c r="T27" s="1"/>
      <c r="U27" s="1"/>
      <c r="V27" s="1"/>
      <c r="W27" s="1"/>
      <c r="X27" s="1"/>
      <c r="Y27" s="1"/>
      <c r="Z27" s="1"/>
    </row>
    <row r="28" spans="1:26" x14ac:dyDescent="0.25">
      <c r="B28" s="19" t="s">
        <v>1112</v>
      </c>
    </row>
    <row r="29" spans="1:26" x14ac:dyDescent="0.25">
      <c r="B29" t="s">
        <v>1113</v>
      </c>
      <c r="C29" t="s">
        <v>36</v>
      </c>
      <c r="D29" t="s">
        <v>1114</v>
      </c>
      <c r="E29" s="20">
        <v>1</v>
      </c>
      <c r="F29" t="s">
        <v>1115</v>
      </c>
      <c r="G29" t="s">
        <v>1116</v>
      </c>
      <c r="H29" s="21">
        <v>24.04</v>
      </c>
      <c r="I29" t="s">
        <v>1117</v>
      </c>
      <c r="J29" s="22">
        <f>ROUND(E29/I27* H29,5)</f>
        <v>24.04</v>
      </c>
      <c r="K29" s="23"/>
    </row>
    <row r="30" spans="1:26" x14ac:dyDescent="0.25">
      <c r="D30" s="24" t="s">
        <v>1118</v>
      </c>
      <c r="E30" s="23"/>
      <c r="H30" s="23"/>
      <c r="K30" s="21">
        <f>SUM(J29:J29)</f>
        <v>24.04</v>
      </c>
    </row>
    <row r="31" spans="1:26" x14ac:dyDescent="0.25">
      <c r="B31" s="19" t="s">
        <v>1119</v>
      </c>
      <c r="E31" s="23"/>
      <c r="H31" s="23"/>
      <c r="K31" s="23"/>
    </row>
    <row r="32" spans="1:26" x14ac:dyDescent="0.25">
      <c r="B32" t="s">
        <v>1120</v>
      </c>
      <c r="C32" t="s">
        <v>36</v>
      </c>
      <c r="D32" t="s">
        <v>1121</v>
      </c>
      <c r="E32" s="20">
        <v>0.7</v>
      </c>
      <c r="F32" t="s">
        <v>1115</v>
      </c>
      <c r="G32" t="s">
        <v>1116</v>
      </c>
      <c r="H32" s="21">
        <v>2.0499999999999998</v>
      </c>
      <c r="I32" t="s">
        <v>1117</v>
      </c>
      <c r="J32" s="22">
        <f>ROUND(E32/I27* H32,5)</f>
        <v>1.4350000000000001</v>
      </c>
      <c r="K32" s="23"/>
    </row>
    <row r="33" spans="1:26" x14ac:dyDescent="0.25">
      <c r="D33" s="24" t="s">
        <v>1122</v>
      </c>
      <c r="E33" s="23"/>
      <c r="H33" s="23"/>
      <c r="K33" s="21">
        <f>SUM(J32:J32)</f>
        <v>1.4350000000000001</v>
      </c>
    </row>
    <row r="34" spans="1:26" x14ac:dyDescent="0.25">
      <c r="B34" s="19" t="s">
        <v>1123</v>
      </c>
      <c r="E34" s="23"/>
      <c r="H34" s="23"/>
      <c r="K34" s="23"/>
    </row>
    <row r="35" spans="1:26" x14ac:dyDescent="0.25">
      <c r="B35" t="s">
        <v>1129</v>
      </c>
      <c r="C35" t="s">
        <v>1125</v>
      </c>
      <c r="D35" t="s">
        <v>1130</v>
      </c>
      <c r="E35" s="20">
        <v>0.38</v>
      </c>
      <c r="G35" t="s">
        <v>1116</v>
      </c>
      <c r="H35" s="21">
        <v>142.1</v>
      </c>
      <c r="I35" t="s">
        <v>1117</v>
      </c>
      <c r="J35" s="22">
        <f>ROUND(E35* H35,5)</f>
        <v>53.997999999999998</v>
      </c>
      <c r="K35" s="23"/>
    </row>
    <row r="36" spans="1:26" x14ac:dyDescent="0.25">
      <c r="B36" t="s">
        <v>1127</v>
      </c>
      <c r="C36" t="s">
        <v>1109</v>
      </c>
      <c r="D36" t="s">
        <v>1128</v>
      </c>
      <c r="E36" s="20">
        <v>0.2</v>
      </c>
      <c r="G36" t="s">
        <v>1116</v>
      </c>
      <c r="H36" s="21">
        <v>2.1800000000000002</v>
      </c>
      <c r="I36" t="s">
        <v>1117</v>
      </c>
      <c r="J36" s="22">
        <f>ROUND(E36* H36,5)</f>
        <v>0.436</v>
      </c>
      <c r="K36" s="23"/>
    </row>
    <row r="37" spans="1:26" x14ac:dyDescent="0.25">
      <c r="B37" t="s">
        <v>1124</v>
      </c>
      <c r="C37" t="s">
        <v>1125</v>
      </c>
      <c r="D37" t="s">
        <v>1126</v>
      </c>
      <c r="E37" s="20">
        <v>1.52</v>
      </c>
      <c r="G37" t="s">
        <v>1116</v>
      </c>
      <c r="H37" s="21">
        <v>21.84</v>
      </c>
      <c r="I37" t="s">
        <v>1117</v>
      </c>
      <c r="J37" s="22">
        <f>ROUND(E37* H37,5)</f>
        <v>33.196800000000003</v>
      </c>
      <c r="K37" s="23"/>
    </row>
    <row r="38" spans="1:26" x14ac:dyDescent="0.25">
      <c r="D38" s="24" t="s">
        <v>1131</v>
      </c>
      <c r="E38" s="23"/>
      <c r="H38" s="23"/>
      <c r="K38" s="21">
        <f>SUM(J35:J37)</f>
        <v>87.630799999999994</v>
      </c>
    </row>
    <row r="39" spans="1:26" x14ac:dyDescent="0.25">
      <c r="D39" s="24" t="s">
        <v>1132</v>
      </c>
      <c r="E39" s="23"/>
      <c r="H39" s="23"/>
      <c r="K39" s="25">
        <f>SUM(J28:J38)</f>
        <v>113.10580000000002</v>
      </c>
    </row>
    <row r="40" spans="1:26" x14ac:dyDescent="0.25">
      <c r="D40" s="24" t="s">
        <v>1133</v>
      </c>
      <c r="E40" s="23"/>
      <c r="H40" s="23">
        <v>1</v>
      </c>
      <c r="I40" t="s">
        <v>1134</v>
      </c>
      <c r="K40" s="23">
        <f>ROUND(H40/100*K30,5)</f>
        <v>0.2404</v>
      </c>
    </row>
    <row r="41" spans="1:26" x14ac:dyDescent="0.25">
      <c r="D41" s="24" t="s">
        <v>1135</v>
      </c>
      <c r="E41" s="23"/>
      <c r="H41" s="23"/>
      <c r="K41" s="25">
        <f>SUM(K39:K40)</f>
        <v>113.34620000000001</v>
      </c>
    </row>
    <row r="43" spans="1:26" ht="45" customHeight="1" x14ac:dyDescent="0.25">
      <c r="A43" s="16"/>
      <c r="B43" s="16" t="s">
        <v>1138</v>
      </c>
      <c r="C43" s="1" t="s">
        <v>1109</v>
      </c>
      <c r="D43" s="31" t="s">
        <v>1139</v>
      </c>
      <c r="E43" s="32"/>
      <c r="F43" s="32"/>
      <c r="G43" s="1"/>
      <c r="H43" s="17" t="s">
        <v>1111</v>
      </c>
      <c r="I43" s="33">
        <v>1</v>
      </c>
      <c r="J43" s="34"/>
      <c r="K43" s="18">
        <f>ROUND(K58,2)</f>
        <v>229.25</v>
      </c>
      <c r="L43" s="1"/>
      <c r="M43" s="1"/>
      <c r="N43" s="1"/>
      <c r="O43" s="1"/>
      <c r="P43" s="1"/>
      <c r="Q43" s="1"/>
      <c r="R43" s="1"/>
      <c r="S43" s="1"/>
      <c r="T43" s="1"/>
      <c r="U43" s="1"/>
      <c r="V43" s="1"/>
      <c r="W43" s="1"/>
      <c r="X43" s="1"/>
      <c r="Y43" s="1"/>
      <c r="Z43" s="1"/>
    </row>
    <row r="44" spans="1:26" x14ac:dyDescent="0.25">
      <c r="B44" s="19" t="s">
        <v>1112</v>
      </c>
    </row>
    <row r="45" spans="1:26" x14ac:dyDescent="0.25">
      <c r="B45" t="s">
        <v>1113</v>
      </c>
      <c r="C45" t="s">
        <v>36</v>
      </c>
      <c r="D45" t="s">
        <v>1114</v>
      </c>
      <c r="E45" s="20">
        <v>1.05</v>
      </c>
      <c r="F45" t="s">
        <v>1115</v>
      </c>
      <c r="G45" t="s">
        <v>1116</v>
      </c>
      <c r="H45" s="21">
        <v>24.04</v>
      </c>
      <c r="I45" t="s">
        <v>1117</v>
      </c>
      <c r="J45" s="22">
        <f>ROUND(E45/I43* H45,5)</f>
        <v>25.242000000000001</v>
      </c>
      <c r="K45" s="23"/>
    </row>
    <row r="46" spans="1:26" x14ac:dyDescent="0.25">
      <c r="D46" s="24" t="s">
        <v>1118</v>
      </c>
      <c r="E46" s="23"/>
      <c r="H46" s="23"/>
      <c r="K46" s="21">
        <f>SUM(J45:J45)</f>
        <v>25.242000000000001</v>
      </c>
    </row>
    <row r="47" spans="1:26" x14ac:dyDescent="0.25">
      <c r="B47" s="19" t="s">
        <v>1119</v>
      </c>
      <c r="E47" s="23"/>
      <c r="H47" s="23"/>
      <c r="K47" s="23"/>
    </row>
    <row r="48" spans="1:26" x14ac:dyDescent="0.25">
      <c r="B48" t="s">
        <v>1120</v>
      </c>
      <c r="C48" t="s">
        <v>36</v>
      </c>
      <c r="D48" t="s">
        <v>1121</v>
      </c>
      <c r="E48" s="20">
        <v>0.72499999999999998</v>
      </c>
      <c r="F48" t="s">
        <v>1115</v>
      </c>
      <c r="G48" t="s">
        <v>1116</v>
      </c>
      <c r="H48" s="21">
        <v>2.0499999999999998</v>
      </c>
      <c r="I48" t="s">
        <v>1117</v>
      </c>
      <c r="J48" s="22">
        <f>ROUND(E48/I43* H48,5)</f>
        <v>1.4862500000000001</v>
      </c>
      <c r="K48" s="23"/>
    </row>
    <row r="49" spans="1:26" x14ac:dyDescent="0.25">
      <c r="D49" s="24" t="s">
        <v>1122</v>
      </c>
      <c r="E49" s="23"/>
      <c r="H49" s="23"/>
      <c r="K49" s="21">
        <f>SUM(J48:J48)</f>
        <v>1.4862500000000001</v>
      </c>
    </row>
    <row r="50" spans="1:26" x14ac:dyDescent="0.25">
      <c r="B50" s="19" t="s">
        <v>1123</v>
      </c>
      <c r="E50" s="23"/>
      <c r="H50" s="23"/>
      <c r="K50" s="23"/>
    </row>
    <row r="51" spans="1:26" x14ac:dyDescent="0.25">
      <c r="B51" t="s">
        <v>1127</v>
      </c>
      <c r="C51" t="s">
        <v>1109</v>
      </c>
      <c r="D51" t="s">
        <v>1128</v>
      </c>
      <c r="E51" s="20">
        <v>0.2</v>
      </c>
      <c r="G51" t="s">
        <v>1116</v>
      </c>
      <c r="H51" s="21">
        <v>2.1800000000000002</v>
      </c>
      <c r="I51" t="s">
        <v>1117</v>
      </c>
      <c r="J51" s="22">
        <f>ROUND(E51* H51,5)</f>
        <v>0.436</v>
      </c>
      <c r="K51" s="23"/>
    </row>
    <row r="52" spans="1:26" x14ac:dyDescent="0.25">
      <c r="B52" t="s">
        <v>1124</v>
      </c>
      <c r="C52" t="s">
        <v>1125</v>
      </c>
      <c r="D52" t="s">
        <v>1126</v>
      </c>
      <c r="E52" s="20">
        <v>1.53</v>
      </c>
      <c r="G52" t="s">
        <v>1116</v>
      </c>
      <c r="H52" s="21">
        <v>21.84</v>
      </c>
      <c r="I52" t="s">
        <v>1117</v>
      </c>
      <c r="J52" s="22">
        <f>ROUND(E52* H52,5)</f>
        <v>33.415199999999999</v>
      </c>
      <c r="K52" s="23"/>
    </row>
    <row r="53" spans="1:26" x14ac:dyDescent="0.25">
      <c r="B53" t="s">
        <v>1140</v>
      </c>
      <c r="C53" t="s">
        <v>1141</v>
      </c>
      <c r="D53" t="s">
        <v>1142</v>
      </c>
      <c r="E53" s="20">
        <v>400</v>
      </c>
      <c r="G53" t="s">
        <v>1116</v>
      </c>
      <c r="H53" s="21">
        <v>0.35</v>
      </c>
      <c r="I53" t="s">
        <v>1117</v>
      </c>
      <c r="J53" s="22">
        <f>ROUND(E53* H53,5)</f>
        <v>140</v>
      </c>
      <c r="K53" s="23"/>
    </row>
    <row r="54" spans="1:26" x14ac:dyDescent="0.25">
      <c r="B54" t="s">
        <v>1129</v>
      </c>
      <c r="C54" t="s">
        <v>1125</v>
      </c>
      <c r="D54" t="s">
        <v>1130</v>
      </c>
      <c r="E54" s="20">
        <v>0.2</v>
      </c>
      <c r="G54" t="s">
        <v>1116</v>
      </c>
      <c r="H54" s="21">
        <v>142.1</v>
      </c>
      <c r="I54" t="s">
        <v>1117</v>
      </c>
      <c r="J54" s="22">
        <f>ROUND(E54* H54,5)</f>
        <v>28.42</v>
      </c>
      <c r="K54" s="23"/>
    </row>
    <row r="55" spans="1:26" x14ac:dyDescent="0.25">
      <c r="D55" s="24" t="s">
        <v>1131</v>
      </c>
      <c r="E55" s="23"/>
      <c r="H55" s="23"/>
      <c r="K55" s="21">
        <f>SUM(J51:J54)</f>
        <v>202.27120000000002</v>
      </c>
    </row>
    <row r="56" spans="1:26" x14ac:dyDescent="0.25">
      <c r="D56" s="24" t="s">
        <v>1132</v>
      </c>
      <c r="E56" s="23"/>
      <c r="H56" s="23"/>
      <c r="K56" s="25">
        <f>SUM(J44:J55)</f>
        <v>228.99945000000002</v>
      </c>
    </row>
    <row r="57" spans="1:26" x14ac:dyDescent="0.25">
      <c r="D57" s="24" t="s">
        <v>1133</v>
      </c>
      <c r="E57" s="23"/>
      <c r="H57" s="23">
        <v>1</v>
      </c>
      <c r="I57" t="s">
        <v>1134</v>
      </c>
      <c r="K57" s="23">
        <f>ROUND(H57/100*K46,5)</f>
        <v>0.25241999999999998</v>
      </c>
    </row>
    <row r="58" spans="1:26" x14ac:dyDescent="0.25">
      <c r="D58" s="24" t="s">
        <v>1135</v>
      </c>
      <c r="E58" s="23"/>
      <c r="H58" s="23"/>
      <c r="K58" s="25">
        <f>SUM(K56:K57)</f>
        <v>229.25187000000003</v>
      </c>
    </row>
    <row r="60" spans="1:26" ht="45" customHeight="1" x14ac:dyDescent="0.25">
      <c r="A60" s="16"/>
      <c r="B60" s="16" t="s">
        <v>1143</v>
      </c>
      <c r="C60" s="1" t="s">
        <v>1109</v>
      </c>
      <c r="D60" s="31" t="s">
        <v>1144</v>
      </c>
      <c r="E60" s="32"/>
      <c r="F60" s="32"/>
      <c r="G60" s="1"/>
      <c r="H60" s="17" t="s">
        <v>1111</v>
      </c>
      <c r="I60" s="33">
        <v>1</v>
      </c>
      <c r="J60" s="34"/>
      <c r="K60" s="18">
        <f>ROUND(K74,2)</f>
        <v>92.57</v>
      </c>
      <c r="L60" s="1"/>
      <c r="M60" s="1"/>
      <c r="N60" s="1"/>
      <c r="O60" s="1"/>
      <c r="P60" s="1"/>
      <c r="Q60" s="1"/>
      <c r="R60" s="1"/>
      <c r="S60" s="1"/>
      <c r="T60" s="1"/>
      <c r="U60" s="1"/>
      <c r="V60" s="1"/>
      <c r="W60" s="1"/>
      <c r="X60" s="1"/>
      <c r="Y60" s="1"/>
      <c r="Z60" s="1"/>
    </row>
    <row r="61" spans="1:26" x14ac:dyDescent="0.25">
      <c r="B61" s="19" t="s">
        <v>1112</v>
      </c>
    </row>
    <row r="62" spans="1:26" x14ac:dyDescent="0.25">
      <c r="B62" t="s">
        <v>1145</v>
      </c>
      <c r="C62" t="s">
        <v>36</v>
      </c>
      <c r="D62" t="s">
        <v>1114</v>
      </c>
      <c r="E62" s="20">
        <v>1</v>
      </c>
      <c r="F62" t="s">
        <v>1115</v>
      </c>
      <c r="G62" t="s">
        <v>1116</v>
      </c>
      <c r="H62" s="21">
        <v>24.04</v>
      </c>
      <c r="I62" t="s">
        <v>1117</v>
      </c>
      <c r="J62" s="22">
        <f>ROUND(E62/I60* H62,5)</f>
        <v>24.04</v>
      </c>
      <c r="K62" s="23"/>
    </row>
    <row r="63" spans="1:26" x14ac:dyDescent="0.25">
      <c r="D63" s="24" t="s">
        <v>1118</v>
      </c>
      <c r="E63" s="23"/>
      <c r="H63" s="23"/>
      <c r="K63" s="21">
        <f>SUM(J62:J62)</f>
        <v>24.04</v>
      </c>
    </row>
    <row r="64" spans="1:26" x14ac:dyDescent="0.25">
      <c r="B64" s="19" t="s">
        <v>1119</v>
      </c>
      <c r="E64" s="23"/>
      <c r="H64" s="23"/>
      <c r="K64" s="23"/>
    </row>
    <row r="65" spans="1:26" x14ac:dyDescent="0.25">
      <c r="B65" t="s">
        <v>1146</v>
      </c>
      <c r="C65" t="s">
        <v>36</v>
      </c>
      <c r="D65" t="s">
        <v>1121</v>
      </c>
      <c r="E65" s="20">
        <v>0.7</v>
      </c>
      <c r="F65" t="s">
        <v>1115</v>
      </c>
      <c r="G65" t="s">
        <v>1116</v>
      </c>
      <c r="H65" s="21">
        <v>2.0499999999999998</v>
      </c>
      <c r="I65" t="s">
        <v>1117</v>
      </c>
      <c r="J65" s="22">
        <f>ROUND(E65/I60* H65,5)</f>
        <v>1.4350000000000001</v>
      </c>
      <c r="K65" s="23"/>
    </row>
    <row r="66" spans="1:26" x14ac:dyDescent="0.25">
      <c r="D66" s="24" t="s">
        <v>1122</v>
      </c>
      <c r="E66" s="23"/>
      <c r="H66" s="23"/>
      <c r="K66" s="21">
        <f>SUM(J65:J65)</f>
        <v>1.4350000000000001</v>
      </c>
    </row>
    <row r="67" spans="1:26" x14ac:dyDescent="0.25">
      <c r="B67" s="19" t="s">
        <v>1123</v>
      </c>
      <c r="E67" s="23"/>
      <c r="H67" s="23"/>
      <c r="K67" s="23"/>
    </row>
    <row r="68" spans="1:26" x14ac:dyDescent="0.25">
      <c r="B68" t="s">
        <v>1147</v>
      </c>
      <c r="C68" t="s">
        <v>1109</v>
      </c>
      <c r="D68" t="s">
        <v>1148</v>
      </c>
      <c r="E68" s="20">
        <v>0.2</v>
      </c>
      <c r="G68" t="s">
        <v>1116</v>
      </c>
      <c r="H68" s="21">
        <v>2.1800000000000002</v>
      </c>
      <c r="I68" t="s">
        <v>1117</v>
      </c>
      <c r="J68" s="22">
        <f>ROUND(E68* H68,5)</f>
        <v>0.436</v>
      </c>
      <c r="K68" s="23"/>
    </row>
    <row r="69" spans="1:26" x14ac:dyDescent="0.25">
      <c r="B69" t="s">
        <v>1149</v>
      </c>
      <c r="C69" t="s">
        <v>1125</v>
      </c>
      <c r="D69" t="s">
        <v>1150</v>
      </c>
      <c r="E69" s="20">
        <v>0.2</v>
      </c>
      <c r="G69" t="s">
        <v>1116</v>
      </c>
      <c r="H69" s="21">
        <v>142.1</v>
      </c>
      <c r="I69" t="s">
        <v>1117</v>
      </c>
      <c r="J69" s="22">
        <f>ROUND(E69* H69,5)</f>
        <v>28.42</v>
      </c>
      <c r="K69" s="23"/>
    </row>
    <row r="70" spans="1:26" x14ac:dyDescent="0.25">
      <c r="B70" t="s">
        <v>1151</v>
      </c>
      <c r="C70" t="s">
        <v>1125</v>
      </c>
      <c r="D70" t="s">
        <v>1152</v>
      </c>
      <c r="E70" s="20">
        <v>1.74</v>
      </c>
      <c r="G70" t="s">
        <v>1116</v>
      </c>
      <c r="H70" s="21">
        <v>21.84</v>
      </c>
      <c r="I70" t="s">
        <v>1117</v>
      </c>
      <c r="J70" s="22">
        <f>ROUND(E70* H70,5)</f>
        <v>38.001600000000003</v>
      </c>
      <c r="K70" s="23"/>
    </row>
    <row r="71" spans="1:26" x14ac:dyDescent="0.25">
      <c r="D71" s="24" t="s">
        <v>1131</v>
      </c>
      <c r="E71" s="23"/>
      <c r="H71" s="23"/>
      <c r="K71" s="21">
        <f>SUM(J68:J70)</f>
        <v>66.857600000000005</v>
      </c>
    </row>
    <row r="72" spans="1:26" x14ac:dyDescent="0.25">
      <c r="D72" s="24" t="s">
        <v>1132</v>
      </c>
      <c r="E72" s="23"/>
      <c r="H72" s="23"/>
      <c r="K72" s="25">
        <f>SUM(J61:J71)</f>
        <v>92.332600000000014</v>
      </c>
    </row>
    <row r="73" spans="1:26" x14ac:dyDescent="0.25">
      <c r="D73" s="24" t="s">
        <v>1133</v>
      </c>
      <c r="E73" s="23"/>
      <c r="H73" s="23">
        <v>1</v>
      </c>
      <c r="I73" t="s">
        <v>1134</v>
      </c>
      <c r="K73" s="23">
        <f>ROUND(H73/100*K63,5)</f>
        <v>0.2404</v>
      </c>
    </row>
    <row r="74" spans="1:26" x14ac:dyDescent="0.25">
      <c r="D74" s="24" t="s">
        <v>1135</v>
      </c>
      <c r="E74" s="23"/>
      <c r="H74" s="23"/>
      <c r="K74" s="25">
        <f>SUM(K72:K73)</f>
        <v>92.573000000000008</v>
      </c>
    </row>
    <row r="76" spans="1:26" ht="45" customHeight="1" x14ac:dyDescent="0.25">
      <c r="A76" s="16"/>
      <c r="B76" s="16" t="s">
        <v>1153</v>
      </c>
      <c r="C76" s="1" t="s">
        <v>1109</v>
      </c>
      <c r="D76" s="31" t="s">
        <v>1154</v>
      </c>
      <c r="E76" s="32"/>
      <c r="F76" s="32"/>
      <c r="G76" s="1"/>
      <c r="H76" s="17" t="s">
        <v>1111</v>
      </c>
      <c r="I76" s="33">
        <v>1</v>
      </c>
      <c r="J76" s="34"/>
      <c r="K76" s="18">
        <f>ROUND(K90,2)</f>
        <v>97.28</v>
      </c>
      <c r="L76" s="1"/>
      <c r="M76" s="1"/>
      <c r="N76" s="1"/>
      <c r="O76" s="1"/>
      <c r="P76" s="1"/>
      <c r="Q76" s="1"/>
      <c r="R76" s="1"/>
      <c r="S76" s="1"/>
      <c r="T76" s="1"/>
      <c r="U76" s="1"/>
      <c r="V76" s="1"/>
      <c r="W76" s="1"/>
      <c r="X76" s="1"/>
      <c r="Y76" s="1"/>
      <c r="Z76" s="1"/>
    </row>
    <row r="77" spans="1:26" x14ac:dyDescent="0.25">
      <c r="B77" s="19" t="s">
        <v>1112</v>
      </c>
    </row>
    <row r="78" spans="1:26" x14ac:dyDescent="0.25">
      <c r="B78" t="s">
        <v>1145</v>
      </c>
      <c r="C78" t="s">
        <v>36</v>
      </c>
      <c r="D78" t="s">
        <v>1114</v>
      </c>
      <c r="E78" s="20">
        <v>1</v>
      </c>
      <c r="F78" t="s">
        <v>1115</v>
      </c>
      <c r="G78" t="s">
        <v>1116</v>
      </c>
      <c r="H78" s="21">
        <v>24.04</v>
      </c>
      <c r="I78" t="s">
        <v>1117</v>
      </c>
      <c r="J78" s="22">
        <f>ROUND(E78/I76* H78,5)</f>
        <v>24.04</v>
      </c>
      <c r="K78" s="23"/>
    </row>
    <row r="79" spans="1:26" x14ac:dyDescent="0.25">
      <c r="D79" s="24" t="s">
        <v>1118</v>
      </c>
      <c r="E79" s="23"/>
      <c r="H79" s="23"/>
      <c r="K79" s="21">
        <f>SUM(J78:J78)</f>
        <v>24.04</v>
      </c>
    </row>
    <row r="80" spans="1:26" x14ac:dyDescent="0.25">
      <c r="B80" s="19" t="s">
        <v>1119</v>
      </c>
      <c r="E80" s="23"/>
      <c r="H80" s="23"/>
      <c r="K80" s="23"/>
    </row>
    <row r="81" spans="1:26" x14ac:dyDescent="0.25">
      <c r="B81" t="s">
        <v>1146</v>
      </c>
      <c r="C81" t="s">
        <v>36</v>
      </c>
      <c r="D81" t="s">
        <v>1121</v>
      </c>
      <c r="E81" s="20">
        <v>0.7</v>
      </c>
      <c r="F81" t="s">
        <v>1115</v>
      </c>
      <c r="G81" t="s">
        <v>1116</v>
      </c>
      <c r="H81" s="21">
        <v>2.0499999999999998</v>
      </c>
      <c r="I81" t="s">
        <v>1117</v>
      </c>
      <c r="J81" s="22">
        <f>ROUND(E81/I76* H81,5)</f>
        <v>1.4350000000000001</v>
      </c>
      <c r="K81" s="23"/>
    </row>
    <row r="82" spans="1:26" x14ac:dyDescent="0.25">
      <c r="D82" s="24" t="s">
        <v>1122</v>
      </c>
      <c r="E82" s="23"/>
      <c r="H82" s="23"/>
      <c r="K82" s="21">
        <f>SUM(J81:J81)</f>
        <v>1.4350000000000001</v>
      </c>
    </row>
    <row r="83" spans="1:26" x14ac:dyDescent="0.25">
      <c r="B83" s="19" t="s">
        <v>1123</v>
      </c>
      <c r="E83" s="23"/>
      <c r="H83" s="23"/>
      <c r="K83" s="23"/>
    </row>
    <row r="84" spans="1:26" x14ac:dyDescent="0.25">
      <c r="B84" t="s">
        <v>1147</v>
      </c>
      <c r="C84" t="s">
        <v>1109</v>
      </c>
      <c r="D84" t="s">
        <v>1148</v>
      </c>
      <c r="E84" s="20">
        <v>0.2</v>
      </c>
      <c r="G84" t="s">
        <v>1116</v>
      </c>
      <c r="H84" s="21">
        <v>2.1800000000000002</v>
      </c>
      <c r="I84" t="s">
        <v>1117</v>
      </c>
      <c r="J84" s="22">
        <f>ROUND(E84* H84,5)</f>
        <v>0.436</v>
      </c>
      <c r="K84" s="23"/>
    </row>
    <row r="85" spans="1:26" x14ac:dyDescent="0.25">
      <c r="B85" t="s">
        <v>1151</v>
      </c>
      <c r="C85" t="s">
        <v>1125</v>
      </c>
      <c r="D85" t="s">
        <v>1152</v>
      </c>
      <c r="E85" s="20">
        <v>1.63</v>
      </c>
      <c r="G85" t="s">
        <v>1116</v>
      </c>
      <c r="H85" s="21">
        <v>21.84</v>
      </c>
      <c r="I85" t="s">
        <v>1117</v>
      </c>
      <c r="J85" s="22">
        <f>ROUND(E85* H85,5)</f>
        <v>35.599200000000003</v>
      </c>
      <c r="K85" s="23"/>
    </row>
    <row r="86" spans="1:26" x14ac:dyDescent="0.25">
      <c r="B86" t="s">
        <v>1149</v>
      </c>
      <c r="C86" t="s">
        <v>1125</v>
      </c>
      <c r="D86" t="s">
        <v>1150</v>
      </c>
      <c r="E86" s="20">
        <v>0.25</v>
      </c>
      <c r="G86" t="s">
        <v>1116</v>
      </c>
      <c r="H86" s="21">
        <v>142.1</v>
      </c>
      <c r="I86" t="s">
        <v>1117</v>
      </c>
      <c r="J86" s="22">
        <f>ROUND(E86* H86,5)</f>
        <v>35.524999999999999</v>
      </c>
      <c r="K86" s="23"/>
    </row>
    <row r="87" spans="1:26" x14ac:dyDescent="0.25">
      <c r="D87" s="24" t="s">
        <v>1131</v>
      </c>
      <c r="E87" s="23"/>
      <c r="H87" s="23"/>
      <c r="K87" s="21">
        <f>SUM(J84:J86)</f>
        <v>71.560200000000009</v>
      </c>
    </row>
    <row r="88" spans="1:26" x14ac:dyDescent="0.25">
      <c r="D88" s="24" t="s">
        <v>1132</v>
      </c>
      <c r="E88" s="23"/>
      <c r="H88" s="23"/>
      <c r="K88" s="25">
        <f>SUM(J77:J87)</f>
        <v>97.035200000000003</v>
      </c>
    </row>
    <row r="89" spans="1:26" x14ac:dyDescent="0.25">
      <c r="D89" s="24" t="s">
        <v>1133</v>
      </c>
      <c r="E89" s="23"/>
      <c r="H89" s="23">
        <v>1</v>
      </c>
      <c r="I89" t="s">
        <v>1134</v>
      </c>
      <c r="K89" s="23">
        <f>ROUND(H89/100*K79,5)</f>
        <v>0.2404</v>
      </c>
    </row>
    <row r="90" spans="1:26" x14ac:dyDescent="0.25">
      <c r="D90" s="24" t="s">
        <v>1135</v>
      </c>
      <c r="E90" s="23"/>
      <c r="H90" s="23"/>
      <c r="K90" s="25">
        <f>SUM(K88:K89)</f>
        <v>97.275599999999997</v>
      </c>
    </row>
    <row r="92" spans="1:26" ht="45" customHeight="1" x14ac:dyDescent="0.25">
      <c r="A92" s="16"/>
      <c r="B92" s="16" t="s">
        <v>1155</v>
      </c>
      <c r="C92" s="1" t="s">
        <v>1109</v>
      </c>
      <c r="D92" s="31" t="s">
        <v>1156</v>
      </c>
      <c r="E92" s="32"/>
      <c r="F92" s="32"/>
      <c r="G92" s="1"/>
      <c r="H92" s="17" t="s">
        <v>1111</v>
      </c>
      <c r="I92" s="33">
        <v>1</v>
      </c>
      <c r="J92" s="34"/>
      <c r="K92" s="18">
        <f>ROUND(K106,2)</f>
        <v>113.35</v>
      </c>
      <c r="L92" s="1"/>
      <c r="M92" s="1"/>
      <c r="N92" s="1"/>
      <c r="O92" s="1"/>
      <c r="P92" s="1"/>
      <c r="Q92" s="1"/>
      <c r="R92" s="1"/>
      <c r="S92" s="1"/>
      <c r="T92" s="1"/>
      <c r="U92" s="1"/>
      <c r="V92" s="1"/>
      <c r="W92" s="1"/>
      <c r="X92" s="1"/>
      <c r="Y92" s="1"/>
      <c r="Z92" s="1"/>
    </row>
    <row r="93" spans="1:26" x14ac:dyDescent="0.25">
      <c r="B93" s="19" t="s">
        <v>1112</v>
      </c>
    </row>
    <row r="94" spans="1:26" x14ac:dyDescent="0.25">
      <c r="B94" t="s">
        <v>1145</v>
      </c>
      <c r="C94" t="s">
        <v>36</v>
      </c>
      <c r="D94" t="s">
        <v>1114</v>
      </c>
      <c r="E94" s="20">
        <v>1</v>
      </c>
      <c r="F94" t="s">
        <v>1115</v>
      </c>
      <c r="G94" t="s">
        <v>1116</v>
      </c>
      <c r="H94" s="21">
        <v>24.04</v>
      </c>
      <c r="I94" t="s">
        <v>1117</v>
      </c>
      <c r="J94" s="22">
        <f>ROUND(E94/I92* H94,5)</f>
        <v>24.04</v>
      </c>
      <c r="K94" s="23"/>
    </row>
    <row r="95" spans="1:26" x14ac:dyDescent="0.25">
      <c r="D95" s="24" t="s">
        <v>1118</v>
      </c>
      <c r="E95" s="23"/>
      <c r="H95" s="23"/>
      <c r="K95" s="21">
        <f>SUM(J94:J94)</f>
        <v>24.04</v>
      </c>
    </row>
    <row r="96" spans="1:26" x14ac:dyDescent="0.25">
      <c r="B96" s="19" t="s">
        <v>1119</v>
      </c>
      <c r="E96" s="23"/>
      <c r="H96" s="23"/>
      <c r="K96" s="23"/>
    </row>
    <row r="97" spans="1:26" x14ac:dyDescent="0.25">
      <c r="B97" t="s">
        <v>1146</v>
      </c>
      <c r="C97" t="s">
        <v>36</v>
      </c>
      <c r="D97" t="s">
        <v>1121</v>
      </c>
      <c r="E97" s="20">
        <v>0.7</v>
      </c>
      <c r="F97" t="s">
        <v>1115</v>
      </c>
      <c r="G97" t="s">
        <v>1116</v>
      </c>
      <c r="H97" s="21">
        <v>2.0499999999999998</v>
      </c>
      <c r="I97" t="s">
        <v>1117</v>
      </c>
      <c r="J97" s="22">
        <f>ROUND(E97/I92* H97,5)</f>
        <v>1.4350000000000001</v>
      </c>
      <c r="K97" s="23"/>
    </row>
    <row r="98" spans="1:26" x14ac:dyDescent="0.25">
      <c r="D98" s="24" t="s">
        <v>1122</v>
      </c>
      <c r="E98" s="23"/>
      <c r="H98" s="23"/>
      <c r="K98" s="21">
        <f>SUM(J97:J97)</f>
        <v>1.4350000000000001</v>
      </c>
    </row>
    <row r="99" spans="1:26" x14ac:dyDescent="0.25">
      <c r="B99" s="19" t="s">
        <v>1123</v>
      </c>
      <c r="E99" s="23"/>
      <c r="H99" s="23"/>
      <c r="K99" s="23"/>
    </row>
    <row r="100" spans="1:26" x14ac:dyDescent="0.25">
      <c r="B100" t="s">
        <v>1147</v>
      </c>
      <c r="C100" t="s">
        <v>1109</v>
      </c>
      <c r="D100" t="s">
        <v>1148</v>
      </c>
      <c r="E100" s="20">
        <v>0.2</v>
      </c>
      <c r="G100" t="s">
        <v>1116</v>
      </c>
      <c r="H100" s="21">
        <v>2.1800000000000002</v>
      </c>
      <c r="I100" t="s">
        <v>1117</v>
      </c>
      <c r="J100" s="22">
        <f>ROUND(E100* H100,5)</f>
        <v>0.436</v>
      </c>
      <c r="K100" s="23"/>
    </row>
    <row r="101" spans="1:26" x14ac:dyDescent="0.25">
      <c r="B101" t="s">
        <v>1149</v>
      </c>
      <c r="C101" t="s">
        <v>1125</v>
      </c>
      <c r="D101" t="s">
        <v>1150</v>
      </c>
      <c r="E101" s="20">
        <v>0.38</v>
      </c>
      <c r="G101" t="s">
        <v>1116</v>
      </c>
      <c r="H101" s="21">
        <v>142.1</v>
      </c>
      <c r="I101" t="s">
        <v>1117</v>
      </c>
      <c r="J101" s="22">
        <f>ROUND(E101* H101,5)</f>
        <v>53.997999999999998</v>
      </c>
      <c r="K101" s="23"/>
    </row>
    <row r="102" spans="1:26" x14ac:dyDescent="0.25">
      <c r="B102" t="s">
        <v>1151</v>
      </c>
      <c r="C102" t="s">
        <v>1125</v>
      </c>
      <c r="D102" t="s">
        <v>1152</v>
      </c>
      <c r="E102" s="20">
        <v>1.52</v>
      </c>
      <c r="G102" t="s">
        <v>1116</v>
      </c>
      <c r="H102" s="21">
        <v>21.84</v>
      </c>
      <c r="I102" t="s">
        <v>1117</v>
      </c>
      <c r="J102" s="22">
        <f>ROUND(E102* H102,5)</f>
        <v>33.196800000000003</v>
      </c>
      <c r="K102" s="23"/>
    </row>
    <row r="103" spans="1:26" x14ac:dyDescent="0.25">
      <c r="D103" s="24" t="s">
        <v>1131</v>
      </c>
      <c r="E103" s="23"/>
      <c r="H103" s="23"/>
      <c r="K103" s="21">
        <f>SUM(J100:J102)</f>
        <v>87.630799999999994</v>
      </c>
    </row>
    <row r="104" spans="1:26" x14ac:dyDescent="0.25">
      <c r="D104" s="24" t="s">
        <v>1132</v>
      </c>
      <c r="E104" s="23"/>
      <c r="H104" s="23"/>
      <c r="K104" s="25">
        <f>SUM(J93:J103)</f>
        <v>113.10579999999999</v>
      </c>
    </row>
    <row r="105" spans="1:26" x14ac:dyDescent="0.25">
      <c r="D105" s="24" t="s">
        <v>1133</v>
      </c>
      <c r="E105" s="23"/>
      <c r="H105" s="23">
        <v>1</v>
      </c>
      <c r="I105" t="s">
        <v>1134</v>
      </c>
      <c r="K105" s="23">
        <f>ROUND(H105/100*K95,5)</f>
        <v>0.2404</v>
      </c>
    </row>
    <row r="106" spans="1:26" x14ac:dyDescent="0.25">
      <c r="D106" s="24" t="s">
        <v>1135</v>
      </c>
      <c r="E106" s="23"/>
      <c r="H106" s="23"/>
      <c r="K106" s="25">
        <f>SUM(K104:K105)</f>
        <v>113.34619999999998</v>
      </c>
    </row>
    <row r="108" spans="1:26" ht="45" customHeight="1" x14ac:dyDescent="0.25">
      <c r="A108" s="16"/>
      <c r="B108" s="16" t="s">
        <v>1157</v>
      </c>
      <c r="C108" s="1" t="s">
        <v>1109</v>
      </c>
      <c r="D108" s="31" t="s">
        <v>1158</v>
      </c>
      <c r="E108" s="32"/>
      <c r="F108" s="32"/>
      <c r="G108" s="1"/>
      <c r="H108" s="17" t="s">
        <v>1111</v>
      </c>
      <c r="I108" s="33">
        <v>1</v>
      </c>
      <c r="J108" s="34"/>
      <c r="K108" s="18">
        <f>ROUND(K123,2)</f>
        <v>229.25</v>
      </c>
      <c r="L108" s="1"/>
      <c r="M108" s="1"/>
      <c r="N108" s="1"/>
      <c r="O108" s="1"/>
      <c r="P108" s="1"/>
      <c r="Q108" s="1"/>
      <c r="R108" s="1"/>
      <c r="S108" s="1"/>
      <c r="T108" s="1"/>
      <c r="U108" s="1"/>
      <c r="V108" s="1"/>
      <c r="W108" s="1"/>
      <c r="X108" s="1"/>
      <c r="Y108" s="1"/>
      <c r="Z108" s="1"/>
    </row>
    <row r="109" spans="1:26" x14ac:dyDescent="0.25">
      <c r="B109" s="19" t="s">
        <v>1112</v>
      </c>
    </row>
    <row r="110" spans="1:26" x14ac:dyDescent="0.25">
      <c r="B110" t="s">
        <v>1145</v>
      </c>
      <c r="C110" t="s">
        <v>36</v>
      </c>
      <c r="D110" t="s">
        <v>1114</v>
      </c>
      <c r="E110" s="20">
        <v>1.05</v>
      </c>
      <c r="F110" t="s">
        <v>1115</v>
      </c>
      <c r="G110" t="s">
        <v>1116</v>
      </c>
      <c r="H110" s="21">
        <v>24.04</v>
      </c>
      <c r="I110" t="s">
        <v>1117</v>
      </c>
      <c r="J110" s="22">
        <f>ROUND(E110/I108* H110,5)</f>
        <v>25.242000000000001</v>
      </c>
      <c r="K110" s="23"/>
    </row>
    <row r="111" spans="1:26" x14ac:dyDescent="0.25">
      <c r="D111" s="24" t="s">
        <v>1118</v>
      </c>
      <c r="E111" s="23"/>
      <c r="H111" s="23"/>
      <c r="K111" s="21">
        <f>SUM(J110:J110)</f>
        <v>25.242000000000001</v>
      </c>
    </row>
    <row r="112" spans="1:26" x14ac:dyDescent="0.25">
      <c r="B112" s="19" t="s">
        <v>1119</v>
      </c>
      <c r="E112" s="23"/>
      <c r="H112" s="23"/>
      <c r="K112" s="23"/>
    </row>
    <row r="113" spans="1:26" x14ac:dyDescent="0.25">
      <c r="B113" t="s">
        <v>1146</v>
      </c>
      <c r="C113" t="s">
        <v>36</v>
      </c>
      <c r="D113" t="s">
        <v>1121</v>
      </c>
      <c r="E113" s="20">
        <v>0.72499999999999998</v>
      </c>
      <c r="F113" t="s">
        <v>1115</v>
      </c>
      <c r="G113" t="s">
        <v>1116</v>
      </c>
      <c r="H113" s="21">
        <v>2.0499999999999998</v>
      </c>
      <c r="I113" t="s">
        <v>1117</v>
      </c>
      <c r="J113" s="22">
        <f>ROUND(E113/I108* H113,5)</f>
        <v>1.4862500000000001</v>
      </c>
      <c r="K113" s="23"/>
    </row>
    <row r="114" spans="1:26" x14ac:dyDescent="0.25">
      <c r="D114" s="24" t="s">
        <v>1122</v>
      </c>
      <c r="E114" s="23"/>
      <c r="H114" s="23"/>
      <c r="K114" s="21">
        <f>SUM(J113:J113)</f>
        <v>1.4862500000000001</v>
      </c>
    </row>
    <row r="115" spans="1:26" x14ac:dyDescent="0.25">
      <c r="B115" s="19" t="s">
        <v>1123</v>
      </c>
      <c r="E115" s="23"/>
      <c r="H115" s="23"/>
      <c r="K115" s="23"/>
    </row>
    <row r="116" spans="1:26" x14ac:dyDescent="0.25">
      <c r="B116" t="s">
        <v>1159</v>
      </c>
      <c r="C116" t="s">
        <v>1141</v>
      </c>
      <c r="D116" t="s">
        <v>1160</v>
      </c>
      <c r="E116" s="20">
        <v>400</v>
      </c>
      <c r="G116" t="s">
        <v>1116</v>
      </c>
      <c r="H116" s="21">
        <v>0.35</v>
      </c>
      <c r="I116" t="s">
        <v>1117</v>
      </c>
      <c r="J116" s="22">
        <f>ROUND(E116* H116,5)</f>
        <v>140</v>
      </c>
      <c r="K116" s="23"/>
    </row>
    <row r="117" spans="1:26" x14ac:dyDescent="0.25">
      <c r="B117" t="s">
        <v>1149</v>
      </c>
      <c r="C117" t="s">
        <v>1125</v>
      </c>
      <c r="D117" t="s">
        <v>1150</v>
      </c>
      <c r="E117" s="20">
        <v>0.2</v>
      </c>
      <c r="G117" t="s">
        <v>1116</v>
      </c>
      <c r="H117" s="21">
        <v>142.1</v>
      </c>
      <c r="I117" t="s">
        <v>1117</v>
      </c>
      <c r="J117" s="22">
        <f>ROUND(E117* H117,5)</f>
        <v>28.42</v>
      </c>
      <c r="K117" s="23"/>
    </row>
    <row r="118" spans="1:26" x14ac:dyDescent="0.25">
      <c r="B118" t="s">
        <v>1151</v>
      </c>
      <c r="C118" t="s">
        <v>1125</v>
      </c>
      <c r="D118" t="s">
        <v>1152</v>
      </c>
      <c r="E118" s="20">
        <v>1.53</v>
      </c>
      <c r="G118" t="s">
        <v>1116</v>
      </c>
      <c r="H118" s="21">
        <v>21.84</v>
      </c>
      <c r="I118" t="s">
        <v>1117</v>
      </c>
      <c r="J118" s="22">
        <f>ROUND(E118* H118,5)</f>
        <v>33.415199999999999</v>
      </c>
      <c r="K118" s="23"/>
    </row>
    <row r="119" spans="1:26" x14ac:dyDescent="0.25">
      <c r="B119" t="s">
        <v>1147</v>
      </c>
      <c r="C119" t="s">
        <v>1109</v>
      </c>
      <c r="D119" t="s">
        <v>1148</v>
      </c>
      <c r="E119" s="20">
        <v>0.2</v>
      </c>
      <c r="G119" t="s">
        <v>1116</v>
      </c>
      <c r="H119" s="21">
        <v>2.1800000000000002</v>
      </c>
      <c r="I119" t="s">
        <v>1117</v>
      </c>
      <c r="J119" s="22">
        <f>ROUND(E119* H119,5)</f>
        <v>0.436</v>
      </c>
      <c r="K119" s="23"/>
    </row>
    <row r="120" spans="1:26" x14ac:dyDescent="0.25">
      <c r="D120" s="24" t="s">
        <v>1131</v>
      </c>
      <c r="E120" s="23"/>
      <c r="H120" s="23"/>
      <c r="K120" s="21">
        <f>SUM(J116:J119)</f>
        <v>202.27120000000002</v>
      </c>
    </row>
    <row r="121" spans="1:26" x14ac:dyDescent="0.25">
      <c r="D121" s="24" t="s">
        <v>1132</v>
      </c>
      <c r="E121" s="23"/>
      <c r="H121" s="23"/>
      <c r="K121" s="25">
        <f>SUM(J109:J120)</f>
        <v>228.99945000000002</v>
      </c>
    </row>
    <row r="122" spans="1:26" x14ac:dyDescent="0.25">
      <c r="D122" s="24" t="s">
        <v>1133</v>
      </c>
      <c r="E122" s="23"/>
      <c r="H122" s="23">
        <v>1</v>
      </c>
      <c r="I122" t="s">
        <v>1134</v>
      </c>
      <c r="K122" s="23">
        <f>ROUND(H122/100*K111,5)</f>
        <v>0.25241999999999998</v>
      </c>
    </row>
    <row r="123" spans="1:26" x14ac:dyDescent="0.25">
      <c r="D123" s="24" t="s">
        <v>1135</v>
      </c>
      <c r="E123" s="23"/>
      <c r="H123" s="23"/>
      <c r="K123" s="25">
        <f>SUM(K121:K122)</f>
        <v>229.25187000000003</v>
      </c>
    </row>
    <row r="125" spans="1:26" ht="45" customHeight="1" x14ac:dyDescent="0.25">
      <c r="A125" s="16"/>
      <c r="B125" s="16" t="s">
        <v>1161</v>
      </c>
      <c r="C125" s="1" t="s">
        <v>1109</v>
      </c>
      <c r="D125" s="31" t="s">
        <v>1162</v>
      </c>
      <c r="E125" s="32"/>
      <c r="F125" s="32"/>
      <c r="G125" s="1"/>
      <c r="H125" s="17" t="s">
        <v>1111</v>
      </c>
      <c r="I125" s="33">
        <v>1</v>
      </c>
      <c r="J125" s="34"/>
      <c r="K125" s="18">
        <f>ROUND(K140,2)</f>
        <v>178.05</v>
      </c>
      <c r="L125" s="1"/>
      <c r="M125" s="1"/>
      <c r="N125" s="1"/>
      <c r="O125" s="1"/>
      <c r="P125" s="1"/>
      <c r="Q125" s="1"/>
      <c r="R125" s="1"/>
      <c r="S125" s="1"/>
      <c r="T125" s="1"/>
      <c r="U125" s="1"/>
      <c r="V125" s="1"/>
      <c r="W125" s="1"/>
      <c r="X125" s="1"/>
      <c r="Y125" s="1"/>
      <c r="Z125" s="1"/>
    </row>
    <row r="126" spans="1:26" x14ac:dyDescent="0.25">
      <c r="B126" s="19" t="s">
        <v>1112</v>
      </c>
    </row>
    <row r="127" spans="1:26" x14ac:dyDescent="0.25">
      <c r="B127" t="s">
        <v>1145</v>
      </c>
      <c r="C127" t="s">
        <v>36</v>
      </c>
      <c r="D127" t="s">
        <v>1114</v>
      </c>
      <c r="E127" s="20">
        <v>1.05</v>
      </c>
      <c r="F127" t="s">
        <v>1115</v>
      </c>
      <c r="G127" t="s">
        <v>1116</v>
      </c>
      <c r="H127" s="21">
        <v>24.04</v>
      </c>
      <c r="I127" t="s">
        <v>1117</v>
      </c>
      <c r="J127" s="22">
        <f>ROUND(E127/I125* H127,5)</f>
        <v>25.242000000000001</v>
      </c>
      <c r="K127" s="23"/>
    </row>
    <row r="128" spans="1:26" x14ac:dyDescent="0.25">
      <c r="D128" s="24" t="s">
        <v>1118</v>
      </c>
      <c r="E128" s="23"/>
      <c r="H128" s="23"/>
      <c r="K128" s="21">
        <f>SUM(J127:J127)</f>
        <v>25.242000000000001</v>
      </c>
    </row>
    <row r="129" spans="1:26" x14ac:dyDescent="0.25">
      <c r="B129" s="19" t="s">
        <v>1119</v>
      </c>
      <c r="E129" s="23"/>
      <c r="H129" s="23"/>
      <c r="K129" s="23"/>
    </row>
    <row r="130" spans="1:26" x14ac:dyDescent="0.25">
      <c r="B130" t="s">
        <v>1146</v>
      </c>
      <c r="C130" t="s">
        <v>36</v>
      </c>
      <c r="D130" t="s">
        <v>1121</v>
      </c>
      <c r="E130" s="20">
        <v>0.72499999999999998</v>
      </c>
      <c r="F130" t="s">
        <v>1115</v>
      </c>
      <c r="G130" t="s">
        <v>1116</v>
      </c>
      <c r="H130" s="21">
        <v>2.0499999999999998</v>
      </c>
      <c r="I130" t="s">
        <v>1117</v>
      </c>
      <c r="J130" s="22">
        <f>ROUND(E130/I125* H130,5)</f>
        <v>1.4862500000000001</v>
      </c>
      <c r="K130" s="23"/>
    </row>
    <row r="131" spans="1:26" x14ac:dyDescent="0.25">
      <c r="D131" s="24" t="s">
        <v>1122</v>
      </c>
      <c r="E131" s="23"/>
      <c r="H131" s="23"/>
      <c r="K131" s="21">
        <f>SUM(J130:J130)</f>
        <v>1.4862500000000001</v>
      </c>
    </row>
    <row r="132" spans="1:26" x14ac:dyDescent="0.25">
      <c r="B132" s="19" t="s">
        <v>1123</v>
      </c>
      <c r="E132" s="23"/>
      <c r="H132" s="23"/>
      <c r="K132" s="23"/>
    </row>
    <row r="133" spans="1:26" x14ac:dyDescent="0.25">
      <c r="B133" t="s">
        <v>1149</v>
      </c>
      <c r="C133" t="s">
        <v>1125</v>
      </c>
      <c r="D133" t="s">
        <v>1150</v>
      </c>
      <c r="E133" s="20">
        <v>0.38</v>
      </c>
      <c r="G133" t="s">
        <v>1116</v>
      </c>
      <c r="H133" s="21">
        <v>142.1</v>
      </c>
      <c r="I133" t="s">
        <v>1117</v>
      </c>
      <c r="J133" s="22">
        <f>ROUND(E133* H133,5)</f>
        <v>53.997999999999998</v>
      </c>
      <c r="K133" s="23"/>
    </row>
    <row r="134" spans="1:26" x14ac:dyDescent="0.25">
      <c r="B134" t="s">
        <v>1159</v>
      </c>
      <c r="C134" t="s">
        <v>1141</v>
      </c>
      <c r="D134" t="s">
        <v>1160</v>
      </c>
      <c r="E134" s="20">
        <v>190</v>
      </c>
      <c r="G134" t="s">
        <v>1116</v>
      </c>
      <c r="H134" s="21">
        <v>0.35</v>
      </c>
      <c r="I134" t="s">
        <v>1117</v>
      </c>
      <c r="J134" s="22">
        <f>ROUND(E134* H134,5)</f>
        <v>66.5</v>
      </c>
      <c r="K134" s="23"/>
    </row>
    <row r="135" spans="1:26" x14ac:dyDescent="0.25">
      <c r="B135" t="s">
        <v>1151</v>
      </c>
      <c r="C135" t="s">
        <v>1125</v>
      </c>
      <c r="D135" t="s">
        <v>1152</v>
      </c>
      <c r="E135" s="20">
        <v>1.38</v>
      </c>
      <c r="G135" t="s">
        <v>1116</v>
      </c>
      <c r="H135" s="21">
        <v>21.84</v>
      </c>
      <c r="I135" t="s">
        <v>1117</v>
      </c>
      <c r="J135" s="22">
        <f>ROUND(E135* H135,5)</f>
        <v>30.139199999999999</v>
      </c>
      <c r="K135" s="23"/>
    </row>
    <row r="136" spans="1:26" x14ac:dyDescent="0.25">
      <c r="B136" t="s">
        <v>1147</v>
      </c>
      <c r="C136" t="s">
        <v>1109</v>
      </c>
      <c r="D136" t="s">
        <v>1148</v>
      </c>
      <c r="E136" s="20">
        <v>0.2</v>
      </c>
      <c r="G136" t="s">
        <v>1116</v>
      </c>
      <c r="H136" s="21">
        <v>2.1800000000000002</v>
      </c>
      <c r="I136" t="s">
        <v>1117</v>
      </c>
      <c r="J136" s="22">
        <f>ROUND(E136* H136,5)</f>
        <v>0.436</v>
      </c>
      <c r="K136" s="23"/>
    </row>
    <row r="137" spans="1:26" x14ac:dyDescent="0.25">
      <c r="D137" s="24" t="s">
        <v>1131</v>
      </c>
      <c r="E137" s="23"/>
      <c r="H137" s="23"/>
      <c r="K137" s="21">
        <f>SUM(J133:J136)</f>
        <v>151.07319999999999</v>
      </c>
    </row>
    <row r="138" spans="1:26" x14ac:dyDescent="0.25">
      <c r="D138" s="24" t="s">
        <v>1132</v>
      </c>
      <c r="E138" s="23"/>
      <c r="H138" s="23"/>
      <c r="K138" s="25">
        <f>SUM(J126:J137)</f>
        <v>177.80144999999999</v>
      </c>
    </row>
    <row r="139" spans="1:26" x14ac:dyDescent="0.25">
      <c r="D139" s="24" t="s">
        <v>1133</v>
      </c>
      <c r="E139" s="23"/>
      <c r="H139" s="23">
        <v>1</v>
      </c>
      <c r="I139" t="s">
        <v>1134</v>
      </c>
      <c r="K139" s="23">
        <f>ROUND(H139/100*K128,5)</f>
        <v>0.25241999999999998</v>
      </c>
    </row>
    <row r="140" spans="1:26" x14ac:dyDescent="0.25">
      <c r="D140" s="24" t="s">
        <v>1135</v>
      </c>
      <c r="E140" s="23"/>
      <c r="H140" s="23"/>
      <c r="K140" s="25">
        <f>SUM(K138:K139)</f>
        <v>178.05386999999999</v>
      </c>
    </row>
    <row r="142" spans="1:26" ht="45" customHeight="1" x14ac:dyDescent="0.25">
      <c r="A142" s="16"/>
      <c r="B142" s="16" t="s">
        <v>1163</v>
      </c>
      <c r="C142" s="1" t="s">
        <v>1109</v>
      </c>
      <c r="D142" s="31" t="s">
        <v>1164</v>
      </c>
      <c r="E142" s="32"/>
      <c r="F142" s="32"/>
      <c r="G142" s="1"/>
      <c r="H142" s="17" t="s">
        <v>1111</v>
      </c>
      <c r="I142" s="33">
        <v>1</v>
      </c>
      <c r="J142" s="34"/>
      <c r="K142" s="18">
        <f>ROUND(K152,2)</f>
        <v>144.69</v>
      </c>
      <c r="L142" s="1"/>
      <c r="M142" s="1"/>
      <c r="N142" s="1"/>
      <c r="O142" s="1"/>
      <c r="P142" s="1"/>
      <c r="Q142" s="1"/>
      <c r="R142" s="1"/>
      <c r="S142" s="1"/>
      <c r="T142" s="1"/>
      <c r="U142" s="1"/>
      <c r="V142" s="1"/>
      <c r="W142" s="1"/>
      <c r="X142" s="1"/>
      <c r="Y142" s="1"/>
      <c r="Z142" s="1"/>
    </row>
    <row r="143" spans="1:26" x14ac:dyDescent="0.25">
      <c r="B143" s="19" t="s">
        <v>1112</v>
      </c>
    </row>
    <row r="144" spans="1:26" x14ac:dyDescent="0.25">
      <c r="B144" t="s">
        <v>1165</v>
      </c>
      <c r="C144" t="s">
        <v>36</v>
      </c>
      <c r="D144" t="s">
        <v>1166</v>
      </c>
      <c r="E144" s="20">
        <v>1</v>
      </c>
      <c r="F144" t="s">
        <v>1115</v>
      </c>
      <c r="G144" t="s">
        <v>1116</v>
      </c>
      <c r="H144" s="21">
        <v>23.15</v>
      </c>
      <c r="I144" t="s">
        <v>1117</v>
      </c>
      <c r="J144" s="22">
        <f>ROUND(E144/I142* H144,5)</f>
        <v>23.15</v>
      </c>
      <c r="K144" s="23"/>
    </row>
    <row r="145" spans="1:26" x14ac:dyDescent="0.25">
      <c r="D145" s="24" t="s">
        <v>1118</v>
      </c>
      <c r="E145" s="23"/>
      <c r="H145" s="23"/>
      <c r="K145" s="21">
        <f>SUM(J144:J144)</f>
        <v>23.15</v>
      </c>
    </row>
    <row r="146" spans="1:26" x14ac:dyDescent="0.25">
      <c r="B146" s="19" t="s">
        <v>1123</v>
      </c>
      <c r="E146" s="23"/>
      <c r="H146" s="23"/>
      <c r="K146" s="23"/>
    </row>
    <row r="147" spans="1:26" x14ac:dyDescent="0.25">
      <c r="B147" t="s">
        <v>1167</v>
      </c>
      <c r="C147" t="s">
        <v>1141</v>
      </c>
      <c r="D147" t="s">
        <v>1168</v>
      </c>
      <c r="E147" s="20">
        <v>800</v>
      </c>
      <c r="G147" t="s">
        <v>1116</v>
      </c>
      <c r="H147" s="21">
        <v>0.15</v>
      </c>
      <c r="I147" t="s">
        <v>1117</v>
      </c>
      <c r="J147" s="22">
        <f>ROUND(E147* H147,5)</f>
        <v>120</v>
      </c>
      <c r="K147" s="23"/>
    </row>
    <row r="148" spans="1:26" x14ac:dyDescent="0.25">
      <c r="B148" t="s">
        <v>1147</v>
      </c>
      <c r="C148" t="s">
        <v>1109</v>
      </c>
      <c r="D148" t="s">
        <v>1148</v>
      </c>
      <c r="E148" s="20">
        <v>0.6</v>
      </c>
      <c r="G148" t="s">
        <v>1116</v>
      </c>
      <c r="H148" s="21">
        <v>2.1800000000000002</v>
      </c>
      <c r="I148" t="s">
        <v>1117</v>
      </c>
      <c r="J148" s="22">
        <f>ROUND(E148* H148,5)</f>
        <v>1.3080000000000001</v>
      </c>
      <c r="K148" s="23"/>
    </row>
    <row r="149" spans="1:26" x14ac:dyDescent="0.25">
      <c r="D149" s="24" t="s">
        <v>1131</v>
      </c>
      <c r="E149" s="23"/>
      <c r="H149" s="23"/>
      <c r="K149" s="21">
        <f>SUM(J147:J148)</f>
        <v>121.30800000000001</v>
      </c>
    </row>
    <row r="150" spans="1:26" x14ac:dyDescent="0.25">
      <c r="D150" s="24" t="s">
        <v>1132</v>
      </c>
      <c r="E150" s="23"/>
      <c r="H150" s="23"/>
      <c r="K150" s="25">
        <f>SUM(J143:J149)</f>
        <v>144.458</v>
      </c>
    </row>
    <row r="151" spans="1:26" x14ac:dyDescent="0.25">
      <c r="D151" s="24" t="s">
        <v>1133</v>
      </c>
      <c r="E151" s="23"/>
      <c r="H151" s="23">
        <v>1</v>
      </c>
      <c r="I151" t="s">
        <v>1134</v>
      </c>
      <c r="K151" s="23">
        <f>ROUND(H151/100*K145,5)</f>
        <v>0.23150000000000001</v>
      </c>
    </row>
    <row r="152" spans="1:26" x14ac:dyDescent="0.25">
      <c r="D152" s="24" t="s">
        <v>1135</v>
      </c>
      <c r="E152" s="23"/>
      <c r="H152" s="23"/>
      <c r="K152" s="25">
        <f>SUM(K150:K151)</f>
        <v>144.68950000000001</v>
      </c>
    </row>
    <row r="154" spans="1:26" x14ac:dyDescent="0.25">
      <c r="A154" s="15" t="s">
        <v>1169</v>
      </c>
      <c r="B154" s="15"/>
    </row>
    <row r="155" spans="1:26" ht="45" customHeight="1" x14ac:dyDescent="0.25">
      <c r="A155" s="16" t="s">
        <v>1170</v>
      </c>
      <c r="B155" s="16" t="s">
        <v>275</v>
      </c>
      <c r="C155" s="1" t="s">
        <v>23</v>
      </c>
      <c r="D155" s="31" t="s">
        <v>276</v>
      </c>
      <c r="E155" s="32"/>
      <c r="F155" s="32"/>
      <c r="G155" s="1"/>
      <c r="H155" s="17" t="s">
        <v>1111</v>
      </c>
      <c r="I155" s="33">
        <v>1</v>
      </c>
      <c r="J155" s="34"/>
      <c r="K155" s="18">
        <f>ROUND(K170,2)</f>
        <v>57.81</v>
      </c>
      <c r="L155" s="1"/>
      <c r="M155" s="1"/>
      <c r="N155" s="1"/>
      <c r="O155" s="1"/>
      <c r="P155" s="1"/>
      <c r="Q155" s="1"/>
      <c r="R155" s="1"/>
      <c r="S155" s="1"/>
      <c r="T155" s="1"/>
      <c r="U155" s="1"/>
      <c r="V155" s="1"/>
      <c r="W155" s="1"/>
      <c r="X155" s="1"/>
      <c r="Y155" s="1"/>
      <c r="Z155" s="1"/>
    </row>
    <row r="156" spans="1:26" x14ac:dyDescent="0.25">
      <c r="B156" s="19" t="s">
        <v>1112</v>
      </c>
    </row>
    <row r="157" spans="1:26" x14ac:dyDescent="0.25">
      <c r="B157" t="s">
        <v>1171</v>
      </c>
      <c r="C157" t="s">
        <v>36</v>
      </c>
      <c r="D157" t="s">
        <v>1172</v>
      </c>
      <c r="E157" s="20">
        <v>1</v>
      </c>
      <c r="F157" t="s">
        <v>1115</v>
      </c>
      <c r="G157" t="s">
        <v>1116</v>
      </c>
      <c r="H157" s="21">
        <v>28.35</v>
      </c>
      <c r="I157" t="s">
        <v>1117</v>
      </c>
      <c r="J157" s="22">
        <f>ROUND(E157/I155* H157,5)</f>
        <v>28.35</v>
      </c>
      <c r="K157" s="23"/>
    </row>
    <row r="158" spans="1:26" x14ac:dyDescent="0.25">
      <c r="B158" t="s">
        <v>1173</v>
      </c>
      <c r="C158" t="s">
        <v>36</v>
      </c>
      <c r="D158" t="s">
        <v>1174</v>
      </c>
      <c r="E158" s="20">
        <v>0.05</v>
      </c>
      <c r="F158" t="s">
        <v>1115</v>
      </c>
      <c r="G158" t="s">
        <v>1116</v>
      </c>
      <c r="H158" s="21">
        <v>24.7</v>
      </c>
      <c r="I158" t="s">
        <v>1117</v>
      </c>
      <c r="J158" s="22">
        <f>ROUND(E158/I155* H158,5)</f>
        <v>1.2350000000000001</v>
      </c>
      <c r="K158" s="23"/>
    </row>
    <row r="159" spans="1:26" x14ac:dyDescent="0.25">
      <c r="B159" t="s">
        <v>1175</v>
      </c>
      <c r="C159" t="s">
        <v>36</v>
      </c>
      <c r="D159" t="s">
        <v>1176</v>
      </c>
      <c r="E159" s="20">
        <v>0.52</v>
      </c>
      <c r="F159" t="s">
        <v>1115</v>
      </c>
      <c r="G159" t="s">
        <v>1116</v>
      </c>
      <c r="H159" s="21">
        <v>27.86</v>
      </c>
      <c r="I159" t="s">
        <v>1117</v>
      </c>
      <c r="J159" s="22">
        <f>ROUND(E159/I155* H159,5)</f>
        <v>14.4872</v>
      </c>
      <c r="K159" s="23"/>
    </row>
    <row r="160" spans="1:26" x14ac:dyDescent="0.25">
      <c r="D160" s="24" t="s">
        <v>1118</v>
      </c>
      <c r="E160" s="23"/>
      <c r="H160" s="23"/>
      <c r="K160" s="21">
        <f>SUM(J157:J159)</f>
        <v>44.072200000000002</v>
      </c>
    </row>
    <row r="161" spans="1:26" x14ac:dyDescent="0.25">
      <c r="B161" s="19" t="s">
        <v>1123</v>
      </c>
      <c r="E161" s="23"/>
      <c r="H161" s="23"/>
      <c r="K161" s="23"/>
    </row>
    <row r="162" spans="1:26" x14ac:dyDescent="0.25">
      <c r="B162" t="s">
        <v>1177</v>
      </c>
      <c r="C162" t="s">
        <v>23</v>
      </c>
      <c r="D162" t="s">
        <v>1178</v>
      </c>
      <c r="E162" s="20">
        <v>1</v>
      </c>
      <c r="G162" t="s">
        <v>1116</v>
      </c>
      <c r="H162" s="21">
        <v>6</v>
      </c>
      <c r="I162" t="s">
        <v>1117</v>
      </c>
      <c r="J162" s="22">
        <f>ROUND(E162* H162,5)</f>
        <v>6</v>
      </c>
      <c r="K162" s="23"/>
    </row>
    <row r="163" spans="1:26" x14ac:dyDescent="0.25">
      <c r="B163" t="s">
        <v>1179</v>
      </c>
      <c r="C163" t="s">
        <v>1141</v>
      </c>
      <c r="D163" t="s">
        <v>1180</v>
      </c>
      <c r="E163" s="20">
        <v>0.3468</v>
      </c>
      <c r="G163" t="s">
        <v>1116</v>
      </c>
      <c r="H163" s="21">
        <v>13.92</v>
      </c>
      <c r="I163" t="s">
        <v>1117</v>
      </c>
      <c r="J163" s="22">
        <f>ROUND(E163* H163,5)</f>
        <v>4.8274600000000003</v>
      </c>
      <c r="K163" s="23"/>
    </row>
    <row r="164" spans="1:26" x14ac:dyDescent="0.25">
      <c r="B164" t="s">
        <v>1181</v>
      </c>
      <c r="C164" t="s">
        <v>1141</v>
      </c>
      <c r="D164" t="s">
        <v>1182</v>
      </c>
      <c r="E164" s="20">
        <v>0.153</v>
      </c>
      <c r="G164" t="s">
        <v>1116</v>
      </c>
      <c r="H164" s="21">
        <v>4.38</v>
      </c>
      <c r="I164" t="s">
        <v>1117</v>
      </c>
      <c r="J164" s="22">
        <f>ROUND(E164* H164,5)</f>
        <v>0.67013999999999996</v>
      </c>
      <c r="K164" s="23"/>
    </row>
    <row r="165" spans="1:26" x14ac:dyDescent="0.25">
      <c r="D165" s="24" t="s">
        <v>1131</v>
      </c>
      <c r="E165" s="23"/>
      <c r="H165" s="23"/>
      <c r="K165" s="21">
        <f>SUM(J162:J164)</f>
        <v>11.4976</v>
      </c>
    </row>
    <row r="166" spans="1:26" x14ac:dyDescent="0.25">
      <c r="E166" s="23"/>
      <c r="H166" s="23"/>
      <c r="K166" s="23"/>
    </row>
    <row r="167" spans="1:26" x14ac:dyDescent="0.25">
      <c r="D167" s="24" t="s">
        <v>1133</v>
      </c>
      <c r="E167" s="23"/>
      <c r="H167" s="23">
        <v>2</v>
      </c>
      <c r="I167" t="s">
        <v>1134</v>
      </c>
      <c r="J167">
        <f>ROUND(H167/100*K160,5)</f>
        <v>0.88144</v>
      </c>
      <c r="K167" s="23"/>
    </row>
    <row r="168" spans="1:26" x14ac:dyDescent="0.25">
      <c r="D168" s="24" t="s">
        <v>1132</v>
      </c>
      <c r="E168" s="23"/>
      <c r="H168" s="23"/>
      <c r="K168" s="25">
        <f>SUM(J156:J167)</f>
        <v>56.451239999999999</v>
      </c>
    </row>
    <row r="169" spans="1:26" x14ac:dyDescent="0.25">
      <c r="D169" s="24" t="s">
        <v>1183</v>
      </c>
      <c r="E169" s="23"/>
      <c r="H169" s="23">
        <v>2.4</v>
      </c>
      <c r="I169" t="s">
        <v>1134</v>
      </c>
      <c r="K169" s="21">
        <f>ROUND(H169/100*K168,5)</f>
        <v>1.35483</v>
      </c>
    </row>
    <row r="170" spans="1:26" x14ac:dyDescent="0.25">
      <c r="D170" s="24" t="s">
        <v>1135</v>
      </c>
      <c r="E170" s="23"/>
      <c r="H170" s="23"/>
      <c r="K170" s="25">
        <f>SUM(K168:K169)</f>
        <v>57.806069999999998</v>
      </c>
    </row>
    <row r="172" spans="1:26" ht="45" customHeight="1" x14ac:dyDescent="0.25">
      <c r="A172" s="16" t="s">
        <v>1184</v>
      </c>
      <c r="B172" s="16" t="s">
        <v>206</v>
      </c>
      <c r="C172" s="1" t="s">
        <v>61</v>
      </c>
      <c r="D172" s="31" t="s">
        <v>207</v>
      </c>
      <c r="E172" s="32"/>
      <c r="F172" s="32"/>
      <c r="G172" s="1"/>
      <c r="H172" s="17" t="s">
        <v>1111</v>
      </c>
      <c r="I172" s="33">
        <v>1</v>
      </c>
      <c r="J172" s="34"/>
      <c r="K172" s="18">
        <f>ROUND(K184,2)</f>
        <v>4.4000000000000004</v>
      </c>
      <c r="L172" s="1"/>
      <c r="M172" s="1"/>
      <c r="N172" s="1"/>
      <c r="O172" s="1"/>
      <c r="P172" s="1"/>
      <c r="Q172" s="1"/>
      <c r="R172" s="1"/>
      <c r="S172" s="1"/>
      <c r="T172" s="1"/>
      <c r="U172" s="1"/>
      <c r="V172" s="1"/>
      <c r="W172" s="1"/>
      <c r="X172" s="1"/>
      <c r="Y172" s="1"/>
      <c r="Z172" s="1"/>
    </row>
    <row r="173" spans="1:26" x14ac:dyDescent="0.25">
      <c r="B173" s="19" t="s">
        <v>1112</v>
      </c>
    </row>
    <row r="174" spans="1:26" x14ac:dyDescent="0.25">
      <c r="B174" t="s">
        <v>1185</v>
      </c>
      <c r="C174" t="s">
        <v>36</v>
      </c>
      <c r="D174" t="s">
        <v>1186</v>
      </c>
      <c r="E174" s="20">
        <v>0.1</v>
      </c>
      <c r="F174" t="s">
        <v>1115</v>
      </c>
      <c r="G174" t="s">
        <v>1116</v>
      </c>
      <c r="H174" s="21">
        <v>27.86</v>
      </c>
      <c r="I174" t="s">
        <v>1117</v>
      </c>
      <c r="J174" s="22">
        <f>ROUND(E174/I172* H174,5)</f>
        <v>2.786</v>
      </c>
      <c r="K174" s="23"/>
    </row>
    <row r="175" spans="1:26" x14ac:dyDescent="0.25">
      <c r="D175" s="24" t="s">
        <v>1118</v>
      </c>
      <c r="E175" s="23"/>
      <c r="H175" s="23"/>
      <c r="K175" s="21">
        <f>SUM(J174:J174)</f>
        <v>2.786</v>
      </c>
    </row>
    <row r="176" spans="1:26" x14ac:dyDescent="0.25">
      <c r="B176" s="19" t="s">
        <v>1123</v>
      </c>
      <c r="E176" s="23"/>
      <c r="H176" s="23"/>
      <c r="K176" s="23"/>
    </row>
    <row r="177" spans="1:26" x14ac:dyDescent="0.25">
      <c r="B177" t="s">
        <v>1187</v>
      </c>
      <c r="C177" t="s">
        <v>1188</v>
      </c>
      <c r="D177" t="s">
        <v>1189</v>
      </c>
      <c r="E177" s="20">
        <v>2.0999999999999999E-3</v>
      </c>
      <c r="G177" t="s">
        <v>1116</v>
      </c>
      <c r="H177" s="21">
        <v>32.64</v>
      </c>
      <c r="I177" t="s">
        <v>1117</v>
      </c>
      <c r="J177" s="22">
        <f>ROUND(E177* H177,5)</f>
        <v>6.8540000000000004E-2</v>
      </c>
      <c r="K177" s="23"/>
    </row>
    <row r="178" spans="1:26" x14ac:dyDescent="0.25">
      <c r="B178" t="s">
        <v>1190</v>
      </c>
      <c r="C178" t="s">
        <v>1188</v>
      </c>
      <c r="D178" t="s">
        <v>1191</v>
      </c>
      <c r="E178" s="20">
        <v>5.7750000000000003E-2</v>
      </c>
      <c r="G178" t="s">
        <v>1116</v>
      </c>
      <c r="H178" s="21">
        <v>24.03</v>
      </c>
      <c r="I178" t="s">
        <v>1117</v>
      </c>
      <c r="J178" s="22">
        <f>ROUND(E178* H178,5)</f>
        <v>1.3877299999999999</v>
      </c>
      <c r="K178" s="23"/>
    </row>
    <row r="179" spans="1:26" x14ac:dyDescent="0.25">
      <c r="D179" s="24" t="s">
        <v>1131</v>
      </c>
      <c r="E179" s="23"/>
      <c r="H179" s="23"/>
      <c r="K179" s="21">
        <f>SUM(J177:J178)</f>
        <v>1.45627</v>
      </c>
    </row>
    <row r="180" spans="1:26" x14ac:dyDescent="0.25">
      <c r="E180" s="23"/>
      <c r="H180" s="23"/>
      <c r="K180" s="23"/>
    </row>
    <row r="181" spans="1:26" x14ac:dyDescent="0.25">
      <c r="D181" s="24" t="s">
        <v>1133</v>
      </c>
      <c r="E181" s="23"/>
      <c r="H181" s="23">
        <v>2</v>
      </c>
      <c r="I181" t="s">
        <v>1134</v>
      </c>
      <c r="J181">
        <f>ROUND(H181/100*K175,5)</f>
        <v>5.5719999999999999E-2</v>
      </c>
      <c r="K181" s="23"/>
    </row>
    <row r="182" spans="1:26" x14ac:dyDescent="0.25">
      <c r="D182" s="24" t="s">
        <v>1132</v>
      </c>
      <c r="E182" s="23"/>
      <c r="H182" s="23"/>
      <c r="K182" s="25">
        <f>SUM(J173:J181)</f>
        <v>4.2979899999999995</v>
      </c>
    </row>
    <row r="183" spans="1:26" x14ac:dyDescent="0.25">
      <c r="D183" s="24" t="s">
        <v>1183</v>
      </c>
      <c r="E183" s="23"/>
      <c r="H183" s="23">
        <v>2.4</v>
      </c>
      <c r="I183" t="s">
        <v>1134</v>
      </c>
      <c r="K183" s="21">
        <f>ROUND(H183/100*K182,5)</f>
        <v>0.10315000000000001</v>
      </c>
    </row>
    <row r="184" spans="1:26" x14ac:dyDescent="0.25">
      <c r="D184" s="24" t="s">
        <v>1135</v>
      </c>
      <c r="E184" s="23"/>
      <c r="H184" s="23"/>
      <c r="K184" s="25">
        <f>SUM(K182:K183)</f>
        <v>4.4011399999999998</v>
      </c>
    </row>
    <row r="186" spans="1:26" ht="45" customHeight="1" x14ac:dyDescent="0.25">
      <c r="A186" s="16" t="s">
        <v>1192</v>
      </c>
      <c r="B186" s="16" t="s">
        <v>178</v>
      </c>
      <c r="C186" s="1" t="s">
        <v>39</v>
      </c>
      <c r="D186" s="31" t="s">
        <v>1193</v>
      </c>
      <c r="E186" s="32"/>
      <c r="F186" s="32"/>
      <c r="G186" s="1"/>
      <c r="H186" s="17" t="s">
        <v>1111</v>
      </c>
      <c r="I186" s="33">
        <v>1</v>
      </c>
      <c r="J186" s="34"/>
      <c r="K186" s="18">
        <f>ROUND(K202,2)</f>
        <v>34.04</v>
      </c>
      <c r="L186" s="1"/>
      <c r="M186" s="1"/>
      <c r="N186" s="1"/>
      <c r="O186" s="1"/>
      <c r="P186" s="1"/>
      <c r="Q186" s="1"/>
      <c r="R186" s="1"/>
      <c r="S186" s="1"/>
      <c r="T186" s="1"/>
      <c r="U186" s="1"/>
      <c r="V186" s="1"/>
      <c r="W186" s="1"/>
      <c r="X186" s="1"/>
      <c r="Y186" s="1"/>
      <c r="Z186" s="1"/>
    </row>
    <row r="187" spans="1:26" x14ac:dyDescent="0.25">
      <c r="B187" s="19" t="s">
        <v>1112</v>
      </c>
    </row>
    <row r="188" spans="1:26" x14ac:dyDescent="0.25">
      <c r="B188" t="s">
        <v>1194</v>
      </c>
      <c r="C188" t="s">
        <v>36</v>
      </c>
      <c r="D188" t="s">
        <v>1195</v>
      </c>
      <c r="E188" s="20">
        <v>0.3</v>
      </c>
      <c r="F188" t="s">
        <v>1115</v>
      </c>
      <c r="G188" t="s">
        <v>1116</v>
      </c>
      <c r="H188" s="21">
        <v>24.7</v>
      </c>
      <c r="I188" t="s">
        <v>1117</v>
      </c>
      <c r="J188" s="22">
        <f>ROUND(E188/I186* H188,5)</f>
        <v>7.41</v>
      </c>
      <c r="K188" s="23"/>
    </row>
    <row r="189" spans="1:26" x14ac:dyDescent="0.25">
      <c r="B189" t="s">
        <v>1185</v>
      </c>
      <c r="C189" t="s">
        <v>36</v>
      </c>
      <c r="D189" t="s">
        <v>1186</v>
      </c>
      <c r="E189" s="20">
        <v>0.3</v>
      </c>
      <c r="F189" t="s">
        <v>1115</v>
      </c>
      <c r="G189" t="s">
        <v>1116</v>
      </c>
      <c r="H189" s="21">
        <v>27.86</v>
      </c>
      <c r="I189" t="s">
        <v>1117</v>
      </c>
      <c r="J189" s="22">
        <f>ROUND(E189/I186* H189,5)</f>
        <v>8.3580000000000005</v>
      </c>
      <c r="K189" s="23"/>
    </row>
    <row r="190" spans="1:26" x14ac:dyDescent="0.25">
      <c r="D190" s="24" t="s">
        <v>1118</v>
      </c>
      <c r="E190" s="23"/>
      <c r="H190" s="23"/>
      <c r="K190" s="21">
        <f>SUM(J188:J189)</f>
        <v>15.768000000000001</v>
      </c>
    </row>
    <row r="191" spans="1:26" x14ac:dyDescent="0.25">
      <c r="B191" s="19" t="s">
        <v>1123</v>
      </c>
      <c r="E191" s="23"/>
      <c r="H191" s="23"/>
      <c r="K191" s="23"/>
    </row>
    <row r="192" spans="1:26" x14ac:dyDescent="0.25">
      <c r="B192" t="s">
        <v>1196</v>
      </c>
      <c r="C192" t="s">
        <v>61</v>
      </c>
      <c r="D192" t="s">
        <v>1197</v>
      </c>
      <c r="E192" s="20">
        <v>1.89</v>
      </c>
      <c r="G192" t="s">
        <v>1116</v>
      </c>
      <c r="H192" s="21">
        <v>0.04</v>
      </c>
      <c r="I192" t="s">
        <v>1117</v>
      </c>
      <c r="J192" s="22">
        <f>ROUND(E192* H192,5)</f>
        <v>7.5600000000000001E-2</v>
      </c>
      <c r="K192" s="23"/>
    </row>
    <row r="193" spans="1:26" x14ac:dyDescent="0.25">
      <c r="B193" t="s">
        <v>1198</v>
      </c>
      <c r="C193" t="s">
        <v>1141</v>
      </c>
      <c r="D193" t="s">
        <v>1199</v>
      </c>
      <c r="E193" s="20">
        <v>0.47249999999999998</v>
      </c>
      <c r="G193" t="s">
        <v>1116</v>
      </c>
      <c r="H193" s="21">
        <v>1.42</v>
      </c>
      <c r="I193" t="s">
        <v>1117</v>
      </c>
      <c r="J193" s="22">
        <f>ROUND(E193* H193,5)</f>
        <v>0.67095000000000005</v>
      </c>
      <c r="K193" s="23"/>
    </row>
    <row r="194" spans="1:26" x14ac:dyDescent="0.25">
      <c r="B194" t="s">
        <v>1200</v>
      </c>
      <c r="C194" t="s">
        <v>1201</v>
      </c>
      <c r="D194" t="s">
        <v>1202</v>
      </c>
      <c r="E194" s="20">
        <v>0.18</v>
      </c>
      <c r="G194" t="s">
        <v>1116</v>
      </c>
      <c r="H194" s="21">
        <v>13.87</v>
      </c>
      <c r="I194" t="s">
        <v>1117</v>
      </c>
      <c r="J194" s="22">
        <f>ROUND(E194* H194,5)</f>
        <v>2.4965999999999999</v>
      </c>
      <c r="K194" s="23"/>
    </row>
    <row r="195" spans="1:26" x14ac:dyDescent="0.25">
      <c r="B195" t="s">
        <v>1203</v>
      </c>
      <c r="C195" t="s">
        <v>61</v>
      </c>
      <c r="D195" t="s">
        <v>1204</v>
      </c>
      <c r="E195" s="20">
        <v>3.4</v>
      </c>
      <c r="G195" t="s">
        <v>1116</v>
      </c>
      <c r="H195" s="21">
        <v>1.76</v>
      </c>
      <c r="I195" t="s">
        <v>1117</v>
      </c>
      <c r="J195" s="22">
        <f>ROUND(E195* H195,5)</f>
        <v>5.984</v>
      </c>
      <c r="K195" s="23"/>
    </row>
    <row r="196" spans="1:26" x14ac:dyDescent="0.25">
      <c r="B196" t="s">
        <v>1205</v>
      </c>
      <c r="C196" t="s">
        <v>39</v>
      </c>
      <c r="D196" t="s">
        <v>1206</v>
      </c>
      <c r="E196" s="20">
        <v>1.03</v>
      </c>
      <c r="G196" t="s">
        <v>1116</v>
      </c>
      <c r="H196" s="21">
        <v>7.7</v>
      </c>
      <c r="I196" t="s">
        <v>1117</v>
      </c>
      <c r="J196" s="22">
        <f>ROUND(E196* H196,5)</f>
        <v>7.931</v>
      </c>
      <c r="K196" s="23"/>
    </row>
    <row r="197" spans="1:26" x14ac:dyDescent="0.25">
      <c r="D197" s="24" t="s">
        <v>1131</v>
      </c>
      <c r="E197" s="23"/>
      <c r="H197" s="23"/>
      <c r="K197" s="21">
        <f>SUM(J192:J196)</f>
        <v>17.158149999999999</v>
      </c>
    </row>
    <row r="198" spans="1:26" x14ac:dyDescent="0.25">
      <c r="E198" s="23"/>
      <c r="H198" s="23"/>
      <c r="K198" s="23"/>
    </row>
    <row r="199" spans="1:26" x14ac:dyDescent="0.25">
      <c r="D199" s="24" t="s">
        <v>1133</v>
      </c>
      <c r="E199" s="23"/>
      <c r="H199" s="23">
        <v>2</v>
      </c>
      <c r="I199" t="s">
        <v>1134</v>
      </c>
      <c r="J199">
        <f>ROUND(H199/100*K190,5)</f>
        <v>0.31535999999999997</v>
      </c>
      <c r="K199" s="23"/>
    </row>
    <row r="200" spans="1:26" x14ac:dyDescent="0.25">
      <c r="D200" s="24" t="s">
        <v>1132</v>
      </c>
      <c r="E200" s="23"/>
      <c r="H200" s="23"/>
      <c r="K200" s="25">
        <f>SUM(J187:J199)</f>
        <v>33.241509999999998</v>
      </c>
    </row>
    <row r="201" spans="1:26" x14ac:dyDescent="0.25">
      <c r="D201" s="24" t="s">
        <v>1183</v>
      </c>
      <c r="E201" s="23"/>
      <c r="H201" s="23">
        <v>2.4</v>
      </c>
      <c r="I201" t="s">
        <v>1134</v>
      </c>
      <c r="K201" s="21">
        <f>ROUND(H201/100*K200,5)</f>
        <v>0.79779999999999995</v>
      </c>
    </row>
    <row r="202" spans="1:26" x14ac:dyDescent="0.25">
      <c r="D202" s="24" t="s">
        <v>1135</v>
      </c>
      <c r="E202" s="23"/>
      <c r="H202" s="23"/>
      <c r="K202" s="25">
        <f>SUM(K200:K201)</f>
        <v>34.03931</v>
      </c>
    </row>
    <row r="204" spans="1:26" ht="45" customHeight="1" x14ac:dyDescent="0.25">
      <c r="A204" s="16" t="s">
        <v>1207</v>
      </c>
      <c r="B204" s="16" t="s">
        <v>514</v>
      </c>
      <c r="C204" s="1" t="s">
        <v>23</v>
      </c>
      <c r="D204" s="31" t="s">
        <v>515</v>
      </c>
      <c r="E204" s="32"/>
      <c r="F204" s="32"/>
      <c r="G204" s="1"/>
      <c r="H204" s="17" t="s">
        <v>1111</v>
      </c>
      <c r="I204" s="33">
        <v>1</v>
      </c>
      <c r="J204" s="34"/>
      <c r="K204" s="18">
        <f>ROUND(K220,2)</f>
        <v>52.05</v>
      </c>
      <c r="L204" s="1"/>
      <c r="M204" s="1"/>
      <c r="N204" s="1"/>
      <c r="O204" s="1"/>
      <c r="P204" s="1"/>
      <c r="Q204" s="1"/>
      <c r="R204" s="1"/>
      <c r="S204" s="1"/>
      <c r="T204" s="1"/>
      <c r="U204" s="1"/>
      <c r="V204" s="1"/>
      <c r="W204" s="1"/>
      <c r="X204" s="1"/>
      <c r="Y204" s="1"/>
      <c r="Z204" s="1"/>
    </row>
    <row r="205" spans="1:26" x14ac:dyDescent="0.25">
      <c r="B205" s="19" t="s">
        <v>1112</v>
      </c>
    </row>
    <row r="206" spans="1:26" x14ac:dyDescent="0.25">
      <c r="B206" t="s">
        <v>1185</v>
      </c>
      <c r="C206" t="s">
        <v>36</v>
      </c>
      <c r="D206" t="s">
        <v>1186</v>
      </c>
      <c r="E206" s="20">
        <v>0.6</v>
      </c>
      <c r="F206" t="s">
        <v>1115</v>
      </c>
      <c r="G206" t="s">
        <v>1116</v>
      </c>
      <c r="H206" s="21">
        <v>27.86</v>
      </c>
      <c r="I206" t="s">
        <v>1117</v>
      </c>
      <c r="J206" s="22">
        <f>ROUND(E206/I204* H206,5)</f>
        <v>16.716000000000001</v>
      </c>
      <c r="K206" s="23"/>
    </row>
    <row r="207" spans="1:26" x14ac:dyDescent="0.25">
      <c r="B207" t="s">
        <v>1208</v>
      </c>
      <c r="C207" t="s">
        <v>36</v>
      </c>
      <c r="D207" t="s">
        <v>1209</v>
      </c>
      <c r="E207" s="20">
        <v>0.4</v>
      </c>
      <c r="F207" t="s">
        <v>1115</v>
      </c>
      <c r="G207" t="s">
        <v>1116</v>
      </c>
      <c r="H207" s="21">
        <v>24.8</v>
      </c>
      <c r="I207" t="s">
        <v>1117</v>
      </c>
      <c r="J207" s="22">
        <f>ROUND(E207/I204* H207,5)</f>
        <v>9.92</v>
      </c>
      <c r="K207" s="23"/>
    </row>
    <row r="208" spans="1:26" x14ac:dyDescent="0.25">
      <c r="B208" t="s">
        <v>1210</v>
      </c>
      <c r="C208" t="s">
        <v>36</v>
      </c>
      <c r="D208" t="s">
        <v>1211</v>
      </c>
      <c r="E208" s="20">
        <v>0.4</v>
      </c>
      <c r="F208" t="s">
        <v>1115</v>
      </c>
      <c r="G208" t="s">
        <v>1116</v>
      </c>
      <c r="H208" s="21">
        <v>28.29</v>
      </c>
      <c r="I208" t="s">
        <v>1117</v>
      </c>
      <c r="J208" s="22">
        <f>ROUND(E208/I204* H208,5)</f>
        <v>11.316000000000001</v>
      </c>
      <c r="K208" s="23"/>
    </row>
    <row r="209" spans="1:26" x14ac:dyDescent="0.25">
      <c r="D209" s="24" t="s">
        <v>1118</v>
      </c>
      <c r="E209" s="23"/>
      <c r="H209" s="23"/>
      <c r="K209" s="21">
        <f>SUM(J206:J208)</f>
        <v>37.952000000000005</v>
      </c>
    </row>
    <row r="210" spans="1:26" x14ac:dyDescent="0.25">
      <c r="B210" s="19" t="s">
        <v>1123</v>
      </c>
      <c r="E210" s="23"/>
      <c r="H210" s="23"/>
      <c r="K210" s="23"/>
    </row>
    <row r="211" spans="1:26" x14ac:dyDescent="0.25">
      <c r="B211" t="s">
        <v>1212</v>
      </c>
      <c r="C211" t="s">
        <v>1201</v>
      </c>
      <c r="D211" t="s">
        <v>1213</v>
      </c>
      <c r="E211" s="20">
        <v>9.2999999999999999E-2</v>
      </c>
      <c r="G211" t="s">
        <v>1116</v>
      </c>
      <c r="H211" s="21">
        <v>5.12</v>
      </c>
      <c r="I211" t="s">
        <v>1117</v>
      </c>
      <c r="J211" s="22">
        <f>ROUND(E211* H211,5)</f>
        <v>0.47616000000000003</v>
      </c>
      <c r="K211" s="23"/>
    </row>
    <row r="212" spans="1:26" x14ac:dyDescent="0.25">
      <c r="B212" t="s">
        <v>1214</v>
      </c>
      <c r="C212" t="s">
        <v>39</v>
      </c>
      <c r="D212" t="s">
        <v>1215</v>
      </c>
      <c r="E212" s="20">
        <v>0.2</v>
      </c>
      <c r="G212" t="s">
        <v>1116</v>
      </c>
      <c r="H212" s="21">
        <v>39.979999999999997</v>
      </c>
      <c r="I212" t="s">
        <v>1117</v>
      </c>
      <c r="J212" s="22">
        <f>ROUND(E212* H212,5)</f>
        <v>7.9960000000000004</v>
      </c>
      <c r="K212" s="23"/>
    </row>
    <row r="213" spans="1:26" x14ac:dyDescent="0.25">
      <c r="B213" t="s">
        <v>1203</v>
      </c>
      <c r="C213" t="s">
        <v>61</v>
      </c>
      <c r="D213" t="s">
        <v>1204</v>
      </c>
      <c r="E213" s="20">
        <v>0.8</v>
      </c>
      <c r="G213" t="s">
        <v>1116</v>
      </c>
      <c r="H213" s="21">
        <v>1.76</v>
      </c>
      <c r="I213" t="s">
        <v>1117</v>
      </c>
      <c r="J213" s="22">
        <f>ROUND(E213* H213,5)</f>
        <v>1.4079999999999999</v>
      </c>
      <c r="K213" s="23"/>
    </row>
    <row r="214" spans="1:26" x14ac:dyDescent="0.25">
      <c r="B214" t="s">
        <v>1216</v>
      </c>
      <c r="C214" t="s">
        <v>23</v>
      </c>
      <c r="D214" t="s">
        <v>1217</v>
      </c>
      <c r="E214" s="20">
        <v>8</v>
      </c>
      <c r="G214" t="s">
        <v>1116</v>
      </c>
      <c r="H214" s="21">
        <v>0.28000000000000003</v>
      </c>
      <c r="I214" t="s">
        <v>1117</v>
      </c>
      <c r="J214" s="22">
        <f>ROUND(E214* H214,5)</f>
        <v>2.2400000000000002</v>
      </c>
      <c r="K214" s="23"/>
    </row>
    <row r="215" spans="1:26" x14ac:dyDescent="0.25">
      <c r="D215" s="24" t="s">
        <v>1131</v>
      </c>
      <c r="E215" s="23"/>
      <c r="H215" s="23"/>
      <c r="K215" s="21">
        <f>SUM(J211:J214)</f>
        <v>12.12016</v>
      </c>
    </row>
    <row r="216" spans="1:26" x14ac:dyDescent="0.25">
      <c r="E216" s="23"/>
      <c r="H216" s="23"/>
      <c r="K216" s="23"/>
    </row>
    <row r="217" spans="1:26" x14ac:dyDescent="0.25">
      <c r="D217" s="24" t="s">
        <v>1133</v>
      </c>
      <c r="E217" s="23"/>
      <c r="H217" s="23">
        <v>2</v>
      </c>
      <c r="I217" t="s">
        <v>1134</v>
      </c>
      <c r="J217">
        <f>ROUND(H217/100*K209,5)</f>
        <v>0.75904000000000005</v>
      </c>
      <c r="K217" s="23"/>
    </row>
    <row r="218" spans="1:26" x14ac:dyDescent="0.25">
      <c r="D218" s="24" t="s">
        <v>1132</v>
      </c>
      <c r="E218" s="23"/>
      <c r="H218" s="23"/>
      <c r="K218" s="25">
        <f>SUM(J205:J217)</f>
        <v>50.83120000000001</v>
      </c>
    </row>
    <row r="219" spans="1:26" x14ac:dyDescent="0.25">
      <c r="D219" s="24" t="s">
        <v>1183</v>
      </c>
      <c r="E219" s="23"/>
      <c r="H219" s="23">
        <v>2.4</v>
      </c>
      <c r="I219" t="s">
        <v>1134</v>
      </c>
      <c r="K219" s="21">
        <f>ROUND(H219/100*K218,5)</f>
        <v>1.2199500000000001</v>
      </c>
    </row>
    <row r="220" spans="1:26" x14ac:dyDescent="0.25">
      <c r="D220" s="24" t="s">
        <v>1135</v>
      </c>
      <c r="E220" s="23"/>
      <c r="H220" s="23"/>
      <c r="K220" s="25">
        <f>SUM(K218:K219)</f>
        <v>52.051150000000007</v>
      </c>
    </row>
    <row r="222" spans="1:26" ht="45" customHeight="1" x14ac:dyDescent="0.25">
      <c r="A222" s="16" t="s">
        <v>1218</v>
      </c>
      <c r="B222" s="16" t="s">
        <v>516</v>
      </c>
      <c r="C222" s="1" t="s">
        <v>23</v>
      </c>
      <c r="D222" s="31" t="s">
        <v>517</v>
      </c>
      <c r="E222" s="32"/>
      <c r="F222" s="32"/>
      <c r="G222" s="1"/>
      <c r="H222" s="17" t="s">
        <v>1111</v>
      </c>
      <c r="I222" s="33">
        <v>1</v>
      </c>
      <c r="J222" s="34"/>
      <c r="K222" s="18">
        <f>ROUND(K238,2)</f>
        <v>63.63</v>
      </c>
      <c r="L222" s="1"/>
      <c r="M222" s="1"/>
      <c r="N222" s="1"/>
      <c r="O222" s="1"/>
      <c r="P222" s="1"/>
      <c r="Q222" s="1"/>
      <c r="R222" s="1"/>
      <c r="S222" s="1"/>
      <c r="T222" s="1"/>
      <c r="U222" s="1"/>
      <c r="V222" s="1"/>
      <c r="W222" s="1"/>
      <c r="X222" s="1"/>
      <c r="Y222" s="1"/>
      <c r="Z222" s="1"/>
    </row>
    <row r="223" spans="1:26" x14ac:dyDescent="0.25">
      <c r="B223" s="19" t="s">
        <v>1112</v>
      </c>
    </row>
    <row r="224" spans="1:26" x14ac:dyDescent="0.25">
      <c r="B224" t="s">
        <v>1208</v>
      </c>
      <c r="C224" t="s">
        <v>36</v>
      </c>
      <c r="D224" t="s">
        <v>1209</v>
      </c>
      <c r="E224" s="20">
        <v>0.6</v>
      </c>
      <c r="F224" t="s">
        <v>1115</v>
      </c>
      <c r="G224" t="s">
        <v>1116</v>
      </c>
      <c r="H224" s="21">
        <v>24.8</v>
      </c>
      <c r="I224" t="s">
        <v>1117</v>
      </c>
      <c r="J224" s="22">
        <f>ROUND(E224/I222* H224,5)</f>
        <v>14.88</v>
      </c>
      <c r="K224" s="23"/>
    </row>
    <row r="225" spans="1:26" x14ac:dyDescent="0.25">
      <c r="B225" t="s">
        <v>1210</v>
      </c>
      <c r="C225" t="s">
        <v>36</v>
      </c>
      <c r="D225" t="s">
        <v>1211</v>
      </c>
      <c r="E225" s="20">
        <v>0.6</v>
      </c>
      <c r="F225" t="s">
        <v>1115</v>
      </c>
      <c r="G225" t="s">
        <v>1116</v>
      </c>
      <c r="H225" s="21">
        <v>28.29</v>
      </c>
      <c r="I225" t="s">
        <v>1117</v>
      </c>
      <c r="J225" s="22">
        <f>ROUND(E225/I222* H225,5)</f>
        <v>16.974</v>
      </c>
      <c r="K225" s="23"/>
    </row>
    <row r="226" spans="1:26" x14ac:dyDescent="0.25">
      <c r="B226" t="s">
        <v>1185</v>
      </c>
      <c r="C226" t="s">
        <v>36</v>
      </c>
      <c r="D226" t="s">
        <v>1186</v>
      </c>
      <c r="E226" s="20">
        <v>0.6</v>
      </c>
      <c r="F226" t="s">
        <v>1115</v>
      </c>
      <c r="G226" t="s">
        <v>1116</v>
      </c>
      <c r="H226" s="21">
        <v>27.86</v>
      </c>
      <c r="I226" t="s">
        <v>1117</v>
      </c>
      <c r="J226" s="22">
        <f>ROUND(E226/I222* H226,5)</f>
        <v>16.716000000000001</v>
      </c>
      <c r="K226" s="23"/>
    </row>
    <row r="227" spans="1:26" x14ac:dyDescent="0.25">
      <c r="D227" s="24" t="s">
        <v>1118</v>
      </c>
      <c r="E227" s="23"/>
      <c r="H227" s="23"/>
      <c r="K227" s="21">
        <f>SUM(J224:J226)</f>
        <v>48.57</v>
      </c>
    </row>
    <row r="228" spans="1:26" x14ac:dyDescent="0.25">
      <c r="B228" s="19" t="s">
        <v>1123</v>
      </c>
      <c r="E228" s="23"/>
      <c r="H228" s="23"/>
      <c r="K228" s="23"/>
    </row>
    <row r="229" spans="1:26" x14ac:dyDescent="0.25">
      <c r="B229" t="s">
        <v>1203</v>
      </c>
      <c r="C229" t="s">
        <v>61</v>
      </c>
      <c r="D229" t="s">
        <v>1204</v>
      </c>
      <c r="E229" s="20">
        <v>0.8</v>
      </c>
      <c r="G229" t="s">
        <v>1116</v>
      </c>
      <c r="H229" s="21">
        <v>1.76</v>
      </c>
      <c r="I229" t="s">
        <v>1117</v>
      </c>
      <c r="J229" s="22">
        <f>ROUND(E229* H229,5)</f>
        <v>1.4079999999999999</v>
      </c>
      <c r="K229" s="23"/>
    </row>
    <row r="230" spans="1:26" x14ac:dyDescent="0.25">
      <c r="B230" t="s">
        <v>1212</v>
      </c>
      <c r="C230" t="s">
        <v>1201</v>
      </c>
      <c r="D230" t="s">
        <v>1213</v>
      </c>
      <c r="E230" s="20">
        <v>9.2999999999999999E-2</v>
      </c>
      <c r="G230" t="s">
        <v>1116</v>
      </c>
      <c r="H230" s="21">
        <v>5.12</v>
      </c>
      <c r="I230" t="s">
        <v>1117</v>
      </c>
      <c r="J230" s="22">
        <f>ROUND(E230* H230,5)</f>
        <v>0.47616000000000003</v>
      </c>
      <c r="K230" s="23"/>
    </row>
    <row r="231" spans="1:26" x14ac:dyDescent="0.25">
      <c r="B231" t="s">
        <v>1214</v>
      </c>
      <c r="C231" t="s">
        <v>39</v>
      </c>
      <c r="D231" t="s">
        <v>1215</v>
      </c>
      <c r="E231" s="20">
        <v>0.24</v>
      </c>
      <c r="G231" t="s">
        <v>1116</v>
      </c>
      <c r="H231" s="21">
        <v>39.979999999999997</v>
      </c>
      <c r="I231" t="s">
        <v>1117</v>
      </c>
      <c r="J231" s="22">
        <f>ROUND(E231* H231,5)</f>
        <v>9.5952000000000002</v>
      </c>
      <c r="K231" s="23"/>
    </row>
    <row r="232" spans="1:26" x14ac:dyDescent="0.25">
      <c r="B232" t="s">
        <v>1216</v>
      </c>
      <c r="C232" t="s">
        <v>23</v>
      </c>
      <c r="D232" t="s">
        <v>1217</v>
      </c>
      <c r="E232" s="20">
        <v>4</v>
      </c>
      <c r="G232" t="s">
        <v>1116</v>
      </c>
      <c r="H232" s="21">
        <v>0.28000000000000003</v>
      </c>
      <c r="I232" t="s">
        <v>1117</v>
      </c>
      <c r="J232" s="22">
        <f>ROUND(E232* H232,5)</f>
        <v>1.1200000000000001</v>
      </c>
      <c r="K232" s="23"/>
    </row>
    <row r="233" spans="1:26" x14ac:dyDescent="0.25">
      <c r="D233" s="24" t="s">
        <v>1131</v>
      </c>
      <c r="E233" s="23"/>
      <c r="H233" s="23"/>
      <c r="K233" s="21">
        <f>SUM(J229:J232)</f>
        <v>12.599360000000001</v>
      </c>
    </row>
    <row r="234" spans="1:26" x14ac:dyDescent="0.25">
      <c r="E234" s="23"/>
      <c r="H234" s="23"/>
      <c r="K234" s="23"/>
    </row>
    <row r="235" spans="1:26" x14ac:dyDescent="0.25">
      <c r="D235" s="24" t="s">
        <v>1133</v>
      </c>
      <c r="E235" s="23"/>
      <c r="H235" s="23">
        <v>2</v>
      </c>
      <c r="I235" t="s">
        <v>1134</v>
      </c>
      <c r="J235">
        <f>ROUND(H235/100*K227,5)</f>
        <v>0.97140000000000004</v>
      </c>
      <c r="K235" s="23"/>
    </row>
    <row r="236" spans="1:26" x14ac:dyDescent="0.25">
      <c r="D236" s="24" t="s">
        <v>1132</v>
      </c>
      <c r="E236" s="23"/>
      <c r="H236" s="23"/>
      <c r="K236" s="25">
        <f>SUM(J223:J235)</f>
        <v>62.14076</v>
      </c>
    </row>
    <row r="237" spans="1:26" x14ac:dyDescent="0.25">
      <c r="D237" s="24" t="s">
        <v>1183</v>
      </c>
      <c r="E237" s="23"/>
      <c r="H237" s="23">
        <v>2.4</v>
      </c>
      <c r="I237" t="s">
        <v>1134</v>
      </c>
      <c r="K237" s="21">
        <f>ROUND(H237/100*K236,5)</f>
        <v>1.4913799999999999</v>
      </c>
    </row>
    <row r="238" spans="1:26" x14ac:dyDescent="0.25">
      <c r="D238" s="24" t="s">
        <v>1135</v>
      </c>
      <c r="E238" s="23"/>
      <c r="H238" s="23"/>
      <c r="K238" s="25">
        <f>SUM(K236:K237)</f>
        <v>63.63214</v>
      </c>
    </row>
    <row r="240" spans="1:26" ht="45" customHeight="1" x14ac:dyDescent="0.25">
      <c r="A240" s="16" t="s">
        <v>1219</v>
      </c>
      <c r="B240" s="16" t="s">
        <v>225</v>
      </c>
      <c r="C240" s="1" t="s">
        <v>39</v>
      </c>
      <c r="D240" s="31" t="s">
        <v>226</v>
      </c>
      <c r="E240" s="32"/>
      <c r="F240" s="32"/>
      <c r="G240" s="1"/>
      <c r="H240" s="17" t="s">
        <v>1111</v>
      </c>
      <c r="I240" s="33">
        <v>1</v>
      </c>
      <c r="J240" s="34"/>
      <c r="K240" s="18">
        <f>ROUND(K258,2)</f>
        <v>28.84</v>
      </c>
      <c r="L240" s="1"/>
      <c r="M240" s="1"/>
      <c r="N240" s="1"/>
      <c r="O240" s="1"/>
      <c r="P240" s="1"/>
      <c r="Q240" s="1"/>
      <c r="R240" s="1"/>
      <c r="S240" s="1"/>
      <c r="T240" s="1"/>
      <c r="U240" s="1"/>
      <c r="V240" s="1"/>
      <c r="W240" s="1"/>
      <c r="X240" s="1"/>
      <c r="Y240" s="1"/>
      <c r="Z240" s="1"/>
    </row>
    <row r="241" spans="2:11" x14ac:dyDescent="0.25">
      <c r="B241" s="19" t="s">
        <v>1112</v>
      </c>
    </row>
    <row r="242" spans="2:11" x14ac:dyDescent="0.25">
      <c r="B242" t="s">
        <v>1194</v>
      </c>
      <c r="C242" t="s">
        <v>36</v>
      </c>
      <c r="D242" t="s">
        <v>1195</v>
      </c>
      <c r="E242" s="20">
        <v>0.125</v>
      </c>
      <c r="F242" t="s">
        <v>1115</v>
      </c>
      <c r="G242" t="s">
        <v>1116</v>
      </c>
      <c r="H242" s="21">
        <v>24.7</v>
      </c>
      <c r="I242" t="s">
        <v>1117</v>
      </c>
      <c r="J242" s="22">
        <f>ROUND(E242/I240* H242,5)</f>
        <v>3.0874999999999999</v>
      </c>
      <c r="K242" s="23"/>
    </row>
    <row r="243" spans="2:11" x14ac:dyDescent="0.25">
      <c r="B243" t="s">
        <v>1185</v>
      </c>
      <c r="C243" t="s">
        <v>36</v>
      </c>
      <c r="D243" t="s">
        <v>1186</v>
      </c>
      <c r="E243" s="20">
        <v>0.25</v>
      </c>
      <c r="F243" t="s">
        <v>1115</v>
      </c>
      <c r="G243" t="s">
        <v>1116</v>
      </c>
      <c r="H243" s="21">
        <v>27.86</v>
      </c>
      <c r="I243" t="s">
        <v>1117</v>
      </c>
      <c r="J243" s="22">
        <f>ROUND(E243/I240* H243,5)</f>
        <v>6.9649999999999999</v>
      </c>
      <c r="K243" s="23"/>
    </row>
    <row r="244" spans="2:11" x14ac:dyDescent="0.25">
      <c r="B244" t="s">
        <v>1220</v>
      </c>
      <c r="C244" t="s">
        <v>36</v>
      </c>
      <c r="D244" t="s">
        <v>1221</v>
      </c>
      <c r="E244" s="20">
        <v>0.05</v>
      </c>
      <c r="F244" t="s">
        <v>1115</v>
      </c>
      <c r="G244" t="s">
        <v>1116</v>
      </c>
      <c r="H244" s="21">
        <v>23.15</v>
      </c>
      <c r="I244" t="s">
        <v>1117</v>
      </c>
      <c r="J244" s="22">
        <f>ROUND(E244/I240* H244,5)</f>
        <v>1.1575</v>
      </c>
      <c r="K244" s="23"/>
    </row>
    <row r="245" spans="2:11" x14ac:dyDescent="0.25">
      <c r="D245" s="24" t="s">
        <v>1118</v>
      </c>
      <c r="E245" s="23"/>
      <c r="H245" s="23"/>
      <c r="K245" s="21">
        <f>SUM(J242:J244)</f>
        <v>11.21</v>
      </c>
    </row>
    <row r="246" spans="2:11" x14ac:dyDescent="0.25">
      <c r="B246" s="19" t="s">
        <v>1123</v>
      </c>
      <c r="E246" s="23"/>
      <c r="H246" s="23"/>
      <c r="K246" s="23"/>
    </row>
    <row r="247" spans="2:11" x14ac:dyDescent="0.25">
      <c r="B247" t="s">
        <v>1222</v>
      </c>
      <c r="C247" t="s">
        <v>39</v>
      </c>
      <c r="D247" t="s">
        <v>1223</v>
      </c>
      <c r="E247" s="20">
        <v>1.04</v>
      </c>
      <c r="G247" t="s">
        <v>1116</v>
      </c>
      <c r="H247" s="21">
        <v>11.9</v>
      </c>
      <c r="I247" t="s">
        <v>1117</v>
      </c>
      <c r="J247" s="22">
        <f>ROUND(E247* H247,5)</f>
        <v>12.375999999999999</v>
      </c>
      <c r="K247" s="23"/>
    </row>
    <row r="248" spans="2:11" x14ac:dyDescent="0.25">
      <c r="B248" t="s">
        <v>1224</v>
      </c>
      <c r="C248" t="s">
        <v>1141</v>
      </c>
      <c r="D248" t="s">
        <v>1225</v>
      </c>
      <c r="E248" s="20">
        <v>1.605</v>
      </c>
      <c r="G248" t="s">
        <v>1116</v>
      </c>
      <c r="H248" s="21">
        <v>0.98</v>
      </c>
      <c r="I248" t="s">
        <v>1117</v>
      </c>
      <c r="J248" s="22">
        <f>ROUND(E248* H248,5)</f>
        <v>1.5729</v>
      </c>
      <c r="K248" s="23"/>
    </row>
    <row r="249" spans="2:11" x14ac:dyDescent="0.25">
      <c r="B249" t="s">
        <v>1226</v>
      </c>
      <c r="C249" t="s">
        <v>1125</v>
      </c>
      <c r="D249" t="s">
        <v>1227</v>
      </c>
      <c r="E249" s="20">
        <v>3.4680000000000002E-2</v>
      </c>
      <c r="G249" t="s">
        <v>1116</v>
      </c>
      <c r="H249" s="21">
        <v>21.26</v>
      </c>
      <c r="I249" t="s">
        <v>1117</v>
      </c>
      <c r="J249" s="22">
        <f>ROUND(E249* H249,5)</f>
        <v>0.73729999999999996</v>
      </c>
      <c r="K249" s="23"/>
    </row>
    <row r="250" spans="2:11" x14ac:dyDescent="0.25">
      <c r="D250" s="24" t="s">
        <v>1131</v>
      </c>
      <c r="E250" s="23"/>
      <c r="H250" s="23"/>
      <c r="K250" s="21">
        <f>SUM(J247:J249)</f>
        <v>14.686199999999999</v>
      </c>
    </row>
    <row r="251" spans="2:11" x14ac:dyDescent="0.25">
      <c r="B251" s="19" t="s">
        <v>1107</v>
      </c>
      <c r="E251" s="23"/>
      <c r="H251" s="23"/>
      <c r="K251" s="23"/>
    </row>
    <row r="252" spans="2:11" x14ac:dyDescent="0.25">
      <c r="B252" t="s">
        <v>1153</v>
      </c>
      <c r="C252" t="s">
        <v>1109</v>
      </c>
      <c r="D252" t="s">
        <v>1154</v>
      </c>
      <c r="E252" s="20">
        <v>2.1000000000000001E-2</v>
      </c>
      <c r="G252" t="s">
        <v>1116</v>
      </c>
      <c r="H252" s="21">
        <v>97.275599999999997</v>
      </c>
      <c r="I252" t="s">
        <v>1117</v>
      </c>
      <c r="J252" s="22">
        <f>ROUND(E252* H252,5)</f>
        <v>2.0427900000000001</v>
      </c>
      <c r="K252" s="23"/>
    </row>
    <row r="253" spans="2:11" x14ac:dyDescent="0.25">
      <c r="D253" s="24" t="s">
        <v>1228</v>
      </c>
      <c r="E253" s="23"/>
      <c r="H253" s="23"/>
      <c r="K253" s="21">
        <f>SUM(J252:J252)</f>
        <v>2.0427900000000001</v>
      </c>
    </row>
    <row r="254" spans="2:11" x14ac:dyDescent="0.25">
      <c r="E254" s="23"/>
      <c r="H254" s="23"/>
      <c r="K254" s="23"/>
    </row>
    <row r="255" spans="2:11" x14ac:dyDescent="0.25">
      <c r="D255" s="24" t="s">
        <v>1133</v>
      </c>
      <c r="E255" s="23"/>
      <c r="H255" s="23">
        <v>2</v>
      </c>
      <c r="I255" t="s">
        <v>1134</v>
      </c>
      <c r="J255">
        <f>ROUND(H255/100*K245,5)</f>
        <v>0.22420000000000001</v>
      </c>
      <c r="K255" s="23"/>
    </row>
    <row r="256" spans="2:11" x14ac:dyDescent="0.25">
      <c r="D256" s="24" t="s">
        <v>1132</v>
      </c>
      <c r="E256" s="23"/>
      <c r="H256" s="23"/>
      <c r="K256" s="25">
        <f>SUM(J241:J255)</f>
        <v>28.16319</v>
      </c>
    </row>
    <row r="257" spans="1:26" x14ac:dyDescent="0.25">
      <c r="D257" s="24" t="s">
        <v>1183</v>
      </c>
      <c r="E257" s="23"/>
      <c r="H257" s="23">
        <v>2.4</v>
      </c>
      <c r="I257" t="s">
        <v>1134</v>
      </c>
      <c r="K257" s="21">
        <f>ROUND(H257/100*K256,5)</f>
        <v>0.67591999999999997</v>
      </c>
    </row>
    <row r="258" spans="1:26" x14ac:dyDescent="0.25">
      <c r="D258" s="24" t="s">
        <v>1135</v>
      </c>
      <c r="E258" s="23"/>
      <c r="H258" s="23"/>
      <c r="K258" s="25">
        <f>SUM(K256:K257)</f>
        <v>28.839110000000002</v>
      </c>
    </row>
    <row r="260" spans="1:26" ht="45" customHeight="1" x14ac:dyDescent="0.25">
      <c r="A260" s="16" t="s">
        <v>1229</v>
      </c>
      <c r="B260" s="16" t="s">
        <v>227</v>
      </c>
      <c r="C260" s="1" t="s">
        <v>39</v>
      </c>
      <c r="D260" s="31" t="s">
        <v>228</v>
      </c>
      <c r="E260" s="32"/>
      <c r="F260" s="32"/>
      <c r="G260" s="1"/>
      <c r="H260" s="17" t="s">
        <v>1111</v>
      </c>
      <c r="I260" s="33">
        <v>1</v>
      </c>
      <c r="J260" s="34"/>
      <c r="K260" s="18">
        <f>ROUND(K278,2)</f>
        <v>30.36</v>
      </c>
      <c r="L260" s="1"/>
      <c r="M260" s="1"/>
      <c r="N260" s="1"/>
      <c r="O260" s="1"/>
      <c r="P260" s="1"/>
      <c r="Q260" s="1"/>
      <c r="R260" s="1"/>
      <c r="S260" s="1"/>
      <c r="T260" s="1"/>
      <c r="U260" s="1"/>
      <c r="V260" s="1"/>
      <c r="W260" s="1"/>
      <c r="X260" s="1"/>
      <c r="Y260" s="1"/>
      <c r="Z260" s="1"/>
    </row>
    <row r="261" spans="1:26" x14ac:dyDescent="0.25">
      <c r="B261" s="19" t="s">
        <v>1112</v>
      </c>
    </row>
    <row r="262" spans="1:26" x14ac:dyDescent="0.25">
      <c r="B262" t="s">
        <v>1194</v>
      </c>
      <c r="C262" t="s">
        <v>36</v>
      </c>
      <c r="D262" t="s">
        <v>1195</v>
      </c>
      <c r="E262" s="20">
        <v>0.11</v>
      </c>
      <c r="F262" t="s">
        <v>1115</v>
      </c>
      <c r="G262" t="s">
        <v>1116</v>
      </c>
      <c r="H262" s="21">
        <v>24.7</v>
      </c>
      <c r="I262" t="s">
        <v>1117</v>
      </c>
      <c r="J262" s="22">
        <f>ROUND(E262/I260* H262,5)</f>
        <v>2.7170000000000001</v>
      </c>
      <c r="K262" s="23"/>
    </row>
    <row r="263" spans="1:26" x14ac:dyDescent="0.25">
      <c r="B263" t="s">
        <v>1185</v>
      </c>
      <c r="C263" t="s">
        <v>36</v>
      </c>
      <c r="D263" t="s">
        <v>1186</v>
      </c>
      <c r="E263" s="20">
        <v>0.22</v>
      </c>
      <c r="F263" t="s">
        <v>1115</v>
      </c>
      <c r="G263" t="s">
        <v>1116</v>
      </c>
      <c r="H263" s="21">
        <v>27.86</v>
      </c>
      <c r="I263" t="s">
        <v>1117</v>
      </c>
      <c r="J263" s="22">
        <f>ROUND(E263/I260* H263,5)</f>
        <v>6.1292</v>
      </c>
      <c r="K263" s="23"/>
    </row>
    <row r="264" spans="1:26" x14ac:dyDescent="0.25">
      <c r="B264" t="s">
        <v>1220</v>
      </c>
      <c r="C264" t="s">
        <v>36</v>
      </c>
      <c r="D264" t="s">
        <v>1221</v>
      </c>
      <c r="E264" s="20">
        <v>0.05</v>
      </c>
      <c r="F264" t="s">
        <v>1115</v>
      </c>
      <c r="G264" t="s">
        <v>1116</v>
      </c>
      <c r="H264" s="21">
        <v>23.15</v>
      </c>
      <c r="I264" t="s">
        <v>1117</v>
      </c>
      <c r="J264" s="22">
        <f>ROUND(E264/I260* H264,5)</f>
        <v>1.1575</v>
      </c>
      <c r="K264" s="23"/>
    </row>
    <row r="265" spans="1:26" x14ac:dyDescent="0.25">
      <c r="D265" s="24" t="s">
        <v>1118</v>
      </c>
      <c r="E265" s="23"/>
      <c r="H265" s="23"/>
      <c r="K265" s="21">
        <f>SUM(J262:J264)</f>
        <v>10.0037</v>
      </c>
    </row>
    <row r="266" spans="1:26" x14ac:dyDescent="0.25">
      <c r="B266" s="19" t="s">
        <v>1123</v>
      </c>
      <c r="E266" s="23"/>
      <c r="H266" s="23"/>
      <c r="K266" s="23"/>
    </row>
    <row r="267" spans="1:26" x14ac:dyDescent="0.25">
      <c r="B267" t="s">
        <v>1226</v>
      </c>
      <c r="C267" t="s">
        <v>1125</v>
      </c>
      <c r="D267" t="s">
        <v>1227</v>
      </c>
      <c r="E267" s="20">
        <v>3.4680000000000002E-2</v>
      </c>
      <c r="G267" t="s">
        <v>1116</v>
      </c>
      <c r="H267" s="21">
        <v>21.26</v>
      </c>
      <c r="I267" t="s">
        <v>1117</v>
      </c>
      <c r="J267" s="22">
        <f>ROUND(E267* H267,5)</f>
        <v>0.73729999999999996</v>
      </c>
      <c r="K267" s="23"/>
    </row>
    <row r="268" spans="1:26" x14ac:dyDescent="0.25">
      <c r="B268" t="s">
        <v>1230</v>
      </c>
      <c r="C268" t="s">
        <v>39</v>
      </c>
      <c r="D268" t="s">
        <v>1231</v>
      </c>
      <c r="E268" s="20">
        <v>1.04</v>
      </c>
      <c r="G268" t="s">
        <v>1116</v>
      </c>
      <c r="H268" s="21">
        <v>14.51</v>
      </c>
      <c r="I268" t="s">
        <v>1117</v>
      </c>
      <c r="J268" s="22">
        <f>ROUND(E268* H268,5)</f>
        <v>15.090400000000001</v>
      </c>
      <c r="K268" s="23"/>
    </row>
    <row r="269" spans="1:26" x14ac:dyDescent="0.25">
      <c r="B269" t="s">
        <v>1224</v>
      </c>
      <c r="C269" t="s">
        <v>1141</v>
      </c>
      <c r="D269" t="s">
        <v>1225</v>
      </c>
      <c r="E269" s="20">
        <v>1.605</v>
      </c>
      <c r="G269" t="s">
        <v>1116</v>
      </c>
      <c r="H269" s="21">
        <v>0.98</v>
      </c>
      <c r="I269" t="s">
        <v>1117</v>
      </c>
      <c r="J269" s="22">
        <f>ROUND(E269* H269,5)</f>
        <v>1.5729</v>
      </c>
      <c r="K269" s="23"/>
    </row>
    <row r="270" spans="1:26" x14ac:dyDescent="0.25">
      <c r="D270" s="24" t="s">
        <v>1131</v>
      </c>
      <c r="E270" s="23"/>
      <c r="H270" s="23"/>
      <c r="K270" s="21">
        <f>SUM(J267:J269)</f>
        <v>17.400600000000001</v>
      </c>
    </row>
    <row r="271" spans="1:26" x14ac:dyDescent="0.25">
      <c r="B271" s="19" t="s">
        <v>1107</v>
      </c>
      <c r="E271" s="23"/>
      <c r="H271" s="23"/>
      <c r="K271" s="23"/>
    </row>
    <row r="272" spans="1:26" x14ac:dyDescent="0.25">
      <c r="B272" t="s">
        <v>1153</v>
      </c>
      <c r="C272" t="s">
        <v>1109</v>
      </c>
      <c r="D272" t="s">
        <v>1154</v>
      </c>
      <c r="E272" s="20">
        <v>2.1000000000000001E-2</v>
      </c>
      <c r="G272" t="s">
        <v>1116</v>
      </c>
      <c r="H272" s="21">
        <v>97.275599999999997</v>
      </c>
      <c r="I272" t="s">
        <v>1117</v>
      </c>
      <c r="J272" s="22">
        <f>ROUND(E272* H272,5)</f>
        <v>2.0427900000000001</v>
      </c>
      <c r="K272" s="23"/>
    </row>
    <row r="273" spans="1:26" x14ac:dyDescent="0.25">
      <c r="D273" s="24" t="s">
        <v>1228</v>
      </c>
      <c r="E273" s="23"/>
      <c r="H273" s="23"/>
      <c r="K273" s="21">
        <f>SUM(J272:J272)</f>
        <v>2.0427900000000001</v>
      </c>
    </row>
    <row r="274" spans="1:26" x14ac:dyDescent="0.25">
      <c r="E274" s="23"/>
      <c r="H274" s="23"/>
      <c r="K274" s="23"/>
    </row>
    <row r="275" spans="1:26" x14ac:dyDescent="0.25">
      <c r="D275" s="24" t="s">
        <v>1133</v>
      </c>
      <c r="E275" s="23"/>
      <c r="H275" s="23">
        <v>2</v>
      </c>
      <c r="I275" t="s">
        <v>1134</v>
      </c>
      <c r="J275">
        <f>ROUND(H275/100*K265,5)</f>
        <v>0.20007</v>
      </c>
      <c r="K275" s="23"/>
    </row>
    <row r="276" spans="1:26" x14ac:dyDescent="0.25">
      <c r="D276" s="24" t="s">
        <v>1132</v>
      </c>
      <c r="E276" s="23"/>
      <c r="H276" s="23"/>
      <c r="K276" s="25">
        <f>SUM(J261:J275)</f>
        <v>29.647160000000003</v>
      </c>
    </row>
    <row r="277" spans="1:26" x14ac:dyDescent="0.25">
      <c r="D277" s="24" t="s">
        <v>1183</v>
      </c>
      <c r="E277" s="23"/>
      <c r="H277" s="23">
        <v>2.4</v>
      </c>
      <c r="I277" t="s">
        <v>1134</v>
      </c>
      <c r="K277" s="21">
        <f>ROUND(H277/100*K276,5)</f>
        <v>0.71153</v>
      </c>
    </row>
    <row r="278" spans="1:26" x14ac:dyDescent="0.25">
      <c r="D278" s="24" t="s">
        <v>1135</v>
      </c>
      <c r="E278" s="23"/>
      <c r="H278" s="23"/>
      <c r="K278" s="25">
        <f>SUM(K276:K277)</f>
        <v>30.358690000000003</v>
      </c>
    </row>
    <row r="280" spans="1:26" ht="45" customHeight="1" x14ac:dyDescent="0.25">
      <c r="A280" s="16" t="s">
        <v>1232</v>
      </c>
      <c r="B280" s="16" t="s">
        <v>237</v>
      </c>
      <c r="C280" s="1" t="s">
        <v>39</v>
      </c>
      <c r="D280" s="31" t="s">
        <v>238</v>
      </c>
      <c r="E280" s="32"/>
      <c r="F280" s="32"/>
      <c r="G280" s="1"/>
      <c r="H280" s="17" t="s">
        <v>1111</v>
      </c>
      <c r="I280" s="33">
        <v>1</v>
      </c>
      <c r="J280" s="34"/>
      <c r="K280" s="18">
        <f>ROUND(K295,2)</f>
        <v>23.11</v>
      </c>
      <c r="L280" s="1"/>
      <c r="M280" s="1"/>
      <c r="N280" s="1"/>
      <c r="O280" s="1"/>
      <c r="P280" s="1"/>
      <c r="Q280" s="1"/>
      <c r="R280" s="1"/>
      <c r="S280" s="1"/>
      <c r="T280" s="1"/>
      <c r="U280" s="1"/>
      <c r="V280" s="1"/>
      <c r="W280" s="1"/>
      <c r="X280" s="1"/>
      <c r="Y280" s="1"/>
      <c r="Z280" s="1"/>
    </row>
    <row r="281" spans="1:26" x14ac:dyDescent="0.25">
      <c r="B281" s="19" t="s">
        <v>1112</v>
      </c>
    </row>
    <row r="282" spans="1:26" x14ac:dyDescent="0.25">
      <c r="B282" t="s">
        <v>1233</v>
      </c>
      <c r="C282" t="s">
        <v>36</v>
      </c>
      <c r="D282" t="s">
        <v>1234</v>
      </c>
      <c r="E282" s="20">
        <v>0.36</v>
      </c>
      <c r="F282" t="s">
        <v>1115</v>
      </c>
      <c r="G282" t="s">
        <v>1116</v>
      </c>
      <c r="H282" s="21">
        <v>27.86</v>
      </c>
      <c r="I282" t="s">
        <v>1117</v>
      </c>
      <c r="J282" s="22">
        <f>ROUND(E282/I280* H282,5)</f>
        <v>10.0296</v>
      </c>
      <c r="K282" s="23"/>
    </row>
    <row r="283" spans="1:26" x14ac:dyDescent="0.25">
      <c r="B283" t="s">
        <v>1220</v>
      </c>
      <c r="C283" t="s">
        <v>36</v>
      </c>
      <c r="D283" t="s">
        <v>1221</v>
      </c>
      <c r="E283" s="20">
        <v>0.18</v>
      </c>
      <c r="F283" t="s">
        <v>1115</v>
      </c>
      <c r="G283" t="s">
        <v>1116</v>
      </c>
      <c r="H283" s="21">
        <v>23.15</v>
      </c>
      <c r="I283" t="s">
        <v>1117</v>
      </c>
      <c r="J283" s="22">
        <f>ROUND(E283/I280* H283,5)</f>
        <v>4.1669999999999998</v>
      </c>
      <c r="K283" s="23"/>
    </row>
    <row r="284" spans="1:26" x14ac:dyDescent="0.25">
      <c r="D284" s="24" t="s">
        <v>1118</v>
      </c>
      <c r="E284" s="23"/>
      <c r="H284" s="23"/>
      <c r="K284" s="21">
        <f>SUM(J282:J283)</f>
        <v>14.1966</v>
      </c>
    </row>
    <row r="285" spans="1:26" x14ac:dyDescent="0.25">
      <c r="B285" s="19" t="s">
        <v>1123</v>
      </c>
      <c r="E285" s="23"/>
      <c r="H285" s="23"/>
      <c r="K285" s="23"/>
    </row>
    <row r="286" spans="1:26" x14ac:dyDescent="0.25">
      <c r="B286" t="s">
        <v>1235</v>
      </c>
      <c r="C286" t="s">
        <v>23</v>
      </c>
      <c r="D286" t="s">
        <v>1236</v>
      </c>
      <c r="E286" s="20">
        <v>25.0716</v>
      </c>
      <c r="G286" t="s">
        <v>1116</v>
      </c>
      <c r="H286" s="21">
        <v>0.14000000000000001</v>
      </c>
      <c r="I286" t="s">
        <v>1117</v>
      </c>
      <c r="J286" s="22">
        <f>ROUND(E286* H286,5)</f>
        <v>3.5100199999999999</v>
      </c>
      <c r="K286" s="23"/>
    </row>
    <row r="287" spans="1:26" x14ac:dyDescent="0.25">
      <c r="D287" s="24" t="s">
        <v>1131</v>
      </c>
      <c r="E287" s="23"/>
      <c r="H287" s="23"/>
      <c r="K287" s="21">
        <f>SUM(J286:J286)</f>
        <v>3.5100199999999999</v>
      </c>
    </row>
    <row r="288" spans="1:26" x14ac:dyDescent="0.25">
      <c r="B288" s="19" t="s">
        <v>1107</v>
      </c>
      <c r="E288" s="23"/>
      <c r="H288" s="23"/>
      <c r="K288" s="23"/>
    </row>
    <row r="289" spans="1:26" x14ac:dyDescent="0.25">
      <c r="B289" t="s">
        <v>1157</v>
      </c>
      <c r="C289" t="s">
        <v>1109</v>
      </c>
      <c r="D289" t="s">
        <v>1158</v>
      </c>
      <c r="E289" s="20">
        <v>1.9949999999999999E-2</v>
      </c>
      <c r="G289" t="s">
        <v>1116</v>
      </c>
      <c r="H289" s="21">
        <v>229.25187</v>
      </c>
      <c r="I289" t="s">
        <v>1117</v>
      </c>
      <c r="J289" s="22">
        <f>ROUND(E289* H289,5)</f>
        <v>4.5735700000000001</v>
      </c>
      <c r="K289" s="23"/>
    </row>
    <row r="290" spans="1:26" x14ac:dyDescent="0.25">
      <c r="D290" s="24" t="s">
        <v>1228</v>
      </c>
      <c r="E290" s="23"/>
      <c r="H290" s="23"/>
      <c r="K290" s="21">
        <f>SUM(J289:J289)</f>
        <v>4.5735700000000001</v>
      </c>
    </row>
    <row r="291" spans="1:26" x14ac:dyDescent="0.25">
      <c r="E291" s="23"/>
      <c r="H291" s="23"/>
      <c r="K291" s="23"/>
    </row>
    <row r="292" spans="1:26" x14ac:dyDescent="0.25">
      <c r="D292" s="24" t="s">
        <v>1133</v>
      </c>
      <c r="E292" s="23"/>
      <c r="H292" s="23">
        <v>2</v>
      </c>
      <c r="I292" t="s">
        <v>1134</v>
      </c>
      <c r="J292">
        <f>ROUND(H292/100*K284,5)</f>
        <v>0.28393000000000002</v>
      </c>
      <c r="K292" s="23"/>
    </row>
    <row r="293" spans="1:26" x14ac:dyDescent="0.25">
      <c r="D293" s="24" t="s">
        <v>1132</v>
      </c>
      <c r="E293" s="23"/>
      <c r="H293" s="23"/>
      <c r="K293" s="25">
        <f>SUM(J281:J292)</f>
        <v>22.564120000000003</v>
      </c>
    </row>
    <row r="294" spans="1:26" x14ac:dyDescent="0.25">
      <c r="D294" s="24" t="s">
        <v>1183</v>
      </c>
      <c r="E294" s="23"/>
      <c r="H294" s="23">
        <v>2.4</v>
      </c>
      <c r="I294" t="s">
        <v>1134</v>
      </c>
      <c r="K294" s="21">
        <f>ROUND(H294/100*K293,5)</f>
        <v>0.54154000000000002</v>
      </c>
    </row>
    <row r="295" spans="1:26" x14ac:dyDescent="0.25">
      <c r="D295" s="24" t="s">
        <v>1135</v>
      </c>
      <c r="E295" s="23"/>
      <c r="H295" s="23"/>
      <c r="K295" s="25">
        <f>SUM(K293:K294)</f>
        <v>23.105660000000004</v>
      </c>
    </row>
    <row r="297" spans="1:26" ht="45" customHeight="1" x14ac:dyDescent="0.25">
      <c r="A297" s="16" t="s">
        <v>1237</v>
      </c>
      <c r="B297" s="16" t="s">
        <v>249</v>
      </c>
      <c r="C297" s="1" t="s">
        <v>61</v>
      </c>
      <c r="D297" s="31" t="s">
        <v>250</v>
      </c>
      <c r="E297" s="32"/>
      <c r="F297" s="32"/>
      <c r="G297" s="1"/>
      <c r="H297" s="17" t="s">
        <v>1111</v>
      </c>
      <c r="I297" s="33">
        <v>1</v>
      </c>
      <c r="J297" s="34"/>
      <c r="K297" s="18">
        <f>ROUND(K309,2)</f>
        <v>6.92</v>
      </c>
      <c r="L297" s="1"/>
      <c r="M297" s="1"/>
      <c r="N297" s="1"/>
      <c r="O297" s="1"/>
      <c r="P297" s="1"/>
      <c r="Q297" s="1"/>
      <c r="R297" s="1"/>
      <c r="S297" s="1"/>
      <c r="T297" s="1"/>
      <c r="U297" s="1"/>
      <c r="V297" s="1"/>
      <c r="W297" s="1"/>
      <c r="X297" s="1"/>
      <c r="Y297" s="1"/>
      <c r="Z297" s="1"/>
    </row>
    <row r="298" spans="1:26" x14ac:dyDescent="0.25">
      <c r="B298" s="19" t="s">
        <v>1112</v>
      </c>
    </row>
    <row r="299" spans="1:26" x14ac:dyDescent="0.25">
      <c r="B299" t="s">
        <v>1185</v>
      </c>
      <c r="C299" t="s">
        <v>36</v>
      </c>
      <c r="D299" t="s">
        <v>1186</v>
      </c>
      <c r="E299" s="20">
        <v>0.15</v>
      </c>
      <c r="F299" t="s">
        <v>1115</v>
      </c>
      <c r="G299" t="s">
        <v>1116</v>
      </c>
      <c r="H299" s="21">
        <v>27.86</v>
      </c>
      <c r="I299" t="s">
        <v>1117</v>
      </c>
      <c r="J299" s="22">
        <f>ROUND(E299/I297* H299,5)</f>
        <v>4.1790000000000003</v>
      </c>
      <c r="K299" s="23"/>
    </row>
    <row r="300" spans="1:26" x14ac:dyDescent="0.25">
      <c r="D300" s="24" t="s">
        <v>1118</v>
      </c>
      <c r="E300" s="23"/>
      <c r="H300" s="23"/>
      <c r="K300" s="21">
        <f>SUM(J299:J299)</f>
        <v>4.1790000000000003</v>
      </c>
    </row>
    <row r="301" spans="1:26" x14ac:dyDescent="0.25">
      <c r="B301" s="19" t="s">
        <v>1123</v>
      </c>
      <c r="E301" s="23"/>
      <c r="H301" s="23"/>
      <c r="K301" s="23"/>
    </row>
    <row r="302" spans="1:26" x14ac:dyDescent="0.25">
      <c r="B302" t="s">
        <v>1238</v>
      </c>
      <c r="C302" t="s">
        <v>61</v>
      </c>
      <c r="D302" t="s">
        <v>1239</v>
      </c>
      <c r="E302" s="20">
        <v>1.02</v>
      </c>
      <c r="G302" t="s">
        <v>1116</v>
      </c>
      <c r="H302" s="21">
        <v>2.2999999999999998</v>
      </c>
      <c r="I302" t="s">
        <v>1117</v>
      </c>
      <c r="J302" s="22">
        <f>ROUND(E302* H302,5)</f>
        <v>2.3460000000000001</v>
      </c>
      <c r="K302" s="23"/>
    </row>
    <row r="303" spans="1:26" x14ac:dyDescent="0.25">
      <c r="B303" t="s">
        <v>1240</v>
      </c>
      <c r="C303" t="s">
        <v>1141</v>
      </c>
      <c r="D303" t="s">
        <v>1241</v>
      </c>
      <c r="E303" s="20">
        <v>0.4</v>
      </c>
      <c r="G303" t="s">
        <v>1116</v>
      </c>
      <c r="H303" s="21">
        <v>0.37</v>
      </c>
      <c r="I303" t="s">
        <v>1117</v>
      </c>
      <c r="J303" s="22">
        <f>ROUND(E303* H303,5)</f>
        <v>0.14799999999999999</v>
      </c>
      <c r="K303" s="23"/>
    </row>
    <row r="304" spans="1:26" x14ac:dyDescent="0.25">
      <c r="D304" s="24" t="s">
        <v>1131</v>
      </c>
      <c r="E304" s="23"/>
      <c r="H304" s="23"/>
      <c r="K304" s="21">
        <f>SUM(J302:J303)</f>
        <v>2.4940000000000002</v>
      </c>
    </row>
    <row r="305" spans="1:26" x14ac:dyDescent="0.25">
      <c r="E305" s="23"/>
      <c r="H305" s="23"/>
      <c r="K305" s="23"/>
    </row>
    <row r="306" spans="1:26" x14ac:dyDescent="0.25">
      <c r="D306" s="24" t="s">
        <v>1133</v>
      </c>
      <c r="E306" s="23"/>
      <c r="H306" s="23">
        <v>2</v>
      </c>
      <c r="I306" t="s">
        <v>1134</v>
      </c>
      <c r="J306">
        <f>ROUND(H306/100*K300,5)</f>
        <v>8.3580000000000002E-2</v>
      </c>
      <c r="K306" s="23"/>
    </row>
    <row r="307" spans="1:26" x14ac:dyDescent="0.25">
      <c r="D307" s="24" t="s">
        <v>1132</v>
      </c>
      <c r="E307" s="23"/>
      <c r="H307" s="23"/>
      <c r="K307" s="25">
        <f>SUM(J298:J306)</f>
        <v>6.7565800000000005</v>
      </c>
    </row>
    <row r="308" spans="1:26" x14ac:dyDescent="0.25">
      <c r="D308" s="24" t="s">
        <v>1183</v>
      </c>
      <c r="E308" s="23"/>
      <c r="H308" s="23">
        <v>2.4</v>
      </c>
      <c r="I308" t="s">
        <v>1134</v>
      </c>
      <c r="K308" s="21">
        <f>ROUND(H308/100*K307,5)</f>
        <v>0.16216</v>
      </c>
    </row>
    <row r="309" spans="1:26" x14ac:dyDescent="0.25">
      <c r="D309" s="24" t="s">
        <v>1135</v>
      </c>
      <c r="E309" s="23"/>
      <c r="H309" s="23"/>
      <c r="K309" s="25">
        <f>SUM(K307:K308)</f>
        <v>6.9187400000000006</v>
      </c>
    </row>
    <row r="311" spans="1:26" ht="45" customHeight="1" x14ac:dyDescent="0.25">
      <c r="A311" s="16" t="s">
        <v>1242</v>
      </c>
      <c r="B311" s="16" t="s">
        <v>255</v>
      </c>
      <c r="C311" s="1" t="s">
        <v>61</v>
      </c>
      <c r="D311" s="31" t="s">
        <v>256</v>
      </c>
      <c r="E311" s="32"/>
      <c r="F311" s="32"/>
      <c r="G311" s="1"/>
      <c r="H311" s="17" t="s">
        <v>1111</v>
      </c>
      <c r="I311" s="33">
        <v>1</v>
      </c>
      <c r="J311" s="34"/>
      <c r="K311" s="18">
        <f>ROUND(K324,2)</f>
        <v>9.8699999999999992</v>
      </c>
      <c r="L311" s="1"/>
      <c r="M311" s="1"/>
      <c r="N311" s="1"/>
      <c r="O311" s="1"/>
      <c r="P311" s="1"/>
      <c r="Q311" s="1"/>
      <c r="R311" s="1"/>
      <c r="S311" s="1"/>
      <c r="T311" s="1"/>
      <c r="U311" s="1"/>
      <c r="V311" s="1"/>
      <c r="W311" s="1"/>
      <c r="X311" s="1"/>
      <c r="Y311" s="1"/>
      <c r="Z311" s="1"/>
    </row>
    <row r="312" spans="1:26" x14ac:dyDescent="0.25">
      <c r="B312" s="19" t="s">
        <v>1112</v>
      </c>
    </row>
    <row r="313" spans="1:26" x14ac:dyDescent="0.25">
      <c r="B313" t="s">
        <v>1185</v>
      </c>
      <c r="C313" t="s">
        <v>36</v>
      </c>
      <c r="D313" t="s">
        <v>1186</v>
      </c>
      <c r="E313" s="20">
        <v>0.12</v>
      </c>
      <c r="F313" t="s">
        <v>1115</v>
      </c>
      <c r="G313" t="s">
        <v>1116</v>
      </c>
      <c r="H313" s="21">
        <v>27.86</v>
      </c>
      <c r="I313" t="s">
        <v>1117</v>
      </c>
      <c r="J313" s="22">
        <f>ROUND(E313/I311* H313,5)</f>
        <v>3.3431999999999999</v>
      </c>
      <c r="K313" s="23"/>
    </row>
    <row r="314" spans="1:26" x14ac:dyDescent="0.25">
      <c r="B314" t="s">
        <v>1220</v>
      </c>
      <c r="C314" t="s">
        <v>36</v>
      </c>
      <c r="D314" t="s">
        <v>1221</v>
      </c>
      <c r="E314" s="20">
        <v>0.01</v>
      </c>
      <c r="F314" t="s">
        <v>1115</v>
      </c>
      <c r="G314" t="s">
        <v>1116</v>
      </c>
      <c r="H314" s="21">
        <v>23.15</v>
      </c>
      <c r="I314" t="s">
        <v>1117</v>
      </c>
      <c r="J314" s="22">
        <f>ROUND(E314/I311* H314,5)</f>
        <v>0.23150000000000001</v>
      </c>
      <c r="K314" s="23"/>
    </row>
    <row r="315" spans="1:26" x14ac:dyDescent="0.25">
      <c r="D315" s="24" t="s">
        <v>1118</v>
      </c>
      <c r="E315" s="23"/>
      <c r="H315" s="23"/>
      <c r="K315" s="21">
        <f>SUM(J313:J314)</f>
        <v>3.5747</v>
      </c>
    </row>
    <row r="316" spans="1:26" x14ac:dyDescent="0.25">
      <c r="B316" s="19" t="s">
        <v>1123</v>
      </c>
      <c r="E316" s="23"/>
      <c r="H316" s="23"/>
      <c r="K316" s="23"/>
    </row>
    <row r="317" spans="1:26" x14ac:dyDescent="0.25">
      <c r="B317" t="s">
        <v>1243</v>
      </c>
      <c r="C317" t="s">
        <v>61</v>
      </c>
      <c r="D317" t="s">
        <v>1244</v>
      </c>
      <c r="E317" s="20">
        <v>1.02</v>
      </c>
      <c r="G317" t="s">
        <v>1116</v>
      </c>
      <c r="H317" s="21">
        <v>5.21</v>
      </c>
      <c r="I317" t="s">
        <v>1117</v>
      </c>
      <c r="J317" s="22">
        <f>ROUND(E317* H317,5)</f>
        <v>5.3141999999999996</v>
      </c>
      <c r="K317" s="23"/>
    </row>
    <row r="318" spans="1:26" x14ac:dyDescent="0.25">
      <c r="B318" t="s">
        <v>1245</v>
      </c>
      <c r="C318" t="s">
        <v>23</v>
      </c>
      <c r="D318" t="s">
        <v>1246</v>
      </c>
      <c r="E318" s="20">
        <v>4</v>
      </c>
      <c r="G318" t="s">
        <v>1116</v>
      </c>
      <c r="H318" s="21">
        <v>0.17</v>
      </c>
      <c r="I318" t="s">
        <v>1117</v>
      </c>
      <c r="J318" s="22">
        <f>ROUND(E318* H318,5)</f>
        <v>0.68</v>
      </c>
      <c r="K318" s="23"/>
    </row>
    <row r="319" spans="1:26" x14ac:dyDescent="0.25">
      <c r="D319" s="24" t="s">
        <v>1131</v>
      </c>
      <c r="E319" s="23"/>
      <c r="H319" s="23"/>
      <c r="K319" s="21">
        <f>SUM(J317:J318)</f>
        <v>5.9941999999999993</v>
      </c>
    </row>
    <row r="320" spans="1:26" x14ac:dyDescent="0.25">
      <c r="E320" s="23"/>
      <c r="H320" s="23"/>
      <c r="K320" s="23"/>
    </row>
    <row r="321" spans="1:26" x14ac:dyDescent="0.25">
      <c r="D321" s="24" t="s">
        <v>1133</v>
      </c>
      <c r="E321" s="23"/>
      <c r="H321" s="23">
        <v>2</v>
      </c>
      <c r="I321" t="s">
        <v>1134</v>
      </c>
      <c r="J321">
        <f>ROUND(H321/100*K315,5)</f>
        <v>7.1489999999999998E-2</v>
      </c>
      <c r="K321" s="23"/>
    </row>
    <row r="322" spans="1:26" x14ac:dyDescent="0.25">
      <c r="D322" s="24" t="s">
        <v>1132</v>
      </c>
      <c r="E322" s="23"/>
      <c r="H322" s="23"/>
      <c r="K322" s="25">
        <f>SUM(J312:J321)</f>
        <v>9.64039</v>
      </c>
    </row>
    <row r="323" spans="1:26" x14ac:dyDescent="0.25">
      <c r="D323" s="24" t="s">
        <v>1183</v>
      </c>
      <c r="E323" s="23"/>
      <c r="H323" s="23">
        <v>2.4</v>
      </c>
      <c r="I323" t="s">
        <v>1134</v>
      </c>
      <c r="K323" s="21">
        <f>ROUND(H323/100*K322,5)</f>
        <v>0.23136999999999999</v>
      </c>
    </row>
    <row r="324" spans="1:26" x14ac:dyDescent="0.25">
      <c r="D324" s="24" t="s">
        <v>1135</v>
      </c>
      <c r="E324" s="23"/>
      <c r="H324" s="23"/>
      <c r="K324" s="25">
        <f>SUM(K322:K323)</f>
        <v>9.8717600000000001</v>
      </c>
    </row>
    <row r="326" spans="1:26" ht="45" customHeight="1" x14ac:dyDescent="0.25">
      <c r="A326" s="16" t="s">
        <v>1247</v>
      </c>
      <c r="B326" s="16" t="s">
        <v>235</v>
      </c>
      <c r="C326" s="1" t="s">
        <v>39</v>
      </c>
      <c r="D326" s="31" t="s">
        <v>236</v>
      </c>
      <c r="E326" s="32"/>
      <c r="F326" s="32"/>
      <c r="G326" s="1"/>
      <c r="H326" s="17" t="s">
        <v>1111</v>
      </c>
      <c r="I326" s="33">
        <v>1</v>
      </c>
      <c r="J326" s="34"/>
      <c r="K326" s="18">
        <f>ROUND(K339,2)</f>
        <v>11.42</v>
      </c>
      <c r="L326" s="1"/>
      <c r="M326" s="1"/>
      <c r="N326" s="1"/>
      <c r="O326" s="1"/>
      <c r="P326" s="1"/>
      <c r="Q326" s="1"/>
      <c r="R326" s="1"/>
      <c r="S326" s="1"/>
      <c r="T326" s="1"/>
      <c r="U326" s="1"/>
      <c r="V326" s="1"/>
      <c r="W326" s="1"/>
      <c r="X326" s="1"/>
      <c r="Y326" s="1"/>
      <c r="Z326" s="1"/>
    </row>
    <row r="327" spans="1:26" x14ac:dyDescent="0.25">
      <c r="B327" s="19" t="s">
        <v>1112</v>
      </c>
    </row>
    <row r="328" spans="1:26" x14ac:dyDescent="0.25">
      <c r="B328" t="s">
        <v>1248</v>
      </c>
      <c r="C328" t="s">
        <v>36</v>
      </c>
      <c r="D328" t="s">
        <v>1249</v>
      </c>
      <c r="E328" s="20">
        <v>0.32</v>
      </c>
      <c r="F328" t="s">
        <v>1115</v>
      </c>
      <c r="G328" t="s">
        <v>1116</v>
      </c>
      <c r="H328" s="21">
        <v>27.86</v>
      </c>
      <c r="I328" t="s">
        <v>1117</v>
      </c>
      <c r="J328" s="22">
        <f>ROUND(E328/I326* H328,5)</f>
        <v>8.9152000000000005</v>
      </c>
      <c r="K328" s="23"/>
    </row>
    <row r="329" spans="1:26" x14ac:dyDescent="0.25">
      <c r="B329" t="s">
        <v>1220</v>
      </c>
      <c r="C329" t="s">
        <v>36</v>
      </c>
      <c r="D329" t="s">
        <v>1221</v>
      </c>
      <c r="E329" s="20">
        <v>0.05</v>
      </c>
      <c r="F329" t="s">
        <v>1115</v>
      </c>
      <c r="G329" t="s">
        <v>1116</v>
      </c>
      <c r="H329" s="21">
        <v>23.15</v>
      </c>
      <c r="I329" t="s">
        <v>1117</v>
      </c>
      <c r="J329" s="22">
        <f>ROUND(E329/I326* H329,5)</f>
        <v>1.1575</v>
      </c>
      <c r="K329" s="23"/>
    </row>
    <row r="330" spans="1:26" x14ac:dyDescent="0.25">
      <c r="D330" s="24" t="s">
        <v>1118</v>
      </c>
      <c r="E330" s="23"/>
      <c r="H330" s="23"/>
      <c r="K330" s="21">
        <f>SUM(J328:J329)</f>
        <v>10.072700000000001</v>
      </c>
    </row>
    <row r="331" spans="1:26" x14ac:dyDescent="0.25">
      <c r="B331" s="19" t="s">
        <v>1119</v>
      </c>
      <c r="E331" s="23"/>
      <c r="H331" s="23"/>
      <c r="K331" s="23"/>
    </row>
    <row r="332" spans="1:26" x14ac:dyDescent="0.25">
      <c r="B332" t="s">
        <v>1250</v>
      </c>
      <c r="C332" t="s">
        <v>36</v>
      </c>
      <c r="D332" t="s">
        <v>1251</v>
      </c>
      <c r="E332" s="20">
        <v>0.12</v>
      </c>
      <c r="F332" t="s">
        <v>1115</v>
      </c>
      <c r="G332" t="s">
        <v>1116</v>
      </c>
      <c r="H332" s="21">
        <v>2.4300000000000002</v>
      </c>
      <c r="I332" t="s">
        <v>1117</v>
      </c>
      <c r="J332" s="22">
        <f>ROUND(E332/I326* H332,5)</f>
        <v>0.29160000000000003</v>
      </c>
      <c r="K332" s="23"/>
    </row>
    <row r="333" spans="1:26" x14ac:dyDescent="0.25">
      <c r="B333" t="s">
        <v>1252</v>
      </c>
      <c r="C333" t="s">
        <v>36</v>
      </c>
      <c r="D333" t="s">
        <v>1253</v>
      </c>
      <c r="E333" s="20">
        <v>0.2</v>
      </c>
      <c r="F333" t="s">
        <v>1115</v>
      </c>
      <c r="G333" t="s">
        <v>1116</v>
      </c>
      <c r="H333" s="21">
        <v>2.92</v>
      </c>
      <c r="I333" t="s">
        <v>1117</v>
      </c>
      <c r="J333" s="22">
        <f>ROUND(E333/I326* H333,5)</f>
        <v>0.58399999999999996</v>
      </c>
      <c r="K333" s="23"/>
    </row>
    <row r="334" spans="1:26" x14ac:dyDescent="0.25">
      <c r="D334" s="24" t="s">
        <v>1122</v>
      </c>
      <c r="E334" s="23"/>
      <c r="H334" s="23"/>
      <c r="K334" s="21">
        <f>SUM(J332:J333)</f>
        <v>0.87559999999999993</v>
      </c>
    </row>
    <row r="335" spans="1:26" x14ac:dyDescent="0.25">
      <c r="E335" s="23"/>
      <c r="H335" s="23"/>
      <c r="K335" s="23"/>
    </row>
    <row r="336" spans="1:26" x14ac:dyDescent="0.25">
      <c r="D336" s="24" t="s">
        <v>1133</v>
      </c>
      <c r="E336" s="23"/>
      <c r="H336" s="23">
        <v>2</v>
      </c>
      <c r="I336" t="s">
        <v>1134</v>
      </c>
      <c r="J336">
        <f>ROUND(H336/100*K330,5)</f>
        <v>0.20144999999999999</v>
      </c>
      <c r="K336" s="23"/>
    </row>
    <row r="337" spans="1:26" x14ac:dyDescent="0.25">
      <c r="D337" s="24" t="s">
        <v>1132</v>
      </c>
      <c r="E337" s="23"/>
      <c r="H337" s="23"/>
      <c r="K337" s="25">
        <f>SUM(J327:J336)</f>
        <v>11.149750000000001</v>
      </c>
    </row>
    <row r="338" spans="1:26" x14ac:dyDescent="0.25">
      <c r="D338" s="24" t="s">
        <v>1183</v>
      </c>
      <c r="E338" s="23"/>
      <c r="H338" s="23">
        <v>2.4</v>
      </c>
      <c r="I338" t="s">
        <v>1134</v>
      </c>
      <c r="K338" s="21">
        <f>ROUND(H338/100*K337,5)</f>
        <v>0.26758999999999999</v>
      </c>
    </row>
    <row r="339" spans="1:26" x14ac:dyDescent="0.25">
      <c r="D339" s="24" t="s">
        <v>1135</v>
      </c>
      <c r="E339" s="23"/>
      <c r="H339" s="23"/>
      <c r="K339" s="25">
        <f>SUM(K337:K338)</f>
        <v>11.417340000000001</v>
      </c>
    </row>
    <row r="341" spans="1:26" ht="45" customHeight="1" x14ac:dyDescent="0.25">
      <c r="A341" s="16" t="s">
        <v>1254</v>
      </c>
      <c r="B341" s="16" t="s">
        <v>364</v>
      </c>
      <c r="C341" s="1" t="s">
        <v>39</v>
      </c>
      <c r="D341" s="31" t="s">
        <v>365</v>
      </c>
      <c r="E341" s="32"/>
      <c r="F341" s="32"/>
      <c r="G341" s="1"/>
      <c r="H341" s="17" t="s">
        <v>1111</v>
      </c>
      <c r="I341" s="33">
        <v>1</v>
      </c>
      <c r="J341" s="34"/>
      <c r="K341" s="18">
        <f>ROUND(K356,2)</f>
        <v>110.47</v>
      </c>
      <c r="L341" s="1"/>
      <c r="M341" s="1"/>
      <c r="N341" s="1"/>
      <c r="O341" s="1"/>
      <c r="P341" s="1"/>
      <c r="Q341" s="1"/>
      <c r="R341" s="1"/>
      <c r="S341" s="1"/>
      <c r="T341" s="1"/>
      <c r="U341" s="1"/>
      <c r="V341" s="1"/>
      <c r="W341" s="1"/>
      <c r="X341" s="1"/>
      <c r="Y341" s="1"/>
      <c r="Z341" s="1"/>
    </row>
    <row r="342" spans="1:26" x14ac:dyDescent="0.25">
      <c r="B342" s="19" t="s">
        <v>1112</v>
      </c>
    </row>
    <row r="343" spans="1:26" x14ac:dyDescent="0.25">
      <c r="B343" t="s">
        <v>1255</v>
      </c>
      <c r="C343" t="s">
        <v>36</v>
      </c>
      <c r="D343" t="s">
        <v>1256</v>
      </c>
      <c r="E343" s="20">
        <v>0.5</v>
      </c>
      <c r="F343" t="s">
        <v>1115</v>
      </c>
      <c r="G343" t="s">
        <v>1116</v>
      </c>
      <c r="H343" s="21">
        <v>27.86</v>
      </c>
      <c r="I343" t="s">
        <v>1117</v>
      </c>
      <c r="J343" s="22">
        <f>ROUND(E343/I341* H343,5)</f>
        <v>13.93</v>
      </c>
      <c r="K343" s="23"/>
    </row>
    <row r="344" spans="1:26" x14ac:dyDescent="0.25">
      <c r="B344" t="s">
        <v>1220</v>
      </c>
      <c r="C344" t="s">
        <v>36</v>
      </c>
      <c r="D344" t="s">
        <v>1221</v>
      </c>
      <c r="E344" s="20">
        <v>0.5</v>
      </c>
      <c r="F344" t="s">
        <v>1115</v>
      </c>
      <c r="G344" t="s">
        <v>1116</v>
      </c>
      <c r="H344" s="21">
        <v>23.15</v>
      </c>
      <c r="I344" t="s">
        <v>1117</v>
      </c>
      <c r="J344" s="22">
        <f>ROUND(E344/I341* H344,5)</f>
        <v>11.574999999999999</v>
      </c>
      <c r="K344" s="23"/>
    </row>
    <row r="345" spans="1:26" x14ac:dyDescent="0.25">
      <c r="D345" s="24" t="s">
        <v>1118</v>
      </c>
      <c r="E345" s="23"/>
      <c r="H345" s="23"/>
      <c r="K345" s="21">
        <f>SUM(J343:J344)</f>
        <v>25.504999999999999</v>
      </c>
    </row>
    <row r="346" spans="1:26" x14ac:dyDescent="0.25">
      <c r="B346" s="19" t="s">
        <v>1123</v>
      </c>
      <c r="E346" s="23"/>
      <c r="H346" s="23"/>
      <c r="K346" s="23"/>
    </row>
    <row r="347" spans="1:26" x14ac:dyDescent="0.25">
      <c r="B347" t="s">
        <v>1257</v>
      </c>
      <c r="C347" t="s">
        <v>39</v>
      </c>
      <c r="D347" t="s">
        <v>1258</v>
      </c>
      <c r="E347" s="20">
        <v>1</v>
      </c>
      <c r="G347" t="s">
        <v>1116</v>
      </c>
      <c r="H347" s="21">
        <v>81.510000000000005</v>
      </c>
      <c r="I347" t="s">
        <v>1117</v>
      </c>
      <c r="J347" s="22">
        <f>ROUND(E347* H347,5)</f>
        <v>81.510000000000005</v>
      </c>
      <c r="K347" s="23"/>
    </row>
    <row r="348" spans="1:26" x14ac:dyDescent="0.25">
      <c r="D348" s="24" t="s">
        <v>1131</v>
      </c>
      <c r="E348" s="23"/>
      <c r="H348" s="23"/>
      <c r="K348" s="21">
        <f>SUM(J347:J347)</f>
        <v>81.510000000000005</v>
      </c>
    </row>
    <row r="349" spans="1:26" x14ac:dyDescent="0.25">
      <c r="B349" s="19" t="s">
        <v>1107</v>
      </c>
      <c r="E349" s="23"/>
      <c r="H349" s="23"/>
      <c r="K349" s="23"/>
    </row>
    <row r="350" spans="1:26" x14ac:dyDescent="0.25">
      <c r="B350" t="s">
        <v>1155</v>
      </c>
      <c r="C350" t="s">
        <v>1109</v>
      </c>
      <c r="D350" t="s">
        <v>1156</v>
      </c>
      <c r="E350" s="20">
        <v>3.15E-3</v>
      </c>
      <c r="G350" t="s">
        <v>1116</v>
      </c>
      <c r="H350" s="21">
        <v>113.3462</v>
      </c>
      <c r="I350" t="s">
        <v>1117</v>
      </c>
      <c r="J350" s="22">
        <f>ROUND(E350* H350,5)</f>
        <v>0.35704000000000002</v>
      </c>
      <c r="K350" s="23"/>
    </row>
    <row r="351" spans="1:26" x14ac:dyDescent="0.25">
      <c r="D351" s="24" t="s">
        <v>1228</v>
      </c>
      <c r="E351" s="23"/>
      <c r="H351" s="23"/>
      <c r="K351" s="21">
        <f>SUM(J350:J350)</f>
        <v>0.35704000000000002</v>
      </c>
    </row>
    <row r="352" spans="1:26" x14ac:dyDescent="0.25">
      <c r="E352" s="23"/>
      <c r="H352" s="23"/>
      <c r="K352" s="23"/>
    </row>
    <row r="353" spans="1:26" x14ac:dyDescent="0.25">
      <c r="D353" s="24" t="s">
        <v>1133</v>
      </c>
      <c r="E353" s="23"/>
      <c r="H353" s="23">
        <v>2</v>
      </c>
      <c r="I353" t="s">
        <v>1134</v>
      </c>
      <c r="J353">
        <f>ROUND(H353/100*K345,5)</f>
        <v>0.5101</v>
      </c>
      <c r="K353" s="23"/>
    </row>
    <row r="354" spans="1:26" x14ac:dyDescent="0.25">
      <c r="D354" s="24" t="s">
        <v>1132</v>
      </c>
      <c r="E354" s="23"/>
      <c r="H354" s="23"/>
      <c r="K354" s="25">
        <f>SUM(J342:J353)</f>
        <v>107.88213999999999</v>
      </c>
    </row>
    <row r="355" spans="1:26" x14ac:dyDescent="0.25">
      <c r="D355" s="24" t="s">
        <v>1183</v>
      </c>
      <c r="E355" s="23"/>
      <c r="H355" s="23">
        <v>2.4</v>
      </c>
      <c r="I355" t="s">
        <v>1134</v>
      </c>
      <c r="K355" s="21">
        <f>ROUND(H355/100*K354,5)</f>
        <v>2.5891700000000002</v>
      </c>
    </row>
    <row r="356" spans="1:26" x14ac:dyDescent="0.25">
      <c r="D356" s="24" t="s">
        <v>1135</v>
      </c>
      <c r="E356" s="23"/>
      <c r="H356" s="23"/>
      <c r="K356" s="25">
        <f>SUM(K354:K355)</f>
        <v>110.47130999999999</v>
      </c>
    </row>
    <row r="358" spans="1:26" ht="45" customHeight="1" x14ac:dyDescent="0.25">
      <c r="A358" s="16" t="s">
        <v>1259</v>
      </c>
      <c r="B358" s="16" t="s">
        <v>366</v>
      </c>
      <c r="C358" s="1" t="s">
        <v>39</v>
      </c>
      <c r="D358" s="31" t="s">
        <v>367</v>
      </c>
      <c r="E358" s="32"/>
      <c r="F358" s="32"/>
      <c r="G358" s="1"/>
      <c r="H358" s="17" t="s">
        <v>1111</v>
      </c>
      <c r="I358" s="33">
        <v>1</v>
      </c>
      <c r="J358" s="34"/>
      <c r="K358" s="18">
        <f>ROUND(K373,2)</f>
        <v>178.09</v>
      </c>
      <c r="L358" s="1"/>
      <c r="M358" s="1"/>
      <c r="N358" s="1"/>
      <c r="O358" s="1"/>
      <c r="P358" s="1"/>
      <c r="Q358" s="1"/>
      <c r="R358" s="1"/>
      <c r="S358" s="1"/>
      <c r="T358" s="1"/>
      <c r="U358" s="1"/>
      <c r="V358" s="1"/>
      <c r="W358" s="1"/>
      <c r="X358" s="1"/>
      <c r="Y358" s="1"/>
      <c r="Z358" s="1"/>
    </row>
    <row r="359" spans="1:26" x14ac:dyDescent="0.25">
      <c r="B359" s="19" t="s">
        <v>1112</v>
      </c>
    </row>
    <row r="360" spans="1:26" x14ac:dyDescent="0.25">
      <c r="B360" t="s">
        <v>1255</v>
      </c>
      <c r="C360" t="s">
        <v>36</v>
      </c>
      <c r="D360" t="s">
        <v>1256</v>
      </c>
      <c r="E360" s="20">
        <v>0.5</v>
      </c>
      <c r="F360" t="s">
        <v>1115</v>
      </c>
      <c r="G360" t="s">
        <v>1116</v>
      </c>
      <c r="H360" s="21">
        <v>27.86</v>
      </c>
      <c r="I360" t="s">
        <v>1117</v>
      </c>
      <c r="J360" s="22">
        <f>ROUND(E360/I358* H360,5)</f>
        <v>13.93</v>
      </c>
      <c r="K360" s="23"/>
    </row>
    <row r="361" spans="1:26" x14ac:dyDescent="0.25">
      <c r="B361" t="s">
        <v>1220</v>
      </c>
      <c r="C361" t="s">
        <v>36</v>
      </c>
      <c r="D361" t="s">
        <v>1221</v>
      </c>
      <c r="E361" s="20">
        <v>0.5</v>
      </c>
      <c r="F361" t="s">
        <v>1115</v>
      </c>
      <c r="G361" t="s">
        <v>1116</v>
      </c>
      <c r="H361" s="21">
        <v>23.15</v>
      </c>
      <c r="I361" t="s">
        <v>1117</v>
      </c>
      <c r="J361" s="22">
        <f>ROUND(E361/I358* H361,5)</f>
        <v>11.574999999999999</v>
      </c>
      <c r="K361" s="23"/>
    </row>
    <row r="362" spans="1:26" x14ac:dyDescent="0.25">
      <c r="D362" s="24" t="s">
        <v>1118</v>
      </c>
      <c r="E362" s="23"/>
      <c r="H362" s="23"/>
      <c r="K362" s="21">
        <f>SUM(J360:J361)</f>
        <v>25.504999999999999</v>
      </c>
    </row>
    <row r="363" spans="1:26" x14ac:dyDescent="0.25">
      <c r="B363" s="19" t="s">
        <v>1123</v>
      </c>
      <c r="E363" s="23"/>
      <c r="H363" s="23"/>
      <c r="K363" s="23"/>
    </row>
    <row r="364" spans="1:26" x14ac:dyDescent="0.25">
      <c r="B364" t="s">
        <v>1260</v>
      </c>
      <c r="C364" t="s">
        <v>39</v>
      </c>
      <c r="D364" t="s">
        <v>1261</v>
      </c>
      <c r="E364" s="20">
        <v>1</v>
      </c>
      <c r="G364" t="s">
        <v>1116</v>
      </c>
      <c r="H364" s="21">
        <v>147.54</v>
      </c>
      <c r="I364" t="s">
        <v>1117</v>
      </c>
      <c r="J364" s="22">
        <f>ROUND(E364* H364,5)</f>
        <v>147.54</v>
      </c>
      <c r="K364" s="23"/>
    </row>
    <row r="365" spans="1:26" x14ac:dyDescent="0.25">
      <c r="D365" s="24" t="s">
        <v>1131</v>
      </c>
      <c r="E365" s="23"/>
      <c r="H365" s="23"/>
      <c r="K365" s="21">
        <f>SUM(J364:J364)</f>
        <v>147.54</v>
      </c>
    </row>
    <row r="366" spans="1:26" x14ac:dyDescent="0.25">
      <c r="B366" s="19" t="s">
        <v>1107</v>
      </c>
      <c r="E366" s="23"/>
      <c r="H366" s="23"/>
      <c r="K366" s="23"/>
    </row>
    <row r="367" spans="1:26" x14ac:dyDescent="0.25">
      <c r="B367" t="s">
        <v>1155</v>
      </c>
      <c r="C367" t="s">
        <v>1109</v>
      </c>
      <c r="D367" t="s">
        <v>1156</v>
      </c>
      <c r="E367" s="20">
        <v>3.15E-3</v>
      </c>
      <c r="G367" t="s">
        <v>1116</v>
      </c>
      <c r="H367" s="21">
        <v>113.3462</v>
      </c>
      <c r="I367" t="s">
        <v>1117</v>
      </c>
      <c r="J367" s="22">
        <f>ROUND(E367* H367,5)</f>
        <v>0.35704000000000002</v>
      </c>
      <c r="K367" s="23"/>
    </row>
    <row r="368" spans="1:26" x14ac:dyDescent="0.25">
      <c r="D368" s="24" t="s">
        <v>1228</v>
      </c>
      <c r="E368" s="23"/>
      <c r="H368" s="23"/>
      <c r="K368" s="21">
        <f>SUM(J367:J367)</f>
        <v>0.35704000000000002</v>
      </c>
    </row>
    <row r="369" spans="1:26" x14ac:dyDescent="0.25">
      <c r="E369" s="23"/>
      <c r="H369" s="23"/>
      <c r="K369" s="23"/>
    </row>
    <row r="370" spans="1:26" x14ac:dyDescent="0.25">
      <c r="D370" s="24" t="s">
        <v>1133</v>
      </c>
      <c r="E370" s="23"/>
      <c r="H370" s="23">
        <v>2</v>
      </c>
      <c r="I370" t="s">
        <v>1134</v>
      </c>
      <c r="J370">
        <f>ROUND(H370/100*K362,5)</f>
        <v>0.5101</v>
      </c>
      <c r="K370" s="23"/>
    </row>
    <row r="371" spans="1:26" x14ac:dyDescent="0.25">
      <c r="D371" s="24" t="s">
        <v>1132</v>
      </c>
      <c r="E371" s="23"/>
      <c r="H371" s="23"/>
      <c r="K371" s="25">
        <f>SUM(J359:J370)</f>
        <v>173.91213999999999</v>
      </c>
    </row>
    <row r="372" spans="1:26" x14ac:dyDescent="0.25">
      <c r="D372" s="24" t="s">
        <v>1183</v>
      </c>
      <c r="E372" s="23"/>
      <c r="H372" s="23">
        <v>2.4</v>
      </c>
      <c r="I372" t="s">
        <v>1134</v>
      </c>
      <c r="K372" s="21">
        <f>ROUND(H372/100*K371,5)</f>
        <v>4.1738900000000001</v>
      </c>
    </row>
    <row r="373" spans="1:26" x14ac:dyDescent="0.25">
      <c r="D373" s="24" t="s">
        <v>1135</v>
      </c>
      <c r="E373" s="23"/>
      <c r="H373" s="23"/>
      <c r="K373" s="25">
        <f>SUM(K371:K372)</f>
        <v>178.08602999999999</v>
      </c>
    </row>
    <row r="375" spans="1:26" ht="45" customHeight="1" x14ac:dyDescent="0.25">
      <c r="A375" s="16" t="s">
        <v>1262</v>
      </c>
      <c r="B375" s="16" t="s">
        <v>526</v>
      </c>
      <c r="C375" s="1" t="s">
        <v>23</v>
      </c>
      <c r="D375" s="31" t="s">
        <v>527</v>
      </c>
      <c r="E375" s="32"/>
      <c r="F375" s="32"/>
      <c r="G375" s="1"/>
      <c r="H375" s="17" t="s">
        <v>1111</v>
      </c>
      <c r="I375" s="33">
        <v>1</v>
      </c>
      <c r="J375" s="34"/>
      <c r="K375" s="18">
        <f>ROUND(K388,2)</f>
        <v>201.93</v>
      </c>
      <c r="L375" s="1"/>
      <c r="M375" s="1"/>
      <c r="N375" s="1"/>
      <c r="O375" s="1"/>
      <c r="P375" s="1"/>
      <c r="Q375" s="1"/>
      <c r="R375" s="1"/>
      <c r="S375" s="1"/>
      <c r="T375" s="1"/>
      <c r="U375" s="1"/>
      <c r="V375" s="1"/>
      <c r="W375" s="1"/>
      <c r="X375" s="1"/>
      <c r="Y375" s="1"/>
      <c r="Z375" s="1"/>
    </row>
    <row r="376" spans="1:26" x14ac:dyDescent="0.25">
      <c r="B376" s="19" t="s">
        <v>1112</v>
      </c>
    </row>
    <row r="377" spans="1:26" x14ac:dyDescent="0.25">
      <c r="B377" t="s">
        <v>1263</v>
      </c>
      <c r="C377" t="s">
        <v>36</v>
      </c>
      <c r="D377" t="s">
        <v>1264</v>
      </c>
      <c r="E377" s="20">
        <v>0.8</v>
      </c>
      <c r="F377" t="s">
        <v>1115</v>
      </c>
      <c r="G377" t="s">
        <v>1116</v>
      </c>
      <c r="H377" s="21">
        <v>28.8</v>
      </c>
      <c r="I377" t="s">
        <v>1117</v>
      </c>
      <c r="J377" s="22">
        <f>ROUND(E377/I375* H377,5)</f>
        <v>23.04</v>
      </c>
      <c r="K377" s="23"/>
    </row>
    <row r="378" spans="1:26" x14ac:dyDescent="0.25">
      <c r="B378" t="s">
        <v>1265</v>
      </c>
      <c r="C378" t="s">
        <v>36</v>
      </c>
      <c r="D378" t="s">
        <v>1266</v>
      </c>
      <c r="E378" s="20">
        <v>0.8</v>
      </c>
      <c r="F378" t="s">
        <v>1115</v>
      </c>
      <c r="G378" t="s">
        <v>1116</v>
      </c>
      <c r="H378" s="21">
        <v>24.66</v>
      </c>
      <c r="I378" t="s">
        <v>1117</v>
      </c>
      <c r="J378" s="22">
        <f>ROUND(E378/I375* H378,5)</f>
        <v>19.728000000000002</v>
      </c>
      <c r="K378" s="23"/>
    </row>
    <row r="379" spans="1:26" x14ac:dyDescent="0.25">
      <c r="D379" s="24" t="s">
        <v>1118</v>
      </c>
      <c r="E379" s="23"/>
      <c r="H379" s="23"/>
      <c r="K379" s="21">
        <f>SUM(J377:J378)</f>
        <v>42.768000000000001</v>
      </c>
    </row>
    <row r="380" spans="1:26" x14ac:dyDescent="0.25">
      <c r="B380" s="19" t="s">
        <v>1123</v>
      </c>
      <c r="E380" s="23"/>
      <c r="H380" s="23"/>
      <c r="K380" s="23"/>
    </row>
    <row r="381" spans="1:26" x14ac:dyDescent="0.25">
      <c r="B381" t="s">
        <v>1267</v>
      </c>
      <c r="C381" t="s">
        <v>23</v>
      </c>
      <c r="D381" t="s">
        <v>1268</v>
      </c>
      <c r="E381" s="20">
        <v>2</v>
      </c>
      <c r="G381" t="s">
        <v>1116</v>
      </c>
      <c r="H381" s="21">
        <v>2.1</v>
      </c>
      <c r="I381" t="s">
        <v>1117</v>
      </c>
      <c r="J381" s="22">
        <f>ROUND(E381* H381,5)</f>
        <v>4.2</v>
      </c>
      <c r="K381" s="23"/>
    </row>
    <row r="382" spans="1:26" x14ac:dyDescent="0.25">
      <c r="B382" t="s">
        <v>1269</v>
      </c>
      <c r="C382" t="s">
        <v>23</v>
      </c>
      <c r="D382" t="s">
        <v>1270</v>
      </c>
      <c r="E382" s="20">
        <v>1</v>
      </c>
      <c r="G382" t="s">
        <v>1116</v>
      </c>
      <c r="H382" s="21">
        <v>149.37</v>
      </c>
      <c r="I382" t="s">
        <v>1117</v>
      </c>
      <c r="J382" s="22">
        <f>ROUND(E382* H382,5)</f>
        <v>149.37</v>
      </c>
      <c r="K382" s="23"/>
    </row>
    <row r="383" spans="1:26" x14ac:dyDescent="0.25">
      <c r="D383" s="24" t="s">
        <v>1131</v>
      </c>
      <c r="E383" s="23"/>
      <c r="H383" s="23"/>
      <c r="K383" s="21">
        <f>SUM(J381:J382)</f>
        <v>153.57</v>
      </c>
    </row>
    <row r="384" spans="1:26" x14ac:dyDescent="0.25">
      <c r="E384" s="23"/>
      <c r="H384" s="23"/>
      <c r="K384" s="23"/>
    </row>
    <row r="385" spans="1:26" x14ac:dyDescent="0.25">
      <c r="D385" s="24" t="s">
        <v>1133</v>
      </c>
      <c r="E385" s="23"/>
      <c r="H385" s="23">
        <v>2</v>
      </c>
      <c r="I385" t="s">
        <v>1134</v>
      </c>
      <c r="J385">
        <f>ROUND(H385/100*K379,5)</f>
        <v>0.85536000000000001</v>
      </c>
      <c r="K385" s="23"/>
    </row>
    <row r="386" spans="1:26" x14ac:dyDescent="0.25">
      <c r="D386" s="24" t="s">
        <v>1132</v>
      </c>
      <c r="E386" s="23"/>
      <c r="H386" s="23"/>
      <c r="K386" s="25">
        <f>SUM(J376:J385)</f>
        <v>197.19336000000001</v>
      </c>
    </row>
    <row r="387" spans="1:26" x14ac:dyDescent="0.25">
      <c r="D387" s="24" t="s">
        <v>1183</v>
      </c>
      <c r="E387" s="23"/>
      <c r="H387" s="23">
        <v>2.4</v>
      </c>
      <c r="I387" t="s">
        <v>1134</v>
      </c>
      <c r="K387" s="21">
        <f>ROUND(H387/100*K386,5)</f>
        <v>4.73264</v>
      </c>
    </row>
    <row r="388" spans="1:26" x14ac:dyDescent="0.25">
      <c r="D388" s="24" t="s">
        <v>1135</v>
      </c>
      <c r="E388" s="23"/>
      <c r="H388" s="23"/>
      <c r="K388" s="25">
        <f>SUM(K386:K387)</f>
        <v>201.92600000000002</v>
      </c>
    </row>
    <row r="390" spans="1:26" ht="45" customHeight="1" x14ac:dyDescent="0.25">
      <c r="A390" s="16" t="s">
        <v>1271</v>
      </c>
      <c r="B390" s="16" t="s">
        <v>528</v>
      </c>
      <c r="C390" s="1" t="s">
        <v>23</v>
      </c>
      <c r="D390" s="31" t="s">
        <v>529</v>
      </c>
      <c r="E390" s="32"/>
      <c r="F390" s="32"/>
      <c r="G390" s="1"/>
      <c r="H390" s="17" t="s">
        <v>1111</v>
      </c>
      <c r="I390" s="33">
        <v>1</v>
      </c>
      <c r="J390" s="34"/>
      <c r="K390" s="18">
        <f>ROUND(K403,2)</f>
        <v>226.64</v>
      </c>
      <c r="L390" s="1"/>
      <c r="M390" s="1"/>
      <c r="N390" s="1"/>
      <c r="O390" s="1"/>
      <c r="P390" s="1"/>
      <c r="Q390" s="1"/>
      <c r="R390" s="1"/>
      <c r="S390" s="1"/>
      <c r="T390" s="1"/>
      <c r="U390" s="1"/>
      <c r="V390" s="1"/>
      <c r="W390" s="1"/>
      <c r="X390" s="1"/>
      <c r="Y390" s="1"/>
      <c r="Z390" s="1"/>
    </row>
    <row r="391" spans="1:26" x14ac:dyDescent="0.25">
      <c r="B391" s="19" t="s">
        <v>1112</v>
      </c>
    </row>
    <row r="392" spans="1:26" x14ac:dyDescent="0.25">
      <c r="B392" t="s">
        <v>1263</v>
      </c>
      <c r="C392" t="s">
        <v>36</v>
      </c>
      <c r="D392" t="s">
        <v>1264</v>
      </c>
      <c r="E392" s="20">
        <v>0.9</v>
      </c>
      <c r="F392" t="s">
        <v>1115</v>
      </c>
      <c r="G392" t="s">
        <v>1116</v>
      </c>
      <c r="H392" s="21">
        <v>28.8</v>
      </c>
      <c r="I392" t="s">
        <v>1117</v>
      </c>
      <c r="J392" s="22">
        <f>ROUND(E392/I390* H392,5)</f>
        <v>25.92</v>
      </c>
      <c r="K392" s="23"/>
    </row>
    <row r="393" spans="1:26" x14ac:dyDescent="0.25">
      <c r="B393" t="s">
        <v>1265</v>
      </c>
      <c r="C393" t="s">
        <v>36</v>
      </c>
      <c r="D393" t="s">
        <v>1266</v>
      </c>
      <c r="E393" s="20">
        <v>0.9</v>
      </c>
      <c r="F393" t="s">
        <v>1115</v>
      </c>
      <c r="G393" t="s">
        <v>1116</v>
      </c>
      <c r="H393" s="21">
        <v>24.66</v>
      </c>
      <c r="I393" t="s">
        <v>1117</v>
      </c>
      <c r="J393" s="22">
        <f>ROUND(E393/I390* H393,5)</f>
        <v>22.193999999999999</v>
      </c>
      <c r="K393" s="23"/>
    </row>
    <row r="394" spans="1:26" x14ac:dyDescent="0.25">
      <c r="D394" s="24" t="s">
        <v>1118</v>
      </c>
      <c r="E394" s="23"/>
      <c r="H394" s="23"/>
      <c r="K394" s="21">
        <f>SUM(J392:J393)</f>
        <v>48.114000000000004</v>
      </c>
    </row>
    <row r="395" spans="1:26" x14ac:dyDescent="0.25">
      <c r="B395" s="19" t="s">
        <v>1123</v>
      </c>
      <c r="E395" s="23"/>
      <c r="H395" s="23"/>
      <c r="K395" s="23"/>
    </row>
    <row r="396" spans="1:26" x14ac:dyDescent="0.25">
      <c r="B396" t="s">
        <v>1272</v>
      </c>
      <c r="C396" t="s">
        <v>23</v>
      </c>
      <c r="D396" t="s">
        <v>1273</v>
      </c>
      <c r="E396" s="20">
        <v>1</v>
      </c>
      <c r="G396" t="s">
        <v>1116</v>
      </c>
      <c r="H396" s="21">
        <v>168.05</v>
      </c>
      <c r="I396" t="s">
        <v>1117</v>
      </c>
      <c r="J396" s="22">
        <f>ROUND(E396* H396,5)</f>
        <v>168.05</v>
      </c>
      <c r="K396" s="23"/>
    </row>
    <row r="397" spans="1:26" x14ac:dyDescent="0.25">
      <c r="B397" t="s">
        <v>1267</v>
      </c>
      <c r="C397" t="s">
        <v>23</v>
      </c>
      <c r="D397" t="s">
        <v>1268</v>
      </c>
      <c r="E397" s="20">
        <v>2</v>
      </c>
      <c r="G397" t="s">
        <v>1116</v>
      </c>
      <c r="H397" s="21">
        <v>2.1</v>
      </c>
      <c r="I397" t="s">
        <v>1117</v>
      </c>
      <c r="J397" s="22">
        <f>ROUND(E397* H397,5)</f>
        <v>4.2</v>
      </c>
      <c r="K397" s="23"/>
    </row>
    <row r="398" spans="1:26" x14ac:dyDescent="0.25">
      <c r="D398" s="24" t="s">
        <v>1131</v>
      </c>
      <c r="E398" s="23"/>
      <c r="H398" s="23"/>
      <c r="K398" s="21">
        <f>SUM(J396:J397)</f>
        <v>172.25</v>
      </c>
    </row>
    <row r="399" spans="1:26" x14ac:dyDescent="0.25">
      <c r="E399" s="23"/>
      <c r="H399" s="23"/>
      <c r="K399" s="23"/>
    </row>
    <row r="400" spans="1:26" x14ac:dyDescent="0.25">
      <c r="D400" s="24" t="s">
        <v>1133</v>
      </c>
      <c r="E400" s="23"/>
      <c r="H400" s="23">
        <v>2</v>
      </c>
      <c r="I400" t="s">
        <v>1134</v>
      </c>
      <c r="J400">
        <f>ROUND(H400/100*K394,5)</f>
        <v>0.96228000000000002</v>
      </c>
      <c r="K400" s="23"/>
    </row>
    <row r="401" spans="1:26" x14ac:dyDescent="0.25">
      <c r="D401" s="24" t="s">
        <v>1132</v>
      </c>
      <c r="E401" s="23"/>
      <c r="H401" s="23"/>
      <c r="K401" s="25">
        <f>SUM(J391:J400)</f>
        <v>221.32628</v>
      </c>
    </row>
    <row r="402" spans="1:26" x14ac:dyDescent="0.25">
      <c r="D402" s="24" t="s">
        <v>1183</v>
      </c>
      <c r="E402" s="23"/>
      <c r="H402" s="23">
        <v>2.4</v>
      </c>
      <c r="I402" t="s">
        <v>1134</v>
      </c>
      <c r="K402" s="21">
        <f>ROUND(H402/100*K401,5)</f>
        <v>5.3118299999999996</v>
      </c>
    </row>
    <row r="403" spans="1:26" x14ac:dyDescent="0.25">
      <c r="D403" s="24" t="s">
        <v>1135</v>
      </c>
      <c r="E403" s="23"/>
      <c r="H403" s="23"/>
      <c r="K403" s="25">
        <f>SUM(K401:K402)</f>
        <v>226.63810999999998</v>
      </c>
    </row>
    <row r="405" spans="1:26" ht="45" customHeight="1" x14ac:dyDescent="0.25">
      <c r="A405" s="16" t="s">
        <v>1274</v>
      </c>
      <c r="B405" s="16" t="s">
        <v>184</v>
      </c>
      <c r="C405" s="1" t="s">
        <v>23</v>
      </c>
      <c r="D405" s="31" t="s">
        <v>1275</v>
      </c>
      <c r="E405" s="32"/>
      <c r="F405" s="32"/>
      <c r="G405" s="1"/>
      <c r="H405" s="17" t="s">
        <v>1111</v>
      </c>
      <c r="I405" s="33">
        <v>1</v>
      </c>
      <c r="J405" s="34"/>
      <c r="K405" s="18">
        <f>ROUND(K417,2)</f>
        <v>150.15</v>
      </c>
      <c r="L405" s="1"/>
      <c r="M405" s="1"/>
      <c r="N405" s="1"/>
      <c r="O405" s="1"/>
      <c r="P405" s="1"/>
      <c r="Q405" s="1"/>
      <c r="R405" s="1"/>
      <c r="S405" s="1"/>
      <c r="T405" s="1"/>
      <c r="U405" s="1"/>
      <c r="V405" s="1"/>
      <c r="W405" s="1"/>
      <c r="X405" s="1"/>
      <c r="Y405" s="1"/>
      <c r="Z405" s="1"/>
    </row>
    <row r="406" spans="1:26" x14ac:dyDescent="0.25">
      <c r="B406" s="19" t="s">
        <v>1112</v>
      </c>
    </row>
    <row r="407" spans="1:26" x14ac:dyDescent="0.25">
      <c r="B407" t="s">
        <v>1185</v>
      </c>
      <c r="C407" t="s">
        <v>36</v>
      </c>
      <c r="D407" t="s">
        <v>1186</v>
      </c>
      <c r="E407" s="20">
        <v>0.5</v>
      </c>
      <c r="F407" t="s">
        <v>1115</v>
      </c>
      <c r="G407" t="s">
        <v>1116</v>
      </c>
      <c r="H407" s="21">
        <v>27.86</v>
      </c>
      <c r="I407" t="s">
        <v>1117</v>
      </c>
      <c r="J407" s="22">
        <f>ROUND(E407/I405* H407,5)</f>
        <v>13.93</v>
      </c>
      <c r="K407" s="23"/>
    </row>
    <row r="408" spans="1:26" x14ac:dyDescent="0.25">
      <c r="B408" t="s">
        <v>1194</v>
      </c>
      <c r="C408" t="s">
        <v>36</v>
      </c>
      <c r="D408" t="s">
        <v>1195</v>
      </c>
      <c r="E408" s="20">
        <v>0.5</v>
      </c>
      <c r="F408" t="s">
        <v>1115</v>
      </c>
      <c r="G408" t="s">
        <v>1116</v>
      </c>
      <c r="H408" s="21">
        <v>24.7</v>
      </c>
      <c r="I408" t="s">
        <v>1117</v>
      </c>
      <c r="J408" s="22">
        <f>ROUND(E408/I405* H408,5)</f>
        <v>12.35</v>
      </c>
      <c r="K408" s="23"/>
    </row>
    <row r="409" spans="1:26" x14ac:dyDescent="0.25">
      <c r="D409" s="24" t="s">
        <v>1118</v>
      </c>
      <c r="E409" s="23"/>
      <c r="H409" s="23"/>
      <c r="K409" s="21">
        <f>SUM(J407:J408)</f>
        <v>26.28</v>
      </c>
    </row>
    <row r="410" spans="1:26" x14ac:dyDescent="0.25">
      <c r="B410" s="19" t="s">
        <v>1123</v>
      </c>
      <c r="E410" s="23"/>
      <c r="H410" s="23"/>
      <c r="K410" s="23"/>
    </row>
    <row r="411" spans="1:26" ht="195" x14ac:dyDescent="0.25">
      <c r="B411" t="s">
        <v>1276</v>
      </c>
      <c r="C411" t="s">
        <v>23</v>
      </c>
      <c r="D411" s="26" t="s">
        <v>1277</v>
      </c>
      <c r="E411" s="20">
        <v>1</v>
      </c>
      <c r="G411" t="s">
        <v>1116</v>
      </c>
      <c r="H411" s="21">
        <v>119.83</v>
      </c>
      <c r="I411" t="s">
        <v>1117</v>
      </c>
      <c r="J411" s="22">
        <f>ROUND(E411* H411,5)</f>
        <v>119.83</v>
      </c>
      <c r="K411" s="23"/>
    </row>
    <row r="412" spans="1:26" x14ac:dyDescent="0.25">
      <c r="D412" s="24" t="s">
        <v>1131</v>
      </c>
      <c r="E412" s="23"/>
      <c r="H412" s="23"/>
      <c r="K412" s="21">
        <f>SUM(J411:J411)</f>
        <v>119.83</v>
      </c>
    </row>
    <row r="413" spans="1:26" x14ac:dyDescent="0.25">
      <c r="E413" s="23"/>
      <c r="H413" s="23"/>
      <c r="K413" s="23"/>
    </row>
    <row r="414" spans="1:26" x14ac:dyDescent="0.25">
      <c r="D414" s="24" t="s">
        <v>1133</v>
      </c>
      <c r="E414" s="23"/>
      <c r="H414" s="23">
        <v>2</v>
      </c>
      <c r="I414" t="s">
        <v>1134</v>
      </c>
      <c r="J414">
        <f>ROUND(H414/100*K409,5)</f>
        <v>0.52559999999999996</v>
      </c>
      <c r="K414" s="23"/>
    </row>
    <row r="415" spans="1:26" x14ac:dyDescent="0.25">
      <c r="D415" s="24" t="s">
        <v>1132</v>
      </c>
      <c r="E415" s="23"/>
      <c r="H415" s="23"/>
      <c r="K415" s="25">
        <f>SUM(J406:J414)</f>
        <v>146.63560000000001</v>
      </c>
    </row>
    <row r="416" spans="1:26" x14ac:dyDescent="0.25">
      <c r="D416" s="24" t="s">
        <v>1183</v>
      </c>
      <c r="E416" s="23"/>
      <c r="H416" s="23">
        <v>2.4</v>
      </c>
      <c r="I416" t="s">
        <v>1134</v>
      </c>
      <c r="K416" s="21">
        <f>ROUND(H416/100*K415,5)</f>
        <v>3.51925</v>
      </c>
    </row>
    <row r="417" spans="1:26" x14ac:dyDescent="0.25">
      <c r="D417" s="24" t="s">
        <v>1135</v>
      </c>
      <c r="E417" s="23"/>
      <c r="H417" s="23"/>
      <c r="K417" s="25">
        <f>SUM(K415:K416)</f>
        <v>150.15485000000001</v>
      </c>
    </row>
    <row r="419" spans="1:26" ht="45" customHeight="1" x14ac:dyDescent="0.25">
      <c r="A419" s="16"/>
      <c r="B419" s="16" t="s">
        <v>1278</v>
      </c>
      <c r="C419" s="1" t="s">
        <v>23</v>
      </c>
      <c r="D419" s="31" t="s">
        <v>1279</v>
      </c>
      <c r="E419" s="32"/>
      <c r="F419" s="32"/>
      <c r="G419" s="1"/>
      <c r="H419" s="17" t="s">
        <v>1111</v>
      </c>
      <c r="I419" s="33">
        <v>1</v>
      </c>
      <c r="J419" s="34"/>
      <c r="K419" s="18">
        <f>ROUND(K431,2)</f>
        <v>23.51</v>
      </c>
      <c r="L419" s="1"/>
      <c r="M419" s="1"/>
      <c r="N419" s="1"/>
      <c r="O419" s="1"/>
      <c r="P419" s="1"/>
      <c r="Q419" s="1"/>
      <c r="R419" s="1"/>
      <c r="S419" s="1"/>
      <c r="T419" s="1"/>
      <c r="U419" s="1"/>
      <c r="V419" s="1"/>
      <c r="W419" s="1"/>
      <c r="X419" s="1"/>
      <c r="Y419" s="1"/>
      <c r="Z419" s="1"/>
    </row>
    <row r="420" spans="1:26" x14ac:dyDescent="0.25">
      <c r="B420" s="19" t="s">
        <v>1112</v>
      </c>
    </row>
    <row r="421" spans="1:26" x14ac:dyDescent="0.25">
      <c r="B421" t="s">
        <v>1280</v>
      </c>
      <c r="C421" t="s">
        <v>36</v>
      </c>
      <c r="D421" t="s">
        <v>1281</v>
      </c>
      <c r="E421" s="20">
        <v>0.5</v>
      </c>
      <c r="F421" t="s">
        <v>1115</v>
      </c>
      <c r="G421" t="s">
        <v>1116</v>
      </c>
      <c r="H421" s="21">
        <v>28.8</v>
      </c>
      <c r="I421" t="s">
        <v>1117</v>
      </c>
      <c r="J421" s="22">
        <f>ROUND(E421/I419* H421,5)</f>
        <v>14.4</v>
      </c>
      <c r="K421" s="23"/>
    </row>
    <row r="422" spans="1:26" x14ac:dyDescent="0.25">
      <c r="B422" t="s">
        <v>1282</v>
      </c>
      <c r="C422" t="s">
        <v>36</v>
      </c>
      <c r="D422" t="s">
        <v>1283</v>
      </c>
      <c r="E422" s="20">
        <v>0.15</v>
      </c>
      <c r="F422" t="s">
        <v>1115</v>
      </c>
      <c r="G422" t="s">
        <v>1116</v>
      </c>
      <c r="H422" s="21">
        <v>24.66</v>
      </c>
      <c r="I422" t="s">
        <v>1117</v>
      </c>
      <c r="J422" s="22">
        <f>ROUND(E422/I419* H422,5)</f>
        <v>3.6989999999999998</v>
      </c>
      <c r="K422" s="23"/>
    </row>
    <row r="423" spans="1:26" x14ac:dyDescent="0.25">
      <c r="D423" s="24" t="s">
        <v>1118</v>
      </c>
      <c r="E423" s="23"/>
      <c r="H423" s="23"/>
      <c r="K423" s="21">
        <f>SUM(J421:J422)</f>
        <v>18.099</v>
      </c>
    </row>
    <row r="424" spans="1:26" x14ac:dyDescent="0.25">
      <c r="B424" s="19" t="s">
        <v>1123</v>
      </c>
      <c r="E424" s="23"/>
      <c r="H424" s="23"/>
      <c r="K424" s="23"/>
    </row>
    <row r="425" spans="1:26" x14ac:dyDescent="0.25">
      <c r="B425" t="s">
        <v>1284</v>
      </c>
      <c r="C425" t="s">
        <v>23</v>
      </c>
      <c r="D425" t="s">
        <v>1285</v>
      </c>
      <c r="E425" s="20">
        <v>1</v>
      </c>
      <c r="G425" t="s">
        <v>1116</v>
      </c>
      <c r="H425" s="21">
        <v>4.59</v>
      </c>
      <c r="I425" t="s">
        <v>1117</v>
      </c>
      <c r="J425" s="22">
        <f>ROUND(E425* H425,5)</f>
        <v>4.59</v>
      </c>
      <c r="K425" s="23"/>
    </row>
    <row r="426" spans="1:26" x14ac:dyDescent="0.25">
      <c r="D426" s="24" t="s">
        <v>1131</v>
      </c>
      <c r="E426" s="23"/>
      <c r="H426" s="23"/>
      <c r="K426" s="21">
        <f>SUM(J425:J425)</f>
        <v>4.59</v>
      </c>
    </row>
    <row r="427" spans="1:26" x14ac:dyDescent="0.25">
      <c r="E427" s="23"/>
      <c r="H427" s="23"/>
      <c r="K427" s="23"/>
    </row>
    <row r="428" spans="1:26" x14ac:dyDescent="0.25">
      <c r="D428" s="24" t="s">
        <v>1133</v>
      </c>
      <c r="E428" s="23"/>
      <c r="H428" s="23">
        <v>1.5</v>
      </c>
      <c r="I428" t="s">
        <v>1134</v>
      </c>
      <c r="J428">
        <f>ROUND(H428/100*K423,5)</f>
        <v>0.27149000000000001</v>
      </c>
      <c r="K428" s="23"/>
    </row>
    <row r="429" spans="1:26" x14ac:dyDescent="0.25">
      <c r="D429" s="24" t="s">
        <v>1132</v>
      </c>
      <c r="E429" s="23"/>
      <c r="H429" s="23"/>
      <c r="K429" s="25">
        <f>SUM(J420:J428)</f>
        <v>22.96049</v>
      </c>
    </row>
    <row r="430" spans="1:26" x14ac:dyDescent="0.25">
      <c r="D430" s="24" t="s">
        <v>1183</v>
      </c>
      <c r="E430" s="23"/>
      <c r="H430" s="23">
        <v>2.4</v>
      </c>
      <c r="I430" t="s">
        <v>1134</v>
      </c>
      <c r="K430" s="21">
        <f>ROUND(H430/100*K429,5)</f>
        <v>0.55105000000000004</v>
      </c>
    </row>
    <row r="431" spans="1:26" x14ac:dyDescent="0.25">
      <c r="D431" s="24" t="s">
        <v>1135</v>
      </c>
      <c r="E431" s="23"/>
      <c r="H431" s="23"/>
      <c r="K431" s="25">
        <f>SUM(K429:K430)</f>
        <v>23.51154</v>
      </c>
    </row>
    <row r="433" spans="1:26" ht="45" customHeight="1" x14ac:dyDescent="0.25">
      <c r="A433" s="16"/>
      <c r="B433" s="16" t="s">
        <v>1286</v>
      </c>
      <c r="C433" s="1" t="s">
        <v>61</v>
      </c>
      <c r="D433" s="31" t="s">
        <v>1287</v>
      </c>
      <c r="E433" s="32"/>
      <c r="F433" s="32"/>
      <c r="G433" s="1"/>
      <c r="H433" s="17" t="s">
        <v>1111</v>
      </c>
      <c r="I433" s="33">
        <v>1</v>
      </c>
      <c r="J433" s="34"/>
      <c r="K433" s="18">
        <f>ROUND(K445,2)</f>
        <v>1.55</v>
      </c>
      <c r="L433" s="1"/>
      <c r="M433" s="1"/>
      <c r="N433" s="1"/>
      <c r="O433" s="1"/>
      <c r="P433" s="1"/>
      <c r="Q433" s="1"/>
      <c r="R433" s="1"/>
      <c r="S433" s="1"/>
      <c r="T433" s="1"/>
      <c r="U433" s="1"/>
      <c r="V433" s="1"/>
      <c r="W433" s="1"/>
      <c r="X433" s="1"/>
      <c r="Y433" s="1"/>
      <c r="Z433" s="1"/>
    </row>
    <row r="434" spans="1:26" x14ac:dyDescent="0.25">
      <c r="B434" s="19" t="s">
        <v>1112</v>
      </c>
    </row>
    <row r="435" spans="1:26" x14ac:dyDescent="0.25">
      <c r="B435" t="s">
        <v>1280</v>
      </c>
      <c r="C435" t="s">
        <v>36</v>
      </c>
      <c r="D435" t="s">
        <v>1281</v>
      </c>
      <c r="E435" s="20">
        <v>1.6E-2</v>
      </c>
      <c r="F435" t="s">
        <v>1115</v>
      </c>
      <c r="G435" t="s">
        <v>1116</v>
      </c>
      <c r="H435" s="21">
        <v>28.8</v>
      </c>
      <c r="I435" t="s">
        <v>1117</v>
      </c>
      <c r="J435" s="22">
        <f>ROUND(E435/I433* H435,5)</f>
        <v>0.46079999999999999</v>
      </c>
      <c r="K435" s="23"/>
    </row>
    <row r="436" spans="1:26" x14ac:dyDescent="0.25">
      <c r="B436" t="s">
        <v>1282</v>
      </c>
      <c r="C436" t="s">
        <v>36</v>
      </c>
      <c r="D436" t="s">
        <v>1283</v>
      </c>
      <c r="E436" s="20">
        <v>0.02</v>
      </c>
      <c r="F436" t="s">
        <v>1115</v>
      </c>
      <c r="G436" t="s">
        <v>1116</v>
      </c>
      <c r="H436" s="21">
        <v>24.66</v>
      </c>
      <c r="I436" t="s">
        <v>1117</v>
      </c>
      <c r="J436" s="22">
        <f>ROUND(E436/I433* H436,5)</f>
        <v>0.49320000000000003</v>
      </c>
      <c r="K436" s="23"/>
    </row>
    <row r="437" spans="1:26" x14ac:dyDescent="0.25">
      <c r="D437" s="24" t="s">
        <v>1118</v>
      </c>
      <c r="E437" s="23"/>
      <c r="H437" s="23"/>
      <c r="K437" s="21">
        <f>SUM(J435:J436)</f>
        <v>0.95399999999999996</v>
      </c>
    </row>
    <row r="438" spans="1:26" x14ac:dyDescent="0.25">
      <c r="B438" s="19" t="s">
        <v>1123</v>
      </c>
      <c r="E438" s="23"/>
      <c r="H438" s="23"/>
      <c r="K438" s="23"/>
    </row>
    <row r="439" spans="1:26" x14ac:dyDescent="0.25">
      <c r="B439" t="s">
        <v>1288</v>
      </c>
      <c r="C439" t="s">
        <v>61</v>
      </c>
      <c r="D439" t="s">
        <v>1289</v>
      </c>
      <c r="E439" s="20">
        <v>1.02</v>
      </c>
      <c r="G439" t="s">
        <v>1116</v>
      </c>
      <c r="H439" s="21">
        <v>0.53</v>
      </c>
      <c r="I439" t="s">
        <v>1117</v>
      </c>
      <c r="J439" s="22">
        <f>ROUND(E439* H439,5)</f>
        <v>0.54059999999999997</v>
      </c>
      <c r="K439" s="23"/>
    </row>
    <row r="440" spans="1:26" x14ac:dyDescent="0.25">
      <c r="D440" s="24" t="s">
        <v>1131</v>
      </c>
      <c r="E440" s="23"/>
      <c r="H440" s="23"/>
      <c r="K440" s="21">
        <f>SUM(J439:J439)</f>
        <v>0.54059999999999997</v>
      </c>
    </row>
    <row r="441" spans="1:26" x14ac:dyDescent="0.25">
      <c r="E441" s="23"/>
      <c r="H441" s="23"/>
      <c r="K441" s="23"/>
    </row>
    <row r="442" spans="1:26" x14ac:dyDescent="0.25">
      <c r="D442" s="24" t="s">
        <v>1133</v>
      </c>
      <c r="E442" s="23"/>
      <c r="H442" s="23">
        <v>1.5</v>
      </c>
      <c r="I442" t="s">
        <v>1134</v>
      </c>
      <c r="J442">
        <f>ROUND(H442/100*K437,5)</f>
        <v>1.431E-2</v>
      </c>
      <c r="K442" s="23"/>
    </row>
    <row r="443" spans="1:26" x14ac:dyDescent="0.25">
      <c r="D443" s="24" t="s">
        <v>1132</v>
      </c>
      <c r="E443" s="23"/>
      <c r="H443" s="23"/>
      <c r="K443" s="25">
        <f>SUM(J434:J442)</f>
        <v>1.50891</v>
      </c>
    </row>
    <row r="444" spans="1:26" x14ac:dyDescent="0.25">
      <c r="D444" s="24" t="s">
        <v>1183</v>
      </c>
      <c r="E444" s="23"/>
      <c r="H444" s="23">
        <v>2.4</v>
      </c>
      <c r="I444" t="s">
        <v>1134</v>
      </c>
      <c r="K444" s="21">
        <f>ROUND(H444/100*K443,5)</f>
        <v>3.6209999999999999E-2</v>
      </c>
    </row>
    <row r="445" spans="1:26" x14ac:dyDescent="0.25">
      <c r="D445" s="24" t="s">
        <v>1135</v>
      </c>
      <c r="E445" s="23"/>
      <c r="H445" s="23"/>
      <c r="K445" s="25">
        <f>SUM(K443:K444)</f>
        <v>1.54512</v>
      </c>
    </row>
    <row r="447" spans="1:26" ht="45" customHeight="1" x14ac:dyDescent="0.25">
      <c r="A447" s="16"/>
      <c r="B447" s="16" t="s">
        <v>1290</v>
      </c>
      <c r="C447" s="1" t="s">
        <v>23</v>
      </c>
      <c r="D447" s="31" t="s">
        <v>1291</v>
      </c>
      <c r="E447" s="32"/>
      <c r="F447" s="32"/>
      <c r="G447" s="1"/>
      <c r="H447" s="17" t="s">
        <v>1111</v>
      </c>
      <c r="I447" s="33">
        <v>1</v>
      </c>
      <c r="J447" s="34"/>
      <c r="K447" s="18">
        <f>ROUND(K459,2)</f>
        <v>2.02</v>
      </c>
      <c r="L447" s="1"/>
      <c r="M447" s="1"/>
      <c r="N447" s="1"/>
      <c r="O447" s="1"/>
      <c r="P447" s="1"/>
      <c r="Q447" s="1"/>
      <c r="R447" s="1"/>
      <c r="S447" s="1"/>
      <c r="T447" s="1"/>
      <c r="U447" s="1"/>
      <c r="V447" s="1"/>
      <c r="W447" s="1"/>
      <c r="X447" s="1"/>
      <c r="Y447" s="1"/>
      <c r="Z447" s="1"/>
    </row>
    <row r="448" spans="1:26" x14ac:dyDescent="0.25">
      <c r="B448" s="19" t="s">
        <v>1112</v>
      </c>
    </row>
    <row r="449" spans="1:26" x14ac:dyDescent="0.25">
      <c r="B449" t="s">
        <v>1280</v>
      </c>
      <c r="C449" t="s">
        <v>36</v>
      </c>
      <c r="D449" t="s">
        <v>1281</v>
      </c>
      <c r="E449" s="20">
        <v>0.02</v>
      </c>
      <c r="F449" t="s">
        <v>1115</v>
      </c>
      <c r="G449" t="s">
        <v>1116</v>
      </c>
      <c r="H449" s="21">
        <v>28.8</v>
      </c>
      <c r="I449" t="s">
        <v>1117</v>
      </c>
      <c r="J449" s="22">
        <f>ROUND(E449/I447* H449,5)</f>
        <v>0.57599999999999996</v>
      </c>
      <c r="K449" s="23"/>
    </row>
    <row r="450" spans="1:26" x14ac:dyDescent="0.25">
      <c r="B450" t="s">
        <v>1282</v>
      </c>
      <c r="C450" t="s">
        <v>36</v>
      </c>
      <c r="D450" t="s">
        <v>1283</v>
      </c>
      <c r="E450" s="20">
        <v>0.02</v>
      </c>
      <c r="F450" t="s">
        <v>1115</v>
      </c>
      <c r="G450" t="s">
        <v>1116</v>
      </c>
      <c r="H450" s="21">
        <v>24.66</v>
      </c>
      <c r="I450" t="s">
        <v>1117</v>
      </c>
      <c r="J450" s="22">
        <f>ROUND(E450/I447* H450,5)</f>
        <v>0.49320000000000003</v>
      </c>
      <c r="K450" s="23"/>
    </row>
    <row r="451" spans="1:26" x14ac:dyDescent="0.25">
      <c r="D451" s="24" t="s">
        <v>1118</v>
      </c>
      <c r="E451" s="23"/>
      <c r="H451" s="23"/>
      <c r="K451" s="21">
        <f>SUM(J449:J450)</f>
        <v>1.0691999999999999</v>
      </c>
    </row>
    <row r="452" spans="1:26" x14ac:dyDescent="0.25">
      <c r="B452" s="19" t="s">
        <v>1123</v>
      </c>
      <c r="E452" s="23"/>
      <c r="H452" s="23"/>
      <c r="K452" s="23"/>
    </row>
    <row r="453" spans="1:26" x14ac:dyDescent="0.25">
      <c r="B453" t="s">
        <v>1292</v>
      </c>
      <c r="C453" t="s">
        <v>23</v>
      </c>
      <c r="D453" t="s">
        <v>1293</v>
      </c>
      <c r="E453" s="20">
        <v>1</v>
      </c>
      <c r="G453" t="s">
        <v>1116</v>
      </c>
      <c r="H453" s="21">
        <v>0.89</v>
      </c>
      <c r="I453" t="s">
        <v>1117</v>
      </c>
      <c r="J453" s="22">
        <f>ROUND(E453* H453,5)</f>
        <v>0.89</v>
      </c>
      <c r="K453" s="23"/>
    </row>
    <row r="454" spans="1:26" x14ac:dyDescent="0.25">
      <c r="D454" s="24" t="s">
        <v>1131</v>
      </c>
      <c r="E454" s="23"/>
      <c r="H454" s="23"/>
      <c r="K454" s="21">
        <f>SUM(J453:J453)</f>
        <v>0.89</v>
      </c>
    </row>
    <row r="455" spans="1:26" x14ac:dyDescent="0.25">
      <c r="E455" s="23"/>
      <c r="H455" s="23"/>
      <c r="K455" s="23"/>
    </row>
    <row r="456" spans="1:26" x14ac:dyDescent="0.25">
      <c r="D456" s="24" t="s">
        <v>1133</v>
      </c>
      <c r="E456" s="23"/>
      <c r="H456" s="23">
        <v>1.5</v>
      </c>
      <c r="I456" t="s">
        <v>1134</v>
      </c>
      <c r="J456">
        <f>ROUND(H456/100*K451,5)</f>
        <v>1.6039999999999999E-2</v>
      </c>
      <c r="K456" s="23"/>
    </row>
    <row r="457" spans="1:26" x14ac:dyDescent="0.25">
      <c r="D457" s="24" t="s">
        <v>1132</v>
      </c>
      <c r="E457" s="23"/>
      <c r="H457" s="23"/>
      <c r="K457" s="25">
        <f>SUM(J448:J456)</f>
        <v>1.9752400000000001</v>
      </c>
    </row>
    <row r="458" spans="1:26" x14ac:dyDescent="0.25">
      <c r="D458" s="24" t="s">
        <v>1183</v>
      </c>
      <c r="E458" s="23"/>
      <c r="H458" s="23">
        <v>2.4</v>
      </c>
      <c r="I458" t="s">
        <v>1134</v>
      </c>
      <c r="K458" s="21">
        <f>ROUND(H458/100*K457,5)</f>
        <v>4.7410000000000001E-2</v>
      </c>
    </row>
    <row r="459" spans="1:26" x14ac:dyDescent="0.25">
      <c r="D459" s="24" t="s">
        <v>1135</v>
      </c>
      <c r="E459" s="23"/>
      <c r="H459" s="23"/>
      <c r="K459" s="25">
        <f>SUM(K457:K458)</f>
        <v>2.0226500000000001</v>
      </c>
    </row>
    <row r="461" spans="1:26" ht="45" customHeight="1" x14ac:dyDescent="0.25">
      <c r="A461" s="16"/>
      <c r="B461" s="16" t="s">
        <v>1294</v>
      </c>
      <c r="C461" s="1" t="s">
        <v>23</v>
      </c>
      <c r="D461" s="31" t="s">
        <v>1295</v>
      </c>
      <c r="E461" s="32"/>
      <c r="F461" s="32"/>
      <c r="G461" s="1"/>
      <c r="H461" s="17" t="s">
        <v>1111</v>
      </c>
      <c r="I461" s="33">
        <v>1</v>
      </c>
      <c r="J461" s="34"/>
      <c r="K461" s="18">
        <f>ROUND(K473,2)</f>
        <v>2.91</v>
      </c>
      <c r="L461" s="1"/>
      <c r="M461" s="1"/>
      <c r="N461" s="1"/>
      <c r="O461" s="1"/>
      <c r="P461" s="1"/>
      <c r="Q461" s="1"/>
      <c r="R461" s="1"/>
      <c r="S461" s="1"/>
      <c r="T461" s="1"/>
      <c r="U461" s="1"/>
      <c r="V461" s="1"/>
      <c r="W461" s="1"/>
      <c r="X461" s="1"/>
      <c r="Y461" s="1"/>
      <c r="Z461" s="1"/>
    </row>
    <row r="462" spans="1:26" x14ac:dyDescent="0.25">
      <c r="B462" s="19" t="s">
        <v>1112</v>
      </c>
    </row>
    <row r="463" spans="1:26" x14ac:dyDescent="0.25">
      <c r="B463" t="s">
        <v>1282</v>
      </c>
      <c r="C463" t="s">
        <v>36</v>
      </c>
      <c r="D463" t="s">
        <v>1283</v>
      </c>
      <c r="E463" s="20">
        <v>1.6E-2</v>
      </c>
      <c r="F463" t="s">
        <v>1115</v>
      </c>
      <c r="G463" t="s">
        <v>1116</v>
      </c>
      <c r="H463" s="21">
        <v>24.66</v>
      </c>
      <c r="I463" t="s">
        <v>1117</v>
      </c>
      <c r="J463" s="22">
        <f>ROUND(E463/I461* H463,5)</f>
        <v>0.39456000000000002</v>
      </c>
      <c r="K463" s="23"/>
    </row>
    <row r="464" spans="1:26" x14ac:dyDescent="0.25">
      <c r="B464" t="s">
        <v>1280</v>
      </c>
      <c r="C464" t="s">
        <v>36</v>
      </c>
      <c r="D464" t="s">
        <v>1281</v>
      </c>
      <c r="E464" s="20">
        <v>0.03</v>
      </c>
      <c r="F464" t="s">
        <v>1115</v>
      </c>
      <c r="G464" t="s">
        <v>1116</v>
      </c>
      <c r="H464" s="21">
        <v>28.8</v>
      </c>
      <c r="I464" t="s">
        <v>1117</v>
      </c>
      <c r="J464" s="22">
        <f>ROUND(E464/I461* H464,5)</f>
        <v>0.86399999999999999</v>
      </c>
      <c r="K464" s="23"/>
    </row>
    <row r="465" spans="1:26" x14ac:dyDescent="0.25">
      <c r="D465" s="24" t="s">
        <v>1118</v>
      </c>
      <c r="E465" s="23"/>
      <c r="H465" s="23"/>
      <c r="K465" s="21">
        <f>SUM(J463:J464)</f>
        <v>1.2585600000000001</v>
      </c>
    </row>
    <row r="466" spans="1:26" x14ac:dyDescent="0.25">
      <c r="B466" s="19" t="s">
        <v>1123</v>
      </c>
      <c r="E466" s="23"/>
      <c r="H466" s="23"/>
      <c r="K466" s="23"/>
    </row>
    <row r="467" spans="1:26" x14ac:dyDescent="0.25">
      <c r="B467" t="s">
        <v>1296</v>
      </c>
      <c r="C467" t="s">
        <v>23</v>
      </c>
      <c r="D467" t="s">
        <v>1297</v>
      </c>
      <c r="E467" s="20">
        <v>1</v>
      </c>
      <c r="G467" t="s">
        <v>1116</v>
      </c>
      <c r="H467" s="21">
        <v>1.56</v>
      </c>
      <c r="I467" t="s">
        <v>1117</v>
      </c>
      <c r="J467" s="22">
        <f>ROUND(E467* H467,5)</f>
        <v>1.56</v>
      </c>
      <c r="K467" s="23"/>
    </row>
    <row r="468" spans="1:26" x14ac:dyDescent="0.25">
      <c r="D468" s="24" t="s">
        <v>1131</v>
      </c>
      <c r="E468" s="23"/>
      <c r="H468" s="23"/>
      <c r="K468" s="21">
        <f>SUM(J467:J467)</f>
        <v>1.56</v>
      </c>
    </row>
    <row r="469" spans="1:26" x14ac:dyDescent="0.25">
      <c r="E469" s="23"/>
      <c r="H469" s="23"/>
      <c r="K469" s="23"/>
    </row>
    <row r="470" spans="1:26" x14ac:dyDescent="0.25">
      <c r="D470" s="24" t="s">
        <v>1133</v>
      </c>
      <c r="E470" s="23"/>
      <c r="H470" s="23">
        <v>1.5</v>
      </c>
      <c r="I470" t="s">
        <v>1134</v>
      </c>
      <c r="J470">
        <f>ROUND(H470/100*K465,5)</f>
        <v>1.8880000000000001E-2</v>
      </c>
      <c r="K470" s="23"/>
    </row>
    <row r="471" spans="1:26" x14ac:dyDescent="0.25">
      <c r="D471" s="24" t="s">
        <v>1132</v>
      </c>
      <c r="E471" s="23"/>
      <c r="H471" s="23"/>
      <c r="K471" s="25">
        <f>SUM(J462:J470)</f>
        <v>2.83744</v>
      </c>
    </row>
    <row r="472" spans="1:26" x14ac:dyDescent="0.25">
      <c r="D472" s="24" t="s">
        <v>1183</v>
      </c>
      <c r="E472" s="23"/>
      <c r="H472" s="23">
        <v>2.4</v>
      </c>
      <c r="I472" t="s">
        <v>1134</v>
      </c>
      <c r="K472" s="21">
        <f>ROUND(H472/100*K471,5)</f>
        <v>6.8099999999999994E-2</v>
      </c>
    </row>
    <row r="473" spans="1:26" x14ac:dyDescent="0.25">
      <c r="D473" s="24" t="s">
        <v>1135</v>
      </c>
      <c r="E473" s="23"/>
      <c r="H473" s="23"/>
      <c r="K473" s="25">
        <f>SUM(K471:K472)</f>
        <v>2.9055399999999998</v>
      </c>
    </row>
    <row r="475" spans="1:26" ht="45" customHeight="1" x14ac:dyDescent="0.25">
      <c r="A475" s="16" t="s">
        <v>1298</v>
      </c>
      <c r="B475" s="16" t="s">
        <v>1021</v>
      </c>
      <c r="C475" s="1" t="s">
        <v>23</v>
      </c>
      <c r="D475" s="31" t="s">
        <v>1022</v>
      </c>
      <c r="E475" s="32"/>
      <c r="F475" s="32"/>
      <c r="G475" s="1"/>
      <c r="H475" s="17" t="s">
        <v>1111</v>
      </c>
      <c r="I475" s="33">
        <v>1</v>
      </c>
      <c r="J475" s="34"/>
      <c r="K475" s="18">
        <f>ROUND(K487,2)</f>
        <v>119.98</v>
      </c>
      <c r="L475" s="1"/>
      <c r="M475" s="1"/>
      <c r="N475" s="1"/>
      <c r="O475" s="1"/>
      <c r="P475" s="1"/>
      <c r="Q475" s="1"/>
      <c r="R475" s="1"/>
      <c r="S475" s="1"/>
      <c r="T475" s="1"/>
      <c r="U475" s="1"/>
      <c r="V475" s="1"/>
      <c r="W475" s="1"/>
      <c r="X475" s="1"/>
      <c r="Y475" s="1"/>
      <c r="Z475" s="1"/>
    </row>
    <row r="476" spans="1:26" x14ac:dyDescent="0.25">
      <c r="B476" s="19" t="s">
        <v>1112</v>
      </c>
    </row>
    <row r="477" spans="1:26" x14ac:dyDescent="0.25">
      <c r="B477" t="s">
        <v>1282</v>
      </c>
      <c r="C477" t="s">
        <v>36</v>
      </c>
      <c r="D477" t="s">
        <v>1283</v>
      </c>
      <c r="E477" s="20">
        <v>0.2</v>
      </c>
      <c r="F477" t="s">
        <v>1115</v>
      </c>
      <c r="G477" t="s">
        <v>1116</v>
      </c>
      <c r="H477" s="21">
        <v>24.66</v>
      </c>
      <c r="I477" t="s">
        <v>1117</v>
      </c>
      <c r="J477" s="22">
        <f>ROUND(E477/I475* H477,5)</f>
        <v>4.9320000000000004</v>
      </c>
      <c r="K477" s="23"/>
    </row>
    <row r="478" spans="1:26" x14ac:dyDescent="0.25">
      <c r="B478" t="s">
        <v>1280</v>
      </c>
      <c r="C478" t="s">
        <v>36</v>
      </c>
      <c r="D478" t="s">
        <v>1281</v>
      </c>
      <c r="E478" s="20">
        <v>0.2</v>
      </c>
      <c r="F478" t="s">
        <v>1115</v>
      </c>
      <c r="G478" t="s">
        <v>1116</v>
      </c>
      <c r="H478" s="21">
        <v>28.8</v>
      </c>
      <c r="I478" t="s">
        <v>1117</v>
      </c>
      <c r="J478" s="22">
        <f>ROUND(E478/I475* H478,5)</f>
        <v>5.76</v>
      </c>
      <c r="K478" s="23"/>
    </row>
    <row r="479" spans="1:26" x14ac:dyDescent="0.25">
      <c r="D479" s="24" t="s">
        <v>1118</v>
      </c>
      <c r="E479" s="23"/>
      <c r="H479" s="23"/>
      <c r="K479" s="21">
        <f>SUM(J477:J478)</f>
        <v>10.692</v>
      </c>
    </row>
    <row r="480" spans="1:26" x14ac:dyDescent="0.25">
      <c r="B480" s="19" t="s">
        <v>1123</v>
      </c>
      <c r="E480" s="23"/>
      <c r="H480" s="23"/>
      <c r="K480" s="23"/>
    </row>
    <row r="481" spans="1:26" x14ac:dyDescent="0.25">
      <c r="B481" t="s">
        <v>1299</v>
      </c>
      <c r="C481" t="s">
        <v>23</v>
      </c>
      <c r="D481" t="s">
        <v>1300</v>
      </c>
      <c r="E481" s="20">
        <v>1</v>
      </c>
      <c r="G481" t="s">
        <v>1116</v>
      </c>
      <c r="H481" s="21">
        <v>106.26</v>
      </c>
      <c r="I481" t="s">
        <v>1117</v>
      </c>
      <c r="J481" s="22">
        <f>ROUND(E481* H481,5)</f>
        <v>106.26</v>
      </c>
      <c r="K481" s="23"/>
    </row>
    <row r="482" spans="1:26" x14ac:dyDescent="0.25">
      <c r="D482" s="24" t="s">
        <v>1131</v>
      </c>
      <c r="E482" s="23"/>
      <c r="H482" s="23"/>
      <c r="K482" s="21">
        <f>SUM(J481:J481)</f>
        <v>106.26</v>
      </c>
    </row>
    <row r="483" spans="1:26" x14ac:dyDescent="0.25">
      <c r="E483" s="23"/>
      <c r="H483" s="23"/>
      <c r="K483" s="23"/>
    </row>
    <row r="484" spans="1:26" x14ac:dyDescent="0.25">
      <c r="D484" s="24" t="s">
        <v>1133</v>
      </c>
      <c r="E484" s="23"/>
      <c r="H484" s="23">
        <v>2</v>
      </c>
      <c r="I484" t="s">
        <v>1134</v>
      </c>
      <c r="J484">
        <f>ROUND(H484/100*K479,5)</f>
        <v>0.21384</v>
      </c>
      <c r="K484" s="23"/>
    </row>
    <row r="485" spans="1:26" x14ac:dyDescent="0.25">
      <c r="D485" s="24" t="s">
        <v>1132</v>
      </c>
      <c r="E485" s="23"/>
      <c r="H485" s="23"/>
      <c r="K485" s="25">
        <f>SUM(J476:J484)</f>
        <v>117.16584</v>
      </c>
    </row>
    <row r="486" spans="1:26" x14ac:dyDescent="0.25">
      <c r="D486" s="24" t="s">
        <v>1183</v>
      </c>
      <c r="E486" s="23"/>
      <c r="H486" s="23">
        <v>2.4</v>
      </c>
      <c r="I486" t="s">
        <v>1134</v>
      </c>
      <c r="K486" s="21">
        <f>ROUND(H486/100*K485,5)</f>
        <v>2.8119800000000001</v>
      </c>
    </row>
    <row r="487" spans="1:26" x14ac:dyDescent="0.25">
      <c r="D487" s="24" t="s">
        <v>1135</v>
      </c>
      <c r="E487" s="23"/>
      <c r="H487" s="23"/>
      <c r="K487" s="25">
        <f>SUM(K485:K486)</f>
        <v>119.97782000000001</v>
      </c>
    </row>
    <row r="489" spans="1:26" ht="45" customHeight="1" x14ac:dyDescent="0.25">
      <c r="A489" s="16" t="s">
        <v>1301</v>
      </c>
      <c r="B489" s="16" t="s">
        <v>1025</v>
      </c>
      <c r="C489" s="1" t="s">
        <v>23</v>
      </c>
      <c r="D489" s="31" t="s">
        <v>1026</v>
      </c>
      <c r="E489" s="32"/>
      <c r="F489" s="32"/>
      <c r="G489" s="1"/>
      <c r="H489" s="17" t="s">
        <v>1111</v>
      </c>
      <c r="I489" s="33">
        <v>1</v>
      </c>
      <c r="J489" s="34"/>
      <c r="K489" s="18">
        <f>ROUND(K501,2)</f>
        <v>116.4</v>
      </c>
      <c r="L489" s="1"/>
      <c r="M489" s="1"/>
      <c r="N489" s="1"/>
      <c r="O489" s="1"/>
      <c r="P489" s="1"/>
      <c r="Q489" s="1"/>
      <c r="R489" s="1"/>
      <c r="S489" s="1"/>
      <c r="T489" s="1"/>
      <c r="U489" s="1"/>
      <c r="V489" s="1"/>
      <c r="W489" s="1"/>
      <c r="X489" s="1"/>
      <c r="Y489" s="1"/>
      <c r="Z489" s="1"/>
    </row>
    <row r="490" spans="1:26" x14ac:dyDescent="0.25">
      <c r="B490" s="19" t="s">
        <v>1112</v>
      </c>
    </row>
    <row r="491" spans="1:26" x14ac:dyDescent="0.25">
      <c r="B491" t="s">
        <v>1302</v>
      </c>
      <c r="C491" t="s">
        <v>36</v>
      </c>
      <c r="D491" t="s">
        <v>1303</v>
      </c>
      <c r="E491" s="20">
        <v>0.3</v>
      </c>
      <c r="F491" t="s">
        <v>1115</v>
      </c>
      <c r="G491" t="s">
        <v>1116</v>
      </c>
      <c r="H491" s="21">
        <v>28.8</v>
      </c>
      <c r="I491" t="s">
        <v>1117</v>
      </c>
      <c r="J491" s="22">
        <f>ROUND(E491/I489* H491,5)</f>
        <v>8.64</v>
      </c>
      <c r="K491" s="23"/>
    </row>
    <row r="492" spans="1:26" x14ac:dyDescent="0.25">
      <c r="B492" t="s">
        <v>1304</v>
      </c>
      <c r="C492" t="s">
        <v>36</v>
      </c>
      <c r="D492" t="s">
        <v>1305</v>
      </c>
      <c r="E492" s="20">
        <v>0.3</v>
      </c>
      <c r="F492" t="s">
        <v>1115</v>
      </c>
      <c r="G492" t="s">
        <v>1116</v>
      </c>
      <c r="H492" s="21">
        <v>24.7</v>
      </c>
      <c r="I492" t="s">
        <v>1117</v>
      </c>
      <c r="J492" s="22">
        <f>ROUND(E492/I489* H492,5)</f>
        <v>7.41</v>
      </c>
      <c r="K492" s="23"/>
    </row>
    <row r="493" spans="1:26" x14ac:dyDescent="0.25">
      <c r="D493" s="24" t="s">
        <v>1118</v>
      </c>
      <c r="E493" s="23"/>
      <c r="H493" s="23"/>
      <c r="K493" s="21">
        <f>SUM(J491:J492)</f>
        <v>16.05</v>
      </c>
    </row>
    <row r="494" spans="1:26" x14ac:dyDescent="0.25">
      <c r="B494" s="19" t="s">
        <v>1123</v>
      </c>
      <c r="E494" s="23"/>
      <c r="H494" s="23"/>
      <c r="K494" s="23"/>
    </row>
    <row r="495" spans="1:26" x14ac:dyDescent="0.25">
      <c r="B495" t="s">
        <v>1306</v>
      </c>
      <c r="C495" t="s">
        <v>23</v>
      </c>
      <c r="D495" t="s">
        <v>1307</v>
      </c>
      <c r="E495" s="20">
        <v>1</v>
      </c>
      <c r="G495" t="s">
        <v>1116</v>
      </c>
      <c r="H495" s="21">
        <v>97.3</v>
      </c>
      <c r="I495" t="s">
        <v>1117</v>
      </c>
      <c r="J495" s="22">
        <f>ROUND(E495* H495,5)</f>
        <v>97.3</v>
      </c>
      <c r="K495" s="23"/>
    </row>
    <row r="496" spans="1:26" x14ac:dyDescent="0.25">
      <c r="D496" s="24" t="s">
        <v>1131</v>
      </c>
      <c r="E496" s="23"/>
      <c r="H496" s="23"/>
      <c r="K496" s="21">
        <f>SUM(J495:J495)</f>
        <v>97.3</v>
      </c>
    </row>
    <row r="497" spans="1:26" x14ac:dyDescent="0.25">
      <c r="E497" s="23"/>
      <c r="H497" s="23"/>
      <c r="K497" s="23"/>
    </row>
    <row r="498" spans="1:26" x14ac:dyDescent="0.25">
      <c r="D498" s="24" t="s">
        <v>1133</v>
      </c>
      <c r="E498" s="23"/>
      <c r="H498" s="23">
        <v>2</v>
      </c>
      <c r="I498" t="s">
        <v>1134</v>
      </c>
      <c r="J498">
        <f>ROUND(H498/100*K493,5)</f>
        <v>0.32100000000000001</v>
      </c>
      <c r="K498" s="23"/>
    </row>
    <row r="499" spans="1:26" x14ac:dyDescent="0.25">
      <c r="D499" s="24" t="s">
        <v>1132</v>
      </c>
      <c r="E499" s="23"/>
      <c r="H499" s="23"/>
      <c r="K499" s="25">
        <f>SUM(J490:J498)</f>
        <v>113.67099999999999</v>
      </c>
    </row>
    <row r="500" spans="1:26" x14ac:dyDescent="0.25">
      <c r="D500" s="24" t="s">
        <v>1183</v>
      </c>
      <c r="E500" s="23"/>
      <c r="H500" s="23">
        <v>2.4</v>
      </c>
      <c r="I500" t="s">
        <v>1134</v>
      </c>
      <c r="K500" s="21">
        <f>ROUND(H500/100*K499,5)</f>
        <v>2.7281</v>
      </c>
    </row>
    <row r="501" spans="1:26" x14ac:dyDescent="0.25">
      <c r="D501" s="24" t="s">
        <v>1135</v>
      </c>
      <c r="E501" s="23"/>
      <c r="H501" s="23"/>
      <c r="K501" s="25">
        <f>SUM(K499:K500)</f>
        <v>116.39909999999999</v>
      </c>
    </row>
    <row r="503" spans="1:26" ht="45" customHeight="1" x14ac:dyDescent="0.25">
      <c r="A503" s="16" t="s">
        <v>1308</v>
      </c>
      <c r="B503" s="16" t="s">
        <v>1027</v>
      </c>
      <c r="C503" s="1" t="s">
        <v>23</v>
      </c>
      <c r="D503" s="31" t="s">
        <v>1028</v>
      </c>
      <c r="E503" s="32"/>
      <c r="F503" s="32"/>
      <c r="G503" s="1"/>
      <c r="H503" s="17" t="s">
        <v>1111</v>
      </c>
      <c r="I503" s="33">
        <v>1</v>
      </c>
      <c r="J503" s="34"/>
      <c r="K503" s="18">
        <f>ROUND(K515,2)</f>
        <v>188.99</v>
      </c>
      <c r="L503" s="1"/>
      <c r="M503" s="1"/>
      <c r="N503" s="1"/>
      <c r="O503" s="1"/>
      <c r="P503" s="1"/>
      <c r="Q503" s="1"/>
      <c r="R503" s="1"/>
      <c r="S503" s="1"/>
      <c r="T503" s="1"/>
      <c r="U503" s="1"/>
      <c r="V503" s="1"/>
      <c r="W503" s="1"/>
      <c r="X503" s="1"/>
      <c r="Y503" s="1"/>
      <c r="Z503" s="1"/>
    </row>
    <row r="504" spans="1:26" x14ac:dyDescent="0.25">
      <c r="B504" s="19" t="s">
        <v>1112</v>
      </c>
    </row>
    <row r="505" spans="1:26" x14ac:dyDescent="0.25">
      <c r="B505" t="s">
        <v>1304</v>
      </c>
      <c r="C505" t="s">
        <v>36</v>
      </c>
      <c r="D505" t="s">
        <v>1305</v>
      </c>
      <c r="E505" s="20">
        <v>0.3</v>
      </c>
      <c r="F505" t="s">
        <v>1115</v>
      </c>
      <c r="G505" t="s">
        <v>1116</v>
      </c>
      <c r="H505" s="21">
        <v>24.7</v>
      </c>
      <c r="I505" t="s">
        <v>1117</v>
      </c>
      <c r="J505" s="22">
        <f>ROUND(E505/I503* H505,5)</f>
        <v>7.41</v>
      </c>
      <c r="K505" s="23"/>
    </row>
    <row r="506" spans="1:26" x14ac:dyDescent="0.25">
      <c r="B506" t="s">
        <v>1302</v>
      </c>
      <c r="C506" t="s">
        <v>36</v>
      </c>
      <c r="D506" t="s">
        <v>1303</v>
      </c>
      <c r="E506" s="20">
        <v>0.3</v>
      </c>
      <c r="F506" t="s">
        <v>1115</v>
      </c>
      <c r="G506" t="s">
        <v>1116</v>
      </c>
      <c r="H506" s="21">
        <v>28.8</v>
      </c>
      <c r="I506" t="s">
        <v>1117</v>
      </c>
      <c r="J506" s="22">
        <f>ROUND(E506/I503* H506,5)</f>
        <v>8.64</v>
      </c>
      <c r="K506" s="23"/>
    </row>
    <row r="507" spans="1:26" x14ac:dyDescent="0.25">
      <c r="D507" s="24" t="s">
        <v>1118</v>
      </c>
      <c r="E507" s="23"/>
      <c r="H507" s="23"/>
      <c r="K507" s="21">
        <f>SUM(J505:J506)</f>
        <v>16.05</v>
      </c>
    </row>
    <row r="508" spans="1:26" x14ac:dyDescent="0.25">
      <c r="B508" s="19" t="s">
        <v>1123</v>
      </c>
      <c r="E508" s="23"/>
      <c r="H508" s="23"/>
      <c r="K508" s="23"/>
    </row>
    <row r="509" spans="1:26" x14ac:dyDescent="0.25">
      <c r="B509" t="s">
        <v>1309</v>
      </c>
      <c r="C509" t="s">
        <v>23</v>
      </c>
      <c r="D509" t="s">
        <v>1310</v>
      </c>
      <c r="E509" s="20">
        <v>1</v>
      </c>
      <c r="G509" t="s">
        <v>1116</v>
      </c>
      <c r="H509" s="21">
        <v>168.19</v>
      </c>
      <c r="I509" t="s">
        <v>1117</v>
      </c>
      <c r="J509" s="22">
        <f>ROUND(E509* H509,5)</f>
        <v>168.19</v>
      </c>
      <c r="K509" s="23"/>
    </row>
    <row r="510" spans="1:26" x14ac:dyDescent="0.25">
      <c r="D510" s="24" t="s">
        <v>1131</v>
      </c>
      <c r="E510" s="23"/>
      <c r="H510" s="23"/>
      <c r="K510" s="21">
        <f>SUM(J509:J509)</f>
        <v>168.19</v>
      </c>
    </row>
    <row r="511" spans="1:26" x14ac:dyDescent="0.25">
      <c r="E511" s="23"/>
      <c r="H511" s="23"/>
      <c r="K511" s="23"/>
    </row>
    <row r="512" spans="1:26" x14ac:dyDescent="0.25">
      <c r="D512" s="24" t="s">
        <v>1133</v>
      </c>
      <c r="E512" s="23"/>
      <c r="H512" s="23">
        <v>2</v>
      </c>
      <c r="I512" t="s">
        <v>1134</v>
      </c>
      <c r="J512">
        <f>ROUND(H512/100*K507,5)</f>
        <v>0.32100000000000001</v>
      </c>
      <c r="K512" s="23"/>
    </row>
    <row r="513" spans="1:26" x14ac:dyDescent="0.25">
      <c r="D513" s="24" t="s">
        <v>1132</v>
      </c>
      <c r="E513" s="23"/>
      <c r="H513" s="23"/>
      <c r="K513" s="25">
        <f>SUM(J504:J512)</f>
        <v>184.56100000000001</v>
      </c>
    </row>
    <row r="514" spans="1:26" x14ac:dyDescent="0.25">
      <c r="D514" s="24" t="s">
        <v>1183</v>
      </c>
      <c r="E514" s="23"/>
      <c r="H514" s="23">
        <v>2.4</v>
      </c>
      <c r="I514" t="s">
        <v>1134</v>
      </c>
      <c r="K514" s="21">
        <f>ROUND(H514/100*K513,5)</f>
        <v>4.4294599999999997</v>
      </c>
    </row>
    <row r="515" spans="1:26" x14ac:dyDescent="0.25">
      <c r="D515" s="24" t="s">
        <v>1135</v>
      </c>
      <c r="E515" s="23"/>
      <c r="H515" s="23"/>
      <c r="K515" s="25">
        <f>SUM(K513:K514)</f>
        <v>188.99046000000001</v>
      </c>
    </row>
    <row r="517" spans="1:26" ht="45" customHeight="1" x14ac:dyDescent="0.25">
      <c r="A517" s="16" t="s">
        <v>1311</v>
      </c>
      <c r="B517" s="16" t="s">
        <v>1029</v>
      </c>
      <c r="C517" s="1" t="s">
        <v>23</v>
      </c>
      <c r="D517" s="31" t="s">
        <v>1030</v>
      </c>
      <c r="E517" s="32"/>
      <c r="F517" s="32"/>
      <c r="G517" s="1"/>
      <c r="H517" s="17" t="s">
        <v>1111</v>
      </c>
      <c r="I517" s="33">
        <v>1</v>
      </c>
      <c r="J517" s="34"/>
      <c r="K517" s="18">
        <f>ROUND(K529,2)</f>
        <v>144.76</v>
      </c>
      <c r="L517" s="1"/>
      <c r="M517" s="1"/>
      <c r="N517" s="1"/>
      <c r="O517" s="1"/>
      <c r="P517" s="1"/>
      <c r="Q517" s="1"/>
      <c r="R517" s="1"/>
      <c r="S517" s="1"/>
      <c r="T517" s="1"/>
      <c r="U517" s="1"/>
      <c r="V517" s="1"/>
      <c r="W517" s="1"/>
      <c r="X517" s="1"/>
      <c r="Y517" s="1"/>
      <c r="Z517" s="1"/>
    </row>
    <row r="518" spans="1:26" x14ac:dyDescent="0.25">
      <c r="B518" s="19" t="s">
        <v>1112</v>
      </c>
    </row>
    <row r="519" spans="1:26" x14ac:dyDescent="0.25">
      <c r="B519" t="s">
        <v>1302</v>
      </c>
      <c r="C519" t="s">
        <v>36</v>
      </c>
      <c r="D519" t="s">
        <v>1303</v>
      </c>
      <c r="E519" s="20">
        <v>0.3</v>
      </c>
      <c r="F519" t="s">
        <v>1115</v>
      </c>
      <c r="G519" t="s">
        <v>1116</v>
      </c>
      <c r="H519" s="21">
        <v>28.8</v>
      </c>
      <c r="I519" t="s">
        <v>1117</v>
      </c>
      <c r="J519" s="22">
        <f>ROUND(E519/I517* H519,5)</f>
        <v>8.64</v>
      </c>
      <c r="K519" s="23"/>
    </row>
    <row r="520" spans="1:26" x14ac:dyDescent="0.25">
      <c r="B520" t="s">
        <v>1304</v>
      </c>
      <c r="C520" t="s">
        <v>36</v>
      </c>
      <c r="D520" t="s">
        <v>1305</v>
      </c>
      <c r="E520" s="20">
        <v>0.3</v>
      </c>
      <c r="F520" t="s">
        <v>1115</v>
      </c>
      <c r="G520" t="s">
        <v>1116</v>
      </c>
      <c r="H520" s="21">
        <v>24.7</v>
      </c>
      <c r="I520" t="s">
        <v>1117</v>
      </c>
      <c r="J520" s="22">
        <f>ROUND(E520/I517* H520,5)</f>
        <v>7.41</v>
      </c>
      <c r="K520" s="23"/>
    </row>
    <row r="521" spans="1:26" x14ac:dyDescent="0.25">
      <c r="D521" s="24" t="s">
        <v>1118</v>
      </c>
      <c r="E521" s="23"/>
      <c r="H521" s="23"/>
      <c r="K521" s="21">
        <f>SUM(J519:J520)</f>
        <v>16.05</v>
      </c>
    </row>
    <row r="522" spans="1:26" x14ac:dyDescent="0.25">
      <c r="B522" s="19" t="s">
        <v>1123</v>
      </c>
      <c r="E522" s="23"/>
      <c r="H522" s="23"/>
      <c r="K522" s="23"/>
    </row>
    <row r="523" spans="1:26" x14ac:dyDescent="0.25">
      <c r="B523" t="s">
        <v>1312</v>
      </c>
      <c r="C523" t="s">
        <v>23</v>
      </c>
      <c r="D523" t="s">
        <v>1313</v>
      </c>
      <c r="E523" s="20">
        <v>1</v>
      </c>
      <c r="G523" t="s">
        <v>1116</v>
      </c>
      <c r="H523" s="21">
        <v>125</v>
      </c>
      <c r="I523" t="s">
        <v>1117</v>
      </c>
      <c r="J523" s="22">
        <f>ROUND(E523* H523,5)</f>
        <v>125</v>
      </c>
      <c r="K523" s="23"/>
    </row>
    <row r="524" spans="1:26" x14ac:dyDescent="0.25">
      <c r="D524" s="24" t="s">
        <v>1131</v>
      </c>
      <c r="E524" s="23"/>
      <c r="H524" s="23"/>
      <c r="K524" s="21">
        <f>SUM(J523:J523)</f>
        <v>125</v>
      </c>
    </row>
    <row r="525" spans="1:26" x14ac:dyDescent="0.25">
      <c r="E525" s="23"/>
      <c r="H525" s="23"/>
      <c r="K525" s="23"/>
    </row>
    <row r="526" spans="1:26" x14ac:dyDescent="0.25">
      <c r="D526" s="24" t="s">
        <v>1133</v>
      </c>
      <c r="E526" s="23"/>
      <c r="H526" s="23">
        <v>2</v>
      </c>
      <c r="I526" t="s">
        <v>1134</v>
      </c>
      <c r="J526">
        <f>ROUND(H526/100*K521,5)</f>
        <v>0.32100000000000001</v>
      </c>
      <c r="K526" s="23"/>
    </row>
    <row r="527" spans="1:26" x14ac:dyDescent="0.25">
      <c r="D527" s="24" t="s">
        <v>1132</v>
      </c>
      <c r="E527" s="23"/>
      <c r="H527" s="23"/>
      <c r="K527" s="25">
        <f>SUM(J518:J526)</f>
        <v>141.37100000000001</v>
      </c>
    </row>
    <row r="528" spans="1:26" x14ac:dyDescent="0.25">
      <c r="D528" s="24" t="s">
        <v>1183</v>
      </c>
      <c r="E528" s="23"/>
      <c r="H528" s="23">
        <v>2.4</v>
      </c>
      <c r="I528" t="s">
        <v>1134</v>
      </c>
      <c r="K528" s="21">
        <f>ROUND(H528/100*K527,5)</f>
        <v>3.3929</v>
      </c>
    </row>
    <row r="529" spans="1:26" x14ac:dyDescent="0.25">
      <c r="D529" s="24" t="s">
        <v>1135</v>
      </c>
      <c r="E529" s="23"/>
      <c r="H529" s="23"/>
      <c r="K529" s="25">
        <f>SUM(K527:K528)</f>
        <v>144.76390000000001</v>
      </c>
    </row>
    <row r="531" spans="1:26" ht="45" customHeight="1" x14ac:dyDescent="0.25">
      <c r="A531" s="16" t="s">
        <v>1314</v>
      </c>
      <c r="B531" s="16" t="s">
        <v>660</v>
      </c>
      <c r="C531" s="1" t="s">
        <v>23</v>
      </c>
      <c r="D531" s="31" t="s">
        <v>661</v>
      </c>
      <c r="E531" s="32"/>
      <c r="F531" s="32"/>
      <c r="G531" s="1"/>
      <c r="H531" s="17" t="s">
        <v>1111</v>
      </c>
      <c r="I531" s="33">
        <v>1</v>
      </c>
      <c r="J531" s="34"/>
      <c r="K531" s="18">
        <f>ROUND(K545,2)</f>
        <v>184.4</v>
      </c>
      <c r="L531" s="1"/>
      <c r="M531" s="1"/>
      <c r="N531" s="1"/>
      <c r="O531" s="1"/>
      <c r="P531" s="1"/>
      <c r="Q531" s="1"/>
      <c r="R531" s="1"/>
      <c r="S531" s="1"/>
      <c r="T531" s="1"/>
      <c r="U531" s="1"/>
      <c r="V531" s="1"/>
      <c r="W531" s="1"/>
      <c r="X531" s="1"/>
      <c r="Y531" s="1"/>
      <c r="Z531" s="1"/>
    </row>
    <row r="532" spans="1:26" x14ac:dyDescent="0.25">
      <c r="B532" s="19" t="s">
        <v>1112</v>
      </c>
    </row>
    <row r="533" spans="1:26" x14ac:dyDescent="0.25">
      <c r="B533" t="s">
        <v>1315</v>
      </c>
      <c r="C533" t="s">
        <v>36</v>
      </c>
      <c r="D533" t="s">
        <v>1316</v>
      </c>
      <c r="E533" s="20">
        <v>0.3</v>
      </c>
      <c r="F533" t="s">
        <v>1115</v>
      </c>
      <c r="G533" t="s">
        <v>1116</v>
      </c>
      <c r="H533" s="21">
        <v>28.8</v>
      </c>
      <c r="I533" t="s">
        <v>1117</v>
      </c>
      <c r="J533" s="22">
        <f>ROUND(E533/I531* H533,5)</f>
        <v>8.64</v>
      </c>
      <c r="K533" s="23"/>
    </row>
    <row r="534" spans="1:26" x14ac:dyDescent="0.25">
      <c r="B534" t="s">
        <v>1317</v>
      </c>
      <c r="C534" t="s">
        <v>36</v>
      </c>
      <c r="D534" t="s">
        <v>1318</v>
      </c>
      <c r="E534" s="20">
        <v>7.4999999999999997E-2</v>
      </c>
      <c r="F534" t="s">
        <v>1115</v>
      </c>
      <c r="G534" t="s">
        <v>1116</v>
      </c>
      <c r="H534" s="21">
        <v>24.66</v>
      </c>
      <c r="I534" t="s">
        <v>1117</v>
      </c>
      <c r="J534" s="22">
        <f>ROUND(E534/I531* H534,5)</f>
        <v>1.8494999999999999</v>
      </c>
      <c r="K534" s="23"/>
    </row>
    <row r="535" spans="1:26" x14ac:dyDescent="0.25">
      <c r="D535" s="24" t="s">
        <v>1118</v>
      </c>
      <c r="E535" s="23"/>
      <c r="H535" s="23"/>
      <c r="K535" s="21">
        <f>SUM(J533:J534)</f>
        <v>10.4895</v>
      </c>
    </row>
    <row r="536" spans="1:26" x14ac:dyDescent="0.25">
      <c r="B536" s="19" t="s">
        <v>1123</v>
      </c>
      <c r="E536" s="23"/>
      <c r="H536" s="23"/>
      <c r="K536" s="23"/>
    </row>
    <row r="537" spans="1:26" x14ac:dyDescent="0.25">
      <c r="B537" t="s">
        <v>1319</v>
      </c>
      <c r="C537" t="s">
        <v>23</v>
      </c>
      <c r="D537" t="s">
        <v>1320</v>
      </c>
      <c r="E537" s="20">
        <v>1</v>
      </c>
      <c r="G537" t="s">
        <v>1116</v>
      </c>
      <c r="H537" s="21">
        <v>15.33</v>
      </c>
      <c r="I537" t="s">
        <v>1117</v>
      </c>
      <c r="J537" s="22">
        <f>ROUND(E537* H537,5)</f>
        <v>15.33</v>
      </c>
      <c r="K537" s="23"/>
    </row>
    <row r="538" spans="1:26" x14ac:dyDescent="0.25">
      <c r="B538" t="s">
        <v>1321</v>
      </c>
      <c r="C538" t="s">
        <v>23</v>
      </c>
      <c r="D538" t="s">
        <v>1322</v>
      </c>
      <c r="E538" s="20">
        <v>1</v>
      </c>
      <c r="G538" t="s">
        <v>1116</v>
      </c>
      <c r="H538" s="21">
        <v>153.57</v>
      </c>
      <c r="I538" t="s">
        <v>1117</v>
      </c>
      <c r="J538" s="22">
        <f>ROUND(E538* H538,5)</f>
        <v>153.57</v>
      </c>
      <c r="K538" s="23"/>
    </row>
    <row r="539" spans="1:26" x14ac:dyDescent="0.25">
      <c r="B539" t="s">
        <v>1190</v>
      </c>
      <c r="C539" t="s">
        <v>1188</v>
      </c>
      <c r="D539" t="s">
        <v>1191</v>
      </c>
      <c r="E539" s="20">
        <v>0.02</v>
      </c>
      <c r="G539" t="s">
        <v>1116</v>
      </c>
      <c r="H539" s="21">
        <v>24.03</v>
      </c>
      <c r="I539" t="s">
        <v>1117</v>
      </c>
      <c r="J539" s="22">
        <f>ROUND(E539* H539,5)</f>
        <v>0.48060000000000003</v>
      </c>
      <c r="K539" s="23"/>
    </row>
    <row r="540" spans="1:26" x14ac:dyDescent="0.25">
      <c r="D540" s="24" t="s">
        <v>1131</v>
      </c>
      <c r="E540" s="23"/>
      <c r="H540" s="23"/>
      <c r="K540" s="21">
        <f>SUM(J537:J539)</f>
        <v>169.38060000000002</v>
      </c>
    </row>
    <row r="541" spans="1:26" x14ac:dyDescent="0.25">
      <c r="E541" s="23"/>
      <c r="H541" s="23"/>
      <c r="K541" s="23"/>
    </row>
    <row r="542" spans="1:26" x14ac:dyDescent="0.25">
      <c r="D542" s="24" t="s">
        <v>1133</v>
      </c>
      <c r="E542" s="23"/>
      <c r="H542" s="23">
        <v>2</v>
      </c>
      <c r="I542" t="s">
        <v>1134</v>
      </c>
      <c r="J542">
        <f>ROUND(H542/100*K535,5)</f>
        <v>0.20979</v>
      </c>
      <c r="K542" s="23"/>
    </row>
    <row r="543" spans="1:26" x14ac:dyDescent="0.25">
      <c r="D543" s="24" t="s">
        <v>1132</v>
      </c>
      <c r="E543" s="23"/>
      <c r="H543" s="23"/>
      <c r="K543" s="25">
        <f>SUM(J532:J542)</f>
        <v>180.07989000000001</v>
      </c>
    </row>
    <row r="544" spans="1:26" x14ac:dyDescent="0.25">
      <c r="D544" s="24" t="s">
        <v>1183</v>
      </c>
      <c r="E544" s="23"/>
      <c r="H544" s="23">
        <v>2.4</v>
      </c>
      <c r="I544" t="s">
        <v>1134</v>
      </c>
      <c r="K544" s="21">
        <f>ROUND(H544/100*K543,5)</f>
        <v>4.3219200000000004</v>
      </c>
    </row>
    <row r="545" spans="1:26" x14ac:dyDescent="0.25">
      <c r="D545" s="24" t="s">
        <v>1135</v>
      </c>
      <c r="E545" s="23"/>
      <c r="H545" s="23"/>
      <c r="K545" s="25">
        <f>SUM(K543:K544)</f>
        <v>184.40181000000001</v>
      </c>
    </row>
    <row r="547" spans="1:26" ht="45" customHeight="1" x14ac:dyDescent="0.25">
      <c r="A547" s="16" t="s">
        <v>1323</v>
      </c>
      <c r="B547" s="16" t="s">
        <v>662</v>
      </c>
      <c r="C547" s="1" t="s">
        <v>23</v>
      </c>
      <c r="D547" s="31" t="s">
        <v>663</v>
      </c>
      <c r="E547" s="32"/>
      <c r="F547" s="32"/>
      <c r="G547" s="1"/>
      <c r="H547" s="17" t="s">
        <v>1111</v>
      </c>
      <c r="I547" s="33">
        <v>1</v>
      </c>
      <c r="J547" s="34"/>
      <c r="K547" s="18">
        <f>ROUND(K561,2)</f>
        <v>369.34</v>
      </c>
      <c r="L547" s="1"/>
      <c r="M547" s="1"/>
      <c r="N547" s="1"/>
      <c r="O547" s="1"/>
      <c r="P547" s="1"/>
      <c r="Q547" s="1"/>
      <c r="R547" s="1"/>
      <c r="S547" s="1"/>
      <c r="T547" s="1"/>
      <c r="U547" s="1"/>
      <c r="V547" s="1"/>
      <c r="W547" s="1"/>
      <c r="X547" s="1"/>
      <c r="Y547" s="1"/>
      <c r="Z547" s="1"/>
    </row>
    <row r="548" spans="1:26" x14ac:dyDescent="0.25">
      <c r="B548" s="19" t="s">
        <v>1112</v>
      </c>
    </row>
    <row r="549" spans="1:26" x14ac:dyDescent="0.25">
      <c r="B549" t="s">
        <v>1317</v>
      </c>
      <c r="C549" t="s">
        <v>36</v>
      </c>
      <c r="D549" t="s">
        <v>1318</v>
      </c>
      <c r="E549" s="20">
        <v>0.125</v>
      </c>
      <c r="F549" t="s">
        <v>1115</v>
      </c>
      <c r="G549" t="s">
        <v>1116</v>
      </c>
      <c r="H549" s="21">
        <v>24.66</v>
      </c>
      <c r="I549" t="s">
        <v>1117</v>
      </c>
      <c r="J549" s="22">
        <f>ROUND(E549/I547* H549,5)</f>
        <v>3.0825</v>
      </c>
      <c r="K549" s="23"/>
    </row>
    <row r="550" spans="1:26" x14ac:dyDescent="0.25">
      <c r="B550" t="s">
        <v>1315</v>
      </c>
      <c r="C550" t="s">
        <v>36</v>
      </c>
      <c r="D550" t="s">
        <v>1316</v>
      </c>
      <c r="E550" s="20">
        <v>0.5</v>
      </c>
      <c r="F550" t="s">
        <v>1115</v>
      </c>
      <c r="G550" t="s">
        <v>1116</v>
      </c>
      <c r="H550" s="21">
        <v>28.8</v>
      </c>
      <c r="I550" t="s">
        <v>1117</v>
      </c>
      <c r="J550" s="22">
        <f>ROUND(E550/I547* H550,5)</f>
        <v>14.4</v>
      </c>
      <c r="K550" s="23"/>
    </row>
    <row r="551" spans="1:26" x14ac:dyDescent="0.25">
      <c r="D551" s="24" t="s">
        <v>1118</v>
      </c>
      <c r="E551" s="23"/>
      <c r="H551" s="23"/>
      <c r="K551" s="21">
        <f>SUM(J549:J550)</f>
        <v>17.482500000000002</v>
      </c>
    </row>
    <row r="552" spans="1:26" x14ac:dyDescent="0.25">
      <c r="B552" s="19" t="s">
        <v>1123</v>
      </c>
      <c r="E552" s="23"/>
      <c r="H552" s="23"/>
      <c r="K552" s="23"/>
    </row>
    <row r="553" spans="1:26" x14ac:dyDescent="0.25">
      <c r="B553" t="s">
        <v>1190</v>
      </c>
      <c r="C553" t="s">
        <v>1188</v>
      </c>
      <c r="D553" t="s">
        <v>1191</v>
      </c>
      <c r="E553" s="20">
        <v>0.04</v>
      </c>
      <c r="G553" t="s">
        <v>1116</v>
      </c>
      <c r="H553" s="21">
        <v>24.03</v>
      </c>
      <c r="I553" t="s">
        <v>1117</v>
      </c>
      <c r="J553" s="22">
        <f>ROUND(E553* H553,5)</f>
        <v>0.96120000000000005</v>
      </c>
      <c r="K553" s="23"/>
    </row>
    <row r="554" spans="1:26" x14ac:dyDescent="0.25">
      <c r="B554" t="s">
        <v>1319</v>
      </c>
      <c r="C554" t="s">
        <v>23</v>
      </c>
      <c r="D554" t="s">
        <v>1320</v>
      </c>
      <c r="E554" s="20">
        <v>1</v>
      </c>
      <c r="G554" t="s">
        <v>1116</v>
      </c>
      <c r="H554" s="21">
        <v>15.33</v>
      </c>
      <c r="I554" t="s">
        <v>1117</v>
      </c>
      <c r="J554" s="22">
        <f>ROUND(E554* H554,5)</f>
        <v>15.33</v>
      </c>
      <c r="K554" s="23"/>
    </row>
    <row r="555" spans="1:26" x14ac:dyDescent="0.25">
      <c r="B555" t="s">
        <v>1324</v>
      </c>
      <c r="C555" t="s">
        <v>23</v>
      </c>
      <c r="D555" t="s">
        <v>1325</v>
      </c>
      <c r="E555" s="20">
        <v>1</v>
      </c>
      <c r="G555" t="s">
        <v>1116</v>
      </c>
      <c r="H555" s="21">
        <v>326.56</v>
      </c>
      <c r="I555" t="s">
        <v>1117</v>
      </c>
      <c r="J555" s="22">
        <f>ROUND(E555* H555,5)</f>
        <v>326.56</v>
      </c>
      <c r="K555" s="23"/>
    </row>
    <row r="556" spans="1:26" x14ac:dyDescent="0.25">
      <c r="D556" s="24" t="s">
        <v>1131</v>
      </c>
      <c r="E556" s="23"/>
      <c r="H556" s="23"/>
      <c r="K556" s="21">
        <f>SUM(J553:J555)</f>
        <v>342.85120000000001</v>
      </c>
    </row>
    <row r="557" spans="1:26" x14ac:dyDescent="0.25">
      <c r="E557" s="23"/>
      <c r="H557" s="23"/>
      <c r="K557" s="23"/>
    </row>
    <row r="558" spans="1:26" x14ac:dyDescent="0.25">
      <c r="D558" s="24" t="s">
        <v>1133</v>
      </c>
      <c r="E558" s="23"/>
      <c r="H558" s="23">
        <v>2</v>
      </c>
      <c r="I558" t="s">
        <v>1134</v>
      </c>
      <c r="J558">
        <f>ROUND(H558/100*K551,5)</f>
        <v>0.34965000000000002</v>
      </c>
      <c r="K558" s="23"/>
    </row>
    <row r="559" spans="1:26" x14ac:dyDescent="0.25">
      <c r="D559" s="24" t="s">
        <v>1132</v>
      </c>
      <c r="E559" s="23"/>
      <c r="H559" s="23"/>
      <c r="K559" s="25">
        <f>SUM(J548:J558)</f>
        <v>360.68335000000002</v>
      </c>
    </row>
    <row r="560" spans="1:26" x14ac:dyDescent="0.25">
      <c r="D560" s="24" t="s">
        <v>1183</v>
      </c>
      <c r="E560" s="23"/>
      <c r="H560" s="23">
        <v>2.4</v>
      </c>
      <c r="I560" t="s">
        <v>1134</v>
      </c>
      <c r="K560" s="21">
        <f>ROUND(H560/100*K559,5)</f>
        <v>8.6563999999999997</v>
      </c>
    </row>
    <row r="561" spans="1:26" x14ac:dyDescent="0.25">
      <c r="D561" s="24" t="s">
        <v>1135</v>
      </c>
      <c r="E561" s="23"/>
      <c r="H561" s="23"/>
      <c r="K561" s="25">
        <f>SUM(K559:K560)</f>
        <v>369.33975000000004</v>
      </c>
    </row>
    <row r="563" spans="1:26" ht="45" customHeight="1" x14ac:dyDescent="0.25">
      <c r="A563" s="16" t="s">
        <v>1326</v>
      </c>
      <c r="B563" s="16" t="s">
        <v>635</v>
      </c>
      <c r="C563" s="1" t="s">
        <v>23</v>
      </c>
      <c r="D563" s="31" t="s">
        <v>636</v>
      </c>
      <c r="E563" s="32"/>
      <c r="F563" s="32"/>
      <c r="G563" s="1"/>
      <c r="H563" s="17" t="s">
        <v>1111</v>
      </c>
      <c r="I563" s="33">
        <v>1</v>
      </c>
      <c r="J563" s="34"/>
      <c r="K563" s="18">
        <f>ROUND(K575,2)</f>
        <v>32.840000000000003</v>
      </c>
      <c r="L563" s="1"/>
      <c r="M563" s="1"/>
      <c r="N563" s="1"/>
      <c r="O563" s="1"/>
      <c r="P563" s="1"/>
      <c r="Q563" s="1"/>
      <c r="R563" s="1"/>
      <c r="S563" s="1"/>
      <c r="T563" s="1"/>
      <c r="U563" s="1"/>
      <c r="V563" s="1"/>
      <c r="W563" s="1"/>
      <c r="X563" s="1"/>
      <c r="Y563" s="1"/>
      <c r="Z563" s="1"/>
    </row>
    <row r="564" spans="1:26" x14ac:dyDescent="0.25">
      <c r="B564" s="19" t="s">
        <v>1112</v>
      </c>
    </row>
    <row r="565" spans="1:26" x14ac:dyDescent="0.25">
      <c r="B565" t="s">
        <v>1317</v>
      </c>
      <c r="C565" t="s">
        <v>36</v>
      </c>
      <c r="D565" t="s">
        <v>1318</v>
      </c>
      <c r="E565" s="20">
        <v>0.112</v>
      </c>
      <c r="F565" t="s">
        <v>1115</v>
      </c>
      <c r="G565" t="s">
        <v>1116</v>
      </c>
      <c r="H565" s="21">
        <v>24.66</v>
      </c>
      <c r="I565" t="s">
        <v>1117</v>
      </c>
      <c r="J565" s="22">
        <f>ROUND(E565/I563* H565,5)</f>
        <v>2.7619199999999999</v>
      </c>
      <c r="K565" s="23"/>
    </row>
    <row r="566" spans="1:26" x14ac:dyDescent="0.25">
      <c r="B566" t="s">
        <v>1315</v>
      </c>
      <c r="C566" t="s">
        <v>36</v>
      </c>
      <c r="D566" t="s">
        <v>1316</v>
      </c>
      <c r="E566" s="20">
        <v>0.45</v>
      </c>
      <c r="F566" t="s">
        <v>1115</v>
      </c>
      <c r="G566" t="s">
        <v>1116</v>
      </c>
      <c r="H566" s="21">
        <v>28.8</v>
      </c>
      <c r="I566" t="s">
        <v>1117</v>
      </c>
      <c r="J566" s="22">
        <f>ROUND(E566/I563* H566,5)</f>
        <v>12.96</v>
      </c>
      <c r="K566" s="23"/>
    </row>
    <row r="567" spans="1:26" x14ac:dyDescent="0.25">
      <c r="D567" s="24" t="s">
        <v>1118</v>
      </c>
      <c r="E567" s="23"/>
      <c r="H567" s="23"/>
      <c r="K567" s="21">
        <f>SUM(J565:J566)</f>
        <v>15.721920000000001</v>
      </c>
    </row>
    <row r="568" spans="1:26" x14ac:dyDescent="0.25">
      <c r="B568" s="19" t="s">
        <v>1123</v>
      </c>
      <c r="E568" s="23"/>
      <c r="H568" s="23"/>
      <c r="K568" s="23"/>
    </row>
    <row r="569" spans="1:26" x14ac:dyDescent="0.25">
      <c r="B569" t="s">
        <v>1327</v>
      </c>
      <c r="C569" t="s">
        <v>23</v>
      </c>
      <c r="D569" t="s">
        <v>1328</v>
      </c>
      <c r="E569" s="20">
        <v>1</v>
      </c>
      <c r="G569" t="s">
        <v>1116</v>
      </c>
      <c r="H569" s="21">
        <v>16.03</v>
      </c>
      <c r="I569" t="s">
        <v>1117</v>
      </c>
      <c r="J569" s="22">
        <f>ROUND(E569* H569,5)</f>
        <v>16.03</v>
      </c>
      <c r="K569" s="23"/>
    </row>
    <row r="570" spans="1:26" x14ac:dyDescent="0.25">
      <c r="D570" s="24" t="s">
        <v>1131</v>
      </c>
      <c r="E570" s="23"/>
      <c r="H570" s="23"/>
      <c r="K570" s="21">
        <f>SUM(J569:J569)</f>
        <v>16.03</v>
      </c>
    </row>
    <row r="571" spans="1:26" x14ac:dyDescent="0.25">
      <c r="E571" s="23"/>
      <c r="H571" s="23"/>
      <c r="K571" s="23"/>
    </row>
    <row r="572" spans="1:26" x14ac:dyDescent="0.25">
      <c r="D572" s="24" t="s">
        <v>1133</v>
      </c>
      <c r="E572" s="23"/>
      <c r="H572" s="23">
        <v>2</v>
      </c>
      <c r="I572" t="s">
        <v>1134</v>
      </c>
      <c r="J572">
        <f>ROUND(H572/100*K567,5)</f>
        <v>0.31444</v>
      </c>
      <c r="K572" s="23"/>
    </row>
    <row r="573" spans="1:26" x14ac:dyDescent="0.25">
      <c r="D573" s="24" t="s">
        <v>1132</v>
      </c>
      <c r="E573" s="23"/>
      <c r="H573" s="23"/>
      <c r="K573" s="25">
        <f>SUM(J564:J572)</f>
        <v>32.066360000000003</v>
      </c>
    </row>
    <row r="574" spans="1:26" x14ac:dyDescent="0.25">
      <c r="D574" s="24" t="s">
        <v>1183</v>
      </c>
      <c r="E574" s="23"/>
      <c r="H574" s="23">
        <v>2.4</v>
      </c>
      <c r="I574" t="s">
        <v>1134</v>
      </c>
      <c r="K574" s="21">
        <f>ROUND(H574/100*K573,5)</f>
        <v>0.76959</v>
      </c>
    </row>
    <row r="575" spans="1:26" x14ac:dyDescent="0.25">
      <c r="D575" s="24" t="s">
        <v>1135</v>
      </c>
      <c r="E575" s="23"/>
      <c r="H575" s="23"/>
      <c r="K575" s="25">
        <f>SUM(K573:K574)</f>
        <v>32.835950000000004</v>
      </c>
    </row>
    <row r="577" spans="1:26" ht="45" customHeight="1" x14ac:dyDescent="0.25">
      <c r="A577" s="16" t="s">
        <v>1329</v>
      </c>
      <c r="B577" s="16" t="s">
        <v>698</v>
      </c>
      <c r="C577" s="1" t="s">
        <v>23</v>
      </c>
      <c r="D577" s="31" t="s">
        <v>699</v>
      </c>
      <c r="E577" s="32"/>
      <c r="F577" s="32"/>
      <c r="G577" s="1"/>
      <c r="H577" s="17" t="s">
        <v>1111</v>
      </c>
      <c r="I577" s="33">
        <v>1</v>
      </c>
      <c r="J577" s="34"/>
      <c r="K577" s="18">
        <f>ROUND(K589,2)</f>
        <v>85.77</v>
      </c>
      <c r="L577" s="1"/>
      <c r="M577" s="1"/>
      <c r="N577" s="1"/>
      <c r="O577" s="1"/>
      <c r="P577" s="1"/>
      <c r="Q577" s="1"/>
      <c r="R577" s="1"/>
      <c r="S577" s="1"/>
      <c r="T577" s="1"/>
      <c r="U577" s="1"/>
      <c r="V577" s="1"/>
      <c r="W577" s="1"/>
      <c r="X577" s="1"/>
      <c r="Y577" s="1"/>
      <c r="Z577" s="1"/>
    </row>
    <row r="578" spans="1:26" x14ac:dyDescent="0.25">
      <c r="B578" s="19" t="s">
        <v>1112</v>
      </c>
    </row>
    <row r="579" spans="1:26" x14ac:dyDescent="0.25">
      <c r="B579" t="s">
        <v>1315</v>
      </c>
      <c r="C579" t="s">
        <v>36</v>
      </c>
      <c r="D579" t="s">
        <v>1316</v>
      </c>
      <c r="E579" s="20">
        <v>0.3</v>
      </c>
      <c r="F579" t="s">
        <v>1115</v>
      </c>
      <c r="G579" t="s">
        <v>1116</v>
      </c>
      <c r="H579" s="21">
        <v>28.8</v>
      </c>
      <c r="I579" t="s">
        <v>1117</v>
      </c>
      <c r="J579" s="22">
        <f>ROUND(E579/I577* H579,5)</f>
        <v>8.64</v>
      </c>
      <c r="K579" s="23"/>
    </row>
    <row r="580" spans="1:26" x14ac:dyDescent="0.25">
      <c r="B580" t="s">
        <v>1317</v>
      </c>
      <c r="C580" t="s">
        <v>36</v>
      </c>
      <c r="D580" t="s">
        <v>1318</v>
      </c>
      <c r="E580" s="20">
        <v>7.4999999999999997E-2</v>
      </c>
      <c r="F580" t="s">
        <v>1115</v>
      </c>
      <c r="G580" t="s">
        <v>1116</v>
      </c>
      <c r="H580" s="21">
        <v>24.66</v>
      </c>
      <c r="I580" t="s">
        <v>1117</v>
      </c>
      <c r="J580" s="22">
        <f>ROUND(E580/I577* H580,5)</f>
        <v>1.8494999999999999</v>
      </c>
      <c r="K580" s="23"/>
    </row>
    <row r="581" spans="1:26" x14ac:dyDescent="0.25">
      <c r="D581" s="24" t="s">
        <v>1118</v>
      </c>
      <c r="E581" s="23"/>
      <c r="H581" s="23"/>
      <c r="K581" s="21">
        <f>SUM(J579:J580)</f>
        <v>10.4895</v>
      </c>
    </row>
    <row r="582" spans="1:26" x14ac:dyDescent="0.25">
      <c r="B582" s="19" t="s">
        <v>1123</v>
      </c>
      <c r="E582" s="23"/>
      <c r="H582" s="23"/>
      <c r="K582" s="23"/>
    </row>
    <row r="583" spans="1:26" x14ac:dyDescent="0.25">
      <c r="B583" t="s">
        <v>1330</v>
      </c>
      <c r="C583" t="s">
        <v>23</v>
      </c>
      <c r="D583" t="s">
        <v>1331</v>
      </c>
      <c r="E583" s="20">
        <v>1</v>
      </c>
      <c r="G583" t="s">
        <v>1116</v>
      </c>
      <c r="H583" s="21">
        <v>73.06</v>
      </c>
      <c r="I583" t="s">
        <v>1117</v>
      </c>
      <c r="J583" s="22">
        <f>ROUND(E583* H583,5)</f>
        <v>73.06</v>
      </c>
      <c r="K583" s="23"/>
    </row>
    <row r="584" spans="1:26" x14ac:dyDescent="0.25">
      <c r="D584" s="24" t="s">
        <v>1131</v>
      </c>
      <c r="E584" s="23"/>
      <c r="H584" s="23"/>
      <c r="K584" s="21">
        <f>SUM(J583:J583)</f>
        <v>73.06</v>
      </c>
    </row>
    <row r="585" spans="1:26" x14ac:dyDescent="0.25">
      <c r="E585" s="23"/>
      <c r="H585" s="23"/>
      <c r="K585" s="23"/>
    </row>
    <row r="586" spans="1:26" x14ac:dyDescent="0.25">
      <c r="D586" s="24" t="s">
        <v>1133</v>
      </c>
      <c r="E586" s="23"/>
      <c r="H586" s="23">
        <v>2</v>
      </c>
      <c r="I586" t="s">
        <v>1134</v>
      </c>
      <c r="J586">
        <f>ROUND(H586/100*K581,5)</f>
        <v>0.20979</v>
      </c>
      <c r="K586" s="23"/>
    </row>
    <row r="587" spans="1:26" x14ac:dyDescent="0.25">
      <c r="D587" s="24" t="s">
        <v>1132</v>
      </c>
      <c r="E587" s="23"/>
      <c r="H587" s="23"/>
      <c r="K587" s="25">
        <f>SUM(J578:J586)</f>
        <v>83.759289999999993</v>
      </c>
    </row>
    <row r="588" spans="1:26" x14ac:dyDescent="0.25">
      <c r="D588" s="24" t="s">
        <v>1183</v>
      </c>
      <c r="E588" s="23"/>
      <c r="H588" s="23">
        <v>2.4</v>
      </c>
      <c r="I588" t="s">
        <v>1134</v>
      </c>
      <c r="K588" s="21">
        <f>ROUND(H588/100*K587,5)</f>
        <v>2.0102199999999999</v>
      </c>
    </row>
    <row r="589" spans="1:26" x14ac:dyDescent="0.25">
      <c r="D589" s="24" t="s">
        <v>1135</v>
      </c>
      <c r="E589" s="23"/>
      <c r="H589" s="23"/>
      <c r="K589" s="25">
        <f>SUM(K587:K588)</f>
        <v>85.769509999999997</v>
      </c>
    </row>
    <row r="591" spans="1:26" ht="45" customHeight="1" x14ac:dyDescent="0.25">
      <c r="A591" s="16" t="s">
        <v>1332</v>
      </c>
      <c r="B591" s="16" t="s">
        <v>732</v>
      </c>
      <c r="C591" s="1" t="s">
        <v>23</v>
      </c>
      <c r="D591" s="31" t="s">
        <v>1333</v>
      </c>
      <c r="E591" s="32"/>
      <c r="F591" s="32"/>
      <c r="G591" s="1"/>
      <c r="H591" s="17" t="s">
        <v>1111</v>
      </c>
      <c r="I591" s="33">
        <v>1</v>
      </c>
      <c r="J591" s="34"/>
      <c r="K591" s="18">
        <f>ROUND(K603,2)</f>
        <v>15.1</v>
      </c>
      <c r="L591" s="1"/>
      <c r="M591" s="1"/>
      <c r="N591" s="1"/>
      <c r="O591" s="1"/>
      <c r="P591" s="1"/>
      <c r="Q591" s="1"/>
      <c r="R591" s="1"/>
      <c r="S591" s="1"/>
      <c r="T591" s="1"/>
      <c r="U591" s="1"/>
      <c r="V591" s="1"/>
      <c r="W591" s="1"/>
      <c r="X591" s="1"/>
      <c r="Y591" s="1"/>
      <c r="Z591" s="1"/>
    </row>
    <row r="592" spans="1:26" x14ac:dyDescent="0.25">
      <c r="B592" s="19" t="s">
        <v>1112</v>
      </c>
    </row>
    <row r="593" spans="1:26" x14ac:dyDescent="0.25">
      <c r="B593" t="s">
        <v>1317</v>
      </c>
      <c r="C593" t="s">
        <v>36</v>
      </c>
      <c r="D593" t="s">
        <v>1318</v>
      </c>
      <c r="E593" s="20">
        <v>7.4999999999999997E-2</v>
      </c>
      <c r="F593" t="s">
        <v>1115</v>
      </c>
      <c r="G593" t="s">
        <v>1116</v>
      </c>
      <c r="H593" s="21">
        <v>24.66</v>
      </c>
      <c r="I593" t="s">
        <v>1117</v>
      </c>
      <c r="J593" s="22">
        <f>ROUND(E593/I591* H593,5)</f>
        <v>1.8494999999999999</v>
      </c>
      <c r="K593" s="23"/>
    </row>
    <row r="594" spans="1:26" x14ac:dyDescent="0.25">
      <c r="B594" t="s">
        <v>1315</v>
      </c>
      <c r="C594" t="s">
        <v>36</v>
      </c>
      <c r="D594" t="s">
        <v>1316</v>
      </c>
      <c r="E594" s="20">
        <v>0.3</v>
      </c>
      <c r="F594" t="s">
        <v>1115</v>
      </c>
      <c r="G594" t="s">
        <v>1116</v>
      </c>
      <c r="H594" s="21">
        <v>28.8</v>
      </c>
      <c r="I594" t="s">
        <v>1117</v>
      </c>
      <c r="J594" s="22">
        <f>ROUND(E594/I591* H594,5)</f>
        <v>8.64</v>
      </c>
      <c r="K594" s="23"/>
    </row>
    <row r="595" spans="1:26" x14ac:dyDescent="0.25">
      <c r="D595" s="24" t="s">
        <v>1118</v>
      </c>
      <c r="E595" s="23"/>
      <c r="H595" s="23"/>
      <c r="K595" s="21">
        <f>SUM(J593:J594)</f>
        <v>10.4895</v>
      </c>
    </row>
    <row r="596" spans="1:26" x14ac:dyDescent="0.25">
      <c r="B596" s="19" t="s">
        <v>1123</v>
      </c>
      <c r="E596" s="23"/>
      <c r="H596" s="23"/>
      <c r="K596" s="23"/>
    </row>
    <row r="597" spans="1:26" ht="165" x14ac:dyDescent="0.25">
      <c r="B597" t="s">
        <v>1334</v>
      </c>
      <c r="C597" t="s">
        <v>23</v>
      </c>
      <c r="D597" s="26" t="s">
        <v>1335</v>
      </c>
      <c r="E597" s="20">
        <v>1</v>
      </c>
      <c r="G597" t="s">
        <v>1116</v>
      </c>
      <c r="H597" s="21">
        <v>4.05</v>
      </c>
      <c r="I597" t="s">
        <v>1117</v>
      </c>
      <c r="J597" s="22">
        <f>ROUND(E597* H597,5)</f>
        <v>4.05</v>
      </c>
      <c r="K597" s="23"/>
    </row>
    <row r="598" spans="1:26" x14ac:dyDescent="0.25">
      <c r="D598" s="24" t="s">
        <v>1131</v>
      </c>
      <c r="E598" s="23"/>
      <c r="H598" s="23"/>
      <c r="K598" s="21">
        <f>SUM(J597:J597)</f>
        <v>4.05</v>
      </c>
    </row>
    <row r="599" spans="1:26" x14ac:dyDescent="0.25">
      <c r="E599" s="23"/>
      <c r="H599" s="23"/>
      <c r="K599" s="23"/>
    </row>
    <row r="600" spans="1:26" x14ac:dyDescent="0.25">
      <c r="D600" s="24" t="s">
        <v>1133</v>
      </c>
      <c r="E600" s="23"/>
      <c r="H600" s="23">
        <v>2</v>
      </c>
      <c r="I600" t="s">
        <v>1134</v>
      </c>
      <c r="J600">
        <f>ROUND(H600/100*K595,5)</f>
        <v>0.20979</v>
      </c>
      <c r="K600" s="23"/>
    </row>
    <row r="601" spans="1:26" x14ac:dyDescent="0.25">
      <c r="D601" s="24" t="s">
        <v>1132</v>
      </c>
      <c r="E601" s="23"/>
      <c r="H601" s="23"/>
      <c r="K601" s="25">
        <f>SUM(J592:J600)</f>
        <v>14.74929</v>
      </c>
    </row>
    <row r="602" spans="1:26" x14ac:dyDescent="0.25">
      <c r="D602" s="24" t="s">
        <v>1183</v>
      </c>
      <c r="E602" s="23"/>
      <c r="H602" s="23">
        <v>2.4</v>
      </c>
      <c r="I602" t="s">
        <v>1134</v>
      </c>
      <c r="K602" s="21">
        <f>ROUND(H602/100*K601,5)</f>
        <v>0.35398000000000002</v>
      </c>
    </row>
    <row r="603" spans="1:26" x14ac:dyDescent="0.25">
      <c r="D603" s="24" t="s">
        <v>1135</v>
      </c>
      <c r="E603" s="23"/>
      <c r="H603" s="23"/>
      <c r="K603" s="25">
        <f>SUM(K601:K602)</f>
        <v>15.10327</v>
      </c>
    </row>
    <row r="605" spans="1:26" ht="45" customHeight="1" x14ac:dyDescent="0.25">
      <c r="A605" s="16" t="s">
        <v>1336</v>
      </c>
      <c r="B605" s="16" t="s">
        <v>730</v>
      </c>
      <c r="C605" s="1" t="s">
        <v>23</v>
      </c>
      <c r="D605" s="31" t="s">
        <v>1337</v>
      </c>
      <c r="E605" s="32"/>
      <c r="F605" s="32"/>
      <c r="G605" s="1"/>
      <c r="H605" s="17" t="s">
        <v>1111</v>
      </c>
      <c r="I605" s="33">
        <v>1</v>
      </c>
      <c r="J605" s="34"/>
      <c r="K605" s="18">
        <f>ROUND(K617,2)</f>
        <v>47.07</v>
      </c>
      <c r="L605" s="1"/>
      <c r="M605" s="1"/>
      <c r="N605" s="1"/>
      <c r="O605" s="1"/>
      <c r="P605" s="1"/>
      <c r="Q605" s="1"/>
      <c r="R605" s="1"/>
      <c r="S605" s="1"/>
      <c r="T605" s="1"/>
      <c r="U605" s="1"/>
      <c r="V605" s="1"/>
      <c r="W605" s="1"/>
      <c r="X605" s="1"/>
      <c r="Y605" s="1"/>
      <c r="Z605" s="1"/>
    </row>
    <row r="606" spans="1:26" x14ac:dyDescent="0.25">
      <c r="B606" s="19" t="s">
        <v>1112</v>
      </c>
    </row>
    <row r="607" spans="1:26" x14ac:dyDescent="0.25">
      <c r="B607" t="s">
        <v>1315</v>
      </c>
      <c r="C607" t="s">
        <v>36</v>
      </c>
      <c r="D607" t="s">
        <v>1316</v>
      </c>
      <c r="E607" s="20">
        <v>1</v>
      </c>
      <c r="F607" t="s">
        <v>1115</v>
      </c>
      <c r="G607" t="s">
        <v>1116</v>
      </c>
      <c r="H607" s="21">
        <v>28.8</v>
      </c>
      <c r="I607" t="s">
        <v>1117</v>
      </c>
      <c r="J607" s="22">
        <f>ROUND(E607/I605* H607,5)</f>
        <v>28.8</v>
      </c>
      <c r="K607" s="23"/>
    </row>
    <row r="608" spans="1:26" x14ac:dyDescent="0.25">
      <c r="B608" t="s">
        <v>1317</v>
      </c>
      <c r="C608" t="s">
        <v>36</v>
      </c>
      <c r="D608" t="s">
        <v>1318</v>
      </c>
      <c r="E608" s="20">
        <v>0.25</v>
      </c>
      <c r="F608" t="s">
        <v>1115</v>
      </c>
      <c r="G608" t="s">
        <v>1116</v>
      </c>
      <c r="H608" s="21">
        <v>24.66</v>
      </c>
      <c r="I608" t="s">
        <v>1117</v>
      </c>
      <c r="J608" s="22">
        <f>ROUND(E608/I605* H608,5)</f>
        <v>6.165</v>
      </c>
      <c r="K608" s="23"/>
    </row>
    <row r="609" spans="1:26" x14ac:dyDescent="0.25">
      <c r="D609" s="24" t="s">
        <v>1118</v>
      </c>
      <c r="E609" s="23"/>
      <c r="H609" s="23"/>
      <c r="K609" s="21">
        <f>SUM(J607:J608)</f>
        <v>34.965000000000003</v>
      </c>
    </row>
    <row r="610" spans="1:26" x14ac:dyDescent="0.25">
      <c r="B610" s="19" t="s">
        <v>1123</v>
      </c>
      <c r="E610" s="23"/>
      <c r="H610" s="23"/>
      <c r="K610" s="23"/>
    </row>
    <row r="611" spans="1:26" ht="165" x14ac:dyDescent="0.25">
      <c r="B611" t="s">
        <v>1338</v>
      </c>
      <c r="C611" t="s">
        <v>23</v>
      </c>
      <c r="D611" s="26" t="s">
        <v>1339</v>
      </c>
      <c r="E611" s="20">
        <v>1</v>
      </c>
      <c r="G611" t="s">
        <v>1116</v>
      </c>
      <c r="H611" s="21">
        <v>10.3</v>
      </c>
      <c r="I611" t="s">
        <v>1117</v>
      </c>
      <c r="J611" s="22">
        <f>ROUND(E611* H611,5)</f>
        <v>10.3</v>
      </c>
      <c r="K611" s="23"/>
    </row>
    <row r="612" spans="1:26" x14ac:dyDescent="0.25">
      <c r="D612" s="24" t="s">
        <v>1131</v>
      </c>
      <c r="E612" s="23"/>
      <c r="H612" s="23"/>
      <c r="K612" s="21">
        <f>SUM(J611:J611)</f>
        <v>10.3</v>
      </c>
    </row>
    <row r="613" spans="1:26" x14ac:dyDescent="0.25">
      <c r="E613" s="23"/>
      <c r="H613" s="23"/>
      <c r="K613" s="23"/>
    </row>
    <row r="614" spans="1:26" x14ac:dyDescent="0.25">
      <c r="D614" s="24" t="s">
        <v>1133</v>
      </c>
      <c r="E614" s="23"/>
      <c r="H614" s="23">
        <v>2</v>
      </c>
      <c r="I614" t="s">
        <v>1134</v>
      </c>
      <c r="J614">
        <f>ROUND(H614/100*K609,5)</f>
        <v>0.69930000000000003</v>
      </c>
      <c r="K614" s="23"/>
    </row>
    <row r="615" spans="1:26" x14ac:dyDescent="0.25">
      <c r="D615" s="24" t="s">
        <v>1132</v>
      </c>
      <c r="E615" s="23"/>
      <c r="H615" s="23"/>
      <c r="K615" s="25">
        <f>SUM(J606:J614)</f>
        <v>45.964300000000001</v>
      </c>
    </row>
    <row r="616" spans="1:26" x14ac:dyDescent="0.25">
      <c r="D616" s="24" t="s">
        <v>1183</v>
      </c>
      <c r="E616" s="23"/>
      <c r="H616" s="23">
        <v>2.4</v>
      </c>
      <c r="I616" t="s">
        <v>1134</v>
      </c>
      <c r="K616" s="21">
        <f>ROUND(H616/100*K615,5)</f>
        <v>1.10314</v>
      </c>
    </row>
    <row r="617" spans="1:26" x14ac:dyDescent="0.25">
      <c r="D617" s="24" t="s">
        <v>1135</v>
      </c>
      <c r="E617" s="23"/>
      <c r="H617" s="23"/>
      <c r="K617" s="25">
        <f>SUM(K615:K616)</f>
        <v>47.067440000000005</v>
      </c>
    </row>
    <row r="619" spans="1:26" ht="45" customHeight="1" x14ac:dyDescent="0.25">
      <c r="A619" s="16" t="s">
        <v>1340</v>
      </c>
      <c r="B619" s="16" t="s">
        <v>712</v>
      </c>
      <c r="C619" s="1" t="s">
        <v>23</v>
      </c>
      <c r="D619" s="31" t="s">
        <v>713</v>
      </c>
      <c r="E619" s="32"/>
      <c r="F619" s="32"/>
      <c r="G619" s="1"/>
      <c r="H619" s="17" t="s">
        <v>1111</v>
      </c>
      <c r="I619" s="33">
        <v>1</v>
      </c>
      <c r="J619" s="34"/>
      <c r="K619" s="18">
        <f>ROUND(K631,2)</f>
        <v>33.72</v>
      </c>
      <c r="L619" s="1"/>
      <c r="M619" s="1"/>
      <c r="N619" s="1"/>
      <c r="O619" s="1"/>
      <c r="P619" s="1"/>
      <c r="Q619" s="1"/>
      <c r="R619" s="1"/>
      <c r="S619" s="1"/>
      <c r="T619" s="1"/>
      <c r="U619" s="1"/>
      <c r="V619" s="1"/>
      <c r="W619" s="1"/>
      <c r="X619" s="1"/>
      <c r="Y619" s="1"/>
      <c r="Z619" s="1"/>
    </row>
    <row r="620" spans="1:26" x14ac:dyDescent="0.25">
      <c r="B620" s="19" t="s">
        <v>1112</v>
      </c>
    </row>
    <row r="621" spans="1:26" x14ac:dyDescent="0.25">
      <c r="B621" t="s">
        <v>1315</v>
      </c>
      <c r="C621" t="s">
        <v>36</v>
      </c>
      <c r="D621" t="s">
        <v>1316</v>
      </c>
      <c r="E621" s="20">
        <v>0.8</v>
      </c>
      <c r="F621" t="s">
        <v>1115</v>
      </c>
      <c r="G621" t="s">
        <v>1116</v>
      </c>
      <c r="H621" s="21">
        <v>28.8</v>
      </c>
      <c r="I621" t="s">
        <v>1117</v>
      </c>
      <c r="J621" s="22">
        <f>ROUND(E621/I619* H621,5)</f>
        <v>23.04</v>
      </c>
      <c r="K621" s="23"/>
    </row>
    <row r="622" spans="1:26" x14ac:dyDescent="0.25">
      <c r="B622" t="s">
        <v>1317</v>
      </c>
      <c r="C622" t="s">
        <v>36</v>
      </c>
      <c r="D622" t="s">
        <v>1318</v>
      </c>
      <c r="E622" s="20">
        <v>0.2</v>
      </c>
      <c r="F622" t="s">
        <v>1115</v>
      </c>
      <c r="G622" t="s">
        <v>1116</v>
      </c>
      <c r="H622" s="21">
        <v>24.66</v>
      </c>
      <c r="I622" t="s">
        <v>1117</v>
      </c>
      <c r="J622" s="22">
        <f>ROUND(E622/I619* H622,5)</f>
        <v>4.9320000000000004</v>
      </c>
      <c r="K622" s="23"/>
    </row>
    <row r="623" spans="1:26" x14ac:dyDescent="0.25">
      <c r="D623" s="24" t="s">
        <v>1118</v>
      </c>
      <c r="E623" s="23"/>
      <c r="H623" s="23"/>
      <c r="K623" s="21">
        <f>SUM(J621:J622)</f>
        <v>27.972000000000001</v>
      </c>
    </row>
    <row r="624" spans="1:26" x14ac:dyDescent="0.25">
      <c r="B624" s="19" t="s">
        <v>1123</v>
      </c>
      <c r="E624" s="23"/>
      <c r="H624" s="23"/>
      <c r="K624" s="23"/>
    </row>
    <row r="625" spans="1:26" x14ac:dyDescent="0.25">
      <c r="B625" t="s">
        <v>1341</v>
      </c>
      <c r="C625" t="s">
        <v>23</v>
      </c>
      <c r="D625" t="s">
        <v>1342</v>
      </c>
      <c r="E625" s="20">
        <v>1</v>
      </c>
      <c r="G625" t="s">
        <v>1116</v>
      </c>
      <c r="H625" s="21">
        <v>4.4000000000000004</v>
      </c>
      <c r="I625" t="s">
        <v>1117</v>
      </c>
      <c r="J625" s="22">
        <f>ROUND(E625* H625,5)</f>
        <v>4.4000000000000004</v>
      </c>
      <c r="K625" s="23"/>
    </row>
    <row r="626" spans="1:26" x14ac:dyDescent="0.25">
      <c r="D626" s="24" t="s">
        <v>1131</v>
      </c>
      <c r="E626" s="23"/>
      <c r="H626" s="23"/>
      <c r="K626" s="21">
        <f>SUM(J625:J625)</f>
        <v>4.4000000000000004</v>
      </c>
    </row>
    <row r="627" spans="1:26" x14ac:dyDescent="0.25">
      <c r="E627" s="23"/>
      <c r="H627" s="23"/>
      <c r="K627" s="23"/>
    </row>
    <row r="628" spans="1:26" x14ac:dyDescent="0.25">
      <c r="D628" s="24" t="s">
        <v>1133</v>
      </c>
      <c r="E628" s="23"/>
      <c r="H628" s="23">
        <v>2</v>
      </c>
      <c r="I628" t="s">
        <v>1134</v>
      </c>
      <c r="J628">
        <f>ROUND(H628/100*K623,5)</f>
        <v>0.55944000000000005</v>
      </c>
      <c r="K628" s="23"/>
    </row>
    <row r="629" spans="1:26" x14ac:dyDescent="0.25">
      <c r="D629" s="24" t="s">
        <v>1132</v>
      </c>
      <c r="E629" s="23"/>
      <c r="H629" s="23"/>
      <c r="K629" s="25">
        <f>SUM(J620:J628)</f>
        <v>32.931440000000002</v>
      </c>
    </row>
    <row r="630" spans="1:26" x14ac:dyDescent="0.25">
      <c r="D630" s="24" t="s">
        <v>1183</v>
      </c>
      <c r="E630" s="23"/>
      <c r="H630" s="23">
        <v>2.4</v>
      </c>
      <c r="I630" t="s">
        <v>1134</v>
      </c>
      <c r="K630" s="21">
        <f>ROUND(H630/100*K629,5)</f>
        <v>0.79035</v>
      </c>
    </row>
    <row r="631" spans="1:26" x14ac:dyDescent="0.25">
      <c r="D631" s="24" t="s">
        <v>1135</v>
      </c>
      <c r="E631" s="23"/>
      <c r="H631" s="23"/>
      <c r="K631" s="25">
        <f>SUM(K629:K630)</f>
        <v>33.721789999999999</v>
      </c>
    </row>
    <row r="633" spans="1:26" ht="45" customHeight="1" x14ac:dyDescent="0.25">
      <c r="A633" s="16" t="s">
        <v>1343</v>
      </c>
      <c r="B633" s="16" t="s">
        <v>1050</v>
      </c>
      <c r="C633" s="1" t="s">
        <v>23</v>
      </c>
      <c r="D633" s="31" t="s">
        <v>1051</v>
      </c>
      <c r="E633" s="32"/>
      <c r="F633" s="32"/>
      <c r="G633" s="1"/>
      <c r="H633" s="17" t="s">
        <v>1111</v>
      </c>
      <c r="I633" s="33">
        <v>1</v>
      </c>
      <c r="J633" s="34"/>
      <c r="K633" s="18">
        <f>ROUND(K650,2)</f>
        <v>1294.06</v>
      </c>
      <c r="L633" s="1"/>
      <c r="M633" s="1"/>
      <c r="N633" s="1"/>
      <c r="O633" s="1"/>
      <c r="P633" s="1"/>
      <c r="Q633" s="1"/>
      <c r="R633" s="1"/>
      <c r="S633" s="1"/>
      <c r="T633" s="1"/>
      <c r="U633" s="1"/>
      <c r="V633" s="1"/>
      <c r="W633" s="1"/>
      <c r="X633" s="1"/>
      <c r="Y633" s="1"/>
      <c r="Z633" s="1"/>
    </row>
    <row r="634" spans="1:26" x14ac:dyDescent="0.25">
      <c r="B634" s="19" t="s">
        <v>1112</v>
      </c>
    </row>
    <row r="635" spans="1:26" x14ac:dyDescent="0.25">
      <c r="B635" t="s">
        <v>1280</v>
      </c>
      <c r="C635" t="s">
        <v>36</v>
      </c>
      <c r="D635" t="s">
        <v>1281</v>
      </c>
      <c r="E635" s="20">
        <v>3</v>
      </c>
      <c r="F635" t="s">
        <v>1115</v>
      </c>
      <c r="G635" t="s">
        <v>1116</v>
      </c>
      <c r="H635" s="21">
        <v>28.8</v>
      </c>
      <c r="I635" t="s">
        <v>1117</v>
      </c>
      <c r="J635" s="22">
        <f>ROUND(E635/I633* H635,5)</f>
        <v>86.4</v>
      </c>
      <c r="K635" s="23"/>
    </row>
    <row r="636" spans="1:26" x14ac:dyDescent="0.25">
      <c r="B636" t="s">
        <v>1282</v>
      </c>
      <c r="C636" t="s">
        <v>36</v>
      </c>
      <c r="D636" t="s">
        <v>1283</v>
      </c>
      <c r="E636" s="20">
        <v>3</v>
      </c>
      <c r="F636" t="s">
        <v>1115</v>
      </c>
      <c r="G636" t="s">
        <v>1116</v>
      </c>
      <c r="H636" s="21">
        <v>24.66</v>
      </c>
      <c r="I636" t="s">
        <v>1117</v>
      </c>
      <c r="J636" s="22">
        <f>ROUND(E636/I633* H636,5)</f>
        <v>73.98</v>
      </c>
      <c r="K636" s="23"/>
    </row>
    <row r="637" spans="1:26" x14ac:dyDescent="0.25">
      <c r="D637" s="24" t="s">
        <v>1118</v>
      </c>
      <c r="E637" s="23"/>
      <c r="H637" s="23"/>
      <c r="K637" s="21">
        <f>SUM(J635:J636)</f>
        <v>160.38</v>
      </c>
    </row>
    <row r="638" spans="1:26" x14ac:dyDescent="0.25">
      <c r="B638" s="19" t="s">
        <v>1123</v>
      </c>
      <c r="E638" s="23"/>
      <c r="H638" s="23"/>
      <c r="K638" s="23"/>
    </row>
    <row r="639" spans="1:26" x14ac:dyDescent="0.25">
      <c r="B639" t="s">
        <v>1344</v>
      </c>
      <c r="C639" t="s">
        <v>23</v>
      </c>
      <c r="D639" t="s">
        <v>1345</v>
      </c>
      <c r="E639" s="20">
        <v>1</v>
      </c>
      <c r="G639" t="s">
        <v>1116</v>
      </c>
      <c r="H639" s="21">
        <v>2.8</v>
      </c>
      <c r="I639" t="s">
        <v>1117</v>
      </c>
      <c r="J639" s="22">
        <f t="shared" ref="J639:J644" si="0">ROUND(E639* H639,5)</f>
        <v>2.8</v>
      </c>
      <c r="K639" s="23"/>
    </row>
    <row r="640" spans="1:26" x14ac:dyDescent="0.25">
      <c r="B640" t="s">
        <v>1346</v>
      </c>
      <c r="C640" t="s">
        <v>23</v>
      </c>
      <c r="D640" t="s">
        <v>1347</v>
      </c>
      <c r="E640" s="20">
        <v>1</v>
      </c>
      <c r="G640" t="s">
        <v>1116</v>
      </c>
      <c r="H640" s="21">
        <v>16.989999999999998</v>
      </c>
      <c r="I640" t="s">
        <v>1117</v>
      </c>
      <c r="J640" s="22">
        <f t="shared" si="0"/>
        <v>16.989999999999998</v>
      </c>
      <c r="K640" s="23"/>
    </row>
    <row r="641" spans="1:26" x14ac:dyDescent="0.25">
      <c r="B641" t="s">
        <v>1348</v>
      </c>
      <c r="C641" t="s">
        <v>23</v>
      </c>
      <c r="D641" t="s">
        <v>1349</v>
      </c>
      <c r="E641" s="20">
        <v>30</v>
      </c>
      <c r="G641" t="s">
        <v>1116</v>
      </c>
      <c r="H641" s="21">
        <v>2.89</v>
      </c>
      <c r="I641" t="s">
        <v>1117</v>
      </c>
      <c r="J641" s="22">
        <f t="shared" si="0"/>
        <v>86.7</v>
      </c>
      <c r="K641" s="23"/>
    </row>
    <row r="642" spans="1:26" x14ac:dyDescent="0.25">
      <c r="B642" t="s">
        <v>1350</v>
      </c>
      <c r="C642" t="s">
        <v>23</v>
      </c>
      <c r="D642" t="s">
        <v>1351</v>
      </c>
      <c r="E642" s="20">
        <v>5</v>
      </c>
      <c r="G642" t="s">
        <v>1116</v>
      </c>
      <c r="H642" s="21">
        <v>2.12</v>
      </c>
      <c r="I642" t="s">
        <v>1117</v>
      </c>
      <c r="J642" s="22">
        <f t="shared" si="0"/>
        <v>10.6</v>
      </c>
      <c r="K642" s="23"/>
    </row>
    <row r="643" spans="1:26" x14ac:dyDescent="0.25">
      <c r="B643" t="s">
        <v>1352</v>
      </c>
      <c r="C643" t="s">
        <v>23</v>
      </c>
      <c r="D643" t="s">
        <v>1353</v>
      </c>
      <c r="E643" s="20">
        <v>11</v>
      </c>
      <c r="G643" t="s">
        <v>1116</v>
      </c>
      <c r="H643" s="21">
        <v>83.71</v>
      </c>
      <c r="I643" t="s">
        <v>1117</v>
      </c>
      <c r="J643" s="22">
        <f t="shared" si="0"/>
        <v>920.81</v>
      </c>
      <c r="K643" s="23"/>
    </row>
    <row r="644" spans="1:26" x14ac:dyDescent="0.25">
      <c r="B644" t="s">
        <v>1354</v>
      </c>
      <c r="C644" t="s">
        <v>23</v>
      </c>
      <c r="D644" t="s">
        <v>1355</v>
      </c>
      <c r="E644" s="20">
        <v>1</v>
      </c>
      <c r="G644" t="s">
        <v>1116</v>
      </c>
      <c r="H644" s="21">
        <v>62.24</v>
      </c>
      <c r="I644" t="s">
        <v>1117</v>
      </c>
      <c r="J644" s="22">
        <f t="shared" si="0"/>
        <v>62.24</v>
      </c>
      <c r="K644" s="23"/>
    </row>
    <row r="645" spans="1:26" x14ac:dyDescent="0.25">
      <c r="D645" s="24" t="s">
        <v>1131</v>
      </c>
      <c r="E645" s="23"/>
      <c r="H645" s="23"/>
      <c r="K645" s="21">
        <f>SUM(J639:J644)</f>
        <v>1100.1399999999999</v>
      </c>
    </row>
    <row r="646" spans="1:26" x14ac:dyDescent="0.25">
      <c r="E646" s="23"/>
      <c r="H646" s="23"/>
      <c r="K646" s="23"/>
    </row>
    <row r="647" spans="1:26" x14ac:dyDescent="0.25">
      <c r="D647" s="24" t="s">
        <v>1133</v>
      </c>
      <c r="E647" s="23"/>
      <c r="H647" s="23">
        <v>2</v>
      </c>
      <c r="I647" t="s">
        <v>1134</v>
      </c>
      <c r="J647">
        <f>ROUND(H647/100*K637,5)</f>
        <v>3.2075999999999998</v>
      </c>
      <c r="K647" s="23"/>
    </row>
    <row r="648" spans="1:26" x14ac:dyDescent="0.25">
      <c r="D648" s="24" t="s">
        <v>1132</v>
      </c>
      <c r="E648" s="23"/>
      <c r="H648" s="23"/>
      <c r="K648" s="25">
        <f>SUM(J634:J647)</f>
        <v>1263.7275999999999</v>
      </c>
    </row>
    <row r="649" spans="1:26" x14ac:dyDescent="0.25">
      <c r="D649" s="24" t="s">
        <v>1183</v>
      </c>
      <c r="E649" s="23"/>
      <c r="H649" s="23">
        <v>2.4</v>
      </c>
      <c r="I649" t="s">
        <v>1134</v>
      </c>
      <c r="K649" s="21">
        <f>ROUND(H649/100*K648,5)</f>
        <v>30.329460000000001</v>
      </c>
    </row>
    <row r="650" spans="1:26" x14ac:dyDescent="0.25">
      <c r="D650" s="24" t="s">
        <v>1135</v>
      </c>
      <c r="E650" s="23"/>
      <c r="H650" s="23"/>
      <c r="K650" s="25">
        <f>SUM(K648:K649)</f>
        <v>1294.0570599999999</v>
      </c>
    </row>
    <row r="652" spans="1:26" ht="45" customHeight="1" x14ac:dyDescent="0.25">
      <c r="A652" s="16" t="s">
        <v>1356</v>
      </c>
      <c r="B652" s="16" t="s">
        <v>1052</v>
      </c>
      <c r="C652" s="1" t="s">
        <v>23</v>
      </c>
      <c r="D652" s="31" t="s">
        <v>1053</v>
      </c>
      <c r="E652" s="32"/>
      <c r="F652" s="32"/>
      <c r="G652" s="1"/>
      <c r="H652" s="17" t="s">
        <v>1111</v>
      </c>
      <c r="I652" s="33">
        <v>1</v>
      </c>
      <c r="J652" s="34"/>
      <c r="K652" s="18">
        <f>ROUND(K664,2)</f>
        <v>618.07000000000005</v>
      </c>
      <c r="L652" s="1"/>
      <c r="M652" s="1"/>
      <c r="N652" s="1"/>
      <c r="O652" s="1"/>
      <c r="P652" s="1"/>
      <c r="Q652" s="1"/>
      <c r="R652" s="1"/>
      <c r="S652" s="1"/>
      <c r="T652" s="1"/>
      <c r="U652" s="1"/>
      <c r="V652" s="1"/>
      <c r="W652" s="1"/>
      <c r="X652" s="1"/>
      <c r="Y652" s="1"/>
      <c r="Z652" s="1"/>
    </row>
    <row r="653" spans="1:26" x14ac:dyDescent="0.25">
      <c r="B653" s="19" t="s">
        <v>1112</v>
      </c>
    </row>
    <row r="654" spans="1:26" x14ac:dyDescent="0.25">
      <c r="B654" t="s">
        <v>1280</v>
      </c>
      <c r="C654" t="s">
        <v>36</v>
      </c>
      <c r="D654" t="s">
        <v>1281</v>
      </c>
      <c r="E654" s="20">
        <v>3</v>
      </c>
      <c r="F654" t="s">
        <v>1115</v>
      </c>
      <c r="G654" t="s">
        <v>1116</v>
      </c>
      <c r="H654" s="21">
        <v>28.8</v>
      </c>
      <c r="I654" t="s">
        <v>1117</v>
      </c>
      <c r="J654" s="22">
        <f>ROUND(E654/I652* H654,5)</f>
        <v>86.4</v>
      </c>
      <c r="K654" s="23"/>
    </row>
    <row r="655" spans="1:26" x14ac:dyDescent="0.25">
      <c r="B655" t="s">
        <v>1282</v>
      </c>
      <c r="C655" t="s">
        <v>36</v>
      </c>
      <c r="D655" t="s">
        <v>1283</v>
      </c>
      <c r="E655" s="20">
        <v>3</v>
      </c>
      <c r="F655" t="s">
        <v>1115</v>
      </c>
      <c r="G655" t="s">
        <v>1116</v>
      </c>
      <c r="H655" s="21">
        <v>24.66</v>
      </c>
      <c r="I655" t="s">
        <v>1117</v>
      </c>
      <c r="J655" s="22">
        <f>ROUND(E655/I652* H655,5)</f>
        <v>73.98</v>
      </c>
      <c r="K655" s="23"/>
    </row>
    <row r="656" spans="1:26" x14ac:dyDescent="0.25">
      <c r="D656" s="24" t="s">
        <v>1118</v>
      </c>
      <c r="E656" s="23"/>
      <c r="H656" s="23"/>
      <c r="K656" s="21">
        <f>SUM(J654:J655)</f>
        <v>160.38</v>
      </c>
    </row>
    <row r="657" spans="1:26" x14ac:dyDescent="0.25">
      <c r="B657" s="19" t="s">
        <v>1123</v>
      </c>
      <c r="E657" s="23"/>
      <c r="H657" s="23"/>
      <c r="K657" s="23"/>
    </row>
    <row r="658" spans="1:26" x14ac:dyDescent="0.25">
      <c r="B658" t="s">
        <v>1357</v>
      </c>
      <c r="C658" t="s">
        <v>23</v>
      </c>
      <c r="D658" t="s">
        <v>1358</v>
      </c>
      <c r="E658" s="20">
        <v>1</v>
      </c>
      <c r="G658" t="s">
        <v>1116</v>
      </c>
      <c r="H658" s="21">
        <v>440</v>
      </c>
      <c r="I658" t="s">
        <v>1117</v>
      </c>
      <c r="J658" s="22">
        <f>ROUND(E658* H658,5)</f>
        <v>440</v>
      </c>
      <c r="K658" s="23"/>
    </row>
    <row r="659" spans="1:26" x14ac:dyDescent="0.25">
      <c r="D659" s="24" t="s">
        <v>1131</v>
      </c>
      <c r="E659" s="23"/>
      <c r="H659" s="23"/>
      <c r="K659" s="21">
        <f>SUM(J658:J658)</f>
        <v>440</v>
      </c>
    </row>
    <row r="660" spans="1:26" x14ac:dyDescent="0.25">
      <c r="E660" s="23"/>
      <c r="H660" s="23"/>
      <c r="K660" s="23"/>
    </row>
    <row r="661" spans="1:26" x14ac:dyDescent="0.25">
      <c r="D661" s="24" t="s">
        <v>1133</v>
      </c>
      <c r="E661" s="23"/>
      <c r="H661" s="23">
        <v>2</v>
      </c>
      <c r="I661" t="s">
        <v>1134</v>
      </c>
      <c r="J661">
        <f>ROUND(H661/100*K656,5)</f>
        <v>3.2075999999999998</v>
      </c>
      <c r="K661" s="23"/>
    </row>
    <row r="662" spans="1:26" x14ac:dyDescent="0.25">
      <c r="D662" s="24" t="s">
        <v>1132</v>
      </c>
      <c r="E662" s="23"/>
      <c r="H662" s="23"/>
      <c r="K662" s="25">
        <f>SUM(J653:J661)</f>
        <v>603.58759999999995</v>
      </c>
    </row>
    <row r="663" spans="1:26" x14ac:dyDescent="0.25">
      <c r="D663" s="24" t="s">
        <v>1183</v>
      </c>
      <c r="E663" s="23"/>
      <c r="H663" s="23">
        <v>2.4</v>
      </c>
      <c r="I663" t="s">
        <v>1134</v>
      </c>
      <c r="K663" s="21">
        <f>ROUND(H663/100*K662,5)</f>
        <v>14.4861</v>
      </c>
    </row>
    <row r="664" spans="1:26" x14ac:dyDescent="0.25">
      <c r="D664" s="24" t="s">
        <v>1135</v>
      </c>
      <c r="E664" s="23"/>
      <c r="H664" s="23"/>
      <c r="K664" s="25">
        <f>SUM(K662:K663)</f>
        <v>618.07369999999992</v>
      </c>
    </row>
    <row r="666" spans="1:26" ht="45" customHeight="1" x14ac:dyDescent="0.25">
      <c r="A666" s="16"/>
      <c r="B666" s="16" t="s">
        <v>1359</v>
      </c>
      <c r="C666" s="1" t="s">
        <v>23</v>
      </c>
      <c r="D666" s="31" t="s">
        <v>1360</v>
      </c>
      <c r="E666" s="32"/>
      <c r="F666" s="32"/>
      <c r="G666" s="1"/>
      <c r="H666" s="17" t="s">
        <v>1111</v>
      </c>
      <c r="I666" s="33">
        <v>1</v>
      </c>
      <c r="J666" s="34"/>
      <c r="K666" s="18">
        <f>ROUND(K678,2)</f>
        <v>18.68</v>
      </c>
      <c r="L666" s="1"/>
      <c r="M666" s="1"/>
      <c r="N666" s="1"/>
      <c r="O666" s="1"/>
      <c r="P666" s="1"/>
      <c r="Q666" s="1"/>
      <c r="R666" s="1"/>
      <c r="S666" s="1"/>
      <c r="T666" s="1"/>
      <c r="U666" s="1"/>
      <c r="V666" s="1"/>
      <c r="W666" s="1"/>
      <c r="X666" s="1"/>
      <c r="Y666" s="1"/>
      <c r="Z666" s="1"/>
    </row>
    <row r="667" spans="1:26" x14ac:dyDescent="0.25">
      <c r="B667" s="19" t="s">
        <v>1112</v>
      </c>
    </row>
    <row r="668" spans="1:26" x14ac:dyDescent="0.25">
      <c r="B668" t="s">
        <v>1302</v>
      </c>
      <c r="C668" t="s">
        <v>36</v>
      </c>
      <c r="D668" t="s">
        <v>1303</v>
      </c>
      <c r="E668" s="20">
        <v>0.17</v>
      </c>
      <c r="F668" t="s">
        <v>1115</v>
      </c>
      <c r="G668" t="s">
        <v>1116</v>
      </c>
      <c r="H668" s="21">
        <v>28.8</v>
      </c>
      <c r="I668" t="s">
        <v>1117</v>
      </c>
      <c r="J668" s="22">
        <f>ROUND(E668/I666* H668,5)</f>
        <v>4.8959999999999999</v>
      </c>
      <c r="K668" s="23"/>
    </row>
    <row r="669" spans="1:26" x14ac:dyDescent="0.25">
      <c r="B669" t="s">
        <v>1304</v>
      </c>
      <c r="C669" t="s">
        <v>36</v>
      </c>
      <c r="D669" t="s">
        <v>1305</v>
      </c>
      <c r="E669" s="20">
        <v>0.13300000000000001</v>
      </c>
      <c r="F669" t="s">
        <v>1115</v>
      </c>
      <c r="G669" t="s">
        <v>1116</v>
      </c>
      <c r="H669" s="21">
        <v>24.7</v>
      </c>
      <c r="I669" t="s">
        <v>1117</v>
      </c>
      <c r="J669" s="22">
        <f>ROUND(E669/I666* H669,5)</f>
        <v>3.2850999999999999</v>
      </c>
      <c r="K669" s="23"/>
    </row>
    <row r="670" spans="1:26" x14ac:dyDescent="0.25">
      <c r="D670" s="24" t="s">
        <v>1118</v>
      </c>
      <c r="E670" s="23"/>
      <c r="H670" s="23"/>
      <c r="K670" s="21">
        <f>SUM(J668:J669)</f>
        <v>8.1811000000000007</v>
      </c>
    </row>
    <row r="671" spans="1:26" x14ac:dyDescent="0.25">
      <c r="B671" s="19" t="s">
        <v>1123</v>
      </c>
      <c r="E671" s="23"/>
      <c r="H671" s="23"/>
      <c r="K671" s="23"/>
    </row>
    <row r="672" spans="1:26" x14ac:dyDescent="0.25">
      <c r="B672" t="s">
        <v>1361</v>
      </c>
      <c r="C672" t="s">
        <v>23</v>
      </c>
      <c r="D672" t="s">
        <v>1362</v>
      </c>
      <c r="E672" s="20">
        <v>1</v>
      </c>
      <c r="G672" t="s">
        <v>1116</v>
      </c>
      <c r="H672" s="21">
        <v>9.94</v>
      </c>
      <c r="I672" t="s">
        <v>1117</v>
      </c>
      <c r="J672" s="22">
        <f>ROUND(E672* H672,5)</f>
        <v>9.94</v>
      </c>
      <c r="K672" s="23"/>
    </row>
    <row r="673" spans="1:26" x14ac:dyDescent="0.25">
      <c r="D673" s="24" t="s">
        <v>1131</v>
      </c>
      <c r="E673" s="23"/>
      <c r="H673" s="23"/>
      <c r="K673" s="21">
        <f>SUM(J672:J672)</f>
        <v>9.94</v>
      </c>
    </row>
    <row r="674" spans="1:26" x14ac:dyDescent="0.25">
      <c r="E674" s="23"/>
      <c r="H674" s="23"/>
      <c r="K674" s="23"/>
    </row>
    <row r="675" spans="1:26" x14ac:dyDescent="0.25">
      <c r="D675" s="24" t="s">
        <v>1133</v>
      </c>
      <c r="E675" s="23"/>
      <c r="H675" s="23">
        <v>1.5</v>
      </c>
      <c r="I675" t="s">
        <v>1134</v>
      </c>
      <c r="J675">
        <f>ROUND(H675/100*K670,5)</f>
        <v>0.12272</v>
      </c>
      <c r="K675" s="23"/>
    </row>
    <row r="676" spans="1:26" x14ac:dyDescent="0.25">
      <c r="D676" s="24" t="s">
        <v>1132</v>
      </c>
      <c r="E676" s="23"/>
      <c r="H676" s="23"/>
      <c r="K676" s="25">
        <f>SUM(J667:J675)</f>
        <v>18.243819999999999</v>
      </c>
    </row>
    <row r="677" spans="1:26" x14ac:dyDescent="0.25">
      <c r="D677" s="24" t="s">
        <v>1183</v>
      </c>
      <c r="E677" s="23"/>
      <c r="H677" s="23">
        <v>2.4</v>
      </c>
      <c r="I677" t="s">
        <v>1134</v>
      </c>
      <c r="K677" s="21">
        <f>ROUND(H677/100*K676,5)</f>
        <v>0.43785000000000002</v>
      </c>
    </row>
    <row r="678" spans="1:26" x14ac:dyDescent="0.25">
      <c r="D678" s="24" t="s">
        <v>1135</v>
      </c>
      <c r="E678" s="23"/>
      <c r="H678" s="23"/>
      <c r="K678" s="25">
        <f>SUM(K676:K677)</f>
        <v>18.68167</v>
      </c>
    </row>
    <row r="680" spans="1:26" ht="45" customHeight="1" x14ac:dyDescent="0.25">
      <c r="A680" s="16"/>
      <c r="B680" s="16" t="s">
        <v>1363</v>
      </c>
      <c r="C680" s="1" t="s">
        <v>61</v>
      </c>
      <c r="D680" s="31" t="s">
        <v>1364</v>
      </c>
      <c r="E680" s="32"/>
      <c r="F680" s="32"/>
      <c r="G680" s="1"/>
      <c r="H680" s="17" t="s">
        <v>1111</v>
      </c>
      <c r="I680" s="33">
        <v>1</v>
      </c>
      <c r="J680" s="34"/>
      <c r="K680" s="18">
        <f>ROUND(K692,2)</f>
        <v>1.23</v>
      </c>
      <c r="L680" s="1"/>
      <c r="M680" s="1"/>
      <c r="N680" s="1"/>
      <c r="O680" s="1"/>
      <c r="P680" s="1"/>
      <c r="Q680" s="1"/>
      <c r="R680" s="1"/>
      <c r="S680" s="1"/>
      <c r="T680" s="1"/>
      <c r="U680" s="1"/>
      <c r="V680" s="1"/>
      <c r="W680" s="1"/>
      <c r="X680" s="1"/>
      <c r="Y680" s="1"/>
      <c r="Z680" s="1"/>
    </row>
    <row r="681" spans="1:26" x14ac:dyDescent="0.25">
      <c r="B681" s="19" t="s">
        <v>1112</v>
      </c>
    </row>
    <row r="682" spans="1:26" x14ac:dyDescent="0.25">
      <c r="B682" t="s">
        <v>1282</v>
      </c>
      <c r="C682" t="s">
        <v>36</v>
      </c>
      <c r="D682" t="s">
        <v>1283</v>
      </c>
      <c r="E682" s="20">
        <v>1.4999999999999999E-2</v>
      </c>
      <c r="F682" t="s">
        <v>1115</v>
      </c>
      <c r="G682" t="s">
        <v>1116</v>
      </c>
      <c r="H682" s="21">
        <v>24.66</v>
      </c>
      <c r="I682" t="s">
        <v>1117</v>
      </c>
      <c r="J682" s="22">
        <f>ROUND(E682/I680* H682,5)</f>
        <v>0.36990000000000001</v>
      </c>
      <c r="K682" s="23"/>
    </row>
    <row r="683" spans="1:26" x14ac:dyDescent="0.25">
      <c r="B683" t="s">
        <v>1280</v>
      </c>
      <c r="C683" t="s">
        <v>36</v>
      </c>
      <c r="D683" t="s">
        <v>1281</v>
      </c>
      <c r="E683" s="20">
        <v>1.4999999999999999E-2</v>
      </c>
      <c r="F683" t="s">
        <v>1115</v>
      </c>
      <c r="G683" t="s">
        <v>1116</v>
      </c>
      <c r="H683" s="21">
        <v>28.8</v>
      </c>
      <c r="I683" t="s">
        <v>1117</v>
      </c>
      <c r="J683" s="22">
        <f>ROUND(E683/I680* H683,5)</f>
        <v>0.432</v>
      </c>
      <c r="K683" s="23"/>
    </row>
    <row r="684" spans="1:26" x14ac:dyDescent="0.25">
      <c r="D684" s="24" t="s">
        <v>1118</v>
      </c>
      <c r="E684" s="23"/>
      <c r="H684" s="23"/>
      <c r="K684" s="21">
        <f>SUM(J682:J683)</f>
        <v>0.80190000000000006</v>
      </c>
    </row>
    <row r="685" spans="1:26" x14ac:dyDescent="0.25">
      <c r="B685" s="19" t="s">
        <v>1123</v>
      </c>
      <c r="E685" s="23"/>
      <c r="H685" s="23"/>
      <c r="K685" s="23"/>
    </row>
    <row r="686" spans="1:26" x14ac:dyDescent="0.25">
      <c r="B686" t="s">
        <v>1365</v>
      </c>
      <c r="C686" t="s">
        <v>61</v>
      </c>
      <c r="D686" t="s">
        <v>1366</v>
      </c>
      <c r="E686" s="20">
        <v>1.02</v>
      </c>
      <c r="G686" t="s">
        <v>1116</v>
      </c>
      <c r="H686" s="21">
        <v>0.38</v>
      </c>
      <c r="I686" t="s">
        <v>1117</v>
      </c>
      <c r="J686" s="22">
        <f>ROUND(E686* H686,5)</f>
        <v>0.3876</v>
      </c>
      <c r="K686" s="23"/>
    </row>
    <row r="687" spans="1:26" x14ac:dyDescent="0.25">
      <c r="D687" s="24" t="s">
        <v>1131</v>
      </c>
      <c r="E687" s="23"/>
      <c r="H687" s="23"/>
      <c r="K687" s="21">
        <f>SUM(J686:J686)</f>
        <v>0.3876</v>
      </c>
    </row>
    <row r="688" spans="1:26" x14ac:dyDescent="0.25">
      <c r="E688" s="23"/>
      <c r="H688" s="23"/>
      <c r="K688" s="23"/>
    </row>
    <row r="689" spans="1:26" x14ac:dyDescent="0.25">
      <c r="D689" s="24" t="s">
        <v>1133</v>
      </c>
      <c r="E689" s="23"/>
      <c r="H689" s="23">
        <v>1.5</v>
      </c>
      <c r="I689" t="s">
        <v>1134</v>
      </c>
      <c r="J689">
        <f>ROUND(H689/100*K684,5)</f>
        <v>1.2030000000000001E-2</v>
      </c>
      <c r="K689" s="23"/>
    </row>
    <row r="690" spans="1:26" x14ac:dyDescent="0.25">
      <c r="D690" s="24" t="s">
        <v>1132</v>
      </c>
      <c r="E690" s="23"/>
      <c r="H690" s="23"/>
      <c r="K690" s="25">
        <f>SUM(J681:J689)</f>
        <v>1.20153</v>
      </c>
    </row>
    <row r="691" spans="1:26" x14ac:dyDescent="0.25">
      <c r="D691" s="24" t="s">
        <v>1183</v>
      </c>
      <c r="E691" s="23"/>
      <c r="H691" s="23">
        <v>2.4</v>
      </c>
      <c r="I691" t="s">
        <v>1134</v>
      </c>
      <c r="K691" s="21">
        <f>ROUND(H691/100*K690,5)</f>
        <v>2.8840000000000001E-2</v>
      </c>
    </row>
    <row r="692" spans="1:26" x14ac:dyDescent="0.25">
      <c r="D692" s="24" t="s">
        <v>1135</v>
      </c>
      <c r="E692" s="23"/>
      <c r="H692" s="23"/>
      <c r="K692" s="25">
        <f>SUM(K690:K691)</f>
        <v>1.23037</v>
      </c>
    </row>
    <row r="694" spans="1:26" ht="45" customHeight="1" x14ac:dyDescent="0.25">
      <c r="A694" s="16" t="s">
        <v>1367</v>
      </c>
      <c r="B694" s="16" t="s">
        <v>835</v>
      </c>
      <c r="C694" s="1" t="s">
        <v>23</v>
      </c>
      <c r="D694" s="31" t="s">
        <v>836</v>
      </c>
      <c r="E694" s="32"/>
      <c r="F694" s="32"/>
      <c r="G694" s="1"/>
      <c r="H694" s="17" t="s">
        <v>1111</v>
      </c>
      <c r="I694" s="33">
        <v>1</v>
      </c>
      <c r="J694" s="34"/>
      <c r="K694" s="18">
        <f>ROUND(K707,2)</f>
        <v>88.7</v>
      </c>
      <c r="L694" s="1"/>
      <c r="M694" s="1"/>
      <c r="N694" s="1"/>
      <c r="O694" s="1"/>
      <c r="P694" s="1"/>
      <c r="Q694" s="1"/>
      <c r="R694" s="1"/>
      <c r="S694" s="1"/>
      <c r="T694" s="1"/>
      <c r="U694" s="1"/>
      <c r="V694" s="1"/>
      <c r="W694" s="1"/>
      <c r="X694" s="1"/>
      <c r="Y694" s="1"/>
      <c r="Z694" s="1"/>
    </row>
    <row r="695" spans="1:26" x14ac:dyDescent="0.25">
      <c r="B695" s="19" t="s">
        <v>1112</v>
      </c>
    </row>
    <row r="696" spans="1:26" x14ac:dyDescent="0.25">
      <c r="B696" t="s">
        <v>1171</v>
      </c>
      <c r="C696" t="s">
        <v>36</v>
      </c>
      <c r="D696" t="s">
        <v>1172</v>
      </c>
      <c r="E696" s="20">
        <v>0.5</v>
      </c>
      <c r="F696" t="s">
        <v>1115</v>
      </c>
      <c r="G696" t="s">
        <v>1116</v>
      </c>
      <c r="H696" s="21">
        <v>28.35</v>
      </c>
      <c r="I696" t="s">
        <v>1117</v>
      </c>
      <c r="J696" s="22">
        <f>ROUND(E696/I694* H696,5)</f>
        <v>14.175000000000001</v>
      </c>
      <c r="K696" s="23"/>
    </row>
    <row r="697" spans="1:26" x14ac:dyDescent="0.25">
      <c r="B697" t="s">
        <v>1368</v>
      </c>
      <c r="C697" t="s">
        <v>36</v>
      </c>
      <c r="D697" t="s">
        <v>1369</v>
      </c>
      <c r="E697" s="20">
        <v>0.16</v>
      </c>
      <c r="F697" t="s">
        <v>1115</v>
      </c>
      <c r="G697" t="s">
        <v>1116</v>
      </c>
      <c r="H697" s="21">
        <v>24.9</v>
      </c>
      <c r="I697" t="s">
        <v>1117</v>
      </c>
      <c r="J697" s="22">
        <f>ROUND(E697/I694* H697,5)</f>
        <v>3.984</v>
      </c>
      <c r="K697" s="23"/>
    </row>
    <row r="698" spans="1:26" x14ac:dyDescent="0.25">
      <c r="D698" s="24" t="s">
        <v>1118</v>
      </c>
      <c r="E698" s="23"/>
      <c r="H698" s="23"/>
      <c r="K698" s="21">
        <f>SUM(J696:J697)</f>
        <v>18.158999999999999</v>
      </c>
    </row>
    <row r="699" spans="1:26" x14ac:dyDescent="0.25">
      <c r="B699" s="19" t="s">
        <v>1123</v>
      </c>
      <c r="E699" s="23"/>
      <c r="H699" s="23"/>
      <c r="K699" s="23"/>
    </row>
    <row r="700" spans="1:26" x14ac:dyDescent="0.25">
      <c r="B700" t="s">
        <v>1370</v>
      </c>
      <c r="C700" t="s">
        <v>61</v>
      </c>
      <c r="D700" t="s">
        <v>1371</v>
      </c>
      <c r="E700" s="20">
        <v>0.40799999999999997</v>
      </c>
      <c r="G700" t="s">
        <v>1116</v>
      </c>
      <c r="H700" s="21">
        <v>7.92</v>
      </c>
      <c r="I700" t="s">
        <v>1117</v>
      </c>
      <c r="J700" s="22">
        <f>ROUND(E700* H700,5)</f>
        <v>3.23136</v>
      </c>
      <c r="K700" s="23"/>
    </row>
    <row r="701" spans="1:26" x14ac:dyDescent="0.25">
      <c r="B701" t="s">
        <v>1372</v>
      </c>
      <c r="C701" t="s">
        <v>23</v>
      </c>
      <c r="D701" t="s">
        <v>1373</v>
      </c>
      <c r="E701" s="20">
        <v>1</v>
      </c>
      <c r="G701" t="s">
        <v>1116</v>
      </c>
      <c r="H701" s="21">
        <v>64.87</v>
      </c>
      <c r="I701" t="s">
        <v>1117</v>
      </c>
      <c r="J701" s="22">
        <f>ROUND(E701* H701,5)</f>
        <v>64.87</v>
      </c>
      <c r="K701" s="23"/>
    </row>
    <row r="702" spans="1:26" x14ac:dyDescent="0.25">
      <c r="D702" s="24" t="s">
        <v>1131</v>
      </c>
      <c r="E702" s="23"/>
      <c r="H702" s="23"/>
      <c r="K702" s="21">
        <f>SUM(J700:J701)</f>
        <v>68.10136</v>
      </c>
    </row>
    <row r="703" spans="1:26" x14ac:dyDescent="0.25">
      <c r="E703" s="23"/>
      <c r="H703" s="23"/>
      <c r="K703" s="23"/>
    </row>
    <row r="704" spans="1:26" x14ac:dyDescent="0.25">
      <c r="D704" s="24" t="s">
        <v>1133</v>
      </c>
      <c r="E704" s="23"/>
      <c r="H704" s="23">
        <v>2</v>
      </c>
      <c r="I704" t="s">
        <v>1134</v>
      </c>
      <c r="J704">
        <f>ROUND(H704/100*K698,5)</f>
        <v>0.36318</v>
      </c>
      <c r="K704" s="23"/>
    </row>
    <row r="705" spans="1:26" x14ac:dyDescent="0.25">
      <c r="D705" s="24" t="s">
        <v>1132</v>
      </c>
      <c r="E705" s="23"/>
      <c r="H705" s="23"/>
      <c r="K705" s="25">
        <f>SUM(J695:J704)</f>
        <v>86.623540000000006</v>
      </c>
    </row>
    <row r="706" spans="1:26" x14ac:dyDescent="0.25">
      <c r="D706" s="24" t="s">
        <v>1183</v>
      </c>
      <c r="E706" s="23"/>
      <c r="H706" s="23">
        <v>2.4</v>
      </c>
      <c r="I706" t="s">
        <v>1134</v>
      </c>
      <c r="K706" s="21">
        <f>ROUND(H706/100*K705,5)</f>
        <v>2.0789599999999999</v>
      </c>
    </row>
    <row r="707" spans="1:26" x14ac:dyDescent="0.25">
      <c r="D707" s="24" t="s">
        <v>1135</v>
      </c>
      <c r="E707" s="23"/>
      <c r="H707" s="23"/>
      <c r="K707" s="25">
        <f>SUM(K705:K706)</f>
        <v>88.702500000000001</v>
      </c>
    </row>
    <row r="709" spans="1:26" ht="45" customHeight="1" x14ac:dyDescent="0.25">
      <c r="A709" s="16" t="s">
        <v>1374</v>
      </c>
      <c r="B709" s="16" t="s">
        <v>837</v>
      </c>
      <c r="C709" s="1" t="s">
        <v>23</v>
      </c>
      <c r="D709" s="31" t="s">
        <v>838</v>
      </c>
      <c r="E709" s="32"/>
      <c r="F709" s="32"/>
      <c r="G709" s="1"/>
      <c r="H709" s="17" t="s">
        <v>1111</v>
      </c>
      <c r="I709" s="33">
        <v>1</v>
      </c>
      <c r="J709" s="34"/>
      <c r="K709" s="18">
        <f>ROUND(K722,2)</f>
        <v>93.22</v>
      </c>
      <c r="L709" s="1"/>
      <c r="M709" s="1"/>
      <c r="N709" s="1"/>
      <c r="O709" s="1"/>
      <c r="P709" s="1"/>
      <c r="Q709" s="1"/>
      <c r="R709" s="1"/>
      <c r="S709" s="1"/>
      <c r="T709" s="1"/>
      <c r="U709" s="1"/>
      <c r="V709" s="1"/>
      <c r="W709" s="1"/>
      <c r="X709" s="1"/>
      <c r="Y709" s="1"/>
      <c r="Z709" s="1"/>
    </row>
    <row r="710" spans="1:26" x14ac:dyDescent="0.25">
      <c r="B710" s="19" t="s">
        <v>1112</v>
      </c>
    </row>
    <row r="711" spans="1:26" x14ac:dyDescent="0.25">
      <c r="B711" t="s">
        <v>1171</v>
      </c>
      <c r="C711" t="s">
        <v>36</v>
      </c>
      <c r="D711" t="s">
        <v>1172</v>
      </c>
      <c r="E711" s="20">
        <v>0.5</v>
      </c>
      <c r="F711" t="s">
        <v>1115</v>
      </c>
      <c r="G711" t="s">
        <v>1116</v>
      </c>
      <c r="H711" s="21">
        <v>28.35</v>
      </c>
      <c r="I711" t="s">
        <v>1117</v>
      </c>
      <c r="J711" s="22">
        <f>ROUND(E711/I709* H711,5)</f>
        <v>14.175000000000001</v>
      </c>
      <c r="K711" s="23"/>
    </row>
    <row r="712" spans="1:26" x14ac:dyDescent="0.25">
      <c r="B712" t="s">
        <v>1368</v>
      </c>
      <c r="C712" t="s">
        <v>36</v>
      </c>
      <c r="D712" t="s">
        <v>1369</v>
      </c>
      <c r="E712" s="20">
        <v>0.16</v>
      </c>
      <c r="F712" t="s">
        <v>1115</v>
      </c>
      <c r="G712" t="s">
        <v>1116</v>
      </c>
      <c r="H712" s="21">
        <v>24.9</v>
      </c>
      <c r="I712" t="s">
        <v>1117</v>
      </c>
      <c r="J712" s="22">
        <f>ROUND(E712/I709* H712,5)</f>
        <v>3.984</v>
      </c>
      <c r="K712" s="23"/>
    </row>
    <row r="713" spans="1:26" x14ac:dyDescent="0.25">
      <c r="D713" s="24" t="s">
        <v>1118</v>
      </c>
      <c r="E713" s="23"/>
      <c r="H713" s="23"/>
      <c r="K713" s="21">
        <f>SUM(J711:J712)</f>
        <v>18.158999999999999</v>
      </c>
    </row>
    <row r="714" spans="1:26" x14ac:dyDescent="0.25">
      <c r="B714" s="19" t="s">
        <v>1123</v>
      </c>
      <c r="E714" s="23"/>
      <c r="H714" s="23"/>
      <c r="K714" s="23"/>
    </row>
    <row r="715" spans="1:26" x14ac:dyDescent="0.25">
      <c r="B715" t="s">
        <v>1375</v>
      </c>
      <c r="C715" t="s">
        <v>23</v>
      </c>
      <c r="D715" t="s">
        <v>1376</v>
      </c>
      <c r="E715" s="20">
        <v>1</v>
      </c>
      <c r="G715" t="s">
        <v>1116</v>
      </c>
      <c r="H715" s="21">
        <v>68.47</v>
      </c>
      <c r="I715" t="s">
        <v>1117</v>
      </c>
      <c r="J715" s="22">
        <f>ROUND(E715* H715,5)</f>
        <v>68.47</v>
      </c>
      <c r="K715" s="23"/>
    </row>
    <row r="716" spans="1:26" x14ac:dyDescent="0.25">
      <c r="B716" t="s">
        <v>1370</v>
      </c>
      <c r="C716" t="s">
        <v>61</v>
      </c>
      <c r="D716" t="s">
        <v>1371</v>
      </c>
      <c r="E716" s="20">
        <v>0.51</v>
      </c>
      <c r="G716" t="s">
        <v>1116</v>
      </c>
      <c r="H716" s="21">
        <v>7.92</v>
      </c>
      <c r="I716" t="s">
        <v>1117</v>
      </c>
      <c r="J716" s="22">
        <f>ROUND(E716* H716,5)</f>
        <v>4.0392000000000001</v>
      </c>
      <c r="K716" s="23"/>
    </row>
    <row r="717" spans="1:26" x14ac:dyDescent="0.25">
      <c r="D717" s="24" t="s">
        <v>1131</v>
      </c>
      <c r="E717" s="23"/>
      <c r="H717" s="23"/>
      <c r="K717" s="21">
        <f>SUM(J715:J716)</f>
        <v>72.509199999999993</v>
      </c>
    </row>
    <row r="718" spans="1:26" x14ac:dyDescent="0.25">
      <c r="E718" s="23"/>
      <c r="H718" s="23"/>
      <c r="K718" s="23"/>
    </row>
    <row r="719" spans="1:26" x14ac:dyDescent="0.25">
      <c r="D719" s="24" t="s">
        <v>1133</v>
      </c>
      <c r="E719" s="23"/>
      <c r="H719" s="23">
        <v>2</v>
      </c>
      <c r="I719" t="s">
        <v>1134</v>
      </c>
      <c r="J719">
        <f>ROUND(H719/100*K713,5)</f>
        <v>0.36318</v>
      </c>
      <c r="K719" s="23"/>
    </row>
    <row r="720" spans="1:26" x14ac:dyDescent="0.25">
      <c r="D720" s="24" t="s">
        <v>1132</v>
      </c>
      <c r="E720" s="23"/>
      <c r="H720" s="23"/>
      <c r="K720" s="25">
        <f>SUM(J710:J719)</f>
        <v>91.031379999999984</v>
      </c>
    </row>
    <row r="721" spans="1:26" x14ac:dyDescent="0.25">
      <c r="D721" s="24" t="s">
        <v>1183</v>
      </c>
      <c r="E721" s="23"/>
      <c r="H721" s="23">
        <v>2.4</v>
      </c>
      <c r="I721" t="s">
        <v>1134</v>
      </c>
      <c r="K721" s="21">
        <f>ROUND(H721/100*K720,5)</f>
        <v>2.1847500000000002</v>
      </c>
    </row>
    <row r="722" spans="1:26" x14ac:dyDescent="0.25">
      <c r="D722" s="24" t="s">
        <v>1135</v>
      </c>
      <c r="E722" s="23"/>
      <c r="H722" s="23"/>
      <c r="K722" s="25">
        <f>SUM(K720:K721)</f>
        <v>93.216129999999978</v>
      </c>
    </row>
    <row r="724" spans="1:26" ht="45" customHeight="1" x14ac:dyDescent="0.25">
      <c r="A724" s="16" t="s">
        <v>1377</v>
      </c>
      <c r="B724" s="16" t="s">
        <v>845</v>
      </c>
      <c r="C724" s="1" t="s">
        <v>23</v>
      </c>
      <c r="D724" s="31" t="s">
        <v>846</v>
      </c>
      <c r="E724" s="32"/>
      <c r="F724" s="32"/>
      <c r="G724" s="1"/>
      <c r="H724" s="17" t="s">
        <v>1111</v>
      </c>
      <c r="I724" s="33">
        <v>1</v>
      </c>
      <c r="J724" s="34"/>
      <c r="K724" s="18">
        <f>ROUND(K737,2)</f>
        <v>97.73</v>
      </c>
      <c r="L724" s="1"/>
      <c r="M724" s="1"/>
      <c r="N724" s="1"/>
      <c r="O724" s="1"/>
      <c r="P724" s="1"/>
      <c r="Q724" s="1"/>
      <c r="R724" s="1"/>
      <c r="S724" s="1"/>
      <c r="T724" s="1"/>
      <c r="U724" s="1"/>
      <c r="V724" s="1"/>
      <c r="W724" s="1"/>
      <c r="X724" s="1"/>
      <c r="Y724" s="1"/>
      <c r="Z724" s="1"/>
    </row>
    <row r="725" spans="1:26" x14ac:dyDescent="0.25">
      <c r="B725" s="19" t="s">
        <v>1112</v>
      </c>
    </row>
    <row r="726" spans="1:26" x14ac:dyDescent="0.25">
      <c r="B726" t="s">
        <v>1368</v>
      </c>
      <c r="C726" t="s">
        <v>36</v>
      </c>
      <c r="D726" t="s">
        <v>1369</v>
      </c>
      <c r="E726" s="20">
        <v>0.16</v>
      </c>
      <c r="F726" t="s">
        <v>1115</v>
      </c>
      <c r="G726" t="s">
        <v>1116</v>
      </c>
      <c r="H726" s="21">
        <v>24.9</v>
      </c>
      <c r="I726" t="s">
        <v>1117</v>
      </c>
      <c r="J726" s="22">
        <f>ROUND(E726/I724* H726,5)</f>
        <v>3.984</v>
      </c>
      <c r="K726" s="23"/>
    </row>
    <row r="727" spans="1:26" x14ac:dyDescent="0.25">
      <c r="B727" t="s">
        <v>1171</v>
      </c>
      <c r="C727" t="s">
        <v>36</v>
      </c>
      <c r="D727" t="s">
        <v>1172</v>
      </c>
      <c r="E727" s="20">
        <v>0.5</v>
      </c>
      <c r="F727" t="s">
        <v>1115</v>
      </c>
      <c r="G727" t="s">
        <v>1116</v>
      </c>
      <c r="H727" s="21">
        <v>28.35</v>
      </c>
      <c r="I727" t="s">
        <v>1117</v>
      </c>
      <c r="J727" s="22">
        <f>ROUND(E727/I724* H727,5)</f>
        <v>14.175000000000001</v>
      </c>
      <c r="K727" s="23"/>
    </row>
    <row r="728" spans="1:26" x14ac:dyDescent="0.25">
      <c r="D728" s="24" t="s">
        <v>1118</v>
      </c>
      <c r="E728" s="23"/>
      <c r="H728" s="23"/>
      <c r="K728" s="21">
        <f>SUM(J726:J727)</f>
        <v>18.158999999999999</v>
      </c>
    </row>
    <row r="729" spans="1:26" x14ac:dyDescent="0.25">
      <c r="B729" s="19" t="s">
        <v>1123</v>
      </c>
      <c r="E729" s="23"/>
      <c r="H729" s="23"/>
      <c r="K729" s="23"/>
    </row>
    <row r="730" spans="1:26" x14ac:dyDescent="0.25">
      <c r="B730" t="s">
        <v>1370</v>
      </c>
      <c r="C730" t="s">
        <v>61</v>
      </c>
      <c r="D730" t="s">
        <v>1371</v>
      </c>
      <c r="E730" s="20">
        <v>0.61199999999999999</v>
      </c>
      <c r="G730" t="s">
        <v>1116</v>
      </c>
      <c r="H730" s="21">
        <v>7.92</v>
      </c>
      <c r="I730" t="s">
        <v>1117</v>
      </c>
      <c r="J730" s="22">
        <f>ROUND(E730* H730,5)</f>
        <v>4.8470399999999998</v>
      </c>
      <c r="K730" s="23"/>
    </row>
    <row r="731" spans="1:26" x14ac:dyDescent="0.25">
      <c r="B731" t="s">
        <v>1378</v>
      </c>
      <c r="C731" t="s">
        <v>23</v>
      </c>
      <c r="D731" t="s">
        <v>1379</v>
      </c>
      <c r="E731" s="20">
        <v>1</v>
      </c>
      <c r="G731" t="s">
        <v>1116</v>
      </c>
      <c r="H731" s="21">
        <v>72.069999999999993</v>
      </c>
      <c r="I731" t="s">
        <v>1117</v>
      </c>
      <c r="J731" s="22">
        <f>ROUND(E731* H731,5)</f>
        <v>72.069999999999993</v>
      </c>
      <c r="K731" s="23"/>
    </row>
    <row r="732" spans="1:26" x14ac:dyDescent="0.25">
      <c r="D732" s="24" t="s">
        <v>1131</v>
      </c>
      <c r="E732" s="23"/>
      <c r="H732" s="23"/>
      <c r="K732" s="21">
        <f>SUM(J730:J731)</f>
        <v>76.917039999999986</v>
      </c>
    </row>
    <row r="733" spans="1:26" x14ac:dyDescent="0.25">
      <c r="E733" s="23"/>
      <c r="H733" s="23"/>
      <c r="K733" s="23"/>
    </row>
    <row r="734" spans="1:26" x14ac:dyDescent="0.25">
      <c r="D734" s="24" t="s">
        <v>1133</v>
      </c>
      <c r="E734" s="23"/>
      <c r="H734" s="23">
        <v>2</v>
      </c>
      <c r="I734" t="s">
        <v>1134</v>
      </c>
      <c r="J734">
        <f>ROUND(H734/100*K728,5)</f>
        <v>0.36318</v>
      </c>
      <c r="K734" s="23"/>
    </row>
    <row r="735" spans="1:26" x14ac:dyDescent="0.25">
      <c r="D735" s="24" t="s">
        <v>1132</v>
      </c>
      <c r="E735" s="23"/>
      <c r="H735" s="23"/>
      <c r="K735" s="25">
        <f>SUM(J725:J734)</f>
        <v>95.439219999999992</v>
      </c>
    </row>
    <row r="736" spans="1:26" x14ac:dyDescent="0.25">
      <c r="D736" s="24" t="s">
        <v>1183</v>
      </c>
      <c r="E736" s="23"/>
      <c r="H736" s="23">
        <v>2.4</v>
      </c>
      <c r="I736" t="s">
        <v>1134</v>
      </c>
      <c r="K736" s="21">
        <f>ROUND(H736/100*K735,5)</f>
        <v>2.29054</v>
      </c>
    </row>
    <row r="737" spans="1:26" x14ac:dyDescent="0.25">
      <c r="D737" s="24" t="s">
        <v>1135</v>
      </c>
      <c r="E737" s="23"/>
      <c r="H737" s="23"/>
      <c r="K737" s="25">
        <f>SUM(K735:K736)</f>
        <v>97.729759999999999</v>
      </c>
    </row>
    <row r="739" spans="1:26" ht="45" customHeight="1" x14ac:dyDescent="0.25">
      <c r="A739" s="16" t="s">
        <v>1380</v>
      </c>
      <c r="B739" s="16" t="s">
        <v>811</v>
      </c>
      <c r="C739" s="1" t="s">
        <v>23</v>
      </c>
      <c r="D739" s="31" t="s">
        <v>812</v>
      </c>
      <c r="E739" s="32"/>
      <c r="F739" s="32"/>
      <c r="G739" s="1"/>
      <c r="H739" s="17" t="s">
        <v>1111</v>
      </c>
      <c r="I739" s="33">
        <v>1</v>
      </c>
      <c r="J739" s="34"/>
      <c r="K739" s="18">
        <f>ROUND(K752,2)</f>
        <v>105.73</v>
      </c>
      <c r="L739" s="1"/>
      <c r="M739" s="1"/>
      <c r="N739" s="1"/>
      <c r="O739" s="1"/>
      <c r="P739" s="1"/>
      <c r="Q739" s="1"/>
      <c r="R739" s="1"/>
      <c r="S739" s="1"/>
      <c r="T739" s="1"/>
      <c r="U739" s="1"/>
      <c r="V739" s="1"/>
      <c r="W739" s="1"/>
      <c r="X739" s="1"/>
      <c r="Y739" s="1"/>
      <c r="Z739" s="1"/>
    </row>
    <row r="740" spans="1:26" x14ac:dyDescent="0.25">
      <c r="B740" s="19" t="s">
        <v>1112</v>
      </c>
    </row>
    <row r="741" spans="1:26" x14ac:dyDescent="0.25">
      <c r="B741" t="s">
        <v>1368</v>
      </c>
      <c r="C741" t="s">
        <v>36</v>
      </c>
      <c r="D741" t="s">
        <v>1369</v>
      </c>
      <c r="E741" s="20">
        <v>0.13</v>
      </c>
      <c r="F741" t="s">
        <v>1115</v>
      </c>
      <c r="G741" t="s">
        <v>1116</v>
      </c>
      <c r="H741" s="21">
        <v>24.9</v>
      </c>
      <c r="I741" t="s">
        <v>1117</v>
      </c>
      <c r="J741" s="22">
        <f>ROUND(E741/I739* H741,5)</f>
        <v>3.2370000000000001</v>
      </c>
      <c r="K741" s="23"/>
    </row>
    <row r="742" spans="1:26" x14ac:dyDescent="0.25">
      <c r="B742" t="s">
        <v>1171</v>
      </c>
      <c r="C742" t="s">
        <v>36</v>
      </c>
      <c r="D742" t="s">
        <v>1172</v>
      </c>
      <c r="E742" s="20">
        <v>0.4</v>
      </c>
      <c r="F742" t="s">
        <v>1115</v>
      </c>
      <c r="G742" t="s">
        <v>1116</v>
      </c>
      <c r="H742" s="21">
        <v>28.35</v>
      </c>
      <c r="I742" t="s">
        <v>1117</v>
      </c>
      <c r="J742" s="22">
        <f>ROUND(E742/I739* H742,5)</f>
        <v>11.34</v>
      </c>
      <c r="K742" s="23"/>
    </row>
    <row r="743" spans="1:26" x14ac:dyDescent="0.25">
      <c r="D743" s="24" t="s">
        <v>1118</v>
      </c>
      <c r="E743" s="23"/>
      <c r="H743" s="23"/>
      <c r="K743" s="21">
        <f>SUM(J741:J742)</f>
        <v>14.577</v>
      </c>
    </row>
    <row r="744" spans="1:26" x14ac:dyDescent="0.25">
      <c r="B744" s="19" t="s">
        <v>1123</v>
      </c>
      <c r="E744" s="23"/>
      <c r="H744" s="23"/>
      <c r="K744" s="23"/>
    </row>
    <row r="745" spans="1:26" x14ac:dyDescent="0.25">
      <c r="B745" t="s">
        <v>1381</v>
      </c>
      <c r="C745" t="s">
        <v>61</v>
      </c>
      <c r="D745" t="s">
        <v>1382</v>
      </c>
      <c r="E745" s="20">
        <v>0.40799999999999997</v>
      </c>
      <c r="G745" t="s">
        <v>1116</v>
      </c>
      <c r="H745" s="21">
        <v>11.18</v>
      </c>
      <c r="I745" t="s">
        <v>1117</v>
      </c>
      <c r="J745" s="22">
        <f>ROUND(E745* H745,5)</f>
        <v>4.5614400000000002</v>
      </c>
      <c r="K745" s="23"/>
    </row>
    <row r="746" spans="1:26" x14ac:dyDescent="0.25">
      <c r="B746" t="s">
        <v>1383</v>
      </c>
      <c r="C746" t="s">
        <v>23</v>
      </c>
      <c r="D746" t="s">
        <v>1384</v>
      </c>
      <c r="E746" s="20">
        <v>1</v>
      </c>
      <c r="G746" t="s">
        <v>1116</v>
      </c>
      <c r="H746" s="21">
        <v>83.82</v>
      </c>
      <c r="I746" t="s">
        <v>1117</v>
      </c>
      <c r="J746" s="22">
        <f>ROUND(E746* H746,5)</f>
        <v>83.82</v>
      </c>
      <c r="K746" s="23"/>
    </row>
    <row r="747" spans="1:26" x14ac:dyDescent="0.25">
      <c r="D747" s="24" t="s">
        <v>1131</v>
      </c>
      <c r="E747" s="23"/>
      <c r="H747" s="23"/>
      <c r="K747" s="21">
        <f>SUM(J745:J746)</f>
        <v>88.381439999999998</v>
      </c>
    </row>
    <row r="748" spans="1:26" x14ac:dyDescent="0.25">
      <c r="E748" s="23"/>
      <c r="H748" s="23"/>
      <c r="K748" s="23"/>
    </row>
    <row r="749" spans="1:26" x14ac:dyDescent="0.25">
      <c r="D749" s="24" t="s">
        <v>1133</v>
      </c>
      <c r="E749" s="23"/>
      <c r="H749" s="23">
        <v>2</v>
      </c>
      <c r="I749" t="s">
        <v>1134</v>
      </c>
      <c r="J749">
        <f>ROUND(H749/100*K743,5)</f>
        <v>0.29154000000000002</v>
      </c>
      <c r="K749" s="23"/>
    </row>
    <row r="750" spans="1:26" x14ac:dyDescent="0.25">
      <c r="D750" s="24" t="s">
        <v>1132</v>
      </c>
      <c r="E750" s="23"/>
      <c r="H750" s="23"/>
      <c r="K750" s="25">
        <f>SUM(J740:J749)</f>
        <v>103.24997999999999</v>
      </c>
    </row>
    <row r="751" spans="1:26" x14ac:dyDescent="0.25">
      <c r="D751" s="24" t="s">
        <v>1183</v>
      </c>
      <c r="E751" s="23"/>
      <c r="H751" s="23">
        <v>2.4</v>
      </c>
      <c r="I751" t="s">
        <v>1134</v>
      </c>
      <c r="K751" s="21">
        <f>ROUND(H751/100*K750,5)</f>
        <v>2.4780000000000002</v>
      </c>
    </row>
    <row r="752" spans="1:26" x14ac:dyDescent="0.25">
      <c r="D752" s="24" t="s">
        <v>1135</v>
      </c>
      <c r="E752" s="23"/>
      <c r="H752" s="23"/>
      <c r="K752" s="25">
        <f>SUM(K750:K751)</f>
        <v>105.72797999999999</v>
      </c>
    </row>
    <row r="754" spans="1:26" ht="45" customHeight="1" x14ac:dyDescent="0.25">
      <c r="A754" s="16" t="s">
        <v>1385</v>
      </c>
      <c r="B754" s="16" t="s">
        <v>813</v>
      </c>
      <c r="C754" s="1" t="s">
        <v>23</v>
      </c>
      <c r="D754" s="31" t="s">
        <v>814</v>
      </c>
      <c r="E754" s="32"/>
      <c r="F754" s="32"/>
      <c r="G754" s="1"/>
      <c r="H754" s="17" t="s">
        <v>1111</v>
      </c>
      <c r="I754" s="33">
        <v>1</v>
      </c>
      <c r="J754" s="34"/>
      <c r="K754" s="18">
        <f>ROUND(K767,2)</f>
        <v>138.94</v>
      </c>
      <c r="L754" s="1"/>
      <c r="M754" s="1"/>
      <c r="N754" s="1"/>
      <c r="O754" s="1"/>
      <c r="P754" s="1"/>
      <c r="Q754" s="1"/>
      <c r="R754" s="1"/>
      <c r="S754" s="1"/>
      <c r="T754" s="1"/>
      <c r="U754" s="1"/>
      <c r="V754" s="1"/>
      <c r="W754" s="1"/>
      <c r="X754" s="1"/>
      <c r="Y754" s="1"/>
      <c r="Z754" s="1"/>
    </row>
    <row r="755" spans="1:26" x14ac:dyDescent="0.25">
      <c r="B755" s="19" t="s">
        <v>1112</v>
      </c>
    </row>
    <row r="756" spans="1:26" x14ac:dyDescent="0.25">
      <c r="B756" t="s">
        <v>1368</v>
      </c>
      <c r="C756" t="s">
        <v>36</v>
      </c>
      <c r="D756" t="s">
        <v>1369</v>
      </c>
      <c r="E756" s="20">
        <v>0.18</v>
      </c>
      <c r="F756" t="s">
        <v>1115</v>
      </c>
      <c r="G756" t="s">
        <v>1116</v>
      </c>
      <c r="H756" s="21">
        <v>24.9</v>
      </c>
      <c r="I756" t="s">
        <v>1117</v>
      </c>
      <c r="J756" s="22">
        <f>ROUND(E756/I754* H756,5)</f>
        <v>4.4820000000000002</v>
      </c>
      <c r="K756" s="23"/>
    </row>
    <row r="757" spans="1:26" x14ac:dyDescent="0.25">
      <c r="B757" t="s">
        <v>1171</v>
      </c>
      <c r="C757" t="s">
        <v>36</v>
      </c>
      <c r="D757" t="s">
        <v>1172</v>
      </c>
      <c r="E757" s="20">
        <v>0.55000000000000004</v>
      </c>
      <c r="F757" t="s">
        <v>1115</v>
      </c>
      <c r="G757" t="s">
        <v>1116</v>
      </c>
      <c r="H757" s="21">
        <v>28.35</v>
      </c>
      <c r="I757" t="s">
        <v>1117</v>
      </c>
      <c r="J757" s="22">
        <f>ROUND(E757/I754* H757,5)</f>
        <v>15.592499999999999</v>
      </c>
      <c r="K757" s="23"/>
    </row>
    <row r="758" spans="1:26" x14ac:dyDescent="0.25">
      <c r="D758" s="24" t="s">
        <v>1118</v>
      </c>
      <c r="E758" s="23"/>
      <c r="H758" s="23"/>
      <c r="K758" s="21">
        <f>SUM(J756:J757)</f>
        <v>20.0745</v>
      </c>
    </row>
    <row r="759" spans="1:26" x14ac:dyDescent="0.25">
      <c r="B759" s="19" t="s">
        <v>1123</v>
      </c>
      <c r="E759" s="23"/>
      <c r="H759" s="23"/>
      <c r="K759" s="23"/>
    </row>
    <row r="760" spans="1:26" x14ac:dyDescent="0.25">
      <c r="B760" t="s">
        <v>1386</v>
      </c>
      <c r="C760" t="s">
        <v>23</v>
      </c>
      <c r="D760" t="s">
        <v>1387</v>
      </c>
      <c r="E760" s="20">
        <v>1</v>
      </c>
      <c r="G760" t="s">
        <v>1116</v>
      </c>
      <c r="H760" s="21">
        <v>110.65</v>
      </c>
      <c r="I760" t="s">
        <v>1117</v>
      </c>
      <c r="J760" s="22">
        <f>ROUND(E760* H760,5)</f>
        <v>110.65</v>
      </c>
      <c r="K760" s="23"/>
    </row>
    <row r="761" spans="1:26" x14ac:dyDescent="0.25">
      <c r="B761" t="s">
        <v>1381</v>
      </c>
      <c r="C761" t="s">
        <v>61</v>
      </c>
      <c r="D761" t="s">
        <v>1382</v>
      </c>
      <c r="E761" s="20">
        <v>0.40799999999999997</v>
      </c>
      <c r="G761" t="s">
        <v>1116</v>
      </c>
      <c r="H761" s="21">
        <v>11.18</v>
      </c>
      <c r="I761" t="s">
        <v>1117</v>
      </c>
      <c r="J761" s="22">
        <f>ROUND(E761* H761,5)</f>
        <v>4.5614400000000002</v>
      </c>
      <c r="K761" s="23"/>
    </row>
    <row r="762" spans="1:26" x14ac:dyDescent="0.25">
      <c r="D762" s="24" t="s">
        <v>1131</v>
      </c>
      <c r="E762" s="23"/>
      <c r="H762" s="23"/>
      <c r="K762" s="21">
        <f>SUM(J760:J761)</f>
        <v>115.21144000000001</v>
      </c>
    </row>
    <row r="763" spans="1:26" x14ac:dyDescent="0.25">
      <c r="E763" s="23"/>
      <c r="H763" s="23"/>
      <c r="K763" s="23"/>
    </row>
    <row r="764" spans="1:26" x14ac:dyDescent="0.25">
      <c r="D764" s="24" t="s">
        <v>1133</v>
      </c>
      <c r="E764" s="23"/>
      <c r="H764" s="23">
        <v>2</v>
      </c>
      <c r="I764" t="s">
        <v>1134</v>
      </c>
      <c r="J764">
        <f>ROUND(H764/100*K758,5)</f>
        <v>0.40149000000000001</v>
      </c>
      <c r="K764" s="23"/>
    </row>
    <row r="765" spans="1:26" x14ac:dyDescent="0.25">
      <c r="D765" s="24" t="s">
        <v>1132</v>
      </c>
      <c r="E765" s="23"/>
      <c r="H765" s="23"/>
      <c r="K765" s="25">
        <f>SUM(J755:J764)</f>
        <v>135.68743000000001</v>
      </c>
    </row>
    <row r="766" spans="1:26" x14ac:dyDescent="0.25">
      <c r="D766" s="24" t="s">
        <v>1183</v>
      </c>
      <c r="E766" s="23"/>
      <c r="H766" s="23">
        <v>2.4</v>
      </c>
      <c r="I766" t="s">
        <v>1134</v>
      </c>
      <c r="K766" s="21">
        <f>ROUND(H766/100*K765,5)</f>
        <v>3.2565</v>
      </c>
    </row>
    <row r="767" spans="1:26" x14ac:dyDescent="0.25">
      <c r="D767" s="24" t="s">
        <v>1135</v>
      </c>
      <c r="E767" s="23"/>
      <c r="H767" s="23"/>
      <c r="K767" s="25">
        <f>SUM(K765:K766)</f>
        <v>138.94392999999999</v>
      </c>
    </row>
    <row r="769" spans="1:26" ht="45" customHeight="1" x14ac:dyDescent="0.25">
      <c r="A769" s="16" t="s">
        <v>1388</v>
      </c>
      <c r="B769" s="16" t="s">
        <v>815</v>
      </c>
      <c r="C769" s="1" t="s">
        <v>23</v>
      </c>
      <c r="D769" s="31" t="s">
        <v>816</v>
      </c>
      <c r="E769" s="32"/>
      <c r="F769" s="32"/>
      <c r="G769" s="1"/>
      <c r="H769" s="17" t="s">
        <v>1111</v>
      </c>
      <c r="I769" s="33">
        <v>1</v>
      </c>
      <c r="J769" s="34"/>
      <c r="K769" s="18">
        <f>ROUND(K782,2)</f>
        <v>111.67</v>
      </c>
      <c r="L769" s="1"/>
      <c r="M769" s="1"/>
      <c r="N769" s="1"/>
      <c r="O769" s="1"/>
      <c r="P769" s="1"/>
      <c r="Q769" s="1"/>
      <c r="R769" s="1"/>
      <c r="S769" s="1"/>
      <c r="T769" s="1"/>
      <c r="U769" s="1"/>
      <c r="V769" s="1"/>
      <c r="W769" s="1"/>
      <c r="X769" s="1"/>
      <c r="Y769" s="1"/>
      <c r="Z769" s="1"/>
    </row>
    <row r="770" spans="1:26" x14ac:dyDescent="0.25">
      <c r="B770" s="19" t="s">
        <v>1112</v>
      </c>
    </row>
    <row r="771" spans="1:26" x14ac:dyDescent="0.25">
      <c r="B771" t="s">
        <v>1368</v>
      </c>
      <c r="C771" t="s">
        <v>36</v>
      </c>
      <c r="D771" t="s">
        <v>1369</v>
      </c>
      <c r="E771" s="20">
        <v>0.13</v>
      </c>
      <c r="F771" t="s">
        <v>1115</v>
      </c>
      <c r="G771" t="s">
        <v>1116</v>
      </c>
      <c r="H771" s="21">
        <v>24.9</v>
      </c>
      <c r="I771" t="s">
        <v>1117</v>
      </c>
      <c r="J771" s="22">
        <f>ROUND(E771/I769* H771,5)</f>
        <v>3.2370000000000001</v>
      </c>
      <c r="K771" s="23"/>
    </row>
    <row r="772" spans="1:26" x14ac:dyDescent="0.25">
      <c r="B772" t="s">
        <v>1171</v>
      </c>
      <c r="C772" t="s">
        <v>36</v>
      </c>
      <c r="D772" t="s">
        <v>1172</v>
      </c>
      <c r="E772" s="20">
        <v>0.4</v>
      </c>
      <c r="F772" t="s">
        <v>1115</v>
      </c>
      <c r="G772" t="s">
        <v>1116</v>
      </c>
      <c r="H772" s="21">
        <v>28.35</v>
      </c>
      <c r="I772" t="s">
        <v>1117</v>
      </c>
      <c r="J772" s="22">
        <f>ROUND(E772/I769* H772,5)</f>
        <v>11.34</v>
      </c>
      <c r="K772" s="23"/>
    </row>
    <row r="773" spans="1:26" x14ac:dyDescent="0.25">
      <c r="D773" s="24" t="s">
        <v>1118</v>
      </c>
      <c r="E773" s="23"/>
      <c r="H773" s="23"/>
      <c r="K773" s="21">
        <f>SUM(J771:J772)</f>
        <v>14.577</v>
      </c>
    </row>
    <row r="774" spans="1:26" x14ac:dyDescent="0.25">
      <c r="B774" s="19" t="s">
        <v>1123</v>
      </c>
      <c r="E774" s="23"/>
      <c r="H774" s="23"/>
      <c r="K774" s="23"/>
    </row>
    <row r="775" spans="1:26" x14ac:dyDescent="0.25">
      <c r="B775" t="s">
        <v>1389</v>
      </c>
      <c r="C775" t="s">
        <v>23</v>
      </c>
      <c r="D775" t="s">
        <v>1390</v>
      </c>
      <c r="E775" s="20">
        <v>1</v>
      </c>
      <c r="G775" t="s">
        <v>1116</v>
      </c>
      <c r="H775" s="21">
        <v>88.48</v>
      </c>
      <c r="I775" t="s">
        <v>1117</v>
      </c>
      <c r="J775" s="22">
        <f>ROUND(E775* H775,5)</f>
        <v>88.48</v>
      </c>
      <c r="K775" s="23"/>
    </row>
    <row r="776" spans="1:26" x14ac:dyDescent="0.25">
      <c r="B776" t="s">
        <v>1381</v>
      </c>
      <c r="C776" t="s">
        <v>61</v>
      </c>
      <c r="D776" t="s">
        <v>1382</v>
      </c>
      <c r="E776" s="20">
        <v>0.51</v>
      </c>
      <c r="G776" t="s">
        <v>1116</v>
      </c>
      <c r="H776" s="21">
        <v>11.18</v>
      </c>
      <c r="I776" t="s">
        <v>1117</v>
      </c>
      <c r="J776" s="22">
        <f>ROUND(E776* H776,5)</f>
        <v>5.7018000000000004</v>
      </c>
      <c r="K776" s="23"/>
    </row>
    <row r="777" spans="1:26" x14ac:dyDescent="0.25">
      <c r="D777" s="24" t="s">
        <v>1131</v>
      </c>
      <c r="E777" s="23"/>
      <c r="H777" s="23"/>
      <c r="K777" s="21">
        <f>SUM(J775:J776)</f>
        <v>94.18180000000001</v>
      </c>
    </row>
    <row r="778" spans="1:26" x14ac:dyDescent="0.25">
      <c r="E778" s="23"/>
      <c r="H778" s="23"/>
      <c r="K778" s="23"/>
    </row>
    <row r="779" spans="1:26" x14ac:dyDescent="0.25">
      <c r="D779" s="24" t="s">
        <v>1133</v>
      </c>
      <c r="E779" s="23"/>
      <c r="H779" s="23">
        <v>2</v>
      </c>
      <c r="I779" t="s">
        <v>1134</v>
      </c>
      <c r="J779">
        <f>ROUND(H779/100*K773,5)</f>
        <v>0.29154000000000002</v>
      </c>
      <c r="K779" s="23"/>
    </row>
    <row r="780" spans="1:26" x14ac:dyDescent="0.25">
      <c r="D780" s="24" t="s">
        <v>1132</v>
      </c>
      <c r="E780" s="23"/>
      <c r="H780" s="23"/>
      <c r="K780" s="25">
        <f>SUM(J770:J779)</f>
        <v>109.05034000000001</v>
      </c>
    </row>
    <row r="781" spans="1:26" x14ac:dyDescent="0.25">
      <c r="D781" s="24" t="s">
        <v>1183</v>
      </c>
      <c r="E781" s="23"/>
      <c r="H781" s="23">
        <v>2.4</v>
      </c>
      <c r="I781" t="s">
        <v>1134</v>
      </c>
      <c r="K781" s="21">
        <f>ROUND(H781/100*K780,5)</f>
        <v>2.61721</v>
      </c>
    </row>
    <row r="782" spans="1:26" x14ac:dyDescent="0.25">
      <c r="D782" s="24" t="s">
        <v>1135</v>
      </c>
      <c r="E782" s="23"/>
      <c r="H782" s="23"/>
      <c r="K782" s="25">
        <f>SUM(K780:K781)</f>
        <v>111.66755000000001</v>
      </c>
    </row>
    <row r="784" spans="1:26" ht="45" customHeight="1" x14ac:dyDescent="0.25">
      <c r="A784" s="16" t="s">
        <v>1391</v>
      </c>
      <c r="B784" s="16" t="s">
        <v>817</v>
      </c>
      <c r="C784" s="1" t="s">
        <v>23</v>
      </c>
      <c r="D784" s="31" t="s">
        <v>818</v>
      </c>
      <c r="E784" s="32"/>
      <c r="F784" s="32"/>
      <c r="G784" s="1"/>
      <c r="H784" s="17" t="s">
        <v>1111</v>
      </c>
      <c r="I784" s="33">
        <v>1</v>
      </c>
      <c r="J784" s="34"/>
      <c r="K784" s="18">
        <f>ROUND(K797,2)</f>
        <v>146.4</v>
      </c>
      <c r="L784" s="1"/>
      <c r="M784" s="1"/>
      <c r="N784" s="1"/>
      <c r="O784" s="1"/>
      <c r="P784" s="1"/>
      <c r="Q784" s="1"/>
      <c r="R784" s="1"/>
      <c r="S784" s="1"/>
      <c r="T784" s="1"/>
      <c r="U784" s="1"/>
      <c r="V784" s="1"/>
      <c r="W784" s="1"/>
      <c r="X784" s="1"/>
      <c r="Y784" s="1"/>
      <c r="Z784" s="1"/>
    </row>
    <row r="785" spans="1:26" x14ac:dyDescent="0.25">
      <c r="B785" s="19" t="s">
        <v>1112</v>
      </c>
    </row>
    <row r="786" spans="1:26" x14ac:dyDescent="0.25">
      <c r="B786" t="s">
        <v>1368</v>
      </c>
      <c r="C786" t="s">
        <v>36</v>
      </c>
      <c r="D786" t="s">
        <v>1369</v>
      </c>
      <c r="E786" s="20">
        <v>0.18</v>
      </c>
      <c r="F786" t="s">
        <v>1115</v>
      </c>
      <c r="G786" t="s">
        <v>1116</v>
      </c>
      <c r="H786" s="21">
        <v>24.9</v>
      </c>
      <c r="I786" t="s">
        <v>1117</v>
      </c>
      <c r="J786" s="22">
        <f>ROUND(E786/I784* H786,5)</f>
        <v>4.4820000000000002</v>
      </c>
      <c r="K786" s="23"/>
    </row>
    <row r="787" spans="1:26" x14ac:dyDescent="0.25">
      <c r="B787" t="s">
        <v>1171</v>
      </c>
      <c r="C787" t="s">
        <v>36</v>
      </c>
      <c r="D787" t="s">
        <v>1172</v>
      </c>
      <c r="E787" s="20">
        <v>0.55000000000000004</v>
      </c>
      <c r="F787" t="s">
        <v>1115</v>
      </c>
      <c r="G787" t="s">
        <v>1116</v>
      </c>
      <c r="H787" s="21">
        <v>28.35</v>
      </c>
      <c r="I787" t="s">
        <v>1117</v>
      </c>
      <c r="J787" s="22">
        <f>ROUND(E787/I784* H787,5)</f>
        <v>15.592499999999999</v>
      </c>
      <c r="K787" s="23"/>
    </row>
    <row r="788" spans="1:26" x14ac:dyDescent="0.25">
      <c r="D788" s="24" t="s">
        <v>1118</v>
      </c>
      <c r="E788" s="23"/>
      <c r="H788" s="23"/>
      <c r="K788" s="21">
        <f>SUM(J786:J787)</f>
        <v>20.0745</v>
      </c>
    </row>
    <row r="789" spans="1:26" x14ac:dyDescent="0.25">
      <c r="B789" s="19" t="s">
        <v>1123</v>
      </c>
      <c r="E789" s="23"/>
      <c r="H789" s="23"/>
      <c r="K789" s="23"/>
    </row>
    <row r="790" spans="1:26" x14ac:dyDescent="0.25">
      <c r="B790" t="s">
        <v>1392</v>
      </c>
      <c r="C790" t="s">
        <v>23</v>
      </c>
      <c r="D790" t="s">
        <v>1393</v>
      </c>
      <c r="E790" s="20">
        <v>1</v>
      </c>
      <c r="G790" t="s">
        <v>1116</v>
      </c>
      <c r="H790" s="21">
        <v>116.79</v>
      </c>
      <c r="I790" t="s">
        <v>1117</v>
      </c>
      <c r="J790" s="22">
        <f>ROUND(E790* H790,5)</f>
        <v>116.79</v>
      </c>
      <c r="K790" s="23"/>
    </row>
    <row r="791" spans="1:26" x14ac:dyDescent="0.25">
      <c r="B791" t="s">
        <v>1381</v>
      </c>
      <c r="C791" t="s">
        <v>61</v>
      </c>
      <c r="D791" t="s">
        <v>1382</v>
      </c>
      <c r="E791" s="20">
        <v>0.51</v>
      </c>
      <c r="G791" t="s">
        <v>1116</v>
      </c>
      <c r="H791" s="21">
        <v>11.18</v>
      </c>
      <c r="I791" t="s">
        <v>1117</v>
      </c>
      <c r="J791" s="22">
        <f>ROUND(E791* H791,5)</f>
        <v>5.7018000000000004</v>
      </c>
      <c r="K791" s="23"/>
    </row>
    <row r="792" spans="1:26" x14ac:dyDescent="0.25">
      <c r="D792" s="24" t="s">
        <v>1131</v>
      </c>
      <c r="E792" s="23"/>
      <c r="H792" s="23"/>
      <c r="K792" s="21">
        <f>SUM(J790:J791)</f>
        <v>122.49180000000001</v>
      </c>
    </row>
    <row r="793" spans="1:26" x14ac:dyDescent="0.25">
      <c r="E793" s="23"/>
      <c r="H793" s="23"/>
      <c r="K793" s="23"/>
    </row>
    <row r="794" spans="1:26" x14ac:dyDescent="0.25">
      <c r="D794" s="24" t="s">
        <v>1133</v>
      </c>
      <c r="E794" s="23"/>
      <c r="H794" s="23">
        <v>2</v>
      </c>
      <c r="I794" t="s">
        <v>1134</v>
      </c>
      <c r="J794">
        <f>ROUND(H794/100*K788,5)</f>
        <v>0.40149000000000001</v>
      </c>
      <c r="K794" s="23"/>
    </row>
    <row r="795" spans="1:26" x14ac:dyDescent="0.25">
      <c r="D795" s="24" t="s">
        <v>1132</v>
      </c>
      <c r="E795" s="23"/>
      <c r="H795" s="23"/>
      <c r="K795" s="25">
        <f>SUM(J785:J794)</f>
        <v>142.96779000000001</v>
      </c>
    </row>
    <row r="796" spans="1:26" x14ac:dyDescent="0.25">
      <c r="D796" s="24" t="s">
        <v>1183</v>
      </c>
      <c r="E796" s="23"/>
      <c r="H796" s="23">
        <v>2.4</v>
      </c>
      <c r="I796" t="s">
        <v>1134</v>
      </c>
      <c r="K796" s="21">
        <f>ROUND(H796/100*K795,5)</f>
        <v>3.4312299999999998</v>
      </c>
    </row>
    <row r="797" spans="1:26" x14ac:dyDescent="0.25">
      <c r="D797" s="24" t="s">
        <v>1135</v>
      </c>
      <c r="E797" s="23"/>
      <c r="H797" s="23"/>
      <c r="K797" s="25">
        <f>SUM(K795:K796)</f>
        <v>146.39902000000001</v>
      </c>
    </row>
    <row r="799" spans="1:26" ht="45" customHeight="1" x14ac:dyDescent="0.25">
      <c r="A799" s="16" t="s">
        <v>1394</v>
      </c>
      <c r="B799" s="16" t="s">
        <v>839</v>
      </c>
      <c r="C799" s="1" t="s">
        <v>23</v>
      </c>
      <c r="D799" s="31" t="s">
        <v>840</v>
      </c>
      <c r="E799" s="32"/>
      <c r="F799" s="32"/>
      <c r="G799" s="1"/>
      <c r="H799" s="17" t="s">
        <v>1111</v>
      </c>
      <c r="I799" s="33">
        <v>1</v>
      </c>
      <c r="J799" s="34"/>
      <c r="K799" s="18">
        <f>ROUND(K812,2)</f>
        <v>111.02</v>
      </c>
      <c r="L799" s="1"/>
      <c r="M799" s="1"/>
      <c r="N799" s="1"/>
      <c r="O799" s="1"/>
      <c r="P799" s="1"/>
      <c r="Q799" s="1"/>
      <c r="R799" s="1"/>
      <c r="S799" s="1"/>
      <c r="T799" s="1"/>
      <c r="U799" s="1"/>
      <c r="V799" s="1"/>
      <c r="W799" s="1"/>
      <c r="X799" s="1"/>
      <c r="Y799" s="1"/>
      <c r="Z799" s="1"/>
    </row>
    <row r="800" spans="1:26" x14ac:dyDescent="0.25">
      <c r="B800" s="19" t="s">
        <v>1112</v>
      </c>
    </row>
    <row r="801" spans="1:26" x14ac:dyDescent="0.25">
      <c r="B801" t="s">
        <v>1171</v>
      </c>
      <c r="C801" t="s">
        <v>36</v>
      </c>
      <c r="D801" t="s">
        <v>1172</v>
      </c>
      <c r="E801" s="20">
        <v>0.5</v>
      </c>
      <c r="F801" t="s">
        <v>1115</v>
      </c>
      <c r="G801" t="s">
        <v>1116</v>
      </c>
      <c r="H801" s="21">
        <v>28.35</v>
      </c>
      <c r="I801" t="s">
        <v>1117</v>
      </c>
      <c r="J801" s="22">
        <f>ROUND(E801/I799* H801,5)</f>
        <v>14.175000000000001</v>
      </c>
      <c r="K801" s="23"/>
    </row>
    <row r="802" spans="1:26" x14ac:dyDescent="0.25">
      <c r="B802" t="s">
        <v>1368</v>
      </c>
      <c r="C802" t="s">
        <v>36</v>
      </c>
      <c r="D802" t="s">
        <v>1369</v>
      </c>
      <c r="E802" s="20">
        <v>0.16</v>
      </c>
      <c r="F802" t="s">
        <v>1115</v>
      </c>
      <c r="G802" t="s">
        <v>1116</v>
      </c>
      <c r="H802" s="21">
        <v>24.9</v>
      </c>
      <c r="I802" t="s">
        <v>1117</v>
      </c>
      <c r="J802" s="22">
        <f>ROUND(E802/I799* H802,5)</f>
        <v>3.984</v>
      </c>
      <c r="K802" s="23"/>
    </row>
    <row r="803" spans="1:26" x14ac:dyDescent="0.25">
      <c r="D803" s="24" t="s">
        <v>1118</v>
      </c>
      <c r="E803" s="23"/>
      <c r="H803" s="23"/>
      <c r="K803" s="21">
        <f>SUM(J801:J802)</f>
        <v>18.158999999999999</v>
      </c>
    </row>
    <row r="804" spans="1:26" x14ac:dyDescent="0.25">
      <c r="B804" s="19" t="s">
        <v>1123</v>
      </c>
      <c r="E804" s="23"/>
      <c r="H804" s="23"/>
      <c r="K804" s="23"/>
    </row>
    <row r="805" spans="1:26" x14ac:dyDescent="0.25">
      <c r="B805" t="s">
        <v>1395</v>
      </c>
      <c r="C805" t="s">
        <v>23</v>
      </c>
      <c r="D805" t="s">
        <v>1396</v>
      </c>
      <c r="E805" s="20">
        <v>1</v>
      </c>
      <c r="G805" t="s">
        <v>1116</v>
      </c>
      <c r="H805" s="21">
        <v>85.05</v>
      </c>
      <c r="I805" t="s">
        <v>1117</v>
      </c>
      <c r="J805" s="22">
        <f>ROUND(E805* H805,5)</f>
        <v>85.05</v>
      </c>
      <c r="K805" s="23"/>
    </row>
    <row r="806" spans="1:26" x14ac:dyDescent="0.25">
      <c r="B806" t="s">
        <v>1370</v>
      </c>
      <c r="C806" t="s">
        <v>61</v>
      </c>
      <c r="D806" t="s">
        <v>1371</v>
      </c>
      <c r="E806" s="20">
        <v>0.61199999999999999</v>
      </c>
      <c r="G806" t="s">
        <v>1116</v>
      </c>
      <c r="H806" s="21">
        <v>7.92</v>
      </c>
      <c r="I806" t="s">
        <v>1117</v>
      </c>
      <c r="J806" s="22">
        <f>ROUND(E806* H806,5)</f>
        <v>4.8470399999999998</v>
      </c>
      <c r="K806" s="23"/>
    </row>
    <row r="807" spans="1:26" x14ac:dyDescent="0.25">
      <c r="D807" s="24" t="s">
        <v>1131</v>
      </c>
      <c r="E807" s="23"/>
      <c r="H807" s="23"/>
      <c r="K807" s="21">
        <f>SUM(J805:J806)</f>
        <v>89.897040000000004</v>
      </c>
    </row>
    <row r="808" spans="1:26" x14ac:dyDescent="0.25">
      <c r="E808" s="23"/>
      <c r="H808" s="23"/>
      <c r="K808" s="23"/>
    </row>
    <row r="809" spans="1:26" x14ac:dyDescent="0.25">
      <c r="D809" s="24" t="s">
        <v>1133</v>
      </c>
      <c r="E809" s="23"/>
      <c r="H809" s="23">
        <v>2</v>
      </c>
      <c r="I809" t="s">
        <v>1134</v>
      </c>
      <c r="J809">
        <f>ROUND(H809/100*K803,5)</f>
        <v>0.36318</v>
      </c>
      <c r="K809" s="23"/>
    </row>
    <row r="810" spans="1:26" x14ac:dyDescent="0.25">
      <c r="D810" s="24" t="s">
        <v>1132</v>
      </c>
      <c r="E810" s="23"/>
      <c r="H810" s="23"/>
      <c r="K810" s="25">
        <f>SUM(J800:J809)</f>
        <v>108.41922</v>
      </c>
    </row>
    <row r="811" spans="1:26" x14ac:dyDescent="0.25">
      <c r="D811" s="24" t="s">
        <v>1183</v>
      </c>
      <c r="E811" s="23"/>
      <c r="H811" s="23">
        <v>2.4</v>
      </c>
      <c r="I811" t="s">
        <v>1134</v>
      </c>
      <c r="K811" s="21">
        <f>ROUND(H811/100*K810,5)</f>
        <v>2.6020599999999998</v>
      </c>
    </row>
    <row r="812" spans="1:26" x14ac:dyDescent="0.25">
      <c r="D812" s="24" t="s">
        <v>1135</v>
      </c>
      <c r="E812" s="23"/>
      <c r="H812" s="23"/>
      <c r="K812" s="25">
        <f>SUM(K810:K811)</f>
        <v>111.02127999999999</v>
      </c>
    </row>
    <row r="814" spans="1:26" ht="45" customHeight="1" x14ac:dyDescent="0.25">
      <c r="A814" s="16" t="s">
        <v>1397</v>
      </c>
      <c r="B814" s="16" t="s">
        <v>819</v>
      </c>
      <c r="C814" s="1" t="s">
        <v>23</v>
      </c>
      <c r="D814" s="31" t="s">
        <v>820</v>
      </c>
      <c r="E814" s="32"/>
      <c r="F814" s="32"/>
      <c r="G814" s="1"/>
      <c r="H814" s="17" t="s">
        <v>1111</v>
      </c>
      <c r="I814" s="33">
        <v>1</v>
      </c>
      <c r="J814" s="34"/>
      <c r="K814" s="18">
        <f>ROUND(K827,2)</f>
        <v>117.61</v>
      </c>
      <c r="L814" s="1"/>
      <c r="M814" s="1"/>
      <c r="N814" s="1"/>
      <c r="O814" s="1"/>
      <c r="P814" s="1"/>
      <c r="Q814" s="1"/>
      <c r="R814" s="1"/>
      <c r="S814" s="1"/>
      <c r="T814" s="1"/>
      <c r="U814" s="1"/>
      <c r="V814" s="1"/>
      <c r="W814" s="1"/>
      <c r="X814" s="1"/>
      <c r="Y814" s="1"/>
      <c r="Z814" s="1"/>
    </row>
    <row r="815" spans="1:26" x14ac:dyDescent="0.25">
      <c r="B815" s="19" t="s">
        <v>1112</v>
      </c>
    </row>
    <row r="816" spans="1:26" x14ac:dyDescent="0.25">
      <c r="B816" t="s">
        <v>1368</v>
      </c>
      <c r="C816" t="s">
        <v>36</v>
      </c>
      <c r="D816" t="s">
        <v>1369</v>
      </c>
      <c r="E816" s="20">
        <v>0.13</v>
      </c>
      <c r="F816" t="s">
        <v>1115</v>
      </c>
      <c r="G816" t="s">
        <v>1116</v>
      </c>
      <c r="H816" s="21">
        <v>24.9</v>
      </c>
      <c r="I816" t="s">
        <v>1117</v>
      </c>
      <c r="J816" s="22">
        <f>ROUND(E816/I814* H816,5)</f>
        <v>3.2370000000000001</v>
      </c>
      <c r="K816" s="23"/>
    </row>
    <row r="817" spans="1:26" x14ac:dyDescent="0.25">
      <c r="B817" t="s">
        <v>1171</v>
      </c>
      <c r="C817" t="s">
        <v>36</v>
      </c>
      <c r="D817" t="s">
        <v>1172</v>
      </c>
      <c r="E817" s="20">
        <v>0.4</v>
      </c>
      <c r="F817" t="s">
        <v>1115</v>
      </c>
      <c r="G817" t="s">
        <v>1116</v>
      </c>
      <c r="H817" s="21">
        <v>28.35</v>
      </c>
      <c r="I817" t="s">
        <v>1117</v>
      </c>
      <c r="J817" s="22">
        <f>ROUND(E817/I814* H817,5)</f>
        <v>11.34</v>
      </c>
      <c r="K817" s="23"/>
    </row>
    <row r="818" spans="1:26" x14ac:dyDescent="0.25">
      <c r="D818" s="24" t="s">
        <v>1118</v>
      </c>
      <c r="E818" s="23"/>
      <c r="H818" s="23"/>
      <c r="K818" s="21">
        <f>SUM(J816:J817)</f>
        <v>14.577</v>
      </c>
    </row>
    <row r="819" spans="1:26" x14ac:dyDescent="0.25">
      <c r="B819" s="19" t="s">
        <v>1123</v>
      </c>
      <c r="E819" s="23"/>
      <c r="H819" s="23"/>
      <c r="K819" s="23"/>
    </row>
    <row r="820" spans="1:26" x14ac:dyDescent="0.25">
      <c r="B820" t="s">
        <v>1381</v>
      </c>
      <c r="C820" t="s">
        <v>61</v>
      </c>
      <c r="D820" t="s">
        <v>1382</v>
      </c>
      <c r="E820" s="20">
        <v>0.61199999999999999</v>
      </c>
      <c r="G820" t="s">
        <v>1116</v>
      </c>
      <c r="H820" s="21">
        <v>11.18</v>
      </c>
      <c r="I820" t="s">
        <v>1117</v>
      </c>
      <c r="J820" s="22">
        <f>ROUND(E820* H820,5)</f>
        <v>6.8421599999999998</v>
      </c>
      <c r="K820" s="23"/>
    </row>
    <row r="821" spans="1:26" x14ac:dyDescent="0.25">
      <c r="B821" t="s">
        <v>1398</v>
      </c>
      <c r="C821" t="s">
        <v>23</v>
      </c>
      <c r="D821" t="s">
        <v>1399</v>
      </c>
      <c r="E821" s="20">
        <v>1</v>
      </c>
      <c r="G821" t="s">
        <v>1116</v>
      </c>
      <c r="H821" s="21">
        <v>93.14</v>
      </c>
      <c r="I821" t="s">
        <v>1117</v>
      </c>
      <c r="J821" s="22">
        <f>ROUND(E821* H821,5)</f>
        <v>93.14</v>
      </c>
      <c r="K821" s="23"/>
    </row>
    <row r="822" spans="1:26" x14ac:dyDescent="0.25">
      <c r="D822" s="24" t="s">
        <v>1131</v>
      </c>
      <c r="E822" s="23"/>
      <c r="H822" s="23"/>
      <c r="K822" s="21">
        <f>SUM(J820:J821)</f>
        <v>99.982159999999993</v>
      </c>
    </row>
    <row r="823" spans="1:26" x14ac:dyDescent="0.25">
      <c r="E823" s="23"/>
      <c r="H823" s="23"/>
      <c r="K823" s="23"/>
    </row>
    <row r="824" spans="1:26" x14ac:dyDescent="0.25">
      <c r="D824" s="24" t="s">
        <v>1133</v>
      </c>
      <c r="E824" s="23"/>
      <c r="H824" s="23">
        <v>2</v>
      </c>
      <c r="I824" t="s">
        <v>1134</v>
      </c>
      <c r="J824">
        <f>ROUND(H824/100*K818,5)</f>
        <v>0.29154000000000002</v>
      </c>
      <c r="K824" s="23"/>
    </row>
    <row r="825" spans="1:26" x14ac:dyDescent="0.25">
      <c r="D825" s="24" t="s">
        <v>1132</v>
      </c>
      <c r="E825" s="23"/>
      <c r="H825" s="23"/>
      <c r="K825" s="25">
        <f>SUM(J815:J824)</f>
        <v>114.85069999999999</v>
      </c>
    </row>
    <row r="826" spans="1:26" x14ac:dyDescent="0.25">
      <c r="D826" s="24" t="s">
        <v>1183</v>
      </c>
      <c r="E826" s="23"/>
      <c r="H826" s="23">
        <v>2.4</v>
      </c>
      <c r="I826" t="s">
        <v>1134</v>
      </c>
      <c r="K826" s="21">
        <f>ROUND(H826/100*K825,5)</f>
        <v>2.7564199999999999</v>
      </c>
    </row>
    <row r="827" spans="1:26" x14ac:dyDescent="0.25">
      <c r="D827" s="24" t="s">
        <v>1135</v>
      </c>
      <c r="E827" s="23"/>
      <c r="H827" s="23"/>
      <c r="K827" s="25">
        <f>SUM(K825:K826)</f>
        <v>117.60711999999999</v>
      </c>
    </row>
    <row r="829" spans="1:26" ht="45" customHeight="1" x14ac:dyDescent="0.25">
      <c r="A829" s="16" t="s">
        <v>1400</v>
      </c>
      <c r="B829" s="16" t="s">
        <v>821</v>
      </c>
      <c r="C829" s="1" t="s">
        <v>23</v>
      </c>
      <c r="D829" s="31" t="s">
        <v>822</v>
      </c>
      <c r="E829" s="32"/>
      <c r="F829" s="32"/>
      <c r="G829" s="1"/>
      <c r="H829" s="17" t="s">
        <v>1111</v>
      </c>
      <c r="I829" s="33">
        <v>1</v>
      </c>
      <c r="J829" s="34"/>
      <c r="K829" s="18">
        <f>ROUND(K842,2)</f>
        <v>153.86000000000001</v>
      </c>
      <c r="L829" s="1"/>
      <c r="M829" s="1"/>
      <c r="N829" s="1"/>
      <c r="O829" s="1"/>
      <c r="P829" s="1"/>
      <c r="Q829" s="1"/>
      <c r="R829" s="1"/>
      <c r="S829" s="1"/>
      <c r="T829" s="1"/>
      <c r="U829" s="1"/>
      <c r="V829" s="1"/>
      <c r="W829" s="1"/>
      <c r="X829" s="1"/>
      <c r="Y829" s="1"/>
      <c r="Z829" s="1"/>
    </row>
    <row r="830" spans="1:26" x14ac:dyDescent="0.25">
      <c r="B830" s="19" t="s">
        <v>1112</v>
      </c>
    </row>
    <row r="831" spans="1:26" x14ac:dyDescent="0.25">
      <c r="B831" t="s">
        <v>1368</v>
      </c>
      <c r="C831" t="s">
        <v>36</v>
      </c>
      <c r="D831" t="s">
        <v>1369</v>
      </c>
      <c r="E831" s="20">
        <v>0.18</v>
      </c>
      <c r="F831" t="s">
        <v>1115</v>
      </c>
      <c r="G831" t="s">
        <v>1116</v>
      </c>
      <c r="H831" s="21">
        <v>24.9</v>
      </c>
      <c r="I831" t="s">
        <v>1117</v>
      </c>
      <c r="J831" s="22">
        <f>ROUND(E831/I829* H831,5)</f>
        <v>4.4820000000000002</v>
      </c>
      <c r="K831" s="23"/>
    </row>
    <row r="832" spans="1:26" x14ac:dyDescent="0.25">
      <c r="B832" t="s">
        <v>1171</v>
      </c>
      <c r="C832" t="s">
        <v>36</v>
      </c>
      <c r="D832" t="s">
        <v>1172</v>
      </c>
      <c r="E832" s="20">
        <v>0.55000000000000004</v>
      </c>
      <c r="F832" t="s">
        <v>1115</v>
      </c>
      <c r="G832" t="s">
        <v>1116</v>
      </c>
      <c r="H832" s="21">
        <v>28.35</v>
      </c>
      <c r="I832" t="s">
        <v>1117</v>
      </c>
      <c r="J832" s="22">
        <f>ROUND(E832/I829* H832,5)</f>
        <v>15.592499999999999</v>
      </c>
      <c r="K832" s="23"/>
    </row>
    <row r="833" spans="1:26" x14ac:dyDescent="0.25">
      <c r="D833" s="24" t="s">
        <v>1118</v>
      </c>
      <c r="E833" s="23"/>
      <c r="H833" s="23"/>
      <c r="K833" s="21">
        <f>SUM(J831:J832)</f>
        <v>20.0745</v>
      </c>
    </row>
    <row r="834" spans="1:26" x14ac:dyDescent="0.25">
      <c r="B834" s="19" t="s">
        <v>1123</v>
      </c>
      <c r="E834" s="23"/>
      <c r="H834" s="23"/>
      <c r="K834" s="23"/>
    </row>
    <row r="835" spans="1:26" x14ac:dyDescent="0.25">
      <c r="B835" t="s">
        <v>1401</v>
      </c>
      <c r="C835" t="s">
        <v>23</v>
      </c>
      <c r="D835" t="s">
        <v>1402</v>
      </c>
      <c r="E835" s="20">
        <v>1</v>
      </c>
      <c r="G835" t="s">
        <v>1116</v>
      </c>
      <c r="H835" s="21">
        <v>122.94</v>
      </c>
      <c r="I835" t="s">
        <v>1117</v>
      </c>
      <c r="J835" s="22">
        <f>ROUND(E835* H835,5)</f>
        <v>122.94</v>
      </c>
      <c r="K835" s="23"/>
    </row>
    <row r="836" spans="1:26" x14ac:dyDescent="0.25">
      <c r="B836" t="s">
        <v>1381</v>
      </c>
      <c r="C836" t="s">
        <v>61</v>
      </c>
      <c r="D836" t="s">
        <v>1382</v>
      </c>
      <c r="E836" s="20">
        <v>0.61199999999999999</v>
      </c>
      <c r="G836" t="s">
        <v>1116</v>
      </c>
      <c r="H836" s="21">
        <v>11.18</v>
      </c>
      <c r="I836" t="s">
        <v>1117</v>
      </c>
      <c r="J836" s="22">
        <f>ROUND(E836* H836,5)</f>
        <v>6.8421599999999998</v>
      </c>
      <c r="K836" s="23"/>
    </row>
    <row r="837" spans="1:26" x14ac:dyDescent="0.25">
      <c r="D837" s="24" t="s">
        <v>1131</v>
      </c>
      <c r="E837" s="23"/>
      <c r="H837" s="23"/>
      <c r="K837" s="21">
        <f>SUM(J835:J836)</f>
        <v>129.78216</v>
      </c>
    </row>
    <row r="838" spans="1:26" x14ac:dyDescent="0.25">
      <c r="E838" s="23"/>
      <c r="H838" s="23"/>
      <c r="K838" s="23"/>
    </row>
    <row r="839" spans="1:26" x14ac:dyDescent="0.25">
      <c r="D839" s="24" t="s">
        <v>1133</v>
      </c>
      <c r="E839" s="23"/>
      <c r="H839" s="23">
        <v>2</v>
      </c>
      <c r="I839" t="s">
        <v>1134</v>
      </c>
      <c r="J839">
        <f>ROUND(H839/100*K833,5)</f>
        <v>0.40149000000000001</v>
      </c>
      <c r="K839" s="23"/>
    </row>
    <row r="840" spans="1:26" x14ac:dyDescent="0.25">
      <c r="D840" s="24" t="s">
        <v>1132</v>
      </c>
      <c r="E840" s="23"/>
      <c r="H840" s="23"/>
      <c r="K840" s="25">
        <f>SUM(J830:J839)</f>
        <v>150.25815</v>
      </c>
    </row>
    <row r="841" spans="1:26" x14ac:dyDescent="0.25">
      <c r="D841" s="24" t="s">
        <v>1183</v>
      </c>
      <c r="E841" s="23"/>
      <c r="H841" s="23">
        <v>2.4</v>
      </c>
      <c r="I841" t="s">
        <v>1134</v>
      </c>
      <c r="K841" s="21">
        <f>ROUND(H841/100*K840,5)</f>
        <v>3.6061999999999999</v>
      </c>
    </row>
    <row r="842" spans="1:26" x14ac:dyDescent="0.25">
      <c r="D842" s="24" t="s">
        <v>1135</v>
      </c>
      <c r="E842" s="23"/>
      <c r="H842" s="23"/>
      <c r="K842" s="25">
        <f>SUM(K840:K841)</f>
        <v>153.86435</v>
      </c>
    </row>
    <row r="844" spans="1:26" ht="45" customHeight="1" x14ac:dyDescent="0.25">
      <c r="A844" s="16" t="s">
        <v>1403</v>
      </c>
      <c r="B844" s="16" t="s">
        <v>825</v>
      </c>
      <c r="C844" s="1" t="s">
        <v>23</v>
      </c>
      <c r="D844" s="31" t="s">
        <v>826</v>
      </c>
      <c r="E844" s="32"/>
      <c r="F844" s="32"/>
      <c r="G844" s="1"/>
      <c r="H844" s="17" t="s">
        <v>1111</v>
      </c>
      <c r="I844" s="33">
        <v>1</v>
      </c>
      <c r="J844" s="34"/>
      <c r="K844" s="18">
        <f>ROUND(K857,2)</f>
        <v>122.58</v>
      </c>
      <c r="L844" s="1"/>
      <c r="M844" s="1"/>
      <c r="N844" s="1"/>
      <c r="O844" s="1"/>
      <c r="P844" s="1"/>
      <c r="Q844" s="1"/>
      <c r="R844" s="1"/>
      <c r="S844" s="1"/>
      <c r="T844" s="1"/>
      <c r="U844" s="1"/>
      <c r="V844" s="1"/>
      <c r="W844" s="1"/>
      <c r="X844" s="1"/>
      <c r="Y844" s="1"/>
      <c r="Z844" s="1"/>
    </row>
    <row r="845" spans="1:26" x14ac:dyDescent="0.25">
      <c r="B845" s="19" t="s">
        <v>1112</v>
      </c>
    </row>
    <row r="846" spans="1:26" x14ac:dyDescent="0.25">
      <c r="B846" t="s">
        <v>1171</v>
      </c>
      <c r="C846" t="s">
        <v>36</v>
      </c>
      <c r="D846" t="s">
        <v>1172</v>
      </c>
      <c r="E846" s="20">
        <v>0.4</v>
      </c>
      <c r="F846" t="s">
        <v>1115</v>
      </c>
      <c r="G846" t="s">
        <v>1116</v>
      </c>
      <c r="H846" s="21">
        <v>28.35</v>
      </c>
      <c r="I846" t="s">
        <v>1117</v>
      </c>
      <c r="J846" s="22">
        <f>ROUND(E846/I844* H846,5)</f>
        <v>11.34</v>
      </c>
      <c r="K846" s="23"/>
    </row>
    <row r="847" spans="1:26" x14ac:dyDescent="0.25">
      <c r="B847" t="s">
        <v>1368</v>
      </c>
      <c r="C847" t="s">
        <v>36</v>
      </c>
      <c r="D847" t="s">
        <v>1369</v>
      </c>
      <c r="E847" s="20">
        <v>0.13</v>
      </c>
      <c r="F847" t="s">
        <v>1115</v>
      </c>
      <c r="G847" t="s">
        <v>1116</v>
      </c>
      <c r="H847" s="21">
        <v>24.9</v>
      </c>
      <c r="I847" t="s">
        <v>1117</v>
      </c>
      <c r="J847" s="22">
        <f>ROUND(E847/I844* H847,5)</f>
        <v>3.2370000000000001</v>
      </c>
      <c r="K847" s="23"/>
    </row>
    <row r="848" spans="1:26" x14ac:dyDescent="0.25">
      <c r="D848" s="24" t="s">
        <v>1118</v>
      </c>
      <c r="E848" s="23"/>
      <c r="H848" s="23"/>
      <c r="K848" s="21">
        <f>SUM(J846:J847)</f>
        <v>14.577</v>
      </c>
    </row>
    <row r="849" spans="1:26" x14ac:dyDescent="0.25">
      <c r="B849" s="19" t="s">
        <v>1123</v>
      </c>
      <c r="E849" s="23"/>
      <c r="H849" s="23"/>
      <c r="K849" s="23"/>
    </row>
    <row r="850" spans="1:26" x14ac:dyDescent="0.25">
      <c r="B850" t="s">
        <v>1404</v>
      </c>
      <c r="C850" t="s">
        <v>23</v>
      </c>
      <c r="D850" t="s">
        <v>1405</v>
      </c>
      <c r="E850" s="20">
        <v>1</v>
      </c>
      <c r="G850" t="s">
        <v>1116</v>
      </c>
      <c r="H850" s="21">
        <v>96.86</v>
      </c>
      <c r="I850" t="s">
        <v>1117</v>
      </c>
      <c r="J850" s="22">
        <f>ROUND(E850* H850,5)</f>
        <v>96.86</v>
      </c>
      <c r="K850" s="23"/>
    </row>
    <row r="851" spans="1:26" x14ac:dyDescent="0.25">
      <c r="B851" t="s">
        <v>1381</v>
      </c>
      <c r="C851" t="s">
        <v>61</v>
      </c>
      <c r="D851" t="s">
        <v>1382</v>
      </c>
      <c r="E851" s="20">
        <v>0.71399999999999997</v>
      </c>
      <c r="G851" t="s">
        <v>1116</v>
      </c>
      <c r="H851" s="21">
        <v>11.18</v>
      </c>
      <c r="I851" t="s">
        <v>1117</v>
      </c>
      <c r="J851" s="22">
        <f>ROUND(E851* H851,5)</f>
        <v>7.9825200000000001</v>
      </c>
      <c r="K851" s="23"/>
    </row>
    <row r="852" spans="1:26" x14ac:dyDescent="0.25">
      <c r="D852" s="24" t="s">
        <v>1131</v>
      </c>
      <c r="E852" s="23"/>
      <c r="H852" s="23"/>
      <c r="K852" s="21">
        <f>SUM(J850:J851)</f>
        <v>104.84251999999999</v>
      </c>
    </row>
    <row r="853" spans="1:26" x14ac:dyDescent="0.25">
      <c r="E853" s="23"/>
      <c r="H853" s="23"/>
      <c r="K853" s="23"/>
    </row>
    <row r="854" spans="1:26" x14ac:dyDescent="0.25">
      <c r="D854" s="24" t="s">
        <v>1133</v>
      </c>
      <c r="E854" s="23"/>
      <c r="H854" s="23">
        <v>2</v>
      </c>
      <c r="I854" t="s">
        <v>1134</v>
      </c>
      <c r="J854">
        <f>ROUND(H854/100*K848,5)</f>
        <v>0.29154000000000002</v>
      </c>
      <c r="K854" s="23"/>
    </row>
    <row r="855" spans="1:26" x14ac:dyDescent="0.25">
      <c r="D855" s="24" t="s">
        <v>1132</v>
      </c>
      <c r="E855" s="23"/>
      <c r="H855" s="23"/>
      <c r="K855" s="25">
        <f>SUM(J845:J854)</f>
        <v>119.71105999999999</v>
      </c>
    </row>
    <row r="856" spans="1:26" x14ac:dyDescent="0.25">
      <c r="D856" s="24" t="s">
        <v>1183</v>
      </c>
      <c r="E856" s="23"/>
      <c r="H856" s="23">
        <v>2.4</v>
      </c>
      <c r="I856" t="s">
        <v>1134</v>
      </c>
      <c r="K856" s="21">
        <f>ROUND(H856/100*K855,5)</f>
        <v>2.8730699999999998</v>
      </c>
    </row>
    <row r="857" spans="1:26" x14ac:dyDescent="0.25">
      <c r="D857" s="24" t="s">
        <v>1135</v>
      </c>
      <c r="E857" s="23"/>
      <c r="H857" s="23"/>
      <c r="K857" s="25">
        <f>SUM(K855:K856)</f>
        <v>122.58412999999999</v>
      </c>
    </row>
    <row r="859" spans="1:26" ht="45" customHeight="1" x14ac:dyDescent="0.25">
      <c r="A859" s="16" t="s">
        <v>1406</v>
      </c>
      <c r="B859" s="16" t="s">
        <v>841</v>
      </c>
      <c r="C859" s="1" t="s">
        <v>23</v>
      </c>
      <c r="D859" s="31" t="s">
        <v>842</v>
      </c>
      <c r="E859" s="32"/>
      <c r="F859" s="32"/>
      <c r="G859" s="1"/>
      <c r="H859" s="17" t="s">
        <v>1111</v>
      </c>
      <c r="I859" s="33">
        <v>1</v>
      </c>
      <c r="J859" s="34"/>
      <c r="K859" s="18">
        <f>ROUND(K872,2)</f>
        <v>126.94</v>
      </c>
      <c r="L859" s="1"/>
      <c r="M859" s="1"/>
      <c r="N859" s="1"/>
      <c r="O859" s="1"/>
      <c r="P859" s="1"/>
      <c r="Q859" s="1"/>
      <c r="R859" s="1"/>
      <c r="S859" s="1"/>
      <c r="T859" s="1"/>
      <c r="U859" s="1"/>
      <c r="V859" s="1"/>
      <c r="W859" s="1"/>
      <c r="X859" s="1"/>
      <c r="Y859" s="1"/>
      <c r="Z859" s="1"/>
    </row>
    <row r="860" spans="1:26" x14ac:dyDescent="0.25">
      <c r="B860" s="19" t="s">
        <v>1112</v>
      </c>
    </row>
    <row r="861" spans="1:26" x14ac:dyDescent="0.25">
      <c r="B861" t="s">
        <v>1368</v>
      </c>
      <c r="C861" t="s">
        <v>36</v>
      </c>
      <c r="D861" t="s">
        <v>1369</v>
      </c>
      <c r="E861" s="20">
        <v>0.23</v>
      </c>
      <c r="F861" t="s">
        <v>1115</v>
      </c>
      <c r="G861" t="s">
        <v>1116</v>
      </c>
      <c r="H861" s="21">
        <v>24.9</v>
      </c>
      <c r="I861" t="s">
        <v>1117</v>
      </c>
      <c r="J861" s="22">
        <f>ROUND(E861/I859* H861,5)</f>
        <v>5.7270000000000003</v>
      </c>
      <c r="K861" s="23"/>
    </row>
    <row r="862" spans="1:26" x14ac:dyDescent="0.25">
      <c r="B862" t="s">
        <v>1171</v>
      </c>
      <c r="C862" t="s">
        <v>36</v>
      </c>
      <c r="D862" t="s">
        <v>1172</v>
      </c>
      <c r="E862" s="20">
        <v>0.7</v>
      </c>
      <c r="F862" t="s">
        <v>1115</v>
      </c>
      <c r="G862" t="s">
        <v>1116</v>
      </c>
      <c r="H862" s="21">
        <v>28.35</v>
      </c>
      <c r="I862" t="s">
        <v>1117</v>
      </c>
      <c r="J862" s="22">
        <f>ROUND(E862/I859* H862,5)</f>
        <v>19.844999999999999</v>
      </c>
      <c r="K862" s="23"/>
    </row>
    <row r="863" spans="1:26" x14ac:dyDescent="0.25">
      <c r="D863" s="24" t="s">
        <v>1118</v>
      </c>
      <c r="E863" s="23"/>
      <c r="H863" s="23"/>
      <c r="K863" s="21">
        <f>SUM(J861:J862)</f>
        <v>25.571999999999999</v>
      </c>
    </row>
    <row r="864" spans="1:26" x14ac:dyDescent="0.25">
      <c r="B864" s="19" t="s">
        <v>1123</v>
      </c>
      <c r="E864" s="23"/>
      <c r="H864" s="23"/>
      <c r="K864" s="23"/>
    </row>
    <row r="865" spans="1:26" x14ac:dyDescent="0.25">
      <c r="B865" t="s">
        <v>1370</v>
      </c>
      <c r="C865" t="s">
        <v>61</v>
      </c>
      <c r="D865" t="s">
        <v>1371</v>
      </c>
      <c r="E865" s="20">
        <v>0.81599999999999995</v>
      </c>
      <c r="G865" t="s">
        <v>1116</v>
      </c>
      <c r="H865" s="21">
        <v>7.92</v>
      </c>
      <c r="I865" t="s">
        <v>1117</v>
      </c>
      <c r="J865" s="22">
        <f>ROUND(E865* H865,5)</f>
        <v>6.46272</v>
      </c>
      <c r="K865" s="23"/>
    </row>
    <row r="866" spans="1:26" x14ac:dyDescent="0.25">
      <c r="B866" t="s">
        <v>1407</v>
      </c>
      <c r="C866" t="s">
        <v>23</v>
      </c>
      <c r="D866" t="s">
        <v>1408</v>
      </c>
      <c r="E866" s="20">
        <v>1</v>
      </c>
      <c r="G866" t="s">
        <v>1116</v>
      </c>
      <c r="H866" s="21">
        <v>91.42</v>
      </c>
      <c r="I866" t="s">
        <v>1117</v>
      </c>
      <c r="J866" s="22">
        <f>ROUND(E866* H866,5)</f>
        <v>91.42</v>
      </c>
      <c r="K866" s="23"/>
    </row>
    <row r="867" spans="1:26" x14ac:dyDescent="0.25">
      <c r="D867" s="24" t="s">
        <v>1131</v>
      </c>
      <c r="E867" s="23"/>
      <c r="H867" s="23"/>
      <c r="K867" s="21">
        <f>SUM(J865:J866)</f>
        <v>97.882720000000006</v>
      </c>
    </row>
    <row r="868" spans="1:26" x14ac:dyDescent="0.25">
      <c r="E868" s="23"/>
      <c r="H868" s="23"/>
      <c r="K868" s="23"/>
    </row>
    <row r="869" spans="1:26" x14ac:dyDescent="0.25">
      <c r="D869" s="24" t="s">
        <v>1133</v>
      </c>
      <c r="E869" s="23"/>
      <c r="H869" s="23">
        <v>2</v>
      </c>
      <c r="I869" t="s">
        <v>1134</v>
      </c>
      <c r="J869">
        <f>ROUND(H869/100*K863,5)</f>
        <v>0.51144000000000001</v>
      </c>
      <c r="K869" s="23"/>
    </row>
    <row r="870" spans="1:26" x14ac:dyDescent="0.25">
      <c r="D870" s="24" t="s">
        <v>1132</v>
      </c>
      <c r="E870" s="23"/>
      <c r="H870" s="23"/>
      <c r="K870" s="25">
        <f>SUM(J860:J869)</f>
        <v>123.96616</v>
      </c>
    </row>
    <row r="871" spans="1:26" x14ac:dyDescent="0.25">
      <c r="D871" s="24" t="s">
        <v>1183</v>
      </c>
      <c r="E871" s="23"/>
      <c r="H871" s="23">
        <v>2.4</v>
      </c>
      <c r="I871" t="s">
        <v>1134</v>
      </c>
      <c r="K871" s="21">
        <f>ROUND(H871/100*K870,5)</f>
        <v>2.97519</v>
      </c>
    </row>
    <row r="872" spans="1:26" x14ac:dyDescent="0.25">
      <c r="D872" s="24" t="s">
        <v>1135</v>
      </c>
      <c r="E872" s="23"/>
      <c r="H872" s="23"/>
      <c r="K872" s="25">
        <f>SUM(K870:K871)</f>
        <v>126.94135</v>
      </c>
    </row>
    <row r="874" spans="1:26" ht="45" customHeight="1" x14ac:dyDescent="0.25">
      <c r="A874" s="16" t="s">
        <v>1409</v>
      </c>
      <c r="B874" s="16" t="s">
        <v>843</v>
      </c>
      <c r="C874" s="1" t="s">
        <v>23</v>
      </c>
      <c r="D874" s="31" t="s">
        <v>844</v>
      </c>
      <c r="E874" s="32"/>
      <c r="F874" s="32"/>
      <c r="G874" s="1"/>
      <c r="H874" s="17" t="s">
        <v>1111</v>
      </c>
      <c r="I874" s="33">
        <v>1</v>
      </c>
      <c r="J874" s="34"/>
      <c r="K874" s="18">
        <f>ROUND(K887,2)</f>
        <v>95.61</v>
      </c>
      <c r="L874" s="1"/>
      <c r="M874" s="1"/>
      <c r="N874" s="1"/>
      <c r="O874" s="1"/>
      <c r="P874" s="1"/>
      <c r="Q874" s="1"/>
      <c r="R874" s="1"/>
      <c r="S874" s="1"/>
      <c r="T874" s="1"/>
      <c r="U874" s="1"/>
      <c r="V874" s="1"/>
      <c r="W874" s="1"/>
      <c r="X874" s="1"/>
      <c r="Y874" s="1"/>
      <c r="Z874" s="1"/>
    </row>
    <row r="875" spans="1:26" x14ac:dyDescent="0.25">
      <c r="B875" s="19" t="s">
        <v>1112</v>
      </c>
    </row>
    <row r="876" spans="1:26" x14ac:dyDescent="0.25">
      <c r="B876" t="s">
        <v>1368</v>
      </c>
      <c r="C876" t="s">
        <v>36</v>
      </c>
      <c r="D876" t="s">
        <v>1369</v>
      </c>
      <c r="E876" s="20">
        <v>0.16</v>
      </c>
      <c r="F876" t="s">
        <v>1115</v>
      </c>
      <c r="G876" t="s">
        <v>1116</v>
      </c>
      <c r="H876" s="21">
        <v>24.9</v>
      </c>
      <c r="I876" t="s">
        <v>1117</v>
      </c>
      <c r="J876" s="22">
        <f>ROUND(E876/I874* H876,5)</f>
        <v>3.984</v>
      </c>
      <c r="K876" s="23"/>
    </row>
    <row r="877" spans="1:26" x14ac:dyDescent="0.25">
      <c r="B877" t="s">
        <v>1171</v>
      </c>
      <c r="C877" t="s">
        <v>36</v>
      </c>
      <c r="D877" t="s">
        <v>1172</v>
      </c>
      <c r="E877" s="20">
        <v>0.5</v>
      </c>
      <c r="F877" t="s">
        <v>1115</v>
      </c>
      <c r="G877" t="s">
        <v>1116</v>
      </c>
      <c r="H877" s="21">
        <v>28.35</v>
      </c>
      <c r="I877" t="s">
        <v>1117</v>
      </c>
      <c r="J877" s="22">
        <f>ROUND(E877/I874* H877,5)</f>
        <v>14.175000000000001</v>
      </c>
      <c r="K877" s="23"/>
    </row>
    <row r="878" spans="1:26" x14ac:dyDescent="0.25">
      <c r="D878" s="24" t="s">
        <v>1118</v>
      </c>
      <c r="E878" s="23"/>
      <c r="H878" s="23"/>
      <c r="K878" s="21">
        <f>SUM(J876:J877)</f>
        <v>18.158999999999999</v>
      </c>
    </row>
    <row r="879" spans="1:26" x14ac:dyDescent="0.25">
      <c r="B879" s="19" t="s">
        <v>1123</v>
      </c>
      <c r="E879" s="23"/>
      <c r="H879" s="23"/>
      <c r="K879" s="23"/>
    </row>
    <row r="880" spans="1:26" x14ac:dyDescent="0.25">
      <c r="B880" t="s">
        <v>1370</v>
      </c>
      <c r="C880" t="s">
        <v>61</v>
      </c>
      <c r="D880" t="s">
        <v>1371</v>
      </c>
      <c r="E880" s="20">
        <v>0.61199999999999999</v>
      </c>
      <c r="G880" t="s">
        <v>1116</v>
      </c>
      <c r="H880" s="21">
        <v>7.92</v>
      </c>
      <c r="I880" t="s">
        <v>1117</v>
      </c>
      <c r="J880" s="22">
        <f>ROUND(E880* H880,5)</f>
        <v>4.8470399999999998</v>
      </c>
      <c r="K880" s="23"/>
    </row>
    <row r="881" spans="1:26" x14ac:dyDescent="0.25">
      <c r="B881" t="s">
        <v>1410</v>
      </c>
      <c r="C881" t="s">
        <v>23</v>
      </c>
      <c r="D881" t="s">
        <v>1411</v>
      </c>
      <c r="E881" s="20">
        <v>1</v>
      </c>
      <c r="G881" t="s">
        <v>1116</v>
      </c>
      <c r="H881" s="21">
        <v>70</v>
      </c>
      <c r="I881" t="s">
        <v>1117</v>
      </c>
      <c r="J881" s="22">
        <f>ROUND(E881* H881,5)</f>
        <v>70</v>
      </c>
      <c r="K881" s="23"/>
    </row>
    <row r="882" spans="1:26" x14ac:dyDescent="0.25">
      <c r="D882" s="24" t="s">
        <v>1131</v>
      </c>
      <c r="E882" s="23"/>
      <c r="H882" s="23"/>
      <c r="K882" s="21">
        <f>SUM(J880:J881)</f>
        <v>74.847039999999993</v>
      </c>
    </row>
    <row r="883" spans="1:26" x14ac:dyDescent="0.25">
      <c r="E883" s="23"/>
      <c r="H883" s="23"/>
      <c r="K883" s="23"/>
    </row>
    <row r="884" spans="1:26" x14ac:dyDescent="0.25">
      <c r="D884" s="24" t="s">
        <v>1133</v>
      </c>
      <c r="E884" s="23"/>
      <c r="H884" s="23">
        <v>2</v>
      </c>
      <c r="I884" t="s">
        <v>1134</v>
      </c>
      <c r="J884">
        <f>ROUND(H884/100*K878,5)</f>
        <v>0.36318</v>
      </c>
      <c r="K884" s="23"/>
    </row>
    <row r="885" spans="1:26" x14ac:dyDescent="0.25">
      <c r="D885" s="24" t="s">
        <v>1132</v>
      </c>
      <c r="E885" s="23"/>
      <c r="H885" s="23"/>
      <c r="K885" s="25">
        <f>SUM(J875:J884)</f>
        <v>93.369219999999999</v>
      </c>
    </row>
    <row r="886" spans="1:26" x14ac:dyDescent="0.25">
      <c r="D886" s="24" t="s">
        <v>1183</v>
      </c>
      <c r="E886" s="23"/>
      <c r="H886" s="23">
        <v>2.4</v>
      </c>
      <c r="I886" t="s">
        <v>1134</v>
      </c>
      <c r="K886" s="21">
        <f>ROUND(H886/100*K885,5)</f>
        <v>2.2408600000000001</v>
      </c>
    </row>
    <row r="887" spans="1:26" x14ac:dyDescent="0.25">
      <c r="D887" s="24" t="s">
        <v>1135</v>
      </c>
      <c r="E887" s="23"/>
      <c r="H887" s="23"/>
      <c r="K887" s="25">
        <f>SUM(K885:K886)</f>
        <v>95.610079999999996</v>
      </c>
    </row>
    <row r="889" spans="1:26" ht="45" customHeight="1" x14ac:dyDescent="0.25">
      <c r="A889" s="16" t="s">
        <v>1412</v>
      </c>
      <c r="B889" s="16" t="s">
        <v>829</v>
      </c>
      <c r="C889" s="1" t="s">
        <v>23</v>
      </c>
      <c r="D889" s="31" t="s">
        <v>830</v>
      </c>
      <c r="E889" s="32"/>
      <c r="F889" s="32"/>
      <c r="G889" s="1"/>
      <c r="H889" s="17" t="s">
        <v>1111</v>
      </c>
      <c r="I889" s="33">
        <v>1</v>
      </c>
      <c r="J889" s="34"/>
      <c r="K889" s="18">
        <f>ROUND(K902,2)</f>
        <v>122.37</v>
      </c>
      <c r="L889" s="1"/>
      <c r="M889" s="1"/>
      <c r="N889" s="1"/>
      <c r="O889" s="1"/>
      <c r="P889" s="1"/>
      <c r="Q889" s="1"/>
      <c r="R889" s="1"/>
      <c r="S889" s="1"/>
      <c r="T889" s="1"/>
      <c r="U889" s="1"/>
      <c r="V889" s="1"/>
      <c r="W889" s="1"/>
      <c r="X889" s="1"/>
      <c r="Y889" s="1"/>
      <c r="Z889" s="1"/>
    </row>
    <row r="890" spans="1:26" x14ac:dyDescent="0.25">
      <c r="B890" s="19" t="s">
        <v>1112</v>
      </c>
    </row>
    <row r="891" spans="1:26" x14ac:dyDescent="0.25">
      <c r="B891" t="s">
        <v>1368</v>
      </c>
      <c r="C891" t="s">
        <v>36</v>
      </c>
      <c r="D891" t="s">
        <v>1369</v>
      </c>
      <c r="E891" s="20">
        <v>0.13</v>
      </c>
      <c r="F891" t="s">
        <v>1115</v>
      </c>
      <c r="G891" t="s">
        <v>1116</v>
      </c>
      <c r="H891" s="21">
        <v>24.9</v>
      </c>
      <c r="I891" t="s">
        <v>1117</v>
      </c>
      <c r="J891" s="22">
        <f>ROUND(E891/I889* H891,5)</f>
        <v>3.2370000000000001</v>
      </c>
      <c r="K891" s="23"/>
    </row>
    <row r="892" spans="1:26" x14ac:dyDescent="0.25">
      <c r="B892" t="s">
        <v>1171</v>
      </c>
      <c r="C892" t="s">
        <v>36</v>
      </c>
      <c r="D892" t="s">
        <v>1172</v>
      </c>
      <c r="E892" s="20">
        <v>0.4</v>
      </c>
      <c r="F892" t="s">
        <v>1115</v>
      </c>
      <c r="G892" t="s">
        <v>1116</v>
      </c>
      <c r="H892" s="21">
        <v>28.35</v>
      </c>
      <c r="I892" t="s">
        <v>1117</v>
      </c>
      <c r="J892" s="22">
        <f>ROUND(E892/I889* H892,5)</f>
        <v>11.34</v>
      </c>
      <c r="K892" s="23"/>
    </row>
    <row r="893" spans="1:26" x14ac:dyDescent="0.25">
      <c r="D893" s="24" t="s">
        <v>1118</v>
      </c>
      <c r="E893" s="23"/>
      <c r="H893" s="23"/>
      <c r="K893" s="21">
        <f>SUM(J891:J892)</f>
        <v>14.577</v>
      </c>
    </row>
    <row r="894" spans="1:26" x14ac:dyDescent="0.25">
      <c r="B894" s="19" t="s">
        <v>1123</v>
      </c>
      <c r="E894" s="23"/>
      <c r="H894" s="23"/>
      <c r="K894" s="23"/>
    </row>
    <row r="895" spans="1:26" x14ac:dyDescent="0.25">
      <c r="B895" t="s">
        <v>1413</v>
      </c>
      <c r="C895" t="s">
        <v>23</v>
      </c>
      <c r="D895" t="s">
        <v>1414</v>
      </c>
      <c r="E895" s="20">
        <v>1</v>
      </c>
      <c r="G895" t="s">
        <v>1116</v>
      </c>
      <c r="H895" s="21">
        <v>97.79</v>
      </c>
      <c r="I895" t="s">
        <v>1117</v>
      </c>
      <c r="J895" s="22">
        <f>ROUND(E895* H895,5)</f>
        <v>97.79</v>
      </c>
      <c r="K895" s="23"/>
    </row>
    <row r="896" spans="1:26" x14ac:dyDescent="0.25">
      <c r="B896" t="s">
        <v>1381</v>
      </c>
      <c r="C896" t="s">
        <v>61</v>
      </c>
      <c r="D896" t="s">
        <v>1382</v>
      </c>
      <c r="E896" s="20">
        <v>0.61199999999999999</v>
      </c>
      <c r="G896" t="s">
        <v>1116</v>
      </c>
      <c r="H896" s="21">
        <v>11.18</v>
      </c>
      <c r="I896" t="s">
        <v>1117</v>
      </c>
      <c r="J896" s="22">
        <f>ROUND(E896* H896,5)</f>
        <v>6.8421599999999998</v>
      </c>
      <c r="K896" s="23"/>
    </row>
    <row r="897" spans="1:26" x14ac:dyDescent="0.25">
      <c r="D897" s="24" t="s">
        <v>1131</v>
      </c>
      <c r="E897" s="23"/>
      <c r="H897" s="23"/>
      <c r="K897" s="21">
        <f>SUM(J895:J896)</f>
        <v>104.63216</v>
      </c>
    </row>
    <row r="898" spans="1:26" x14ac:dyDescent="0.25">
      <c r="E898" s="23"/>
      <c r="H898" s="23"/>
      <c r="K898" s="23"/>
    </row>
    <row r="899" spans="1:26" x14ac:dyDescent="0.25">
      <c r="D899" s="24" t="s">
        <v>1133</v>
      </c>
      <c r="E899" s="23"/>
      <c r="H899" s="23">
        <v>2</v>
      </c>
      <c r="I899" t="s">
        <v>1134</v>
      </c>
      <c r="J899">
        <f>ROUND(H899/100*K893,5)</f>
        <v>0.29154000000000002</v>
      </c>
      <c r="K899" s="23"/>
    </row>
    <row r="900" spans="1:26" x14ac:dyDescent="0.25">
      <c r="D900" s="24" t="s">
        <v>1132</v>
      </c>
      <c r="E900" s="23"/>
      <c r="H900" s="23"/>
      <c r="K900" s="25">
        <f>SUM(J890:J899)</f>
        <v>119.50069999999999</v>
      </c>
    </row>
    <row r="901" spans="1:26" x14ac:dyDescent="0.25">
      <c r="D901" s="24" t="s">
        <v>1183</v>
      </c>
      <c r="E901" s="23"/>
      <c r="H901" s="23">
        <v>2.4</v>
      </c>
      <c r="I901" t="s">
        <v>1134</v>
      </c>
      <c r="K901" s="21">
        <f>ROUND(H901/100*K900,5)</f>
        <v>2.86802</v>
      </c>
    </row>
    <row r="902" spans="1:26" x14ac:dyDescent="0.25">
      <c r="D902" s="24" t="s">
        <v>1135</v>
      </c>
      <c r="E902" s="23"/>
      <c r="H902" s="23"/>
      <c r="K902" s="25">
        <f>SUM(K900:K901)</f>
        <v>122.36872</v>
      </c>
    </row>
    <row r="904" spans="1:26" ht="45" customHeight="1" x14ac:dyDescent="0.25">
      <c r="A904" s="16" t="s">
        <v>1415</v>
      </c>
      <c r="B904" s="16" t="s">
        <v>831</v>
      </c>
      <c r="C904" s="1" t="s">
        <v>23</v>
      </c>
      <c r="D904" s="31" t="s">
        <v>832</v>
      </c>
      <c r="E904" s="32"/>
      <c r="F904" s="32"/>
      <c r="G904" s="1"/>
      <c r="H904" s="17" t="s">
        <v>1111</v>
      </c>
      <c r="I904" s="33">
        <v>1</v>
      </c>
      <c r="J904" s="34"/>
      <c r="K904" s="18">
        <f>ROUND(K917,2)</f>
        <v>132.22</v>
      </c>
      <c r="L904" s="1"/>
      <c r="M904" s="1"/>
      <c r="N904" s="1"/>
      <c r="O904" s="1"/>
      <c r="P904" s="1"/>
      <c r="Q904" s="1"/>
      <c r="R904" s="1"/>
      <c r="S904" s="1"/>
      <c r="T904" s="1"/>
      <c r="U904" s="1"/>
      <c r="V904" s="1"/>
      <c r="W904" s="1"/>
      <c r="X904" s="1"/>
      <c r="Y904" s="1"/>
      <c r="Z904" s="1"/>
    </row>
    <row r="905" spans="1:26" x14ac:dyDescent="0.25">
      <c r="B905" s="19" t="s">
        <v>1112</v>
      </c>
    </row>
    <row r="906" spans="1:26" x14ac:dyDescent="0.25">
      <c r="B906" t="s">
        <v>1368</v>
      </c>
      <c r="C906" t="s">
        <v>36</v>
      </c>
      <c r="D906" t="s">
        <v>1369</v>
      </c>
      <c r="E906" s="20">
        <v>0.13</v>
      </c>
      <c r="F906" t="s">
        <v>1115</v>
      </c>
      <c r="G906" t="s">
        <v>1116</v>
      </c>
      <c r="H906" s="21">
        <v>24.9</v>
      </c>
      <c r="I906" t="s">
        <v>1117</v>
      </c>
      <c r="J906" s="22">
        <f>ROUND(E906/I904* H906,5)</f>
        <v>3.2370000000000001</v>
      </c>
      <c r="K906" s="23"/>
    </row>
    <row r="907" spans="1:26" x14ac:dyDescent="0.25">
      <c r="B907" t="s">
        <v>1171</v>
      </c>
      <c r="C907" t="s">
        <v>36</v>
      </c>
      <c r="D907" t="s">
        <v>1172</v>
      </c>
      <c r="E907" s="20">
        <v>0.4</v>
      </c>
      <c r="F907" t="s">
        <v>1115</v>
      </c>
      <c r="G907" t="s">
        <v>1116</v>
      </c>
      <c r="H907" s="21">
        <v>28.35</v>
      </c>
      <c r="I907" t="s">
        <v>1117</v>
      </c>
      <c r="J907" s="22">
        <f>ROUND(E907/I904* H907,5)</f>
        <v>11.34</v>
      </c>
      <c r="K907" s="23"/>
    </row>
    <row r="908" spans="1:26" x14ac:dyDescent="0.25">
      <c r="D908" s="24" t="s">
        <v>1118</v>
      </c>
      <c r="E908" s="23"/>
      <c r="H908" s="23"/>
      <c r="K908" s="21">
        <f>SUM(J906:J907)</f>
        <v>14.577</v>
      </c>
    </row>
    <row r="909" spans="1:26" x14ac:dyDescent="0.25">
      <c r="B909" s="19" t="s">
        <v>1123</v>
      </c>
      <c r="E909" s="23"/>
      <c r="H909" s="23"/>
      <c r="K909" s="23"/>
    </row>
    <row r="910" spans="1:26" x14ac:dyDescent="0.25">
      <c r="B910" t="s">
        <v>1416</v>
      </c>
      <c r="C910" t="s">
        <v>23</v>
      </c>
      <c r="D910" t="s">
        <v>1417</v>
      </c>
      <c r="E910" s="20">
        <v>1</v>
      </c>
      <c r="G910" t="s">
        <v>1116</v>
      </c>
      <c r="H910" s="21">
        <v>105.13</v>
      </c>
      <c r="I910" t="s">
        <v>1117</v>
      </c>
      <c r="J910" s="22">
        <f>ROUND(E910* H910,5)</f>
        <v>105.13</v>
      </c>
      <c r="K910" s="23"/>
    </row>
    <row r="911" spans="1:26" x14ac:dyDescent="0.25">
      <c r="B911" t="s">
        <v>1381</v>
      </c>
      <c r="C911" t="s">
        <v>61</v>
      </c>
      <c r="D911" t="s">
        <v>1382</v>
      </c>
      <c r="E911" s="20">
        <v>0.81599999999999995</v>
      </c>
      <c r="G911" t="s">
        <v>1116</v>
      </c>
      <c r="H911" s="21">
        <v>11.18</v>
      </c>
      <c r="I911" t="s">
        <v>1117</v>
      </c>
      <c r="J911" s="22">
        <f>ROUND(E911* H911,5)</f>
        <v>9.1228800000000003</v>
      </c>
      <c r="K911" s="23"/>
    </row>
    <row r="912" spans="1:26" x14ac:dyDescent="0.25">
      <c r="D912" s="24" t="s">
        <v>1131</v>
      </c>
      <c r="E912" s="23"/>
      <c r="H912" s="23"/>
      <c r="K912" s="21">
        <f>SUM(J910:J911)</f>
        <v>114.25287999999999</v>
      </c>
    </row>
    <row r="913" spans="1:26" x14ac:dyDescent="0.25">
      <c r="E913" s="23"/>
      <c r="H913" s="23"/>
      <c r="K913" s="23"/>
    </row>
    <row r="914" spans="1:26" x14ac:dyDescent="0.25">
      <c r="D914" s="24" t="s">
        <v>1133</v>
      </c>
      <c r="E914" s="23"/>
      <c r="H914" s="23">
        <v>2</v>
      </c>
      <c r="I914" t="s">
        <v>1134</v>
      </c>
      <c r="J914">
        <f>ROUND(H914/100*K908,5)</f>
        <v>0.29154000000000002</v>
      </c>
      <c r="K914" s="23"/>
    </row>
    <row r="915" spans="1:26" x14ac:dyDescent="0.25">
      <c r="D915" s="24" t="s">
        <v>1132</v>
      </c>
      <c r="E915" s="23"/>
      <c r="H915" s="23"/>
      <c r="K915" s="25">
        <f>SUM(J905:J914)</f>
        <v>129.12142</v>
      </c>
    </row>
    <row r="916" spans="1:26" x14ac:dyDescent="0.25">
      <c r="D916" s="24" t="s">
        <v>1183</v>
      </c>
      <c r="E916" s="23"/>
      <c r="H916" s="23">
        <v>2.4</v>
      </c>
      <c r="I916" t="s">
        <v>1134</v>
      </c>
      <c r="K916" s="21">
        <f>ROUND(H916/100*K915,5)</f>
        <v>3.0989100000000001</v>
      </c>
    </row>
    <row r="917" spans="1:26" x14ac:dyDescent="0.25">
      <c r="D917" s="24" t="s">
        <v>1135</v>
      </c>
      <c r="E917" s="23"/>
      <c r="H917" s="23"/>
      <c r="K917" s="25">
        <f>SUM(K915:K916)</f>
        <v>132.22032999999999</v>
      </c>
    </row>
    <row r="919" spans="1:26" ht="45" customHeight="1" x14ac:dyDescent="0.25">
      <c r="A919" s="16" t="s">
        <v>1418</v>
      </c>
      <c r="B919" s="16" t="s">
        <v>833</v>
      </c>
      <c r="C919" s="1" t="s">
        <v>23</v>
      </c>
      <c r="D919" s="31" t="s">
        <v>834</v>
      </c>
      <c r="E919" s="32"/>
      <c r="F919" s="32"/>
      <c r="G919" s="1"/>
      <c r="H919" s="17" t="s">
        <v>1111</v>
      </c>
      <c r="I919" s="33">
        <v>1</v>
      </c>
      <c r="J919" s="34"/>
      <c r="K919" s="18">
        <f>ROUND(K932,2)</f>
        <v>74.709999999999994</v>
      </c>
      <c r="L919" s="1"/>
      <c r="M919" s="1"/>
      <c r="N919" s="1"/>
      <c r="O919" s="1"/>
      <c r="P919" s="1"/>
      <c r="Q919" s="1"/>
      <c r="R919" s="1"/>
      <c r="S919" s="1"/>
      <c r="T919" s="1"/>
      <c r="U919" s="1"/>
      <c r="V919" s="1"/>
      <c r="W919" s="1"/>
      <c r="X919" s="1"/>
      <c r="Y919" s="1"/>
      <c r="Z919" s="1"/>
    </row>
    <row r="920" spans="1:26" x14ac:dyDescent="0.25">
      <c r="B920" s="19" t="s">
        <v>1112</v>
      </c>
    </row>
    <row r="921" spans="1:26" x14ac:dyDescent="0.25">
      <c r="B921" t="s">
        <v>1171</v>
      </c>
      <c r="C921" t="s">
        <v>36</v>
      </c>
      <c r="D921" t="s">
        <v>1172</v>
      </c>
      <c r="E921" s="20">
        <v>0.3</v>
      </c>
      <c r="F921" t="s">
        <v>1115</v>
      </c>
      <c r="G921" t="s">
        <v>1116</v>
      </c>
      <c r="H921" s="21">
        <v>28.35</v>
      </c>
      <c r="I921" t="s">
        <v>1117</v>
      </c>
      <c r="J921" s="22">
        <f>ROUND(E921/I919* H921,5)</f>
        <v>8.5050000000000008</v>
      </c>
      <c r="K921" s="23"/>
    </row>
    <row r="922" spans="1:26" x14ac:dyDescent="0.25">
      <c r="B922" t="s">
        <v>1368</v>
      </c>
      <c r="C922" t="s">
        <v>36</v>
      </c>
      <c r="D922" t="s">
        <v>1369</v>
      </c>
      <c r="E922" s="20">
        <v>0.1</v>
      </c>
      <c r="F922" t="s">
        <v>1115</v>
      </c>
      <c r="G922" t="s">
        <v>1116</v>
      </c>
      <c r="H922" s="21">
        <v>24.9</v>
      </c>
      <c r="I922" t="s">
        <v>1117</v>
      </c>
      <c r="J922" s="22">
        <f>ROUND(E922/I919* H922,5)</f>
        <v>2.4900000000000002</v>
      </c>
      <c r="K922" s="23"/>
    </row>
    <row r="923" spans="1:26" x14ac:dyDescent="0.25">
      <c r="D923" s="24" t="s">
        <v>1118</v>
      </c>
      <c r="E923" s="23"/>
      <c r="H923" s="23"/>
      <c r="K923" s="21">
        <f>SUM(J921:J922)</f>
        <v>10.995000000000001</v>
      </c>
    </row>
    <row r="924" spans="1:26" x14ac:dyDescent="0.25">
      <c r="B924" s="19" t="s">
        <v>1123</v>
      </c>
      <c r="E924" s="23"/>
      <c r="H924" s="23"/>
      <c r="K924" s="23"/>
    </row>
    <row r="925" spans="1:26" x14ac:dyDescent="0.25">
      <c r="B925" t="s">
        <v>1419</v>
      </c>
      <c r="C925" t="s">
        <v>23</v>
      </c>
      <c r="D925" t="s">
        <v>1420</v>
      </c>
      <c r="E925" s="20">
        <v>1</v>
      </c>
      <c r="G925" t="s">
        <v>1116</v>
      </c>
      <c r="H925" s="21">
        <v>50.8</v>
      </c>
      <c r="I925" t="s">
        <v>1117</v>
      </c>
      <c r="J925" s="22">
        <f>ROUND(E925* H925,5)</f>
        <v>50.8</v>
      </c>
      <c r="K925" s="23"/>
    </row>
    <row r="926" spans="1:26" x14ac:dyDescent="0.25">
      <c r="B926" t="s">
        <v>1421</v>
      </c>
      <c r="C926" t="s">
        <v>61</v>
      </c>
      <c r="D926" t="s">
        <v>1422</v>
      </c>
      <c r="E926" s="20">
        <v>0.61199999999999999</v>
      </c>
      <c r="G926" t="s">
        <v>1116</v>
      </c>
      <c r="H926" s="21">
        <v>17.89</v>
      </c>
      <c r="I926" t="s">
        <v>1117</v>
      </c>
      <c r="J926" s="22">
        <f>ROUND(E926* H926,5)</f>
        <v>10.94868</v>
      </c>
      <c r="K926" s="23"/>
    </row>
    <row r="927" spans="1:26" x14ac:dyDescent="0.25">
      <c r="D927" s="24" t="s">
        <v>1131</v>
      </c>
      <c r="E927" s="23"/>
      <c r="H927" s="23"/>
      <c r="K927" s="21">
        <f>SUM(J925:J926)</f>
        <v>61.748679999999993</v>
      </c>
    </row>
    <row r="928" spans="1:26" x14ac:dyDescent="0.25">
      <c r="E928" s="23"/>
      <c r="H928" s="23"/>
      <c r="K928" s="23"/>
    </row>
    <row r="929" spans="1:26" x14ac:dyDescent="0.25">
      <c r="D929" s="24" t="s">
        <v>1133</v>
      </c>
      <c r="E929" s="23"/>
      <c r="H929" s="23">
        <v>2</v>
      </c>
      <c r="I929" t="s">
        <v>1134</v>
      </c>
      <c r="J929">
        <f>ROUND(H929/100*K923,5)</f>
        <v>0.21990000000000001</v>
      </c>
      <c r="K929" s="23"/>
    </row>
    <row r="930" spans="1:26" x14ac:dyDescent="0.25">
      <c r="D930" s="24" t="s">
        <v>1132</v>
      </c>
      <c r="E930" s="23"/>
      <c r="H930" s="23"/>
      <c r="K930" s="25">
        <f>SUM(J920:J929)</f>
        <v>72.963579999999993</v>
      </c>
    </row>
    <row r="931" spans="1:26" x14ac:dyDescent="0.25">
      <c r="D931" s="24" t="s">
        <v>1183</v>
      </c>
      <c r="E931" s="23"/>
      <c r="H931" s="23">
        <v>2.4</v>
      </c>
      <c r="I931" t="s">
        <v>1134</v>
      </c>
      <c r="K931" s="21">
        <f>ROUND(H931/100*K930,5)</f>
        <v>1.7511300000000001</v>
      </c>
    </row>
    <row r="932" spans="1:26" x14ac:dyDescent="0.25">
      <c r="D932" s="24" t="s">
        <v>1135</v>
      </c>
      <c r="E932" s="23"/>
      <c r="H932" s="23"/>
      <c r="K932" s="25">
        <f>SUM(K930:K931)</f>
        <v>74.714709999999997</v>
      </c>
    </row>
    <row r="934" spans="1:26" ht="45" customHeight="1" x14ac:dyDescent="0.25">
      <c r="A934" s="16" t="s">
        <v>1423</v>
      </c>
      <c r="B934" s="16" t="s">
        <v>827</v>
      </c>
      <c r="C934" s="1" t="s">
        <v>23</v>
      </c>
      <c r="D934" s="31" t="s">
        <v>828</v>
      </c>
      <c r="E934" s="32"/>
      <c r="F934" s="32"/>
      <c r="G934" s="1"/>
      <c r="H934" s="17" t="s">
        <v>1111</v>
      </c>
      <c r="I934" s="33">
        <v>1</v>
      </c>
      <c r="J934" s="34"/>
      <c r="K934" s="18">
        <f>ROUND(K947,2)</f>
        <v>140.07</v>
      </c>
      <c r="L934" s="1"/>
      <c r="M934" s="1"/>
      <c r="N934" s="1"/>
      <c r="O934" s="1"/>
      <c r="P934" s="1"/>
      <c r="Q934" s="1"/>
      <c r="R934" s="1"/>
      <c r="S934" s="1"/>
      <c r="T934" s="1"/>
      <c r="U934" s="1"/>
      <c r="V934" s="1"/>
      <c r="W934" s="1"/>
      <c r="X934" s="1"/>
      <c r="Y934" s="1"/>
      <c r="Z934" s="1"/>
    </row>
    <row r="935" spans="1:26" x14ac:dyDescent="0.25">
      <c r="B935" s="19" t="s">
        <v>1112</v>
      </c>
    </row>
    <row r="936" spans="1:26" x14ac:dyDescent="0.25">
      <c r="B936" t="s">
        <v>1171</v>
      </c>
      <c r="C936" t="s">
        <v>36</v>
      </c>
      <c r="D936" t="s">
        <v>1172</v>
      </c>
      <c r="E936" s="20">
        <v>0.4</v>
      </c>
      <c r="F936" t="s">
        <v>1115</v>
      </c>
      <c r="G936" t="s">
        <v>1116</v>
      </c>
      <c r="H936" s="21">
        <v>28.35</v>
      </c>
      <c r="I936" t="s">
        <v>1117</v>
      </c>
      <c r="J936" s="22">
        <f>ROUND(E936/I934* H936,5)</f>
        <v>11.34</v>
      </c>
      <c r="K936" s="23"/>
    </row>
    <row r="937" spans="1:26" x14ac:dyDescent="0.25">
      <c r="B937" t="s">
        <v>1368</v>
      </c>
      <c r="C937" t="s">
        <v>36</v>
      </c>
      <c r="D937" t="s">
        <v>1369</v>
      </c>
      <c r="E937" s="20">
        <v>0.13</v>
      </c>
      <c r="F937" t="s">
        <v>1115</v>
      </c>
      <c r="G937" t="s">
        <v>1116</v>
      </c>
      <c r="H937" s="21">
        <v>24.9</v>
      </c>
      <c r="I937" t="s">
        <v>1117</v>
      </c>
      <c r="J937" s="22">
        <f>ROUND(E937/I934* H937,5)</f>
        <v>3.2370000000000001</v>
      </c>
      <c r="K937" s="23"/>
    </row>
    <row r="938" spans="1:26" x14ac:dyDescent="0.25">
      <c r="D938" s="24" t="s">
        <v>1118</v>
      </c>
      <c r="E938" s="23"/>
      <c r="H938" s="23"/>
      <c r="K938" s="21">
        <f>SUM(J936:J937)</f>
        <v>14.577</v>
      </c>
    </row>
    <row r="939" spans="1:26" x14ac:dyDescent="0.25">
      <c r="B939" s="19" t="s">
        <v>1123</v>
      </c>
      <c r="E939" s="23"/>
      <c r="H939" s="23"/>
      <c r="K939" s="23"/>
    </row>
    <row r="940" spans="1:26" x14ac:dyDescent="0.25">
      <c r="B940" t="s">
        <v>1381</v>
      </c>
      <c r="C940" t="s">
        <v>61</v>
      </c>
      <c r="D940" t="s">
        <v>1382</v>
      </c>
      <c r="E940" s="20">
        <v>0.91800000000000004</v>
      </c>
      <c r="G940" t="s">
        <v>1116</v>
      </c>
      <c r="H940" s="21">
        <v>11.18</v>
      </c>
      <c r="I940" t="s">
        <v>1117</v>
      </c>
      <c r="J940" s="22">
        <f>ROUND(E940* H940,5)</f>
        <v>10.26324</v>
      </c>
      <c r="K940" s="23"/>
    </row>
    <row r="941" spans="1:26" x14ac:dyDescent="0.25">
      <c r="B941" t="s">
        <v>1424</v>
      </c>
      <c r="C941" t="s">
        <v>23</v>
      </c>
      <c r="D941" t="s">
        <v>1425</v>
      </c>
      <c r="E941" s="20">
        <v>1</v>
      </c>
      <c r="G941" t="s">
        <v>1116</v>
      </c>
      <c r="H941" s="21">
        <v>111.66</v>
      </c>
      <c r="I941" t="s">
        <v>1117</v>
      </c>
      <c r="J941" s="22">
        <f>ROUND(E941* H941,5)</f>
        <v>111.66</v>
      </c>
      <c r="K941" s="23"/>
    </row>
    <row r="942" spans="1:26" x14ac:dyDescent="0.25">
      <c r="D942" s="24" t="s">
        <v>1131</v>
      </c>
      <c r="E942" s="23"/>
      <c r="H942" s="23"/>
      <c r="K942" s="21">
        <f>SUM(J940:J941)</f>
        <v>121.92323999999999</v>
      </c>
    </row>
    <row r="943" spans="1:26" x14ac:dyDescent="0.25">
      <c r="E943" s="23"/>
      <c r="H943" s="23"/>
      <c r="K943" s="23"/>
    </row>
    <row r="944" spans="1:26" x14ac:dyDescent="0.25">
      <c r="D944" s="24" t="s">
        <v>1133</v>
      </c>
      <c r="E944" s="23"/>
      <c r="H944" s="23">
        <v>2</v>
      </c>
      <c r="I944" t="s">
        <v>1134</v>
      </c>
      <c r="J944">
        <f>ROUND(H944/100*K938,5)</f>
        <v>0.29154000000000002</v>
      </c>
      <c r="K944" s="23"/>
    </row>
    <row r="945" spans="1:26" x14ac:dyDescent="0.25">
      <c r="D945" s="24" t="s">
        <v>1132</v>
      </c>
      <c r="E945" s="23"/>
      <c r="H945" s="23"/>
      <c r="K945" s="25">
        <f>SUM(J935:J944)</f>
        <v>136.79177999999999</v>
      </c>
    </row>
    <row r="946" spans="1:26" x14ac:dyDescent="0.25">
      <c r="D946" s="24" t="s">
        <v>1183</v>
      </c>
      <c r="E946" s="23"/>
      <c r="H946" s="23">
        <v>2.4</v>
      </c>
      <c r="I946" t="s">
        <v>1134</v>
      </c>
      <c r="K946" s="21">
        <f>ROUND(H946/100*K945,5)</f>
        <v>3.2829999999999999</v>
      </c>
    </row>
    <row r="947" spans="1:26" x14ac:dyDescent="0.25">
      <c r="D947" s="24" t="s">
        <v>1135</v>
      </c>
      <c r="E947" s="23"/>
      <c r="H947" s="23"/>
      <c r="K947" s="25">
        <f>SUM(K945:K946)</f>
        <v>140.07477999999998</v>
      </c>
    </row>
    <row r="949" spans="1:26" ht="45" customHeight="1" x14ac:dyDescent="0.25">
      <c r="A949" s="16" t="s">
        <v>1426</v>
      </c>
      <c r="B949" s="16" t="s">
        <v>877</v>
      </c>
      <c r="C949" s="1" t="s">
        <v>61</v>
      </c>
      <c r="D949" s="31" t="s">
        <v>878</v>
      </c>
      <c r="E949" s="32"/>
      <c r="F949" s="32"/>
      <c r="G949" s="1"/>
      <c r="H949" s="17" t="s">
        <v>1111</v>
      </c>
      <c r="I949" s="33">
        <v>1</v>
      </c>
      <c r="J949" s="34"/>
      <c r="K949" s="18">
        <f>ROUND(K962,2)</f>
        <v>9.02</v>
      </c>
      <c r="L949" s="1"/>
      <c r="M949" s="1"/>
      <c r="N949" s="1"/>
      <c r="O949" s="1"/>
      <c r="P949" s="1"/>
      <c r="Q949" s="1"/>
      <c r="R949" s="1"/>
      <c r="S949" s="1"/>
      <c r="T949" s="1"/>
      <c r="U949" s="1"/>
      <c r="V949" s="1"/>
      <c r="W949" s="1"/>
      <c r="X949" s="1"/>
      <c r="Y949" s="1"/>
      <c r="Z949" s="1"/>
    </row>
    <row r="950" spans="1:26" x14ac:dyDescent="0.25">
      <c r="B950" s="19" t="s">
        <v>1112</v>
      </c>
    </row>
    <row r="951" spans="1:26" x14ac:dyDescent="0.25">
      <c r="B951" t="s">
        <v>1368</v>
      </c>
      <c r="C951" t="s">
        <v>36</v>
      </c>
      <c r="D951" t="s">
        <v>1369</v>
      </c>
      <c r="E951" s="20">
        <v>0.04</v>
      </c>
      <c r="F951" t="s">
        <v>1115</v>
      </c>
      <c r="G951" t="s">
        <v>1116</v>
      </c>
      <c r="H951" s="21">
        <v>24.9</v>
      </c>
      <c r="I951" t="s">
        <v>1117</v>
      </c>
      <c r="J951" s="22">
        <f>ROUND(E951/I949* H951,5)</f>
        <v>0.996</v>
      </c>
      <c r="K951" s="23"/>
    </row>
    <row r="952" spans="1:26" x14ac:dyDescent="0.25">
      <c r="B952" t="s">
        <v>1171</v>
      </c>
      <c r="C952" t="s">
        <v>36</v>
      </c>
      <c r="D952" t="s">
        <v>1172</v>
      </c>
      <c r="E952" s="20">
        <v>0.01</v>
      </c>
      <c r="F952" t="s">
        <v>1115</v>
      </c>
      <c r="G952" t="s">
        <v>1116</v>
      </c>
      <c r="H952" s="21">
        <v>28.35</v>
      </c>
      <c r="I952" t="s">
        <v>1117</v>
      </c>
      <c r="J952" s="22">
        <f>ROUND(E952/I949* H952,5)</f>
        <v>0.28349999999999997</v>
      </c>
      <c r="K952" s="23"/>
    </row>
    <row r="953" spans="1:26" x14ac:dyDescent="0.25">
      <c r="D953" s="24" t="s">
        <v>1118</v>
      </c>
      <c r="E953" s="23"/>
      <c r="H953" s="23"/>
      <c r="K953" s="21">
        <f>SUM(J951:J952)</f>
        <v>1.2795000000000001</v>
      </c>
    </row>
    <row r="954" spans="1:26" x14ac:dyDescent="0.25">
      <c r="B954" s="19" t="s">
        <v>1123</v>
      </c>
      <c r="E954" s="23"/>
      <c r="H954" s="23"/>
      <c r="K954" s="23"/>
    </row>
    <row r="955" spans="1:26" x14ac:dyDescent="0.25">
      <c r="B955" t="s">
        <v>1427</v>
      </c>
      <c r="C955" t="s">
        <v>652</v>
      </c>
      <c r="D955" t="s">
        <v>1428</v>
      </c>
      <c r="E955" s="20">
        <v>1</v>
      </c>
      <c r="G955" t="s">
        <v>1116</v>
      </c>
      <c r="H955" s="21">
        <v>2</v>
      </c>
      <c r="I955" t="s">
        <v>1117</v>
      </c>
      <c r="J955" s="22">
        <f>ROUND(E955* H955,5)</f>
        <v>2</v>
      </c>
      <c r="K955" s="23"/>
    </row>
    <row r="956" spans="1:26" x14ac:dyDescent="0.25">
      <c r="B956" t="s">
        <v>1429</v>
      </c>
      <c r="C956" t="s">
        <v>539</v>
      </c>
      <c r="D956" t="s">
        <v>1430</v>
      </c>
      <c r="E956" s="20">
        <v>1.1000000000000001</v>
      </c>
      <c r="G956" t="s">
        <v>1116</v>
      </c>
      <c r="H956" s="21">
        <v>5</v>
      </c>
      <c r="I956" t="s">
        <v>1117</v>
      </c>
      <c r="J956" s="22">
        <f>ROUND(E956* H956,5)</f>
        <v>5.5</v>
      </c>
      <c r="K956" s="23"/>
    </row>
    <row r="957" spans="1:26" x14ac:dyDescent="0.25">
      <c r="D957" s="24" t="s">
        <v>1131</v>
      </c>
      <c r="E957" s="23"/>
      <c r="H957" s="23"/>
      <c r="K957" s="21">
        <f>SUM(J955:J956)</f>
        <v>7.5</v>
      </c>
    </row>
    <row r="958" spans="1:26" x14ac:dyDescent="0.25">
      <c r="E958" s="23"/>
      <c r="H958" s="23"/>
      <c r="K958" s="23"/>
    </row>
    <row r="959" spans="1:26" x14ac:dyDescent="0.25">
      <c r="D959" s="24" t="s">
        <v>1133</v>
      </c>
      <c r="E959" s="23"/>
      <c r="H959" s="23">
        <v>2</v>
      </c>
      <c r="I959" t="s">
        <v>1134</v>
      </c>
      <c r="J959">
        <f>ROUND(H959/100*K953,5)</f>
        <v>2.5590000000000002E-2</v>
      </c>
      <c r="K959" s="23"/>
    </row>
    <row r="960" spans="1:26" x14ac:dyDescent="0.25">
      <c r="D960" s="24" t="s">
        <v>1132</v>
      </c>
      <c r="E960" s="23"/>
      <c r="H960" s="23"/>
      <c r="K960" s="25">
        <f>SUM(J950:J959)</f>
        <v>8.8050899999999999</v>
      </c>
    </row>
    <row r="961" spans="1:26" x14ac:dyDescent="0.25">
      <c r="D961" s="24" t="s">
        <v>1183</v>
      </c>
      <c r="E961" s="23"/>
      <c r="H961" s="23">
        <v>2.4</v>
      </c>
      <c r="I961" t="s">
        <v>1134</v>
      </c>
      <c r="K961" s="21">
        <f>ROUND(H961/100*K960,5)</f>
        <v>0.21132000000000001</v>
      </c>
    </row>
    <row r="962" spans="1:26" x14ac:dyDescent="0.25">
      <c r="D962" s="24" t="s">
        <v>1135</v>
      </c>
      <c r="E962" s="23"/>
      <c r="H962" s="23"/>
      <c r="K962" s="25">
        <f>SUM(K960:K961)</f>
        <v>9.0164100000000005</v>
      </c>
    </row>
    <row r="964" spans="1:26" ht="45" customHeight="1" x14ac:dyDescent="0.25">
      <c r="A964" s="16" t="s">
        <v>1431</v>
      </c>
      <c r="B964" s="16" t="s">
        <v>847</v>
      </c>
      <c r="C964" s="1" t="s">
        <v>23</v>
      </c>
      <c r="D964" s="31" t="s">
        <v>848</v>
      </c>
      <c r="E964" s="32"/>
      <c r="F964" s="32"/>
      <c r="G964" s="1"/>
      <c r="H964" s="17" t="s">
        <v>1111</v>
      </c>
      <c r="I964" s="33">
        <v>1</v>
      </c>
      <c r="J964" s="34"/>
      <c r="K964" s="18">
        <f>ROUND(K976,2)</f>
        <v>45.95</v>
      </c>
      <c r="L964" s="1"/>
      <c r="M964" s="1"/>
      <c r="N964" s="1"/>
      <c r="O964" s="1"/>
      <c r="P964" s="1"/>
      <c r="Q964" s="1"/>
      <c r="R964" s="1"/>
      <c r="S964" s="1"/>
      <c r="T964" s="1"/>
      <c r="U964" s="1"/>
      <c r="V964" s="1"/>
      <c r="W964" s="1"/>
      <c r="X964" s="1"/>
      <c r="Y964" s="1"/>
      <c r="Z964" s="1"/>
    </row>
    <row r="965" spans="1:26" x14ac:dyDescent="0.25">
      <c r="B965" s="19" t="s">
        <v>1112</v>
      </c>
    </row>
    <row r="966" spans="1:26" x14ac:dyDescent="0.25">
      <c r="B966" t="s">
        <v>1368</v>
      </c>
      <c r="C966" t="s">
        <v>36</v>
      </c>
      <c r="D966" t="s">
        <v>1369</v>
      </c>
      <c r="E966" s="20">
        <v>0.13</v>
      </c>
      <c r="F966" t="s">
        <v>1115</v>
      </c>
      <c r="G966" t="s">
        <v>1116</v>
      </c>
      <c r="H966" s="21">
        <v>24.9</v>
      </c>
      <c r="I966" t="s">
        <v>1117</v>
      </c>
      <c r="J966" s="22">
        <f>ROUND(E966/I964* H966,5)</f>
        <v>3.2370000000000001</v>
      </c>
      <c r="K966" s="23"/>
    </row>
    <row r="967" spans="1:26" x14ac:dyDescent="0.25">
      <c r="B967" t="s">
        <v>1171</v>
      </c>
      <c r="C967" t="s">
        <v>36</v>
      </c>
      <c r="D967" t="s">
        <v>1172</v>
      </c>
      <c r="E967" s="20">
        <v>0.4</v>
      </c>
      <c r="F967" t="s">
        <v>1115</v>
      </c>
      <c r="G967" t="s">
        <v>1116</v>
      </c>
      <c r="H967" s="21">
        <v>28.35</v>
      </c>
      <c r="I967" t="s">
        <v>1117</v>
      </c>
      <c r="J967" s="22">
        <f>ROUND(E967/I964* H967,5)</f>
        <v>11.34</v>
      </c>
      <c r="K967" s="23"/>
    </row>
    <row r="968" spans="1:26" x14ac:dyDescent="0.25">
      <c r="D968" s="24" t="s">
        <v>1118</v>
      </c>
      <c r="E968" s="23"/>
      <c r="H968" s="23"/>
      <c r="K968" s="21">
        <f>SUM(J966:J967)</f>
        <v>14.577</v>
      </c>
    </row>
    <row r="969" spans="1:26" x14ac:dyDescent="0.25">
      <c r="B969" s="19" t="s">
        <v>1123</v>
      </c>
      <c r="E969" s="23"/>
      <c r="H969" s="23"/>
      <c r="K969" s="23"/>
    </row>
    <row r="970" spans="1:26" x14ac:dyDescent="0.25">
      <c r="B970" t="s">
        <v>1432</v>
      </c>
      <c r="C970" t="s">
        <v>23</v>
      </c>
      <c r="D970" t="s">
        <v>1433</v>
      </c>
      <c r="E970" s="20">
        <v>1</v>
      </c>
      <c r="G970" t="s">
        <v>1116</v>
      </c>
      <c r="H970" s="21">
        <v>30</v>
      </c>
      <c r="I970" t="s">
        <v>1117</v>
      </c>
      <c r="J970" s="22">
        <f>ROUND(E970* H970,5)</f>
        <v>30</v>
      </c>
      <c r="K970" s="23"/>
    </row>
    <row r="971" spans="1:26" x14ac:dyDescent="0.25">
      <c r="D971" s="24" t="s">
        <v>1131</v>
      </c>
      <c r="E971" s="23"/>
      <c r="H971" s="23"/>
      <c r="K971" s="21">
        <f>SUM(J970:J970)</f>
        <v>30</v>
      </c>
    </row>
    <row r="972" spans="1:26" x14ac:dyDescent="0.25">
      <c r="E972" s="23"/>
      <c r="H972" s="23"/>
      <c r="K972" s="23"/>
    </row>
    <row r="973" spans="1:26" x14ac:dyDescent="0.25">
      <c r="D973" s="24" t="s">
        <v>1133</v>
      </c>
      <c r="E973" s="23"/>
      <c r="H973" s="23">
        <v>2</v>
      </c>
      <c r="I973" t="s">
        <v>1134</v>
      </c>
      <c r="J973">
        <f>ROUND(H973/100*K968,5)</f>
        <v>0.29154000000000002</v>
      </c>
      <c r="K973" s="23"/>
    </row>
    <row r="974" spans="1:26" x14ac:dyDescent="0.25">
      <c r="D974" s="24" t="s">
        <v>1132</v>
      </c>
      <c r="E974" s="23"/>
      <c r="H974" s="23"/>
      <c r="K974" s="25">
        <f>SUM(J965:J973)</f>
        <v>44.868539999999996</v>
      </c>
    </row>
    <row r="975" spans="1:26" x14ac:dyDescent="0.25">
      <c r="D975" s="24" t="s">
        <v>1183</v>
      </c>
      <c r="E975" s="23"/>
      <c r="H975" s="23">
        <v>2.4</v>
      </c>
      <c r="I975" t="s">
        <v>1134</v>
      </c>
      <c r="K975" s="21">
        <f>ROUND(H975/100*K974,5)</f>
        <v>1.07684</v>
      </c>
    </row>
    <row r="976" spans="1:26" x14ac:dyDescent="0.25">
      <c r="D976" s="24" t="s">
        <v>1135</v>
      </c>
      <c r="E976" s="23"/>
      <c r="H976" s="23"/>
      <c r="K976" s="25">
        <f>SUM(K974:K975)</f>
        <v>45.945379999999993</v>
      </c>
    </row>
    <row r="978" spans="1:26" ht="45" customHeight="1" x14ac:dyDescent="0.25">
      <c r="A978" s="16" t="s">
        <v>1434</v>
      </c>
      <c r="B978" s="16" t="s">
        <v>849</v>
      </c>
      <c r="C978" s="1" t="s">
        <v>23</v>
      </c>
      <c r="D978" s="31" t="s">
        <v>850</v>
      </c>
      <c r="E978" s="32"/>
      <c r="F978" s="32"/>
      <c r="G978" s="1"/>
      <c r="H978" s="17" t="s">
        <v>1111</v>
      </c>
      <c r="I978" s="33">
        <v>1</v>
      </c>
      <c r="J978" s="34"/>
      <c r="K978" s="18">
        <f>ROUND(K990,2)</f>
        <v>54.14</v>
      </c>
      <c r="L978" s="1"/>
      <c r="M978" s="1"/>
      <c r="N978" s="1"/>
      <c r="O978" s="1"/>
      <c r="P978" s="1"/>
      <c r="Q978" s="1"/>
      <c r="R978" s="1"/>
      <c r="S978" s="1"/>
      <c r="T978" s="1"/>
      <c r="U978" s="1"/>
      <c r="V978" s="1"/>
      <c r="W978" s="1"/>
      <c r="X978" s="1"/>
      <c r="Y978" s="1"/>
      <c r="Z978" s="1"/>
    </row>
    <row r="979" spans="1:26" x14ac:dyDescent="0.25">
      <c r="B979" s="19" t="s">
        <v>1112</v>
      </c>
    </row>
    <row r="980" spans="1:26" x14ac:dyDescent="0.25">
      <c r="B980" t="s">
        <v>1368</v>
      </c>
      <c r="C980" t="s">
        <v>36</v>
      </c>
      <c r="D980" t="s">
        <v>1369</v>
      </c>
      <c r="E980" s="20">
        <v>0.13</v>
      </c>
      <c r="F980" t="s">
        <v>1115</v>
      </c>
      <c r="G980" t="s">
        <v>1116</v>
      </c>
      <c r="H980" s="21">
        <v>24.9</v>
      </c>
      <c r="I980" t="s">
        <v>1117</v>
      </c>
      <c r="J980" s="22">
        <f>ROUND(E980/I978* H980,5)</f>
        <v>3.2370000000000001</v>
      </c>
      <c r="K980" s="23"/>
    </row>
    <row r="981" spans="1:26" x14ac:dyDescent="0.25">
      <c r="B981" t="s">
        <v>1171</v>
      </c>
      <c r="C981" t="s">
        <v>36</v>
      </c>
      <c r="D981" t="s">
        <v>1172</v>
      </c>
      <c r="E981" s="20">
        <v>0.4</v>
      </c>
      <c r="F981" t="s">
        <v>1115</v>
      </c>
      <c r="G981" t="s">
        <v>1116</v>
      </c>
      <c r="H981" s="21">
        <v>28.35</v>
      </c>
      <c r="I981" t="s">
        <v>1117</v>
      </c>
      <c r="J981" s="22">
        <f>ROUND(E981/I978* H981,5)</f>
        <v>11.34</v>
      </c>
      <c r="K981" s="23"/>
    </row>
    <row r="982" spans="1:26" x14ac:dyDescent="0.25">
      <c r="D982" s="24" t="s">
        <v>1118</v>
      </c>
      <c r="E982" s="23"/>
      <c r="H982" s="23"/>
      <c r="K982" s="21">
        <f>SUM(J980:J981)</f>
        <v>14.577</v>
      </c>
    </row>
    <row r="983" spans="1:26" x14ac:dyDescent="0.25">
      <c r="B983" s="19" t="s">
        <v>1123</v>
      </c>
      <c r="E983" s="23"/>
      <c r="H983" s="23"/>
      <c r="K983" s="23"/>
    </row>
    <row r="984" spans="1:26" x14ac:dyDescent="0.25">
      <c r="B984" t="s">
        <v>1435</v>
      </c>
      <c r="C984" t="s">
        <v>23</v>
      </c>
      <c r="D984" t="s">
        <v>1436</v>
      </c>
      <c r="E984" s="20">
        <v>1</v>
      </c>
      <c r="G984" t="s">
        <v>1116</v>
      </c>
      <c r="H984" s="21">
        <v>38</v>
      </c>
      <c r="I984" t="s">
        <v>1117</v>
      </c>
      <c r="J984" s="22">
        <f>ROUND(E984* H984,5)</f>
        <v>38</v>
      </c>
      <c r="K984" s="23"/>
    </row>
    <row r="985" spans="1:26" x14ac:dyDescent="0.25">
      <c r="D985" s="24" t="s">
        <v>1131</v>
      </c>
      <c r="E985" s="23"/>
      <c r="H985" s="23"/>
      <c r="K985" s="21">
        <f>SUM(J984:J984)</f>
        <v>38</v>
      </c>
    </row>
    <row r="986" spans="1:26" x14ac:dyDescent="0.25">
      <c r="E986" s="23"/>
      <c r="H986" s="23"/>
      <c r="K986" s="23"/>
    </row>
    <row r="987" spans="1:26" x14ac:dyDescent="0.25">
      <c r="D987" s="24" t="s">
        <v>1133</v>
      </c>
      <c r="E987" s="23"/>
      <c r="H987" s="23">
        <v>2</v>
      </c>
      <c r="I987" t="s">
        <v>1134</v>
      </c>
      <c r="J987">
        <f>ROUND(H987/100*K982,5)</f>
        <v>0.29154000000000002</v>
      </c>
      <c r="K987" s="23"/>
    </row>
    <row r="988" spans="1:26" x14ac:dyDescent="0.25">
      <c r="D988" s="24" t="s">
        <v>1132</v>
      </c>
      <c r="E988" s="23"/>
      <c r="H988" s="23"/>
      <c r="K988" s="25">
        <f>SUM(J979:J987)</f>
        <v>52.868539999999996</v>
      </c>
    </row>
    <row r="989" spans="1:26" x14ac:dyDescent="0.25">
      <c r="D989" s="24" t="s">
        <v>1183</v>
      </c>
      <c r="E989" s="23"/>
      <c r="H989" s="23">
        <v>2.4</v>
      </c>
      <c r="I989" t="s">
        <v>1134</v>
      </c>
      <c r="K989" s="21">
        <f>ROUND(H989/100*K988,5)</f>
        <v>1.26884</v>
      </c>
    </row>
    <row r="990" spans="1:26" x14ac:dyDescent="0.25">
      <c r="D990" s="24" t="s">
        <v>1135</v>
      </c>
      <c r="E990" s="23"/>
      <c r="H990" s="23"/>
      <c r="K990" s="25">
        <f>SUM(K988:K989)</f>
        <v>54.137379999999993</v>
      </c>
    </row>
    <row r="992" spans="1:26" ht="45" customHeight="1" x14ac:dyDescent="0.25">
      <c r="A992" s="16" t="s">
        <v>1437</v>
      </c>
      <c r="B992" s="16" t="s">
        <v>851</v>
      </c>
      <c r="C992" s="1" t="s">
        <v>23</v>
      </c>
      <c r="D992" s="31" t="s">
        <v>852</v>
      </c>
      <c r="E992" s="32"/>
      <c r="F992" s="32"/>
      <c r="G992" s="1"/>
      <c r="H992" s="17" t="s">
        <v>1111</v>
      </c>
      <c r="I992" s="33">
        <v>1</v>
      </c>
      <c r="J992" s="34"/>
      <c r="K992" s="18">
        <f>ROUND(K1004,2)</f>
        <v>61.31</v>
      </c>
      <c r="L992" s="1"/>
      <c r="M992" s="1"/>
      <c r="N992" s="1"/>
      <c r="O992" s="1"/>
      <c r="P992" s="1"/>
      <c r="Q992" s="1"/>
      <c r="R992" s="1"/>
      <c r="S992" s="1"/>
      <c r="T992" s="1"/>
      <c r="U992" s="1"/>
      <c r="V992" s="1"/>
      <c r="W992" s="1"/>
      <c r="X992" s="1"/>
      <c r="Y992" s="1"/>
      <c r="Z992" s="1"/>
    </row>
    <row r="993" spans="1:26" x14ac:dyDescent="0.25">
      <c r="B993" s="19" t="s">
        <v>1112</v>
      </c>
    </row>
    <row r="994" spans="1:26" x14ac:dyDescent="0.25">
      <c r="B994" t="s">
        <v>1171</v>
      </c>
      <c r="C994" t="s">
        <v>36</v>
      </c>
      <c r="D994" t="s">
        <v>1172</v>
      </c>
      <c r="E994" s="20">
        <v>0.4</v>
      </c>
      <c r="F994" t="s">
        <v>1115</v>
      </c>
      <c r="G994" t="s">
        <v>1116</v>
      </c>
      <c r="H994" s="21">
        <v>28.35</v>
      </c>
      <c r="I994" t="s">
        <v>1117</v>
      </c>
      <c r="J994" s="22">
        <f>ROUND(E994/I992* H994,5)</f>
        <v>11.34</v>
      </c>
      <c r="K994" s="23"/>
    </row>
    <row r="995" spans="1:26" x14ac:dyDescent="0.25">
      <c r="B995" t="s">
        <v>1368</v>
      </c>
      <c r="C995" t="s">
        <v>36</v>
      </c>
      <c r="D995" t="s">
        <v>1369</v>
      </c>
      <c r="E995" s="20">
        <v>0.13</v>
      </c>
      <c r="F995" t="s">
        <v>1115</v>
      </c>
      <c r="G995" t="s">
        <v>1116</v>
      </c>
      <c r="H995" s="21">
        <v>24.9</v>
      </c>
      <c r="I995" t="s">
        <v>1117</v>
      </c>
      <c r="J995" s="22">
        <f>ROUND(E995/I992* H995,5)</f>
        <v>3.2370000000000001</v>
      </c>
      <c r="K995" s="23"/>
    </row>
    <row r="996" spans="1:26" x14ac:dyDescent="0.25">
      <c r="D996" s="24" t="s">
        <v>1118</v>
      </c>
      <c r="E996" s="23"/>
      <c r="H996" s="23"/>
      <c r="K996" s="21">
        <f>SUM(J994:J995)</f>
        <v>14.577</v>
      </c>
    </row>
    <row r="997" spans="1:26" x14ac:dyDescent="0.25">
      <c r="B997" s="19" t="s">
        <v>1123</v>
      </c>
      <c r="E997" s="23"/>
      <c r="H997" s="23"/>
      <c r="K997" s="23"/>
    </row>
    <row r="998" spans="1:26" x14ac:dyDescent="0.25">
      <c r="B998" t="s">
        <v>1438</v>
      </c>
      <c r="C998" t="s">
        <v>23</v>
      </c>
      <c r="D998" t="s">
        <v>1439</v>
      </c>
      <c r="E998" s="20">
        <v>1</v>
      </c>
      <c r="G998" t="s">
        <v>1116</v>
      </c>
      <c r="H998" s="21">
        <v>45</v>
      </c>
      <c r="I998" t="s">
        <v>1117</v>
      </c>
      <c r="J998" s="22">
        <f>ROUND(E998* H998,5)</f>
        <v>45</v>
      </c>
      <c r="K998" s="23"/>
    </row>
    <row r="999" spans="1:26" x14ac:dyDescent="0.25">
      <c r="D999" s="24" t="s">
        <v>1131</v>
      </c>
      <c r="E999" s="23"/>
      <c r="H999" s="23"/>
      <c r="K999" s="21">
        <f>SUM(J998:J998)</f>
        <v>45</v>
      </c>
    </row>
    <row r="1000" spans="1:26" x14ac:dyDescent="0.25">
      <c r="E1000" s="23"/>
      <c r="H1000" s="23"/>
      <c r="K1000" s="23"/>
    </row>
    <row r="1001" spans="1:26" x14ac:dyDescent="0.25">
      <c r="D1001" s="24" t="s">
        <v>1133</v>
      </c>
      <c r="E1001" s="23"/>
      <c r="H1001" s="23">
        <v>2</v>
      </c>
      <c r="I1001" t="s">
        <v>1134</v>
      </c>
      <c r="J1001">
        <f>ROUND(H1001/100*K996,5)</f>
        <v>0.29154000000000002</v>
      </c>
      <c r="K1001" s="23"/>
    </row>
    <row r="1002" spans="1:26" x14ac:dyDescent="0.25">
      <c r="D1002" s="24" t="s">
        <v>1132</v>
      </c>
      <c r="E1002" s="23"/>
      <c r="H1002" s="23"/>
      <c r="K1002" s="25">
        <f>SUM(J993:J1001)</f>
        <v>59.868539999999996</v>
      </c>
    </row>
    <row r="1003" spans="1:26" x14ac:dyDescent="0.25">
      <c r="D1003" s="24" t="s">
        <v>1183</v>
      </c>
      <c r="E1003" s="23"/>
      <c r="H1003" s="23">
        <v>2.4</v>
      </c>
      <c r="I1003" t="s">
        <v>1134</v>
      </c>
      <c r="K1003" s="21">
        <f>ROUND(H1003/100*K1002,5)</f>
        <v>1.4368399999999999</v>
      </c>
    </row>
    <row r="1004" spans="1:26" x14ac:dyDescent="0.25">
      <c r="D1004" s="24" t="s">
        <v>1135</v>
      </c>
      <c r="E1004" s="23"/>
      <c r="H1004" s="23"/>
      <c r="K1004" s="25">
        <f>SUM(K1002:K1003)</f>
        <v>61.305379999999992</v>
      </c>
    </row>
    <row r="1006" spans="1:26" ht="45" customHeight="1" x14ac:dyDescent="0.25">
      <c r="A1006" s="16" t="s">
        <v>1440</v>
      </c>
      <c r="B1006" s="16" t="s">
        <v>853</v>
      </c>
      <c r="C1006" s="1" t="s">
        <v>23</v>
      </c>
      <c r="D1006" s="31" t="s">
        <v>854</v>
      </c>
      <c r="E1006" s="32"/>
      <c r="F1006" s="32"/>
      <c r="G1006" s="1"/>
      <c r="H1006" s="17" t="s">
        <v>1111</v>
      </c>
      <c r="I1006" s="33">
        <v>1</v>
      </c>
      <c r="J1006" s="34"/>
      <c r="K1006" s="18">
        <f>ROUND(K1018,2)</f>
        <v>27.51</v>
      </c>
      <c r="L1006" s="1"/>
      <c r="M1006" s="1"/>
      <c r="N1006" s="1"/>
      <c r="O1006" s="1"/>
      <c r="P1006" s="1"/>
      <c r="Q1006" s="1"/>
      <c r="R1006" s="1"/>
      <c r="S1006" s="1"/>
      <c r="T1006" s="1"/>
      <c r="U1006" s="1"/>
      <c r="V1006" s="1"/>
      <c r="W1006" s="1"/>
      <c r="X1006" s="1"/>
      <c r="Y1006" s="1"/>
      <c r="Z1006" s="1"/>
    </row>
    <row r="1007" spans="1:26" x14ac:dyDescent="0.25">
      <c r="B1007" s="19" t="s">
        <v>1112</v>
      </c>
    </row>
    <row r="1008" spans="1:26" x14ac:dyDescent="0.25">
      <c r="B1008" t="s">
        <v>1171</v>
      </c>
      <c r="C1008" t="s">
        <v>36</v>
      </c>
      <c r="D1008" t="s">
        <v>1172</v>
      </c>
      <c r="E1008" s="20">
        <v>0.4</v>
      </c>
      <c r="F1008" t="s">
        <v>1115</v>
      </c>
      <c r="G1008" t="s">
        <v>1116</v>
      </c>
      <c r="H1008" s="21">
        <v>28.35</v>
      </c>
      <c r="I1008" t="s">
        <v>1117</v>
      </c>
      <c r="J1008" s="22">
        <f>ROUND(E1008/I1006* H1008,5)</f>
        <v>11.34</v>
      </c>
      <c r="K1008" s="23"/>
    </row>
    <row r="1009" spans="1:26" x14ac:dyDescent="0.25">
      <c r="B1009" t="s">
        <v>1368</v>
      </c>
      <c r="C1009" t="s">
        <v>36</v>
      </c>
      <c r="D1009" t="s">
        <v>1369</v>
      </c>
      <c r="E1009" s="20">
        <v>0.13</v>
      </c>
      <c r="F1009" t="s">
        <v>1115</v>
      </c>
      <c r="G1009" t="s">
        <v>1116</v>
      </c>
      <c r="H1009" s="21">
        <v>24.9</v>
      </c>
      <c r="I1009" t="s">
        <v>1117</v>
      </c>
      <c r="J1009" s="22">
        <f>ROUND(E1009/I1006* H1009,5)</f>
        <v>3.2370000000000001</v>
      </c>
      <c r="K1009" s="23"/>
    </row>
    <row r="1010" spans="1:26" x14ac:dyDescent="0.25">
      <c r="D1010" s="24" t="s">
        <v>1118</v>
      </c>
      <c r="E1010" s="23"/>
      <c r="H1010" s="23"/>
      <c r="K1010" s="21">
        <f>SUM(J1008:J1009)</f>
        <v>14.577</v>
      </c>
    </row>
    <row r="1011" spans="1:26" x14ac:dyDescent="0.25">
      <c r="B1011" s="19" t="s">
        <v>1123</v>
      </c>
      <c r="E1011" s="23"/>
      <c r="H1011" s="23"/>
      <c r="K1011" s="23"/>
    </row>
    <row r="1012" spans="1:26" x14ac:dyDescent="0.25">
      <c r="B1012" t="s">
        <v>1441</v>
      </c>
      <c r="C1012" t="s">
        <v>23</v>
      </c>
      <c r="D1012" t="s">
        <v>1442</v>
      </c>
      <c r="E1012" s="20">
        <v>1</v>
      </c>
      <c r="G1012" t="s">
        <v>1116</v>
      </c>
      <c r="H1012" s="21">
        <v>12</v>
      </c>
      <c r="I1012" t="s">
        <v>1117</v>
      </c>
      <c r="J1012" s="22">
        <f>ROUND(E1012* H1012,5)</f>
        <v>12</v>
      </c>
      <c r="K1012" s="23"/>
    </row>
    <row r="1013" spans="1:26" x14ac:dyDescent="0.25">
      <c r="D1013" s="24" t="s">
        <v>1131</v>
      </c>
      <c r="E1013" s="23"/>
      <c r="H1013" s="23"/>
      <c r="K1013" s="21">
        <f>SUM(J1012:J1012)</f>
        <v>12</v>
      </c>
    </row>
    <row r="1014" spans="1:26" x14ac:dyDescent="0.25">
      <c r="E1014" s="23"/>
      <c r="H1014" s="23"/>
      <c r="K1014" s="23"/>
    </row>
    <row r="1015" spans="1:26" x14ac:dyDescent="0.25">
      <c r="D1015" s="24" t="s">
        <v>1133</v>
      </c>
      <c r="E1015" s="23"/>
      <c r="H1015" s="23">
        <v>2</v>
      </c>
      <c r="I1015" t="s">
        <v>1134</v>
      </c>
      <c r="J1015">
        <f>ROUND(H1015/100*K1010,5)</f>
        <v>0.29154000000000002</v>
      </c>
      <c r="K1015" s="23"/>
    </row>
    <row r="1016" spans="1:26" x14ac:dyDescent="0.25">
      <c r="D1016" s="24" t="s">
        <v>1132</v>
      </c>
      <c r="E1016" s="23"/>
      <c r="H1016" s="23"/>
      <c r="K1016" s="25">
        <f>SUM(J1007:J1015)</f>
        <v>26.868539999999999</v>
      </c>
    </row>
    <row r="1017" spans="1:26" x14ac:dyDescent="0.25">
      <c r="D1017" s="24" t="s">
        <v>1183</v>
      </c>
      <c r="E1017" s="23"/>
      <c r="H1017" s="23">
        <v>2.4</v>
      </c>
      <c r="I1017" t="s">
        <v>1134</v>
      </c>
      <c r="K1017" s="21">
        <f>ROUND(H1017/100*K1016,5)</f>
        <v>0.64483999999999997</v>
      </c>
    </row>
    <row r="1018" spans="1:26" x14ac:dyDescent="0.25">
      <c r="D1018" s="24" t="s">
        <v>1135</v>
      </c>
      <c r="E1018" s="23"/>
      <c r="H1018" s="23"/>
      <c r="K1018" s="25">
        <f>SUM(K1016:K1017)</f>
        <v>27.513379999999998</v>
      </c>
    </row>
    <row r="1020" spans="1:26" ht="45" customHeight="1" x14ac:dyDescent="0.25">
      <c r="A1020" s="16" t="s">
        <v>1443</v>
      </c>
      <c r="B1020" s="16" t="s">
        <v>855</v>
      </c>
      <c r="C1020" s="1" t="s">
        <v>23</v>
      </c>
      <c r="D1020" s="31" t="s">
        <v>856</v>
      </c>
      <c r="E1020" s="32"/>
      <c r="F1020" s="32"/>
      <c r="G1020" s="1"/>
      <c r="H1020" s="17" t="s">
        <v>1111</v>
      </c>
      <c r="I1020" s="33">
        <v>1</v>
      </c>
      <c r="J1020" s="34"/>
      <c r="K1020" s="18">
        <f>ROUND(K1032,2)</f>
        <v>30.59</v>
      </c>
      <c r="L1020" s="1"/>
      <c r="M1020" s="1"/>
      <c r="N1020" s="1"/>
      <c r="O1020" s="1"/>
      <c r="P1020" s="1"/>
      <c r="Q1020" s="1"/>
      <c r="R1020" s="1"/>
      <c r="S1020" s="1"/>
      <c r="T1020" s="1"/>
      <c r="U1020" s="1"/>
      <c r="V1020" s="1"/>
      <c r="W1020" s="1"/>
      <c r="X1020" s="1"/>
      <c r="Y1020" s="1"/>
      <c r="Z1020" s="1"/>
    </row>
    <row r="1021" spans="1:26" x14ac:dyDescent="0.25">
      <c r="B1021" s="19" t="s">
        <v>1112</v>
      </c>
    </row>
    <row r="1022" spans="1:26" x14ac:dyDescent="0.25">
      <c r="B1022" t="s">
        <v>1368</v>
      </c>
      <c r="C1022" t="s">
        <v>36</v>
      </c>
      <c r="D1022" t="s">
        <v>1369</v>
      </c>
      <c r="E1022" s="20">
        <v>0.13</v>
      </c>
      <c r="F1022" t="s">
        <v>1115</v>
      </c>
      <c r="G1022" t="s">
        <v>1116</v>
      </c>
      <c r="H1022" s="21">
        <v>24.9</v>
      </c>
      <c r="I1022" t="s">
        <v>1117</v>
      </c>
      <c r="J1022" s="22">
        <f>ROUND(E1022/I1020* H1022,5)</f>
        <v>3.2370000000000001</v>
      </c>
      <c r="K1022" s="23"/>
    </row>
    <row r="1023" spans="1:26" x14ac:dyDescent="0.25">
      <c r="B1023" t="s">
        <v>1171</v>
      </c>
      <c r="C1023" t="s">
        <v>36</v>
      </c>
      <c r="D1023" t="s">
        <v>1172</v>
      </c>
      <c r="E1023" s="20">
        <v>0.4</v>
      </c>
      <c r="F1023" t="s">
        <v>1115</v>
      </c>
      <c r="G1023" t="s">
        <v>1116</v>
      </c>
      <c r="H1023" s="21">
        <v>28.35</v>
      </c>
      <c r="I1023" t="s">
        <v>1117</v>
      </c>
      <c r="J1023" s="22">
        <f>ROUND(E1023/I1020* H1023,5)</f>
        <v>11.34</v>
      </c>
      <c r="K1023" s="23"/>
    </row>
    <row r="1024" spans="1:26" x14ac:dyDescent="0.25">
      <c r="D1024" s="24" t="s">
        <v>1118</v>
      </c>
      <c r="E1024" s="23"/>
      <c r="H1024" s="23"/>
      <c r="K1024" s="21">
        <f>SUM(J1022:J1023)</f>
        <v>14.577</v>
      </c>
    </row>
    <row r="1025" spans="1:26" x14ac:dyDescent="0.25">
      <c r="B1025" s="19" t="s">
        <v>1123</v>
      </c>
      <c r="E1025" s="23"/>
      <c r="H1025" s="23"/>
      <c r="K1025" s="23"/>
    </row>
    <row r="1026" spans="1:26" x14ac:dyDescent="0.25">
      <c r="B1026" t="s">
        <v>1444</v>
      </c>
      <c r="C1026" t="s">
        <v>23</v>
      </c>
      <c r="D1026" t="s">
        <v>1445</v>
      </c>
      <c r="E1026" s="20">
        <v>1</v>
      </c>
      <c r="G1026" t="s">
        <v>1116</v>
      </c>
      <c r="H1026" s="21">
        <v>15</v>
      </c>
      <c r="I1026" t="s">
        <v>1117</v>
      </c>
      <c r="J1026" s="22">
        <f>ROUND(E1026* H1026,5)</f>
        <v>15</v>
      </c>
      <c r="K1026" s="23"/>
    </row>
    <row r="1027" spans="1:26" x14ac:dyDescent="0.25">
      <c r="D1027" s="24" t="s">
        <v>1131</v>
      </c>
      <c r="E1027" s="23"/>
      <c r="H1027" s="23"/>
      <c r="K1027" s="21">
        <f>SUM(J1026:J1026)</f>
        <v>15</v>
      </c>
    </row>
    <row r="1028" spans="1:26" x14ac:dyDescent="0.25">
      <c r="E1028" s="23"/>
      <c r="H1028" s="23"/>
      <c r="K1028" s="23"/>
    </row>
    <row r="1029" spans="1:26" x14ac:dyDescent="0.25">
      <c r="D1029" s="24" t="s">
        <v>1133</v>
      </c>
      <c r="E1029" s="23"/>
      <c r="H1029" s="23">
        <v>2</v>
      </c>
      <c r="I1029" t="s">
        <v>1134</v>
      </c>
      <c r="J1029">
        <f>ROUND(H1029/100*K1024,5)</f>
        <v>0.29154000000000002</v>
      </c>
      <c r="K1029" s="23"/>
    </row>
    <row r="1030" spans="1:26" x14ac:dyDescent="0.25">
      <c r="D1030" s="24" t="s">
        <v>1132</v>
      </c>
      <c r="E1030" s="23"/>
      <c r="H1030" s="23"/>
      <c r="K1030" s="25">
        <f>SUM(J1021:J1029)</f>
        <v>29.868539999999999</v>
      </c>
    </row>
    <row r="1031" spans="1:26" x14ac:dyDescent="0.25">
      <c r="D1031" s="24" t="s">
        <v>1183</v>
      </c>
      <c r="E1031" s="23"/>
      <c r="H1031" s="23">
        <v>2.4</v>
      </c>
      <c r="I1031" t="s">
        <v>1134</v>
      </c>
      <c r="K1031" s="21">
        <f>ROUND(H1031/100*K1030,5)</f>
        <v>0.71684000000000003</v>
      </c>
    </row>
    <row r="1032" spans="1:26" x14ac:dyDescent="0.25">
      <c r="D1032" s="24" t="s">
        <v>1135</v>
      </c>
      <c r="E1032" s="23"/>
      <c r="H1032" s="23"/>
      <c r="K1032" s="25">
        <f>SUM(K1030:K1031)</f>
        <v>30.585380000000001</v>
      </c>
    </row>
    <row r="1034" spans="1:26" ht="45" customHeight="1" x14ac:dyDescent="0.25">
      <c r="A1034" s="16" t="s">
        <v>1446</v>
      </c>
      <c r="B1034" s="16" t="s">
        <v>859</v>
      </c>
      <c r="C1034" s="1" t="s">
        <v>539</v>
      </c>
      <c r="D1034" s="31" t="s">
        <v>860</v>
      </c>
      <c r="E1034" s="32"/>
      <c r="F1034" s="32"/>
      <c r="G1034" s="1"/>
      <c r="H1034" s="17" t="s">
        <v>1111</v>
      </c>
      <c r="I1034" s="33">
        <v>1</v>
      </c>
      <c r="J1034" s="34"/>
      <c r="K1034" s="18">
        <f>ROUND(K1047,2)</f>
        <v>15.41</v>
      </c>
      <c r="L1034" s="1"/>
      <c r="M1034" s="1"/>
      <c r="N1034" s="1"/>
      <c r="O1034" s="1"/>
      <c r="P1034" s="1"/>
      <c r="Q1034" s="1"/>
      <c r="R1034" s="1"/>
      <c r="S1034" s="1"/>
      <c r="T1034" s="1"/>
      <c r="U1034" s="1"/>
      <c r="V1034" s="1"/>
      <c r="W1034" s="1"/>
      <c r="X1034" s="1"/>
      <c r="Y1034" s="1"/>
      <c r="Z1034" s="1"/>
    </row>
    <row r="1035" spans="1:26" x14ac:dyDescent="0.25">
      <c r="B1035" s="19" t="s">
        <v>1112</v>
      </c>
    </row>
    <row r="1036" spans="1:26" x14ac:dyDescent="0.25">
      <c r="B1036" t="s">
        <v>1171</v>
      </c>
      <c r="C1036" t="s">
        <v>36</v>
      </c>
      <c r="D1036" t="s">
        <v>1172</v>
      </c>
      <c r="E1036" s="20">
        <v>0.01</v>
      </c>
      <c r="F1036" t="s">
        <v>1115</v>
      </c>
      <c r="G1036" t="s">
        <v>1116</v>
      </c>
      <c r="H1036" s="21">
        <v>28.35</v>
      </c>
      <c r="I1036" t="s">
        <v>1117</v>
      </c>
      <c r="J1036" s="22">
        <f>ROUND(E1036/I1034* H1036,5)</f>
        <v>0.28349999999999997</v>
      </c>
      <c r="K1036" s="23"/>
    </row>
    <row r="1037" spans="1:26" x14ac:dyDescent="0.25">
      <c r="B1037" t="s">
        <v>1368</v>
      </c>
      <c r="C1037" t="s">
        <v>36</v>
      </c>
      <c r="D1037" t="s">
        <v>1369</v>
      </c>
      <c r="E1037" s="20">
        <v>0.04</v>
      </c>
      <c r="F1037" t="s">
        <v>1115</v>
      </c>
      <c r="G1037" t="s">
        <v>1116</v>
      </c>
      <c r="H1037" s="21">
        <v>24.9</v>
      </c>
      <c r="I1037" t="s">
        <v>1117</v>
      </c>
      <c r="J1037" s="22">
        <f>ROUND(E1037/I1034* H1037,5)</f>
        <v>0.996</v>
      </c>
      <c r="K1037" s="23"/>
    </row>
    <row r="1038" spans="1:26" x14ac:dyDescent="0.25">
      <c r="D1038" s="24" t="s">
        <v>1118</v>
      </c>
      <c r="E1038" s="23"/>
      <c r="H1038" s="23"/>
      <c r="K1038" s="21">
        <f>SUM(J1036:J1037)</f>
        <v>1.2795000000000001</v>
      </c>
    </row>
    <row r="1039" spans="1:26" x14ac:dyDescent="0.25">
      <c r="B1039" s="19" t="s">
        <v>1123</v>
      </c>
      <c r="E1039" s="23"/>
      <c r="H1039" s="23"/>
      <c r="K1039" s="23"/>
    </row>
    <row r="1040" spans="1:26" x14ac:dyDescent="0.25">
      <c r="B1040" t="s">
        <v>1447</v>
      </c>
      <c r="C1040" t="s">
        <v>61</v>
      </c>
      <c r="D1040" t="s">
        <v>1382</v>
      </c>
      <c r="E1040" s="20">
        <v>1.05</v>
      </c>
      <c r="G1040" t="s">
        <v>1116</v>
      </c>
      <c r="H1040" s="21">
        <v>11.18</v>
      </c>
      <c r="I1040" t="s">
        <v>1117</v>
      </c>
      <c r="J1040" s="22">
        <f>ROUND(E1040* H1040,5)</f>
        <v>11.739000000000001</v>
      </c>
      <c r="K1040" s="23"/>
    </row>
    <row r="1041" spans="1:26" x14ac:dyDescent="0.25">
      <c r="B1041" t="s">
        <v>1427</v>
      </c>
      <c r="C1041" t="s">
        <v>652</v>
      </c>
      <c r="D1041" t="s">
        <v>1428</v>
      </c>
      <c r="E1041" s="20">
        <v>1</v>
      </c>
      <c r="G1041" t="s">
        <v>1116</v>
      </c>
      <c r="H1041" s="21">
        <v>2</v>
      </c>
      <c r="I1041" t="s">
        <v>1117</v>
      </c>
      <c r="J1041" s="22">
        <f>ROUND(E1041* H1041,5)</f>
        <v>2</v>
      </c>
      <c r="K1041" s="23"/>
    </row>
    <row r="1042" spans="1:26" x14ac:dyDescent="0.25">
      <c r="D1042" s="24" t="s">
        <v>1131</v>
      </c>
      <c r="E1042" s="23"/>
      <c r="H1042" s="23"/>
      <c r="K1042" s="21">
        <f>SUM(J1040:J1041)</f>
        <v>13.739000000000001</v>
      </c>
    </row>
    <row r="1043" spans="1:26" x14ac:dyDescent="0.25">
      <c r="E1043" s="23"/>
      <c r="H1043" s="23"/>
      <c r="K1043" s="23"/>
    </row>
    <row r="1044" spans="1:26" x14ac:dyDescent="0.25">
      <c r="D1044" s="24" t="s">
        <v>1133</v>
      </c>
      <c r="E1044" s="23"/>
      <c r="H1044" s="23">
        <v>2</v>
      </c>
      <c r="I1044" t="s">
        <v>1134</v>
      </c>
      <c r="J1044">
        <f>ROUND(H1044/100*K1038,5)</f>
        <v>2.5590000000000002E-2</v>
      </c>
      <c r="K1044" s="23"/>
    </row>
    <row r="1045" spans="1:26" x14ac:dyDescent="0.25">
      <c r="D1045" s="24" t="s">
        <v>1132</v>
      </c>
      <c r="E1045" s="23"/>
      <c r="H1045" s="23"/>
      <c r="K1045" s="25">
        <f>SUM(J1035:J1044)</f>
        <v>15.044090000000001</v>
      </c>
    </row>
    <row r="1046" spans="1:26" x14ac:dyDescent="0.25">
      <c r="D1046" s="24" t="s">
        <v>1183</v>
      </c>
      <c r="E1046" s="23"/>
      <c r="H1046" s="23">
        <v>2.4</v>
      </c>
      <c r="I1046" t="s">
        <v>1134</v>
      </c>
      <c r="K1046" s="21">
        <f>ROUND(H1046/100*K1045,5)</f>
        <v>0.36105999999999999</v>
      </c>
    </row>
    <row r="1047" spans="1:26" x14ac:dyDescent="0.25">
      <c r="D1047" s="24" t="s">
        <v>1135</v>
      </c>
      <c r="E1047" s="23"/>
      <c r="H1047" s="23"/>
      <c r="K1047" s="25">
        <f>SUM(K1045:K1046)</f>
        <v>15.405150000000001</v>
      </c>
    </row>
    <row r="1049" spans="1:26" ht="45" customHeight="1" x14ac:dyDescent="0.25">
      <c r="A1049" s="16" t="s">
        <v>1448</v>
      </c>
      <c r="B1049" s="16" t="s">
        <v>873</v>
      </c>
      <c r="C1049" s="1" t="s">
        <v>539</v>
      </c>
      <c r="D1049" s="31" t="s">
        <v>874</v>
      </c>
      <c r="E1049" s="32"/>
      <c r="F1049" s="32"/>
      <c r="G1049" s="1"/>
      <c r="H1049" s="17" t="s">
        <v>1111</v>
      </c>
      <c r="I1049" s="33">
        <v>1</v>
      </c>
      <c r="J1049" s="34"/>
      <c r="K1049" s="18">
        <f>ROUND(K1061,2)</f>
        <v>79.62</v>
      </c>
      <c r="L1049" s="1"/>
      <c r="M1049" s="1"/>
      <c r="N1049" s="1"/>
      <c r="O1049" s="1"/>
      <c r="P1049" s="1"/>
      <c r="Q1049" s="1"/>
      <c r="R1049" s="1"/>
      <c r="S1049" s="1"/>
      <c r="T1049" s="1"/>
      <c r="U1049" s="1"/>
      <c r="V1049" s="1"/>
      <c r="W1049" s="1"/>
      <c r="X1049" s="1"/>
      <c r="Y1049" s="1"/>
      <c r="Z1049" s="1"/>
    </row>
    <row r="1050" spans="1:26" x14ac:dyDescent="0.25">
      <c r="B1050" s="19" t="s">
        <v>1112</v>
      </c>
    </row>
    <row r="1051" spans="1:26" x14ac:dyDescent="0.25">
      <c r="B1051" t="s">
        <v>1171</v>
      </c>
      <c r="C1051" t="s">
        <v>36</v>
      </c>
      <c r="D1051" t="s">
        <v>1172</v>
      </c>
      <c r="E1051" s="20">
        <v>0.5</v>
      </c>
      <c r="F1051" t="s">
        <v>1115</v>
      </c>
      <c r="G1051" t="s">
        <v>1116</v>
      </c>
      <c r="H1051" s="21">
        <v>28.35</v>
      </c>
      <c r="I1051" t="s">
        <v>1117</v>
      </c>
      <c r="J1051" s="22">
        <f>ROUND(E1051/I1049* H1051,5)</f>
        <v>14.175000000000001</v>
      </c>
      <c r="K1051" s="23"/>
    </row>
    <row r="1052" spans="1:26" x14ac:dyDescent="0.25">
      <c r="B1052" t="s">
        <v>1368</v>
      </c>
      <c r="C1052" t="s">
        <v>36</v>
      </c>
      <c r="D1052" t="s">
        <v>1369</v>
      </c>
      <c r="E1052" s="20">
        <v>0.5</v>
      </c>
      <c r="F1052" t="s">
        <v>1115</v>
      </c>
      <c r="G1052" t="s">
        <v>1116</v>
      </c>
      <c r="H1052" s="21">
        <v>24.9</v>
      </c>
      <c r="I1052" t="s">
        <v>1117</v>
      </c>
      <c r="J1052" s="22">
        <f>ROUND(E1052/I1049* H1052,5)</f>
        <v>12.45</v>
      </c>
      <c r="K1052" s="23"/>
    </row>
    <row r="1053" spans="1:26" x14ac:dyDescent="0.25">
      <c r="D1053" s="24" t="s">
        <v>1118</v>
      </c>
      <c r="E1053" s="23"/>
      <c r="H1053" s="23"/>
      <c r="K1053" s="21">
        <f>SUM(J1051:J1052)</f>
        <v>26.625</v>
      </c>
    </row>
    <row r="1054" spans="1:26" x14ac:dyDescent="0.25">
      <c r="B1054" s="19" t="s">
        <v>1123</v>
      </c>
      <c r="E1054" s="23"/>
      <c r="H1054" s="23"/>
      <c r="K1054" s="23"/>
    </row>
    <row r="1055" spans="1:26" x14ac:dyDescent="0.25">
      <c r="B1055" t="s">
        <v>1449</v>
      </c>
      <c r="C1055" t="s">
        <v>539</v>
      </c>
      <c r="D1055" t="s">
        <v>1450</v>
      </c>
      <c r="E1055" s="20">
        <v>1.1000000000000001</v>
      </c>
      <c r="G1055" t="s">
        <v>1116</v>
      </c>
      <c r="H1055" s="21">
        <v>46</v>
      </c>
      <c r="I1055" t="s">
        <v>1117</v>
      </c>
      <c r="J1055" s="22">
        <f>ROUND(E1055* H1055,5)</f>
        <v>50.6</v>
      </c>
      <c r="K1055" s="23"/>
    </row>
    <row r="1056" spans="1:26" x14ac:dyDescent="0.25">
      <c r="D1056" s="24" t="s">
        <v>1131</v>
      </c>
      <c r="E1056" s="23"/>
      <c r="H1056" s="23"/>
      <c r="K1056" s="21">
        <f>SUM(J1055:J1055)</f>
        <v>50.6</v>
      </c>
    </row>
    <row r="1057" spans="1:26" x14ac:dyDescent="0.25">
      <c r="E1057" s="23"/>
      <c r="H1057" s="23"/>
      <c r="K1057" s="23"/>
    </row>
    <row r="1058" spans="1:26" x14ac:dyDescent="0.25">
      <c r="D1058" s="24" t="s">
        <v>1133</v>
      </c>
      <c r="E1058" s="23"/>
      <c r="H1058" s="23">
        <v>2</v>
      </c>
      <c r="I1058" t="s">
        <v>1134</v>
      </c>
      <c r="J1058">
        <f>ROUND(H1058/100*K1053,5)</f>
        <v>0.53249999999999997</v>
      </c>
      <c r="K1058" s="23"/>
    </row>
    <row r="1059" spans="1:26" x14ac:dyDescent="0.25">
      <c r="D1059" s="24" t="s">
        <v>1132</v>
      </c>
      <c r="E1059" s="23"/>
      <c r="H1059" s="23"/>
      <c r="K1059" s="25">
        <f>SUM(J1050:J1058)</f>
        <v>77.757499999999993</v>
      </c>
    </row>
    <row r="1060" spans="1:26" x14ac:dyDescent="0.25">
      <c r="D1060" s="24" t="s">
        <v>1183</v>
      </c>
      <c r="E1060" s="23"/>
      <c r="H1060" s="23">
        <v>2.4</v>
      </c>
      <c r="I1060" t="s">
        <v>1134</v>
      </c>
      <c r="K1060" s="21">
        <f>ROUND(H1060/100*K1059,5)</f>
        <v>1.8661799999999999</v>
      </c>
    </row>
    <row r="1061" spans="1:26" x14ac:dyDescent="0.25">
      <c r="D1061" s="24" t="s">
        <v>1135</v>
      </c>
      <c r="E1061" s="23"/>
      <c r="H1061" s="23"/>
      <c r="K1061" s="25">
        <f>SUM(K1059:K1060)</f>
        <v>79.623679999999993</v>
      </c>
    </row>
    <row r="1063" spans="1:26" ht="45" customHeight="1" x14ac:dyDescent="0.25">
      <c r="A1063" s="16" t="s">
        <v>1451</v>
      </c>
      <c r="B1063" s="16" t="s">
        <v>875</v>
      </c>
      <c r="C1063" s="1" t="s">
        <v>23</v>
      </c>
      <c r="D1063" s="31" t="s">
        <v>876</v>
      </c>
      <c r="E1063" s="32"/>
      <c r="F1063" s="32"/>
      <c r="G1063" s="1"/>
      <c r="H1063" s="17" t="s">
        <v>1111</v>
      </c>
      <c r="I1063" s="33">
        <v>1</v>
      </c>
      <c r="J1063" s="34"/>
      <c r="K1063" s="18">
        <f>ROUND(K1074,2)</f>
        <v>34.729999999999997</v>
      </c>
      <c r="L1063" s="1"/>
      <c r="M1063" s="1"/>
      <c r="N1063" s="1"/>
      <c r="O1063" s="1"/>
      <c r="P1063" s="1"/>
      <c r="Q1063" s="1"/>
      <c r="R1063" s="1"/>
      <c r="S1063" s="1"/>
      <c r="T1063" s="1"/>
      <c r="U1063" s="1"/>
      <c r="V1063" s="1"/>
      <c r="W1063" s="1"/>
      <c r="X1063" s="1"/>
      <c r="Y1063" s="1"/>
      <c r="Z1063" s="1"/>
    </row>
    <row r="1064" spans="1:26" x14ac:dyDescent="0.25">
      <c r="B1064" s="19" t="s">
        <v>1112</v>
      </c>
    </row>
    <row r="1065" spans="1:26" x14ac:dyDescent="0.25">
      <c r="B1065" t="s">
        <v>1171</v>
      </c>
      <c r="C1065" t="s">
        <v>36</v>
      </c>
      <c r="D1065" t="s">
        <v>1172</v>
      </c>
      <c r="E1065" s="20">
        <v>1</v>
      </c>
      <c r="F1065" t="s">
        <v>1115</v>
      </c>
      <c r="G1065" t="s">
        <v>1116</v>
      </c>
      <c r="H1065" s="21">
        <v>28.35</v>
      </c>
      <c r="I1065" t="s">
        <v>1117</v>
      </c>
      <c r="J1065" s="22">
        <f>ROUND(E1065/I1063* H1065,5)</f>
        <v>28.35</v>
      </c>
      <c r="K1065" s="23"/>
    </row>
    <row r="1066" spans="1:26" x14ac:dyDescent="0.25">
      <c r="D1066" s="24" t="s">
        <v>1118</v>
      </c>
      <c r="E1066" s="23"/>
      <c r="H1066" s="23"/>
      <c r="K1066" s="21">
        <f>SUM(J1065:J1065)</f>
        <v>28.35</v>
      </c>
    </row>
    <row r="1067" spans="1:26" x14ac:dyDescent="0.25">
      <c r="B1067" s="19" t="s">
        <v>1119</v>
      </c>
      <c r="E1067" s="23"/>
      <c r="H1067" s="23"/>
      <c r="K1067" s="23"/>
    </row>
    <row r="1068" spans="1:26" x14ac:dyDescent="0.25">
      <c r="B1068" t="s">
        <v>1452</v>
      </c>
      <c r="C1068" t="s">
        <v>23</v>
      </c>
      <c r="D1068" t="s">
        <v>1453</v>
      </c>
      <c r="E1068" s="20">
        <v>1</v>
      </c>
      <c r="F1068" t="s">
        <v>1115</v>
      </c>
      <c r="G1068" t="s">
        <v>1116</v>
      </c>
      <c r="H1068" s="21">
        <v>5</v>
      </c>
      <c r="I1068" t="s">
        <v>1117</v>
      </c>
      <c r="J1068" s="22">
        <f>ROUND(E1068/I1063* H1068,5)</f>
        <v>5</v>
      </c>
      <c r="K1068" s="23"/>
    </row>
    <row r="1069" spans="1:26" x14ac:dyDescent="0.25">
      <c r="D1069" s="24" t="s">
        <v>1122</v>
      </c>
      <c r="E1069" s="23"/>
      <c r="H1069" s="23"/>
      <c r="K1069" s="21">
        <f>SUM(J1068:J1068)</f>
        <v>5</v>
      </c>
    </row>
    <row r="1070" spans="1:26" x14ac:dyDescent="0.25">
      <c r="E1070" s="23"/>
      <c r="H1070" s="23"/>
      <c r="K1070" s="23"/>
    </row>
    <row r="1071" spans="1:26" x14ac:dyDescent="0.25">
      <c r="D1071" s="24" t="s">
        <v>1133</v>
      </c>
      <c r="E1071" s="23"/>
      <c r="H1071" s="23">
        <v>2</v>
      </c>
      <c r="I1071" t="s">
        <v>1134</v>
      </c>
      <c r="J1071">
        <f>ROUND(H1071/100*K1066,5)</f>
        <v>0.56699999999999995</v>
      </c>
      <c r="K1071" s="23"/>
    </row>
    <row r="1072" spans="1:26" x14ac:dyDescent="0.25">
      <c r="D1072" s="24" t="s">
        <v>1132</v>
      </c>
      <c r="E1072" s="23"/>
      <c r="H1072" s="23"/>
      <c r="K1072" s="25">
        <f>SUM(J1064:J1071)</f>
        <v>33.917000000000002</v>
      </c>
    </row>
    <row r="1073" spans="1:26" x14ac:dyDescent="0.25">
      <c r="D1073" s="24" t="s">
        <v>1183</v>
      </c>
      <c r="E1073" s="23"/>
      <c r="H1073" s="23">
        <v>2.4</v>
      </c>
      <c r="I1073" t="s">
        <v>1134</v>
      </c>
      <c r="K1073" s="21">
        <f>ROUND(H1073/100*K1072,5)</f>
        <v>0.81401000000000001</v>
      </c>
    </row>
    <row r="1074" spans="1:26" x14ac:dyDescent="0.25">
      <c r="D1074" s="24" t="s">
        <v>1135</v>
      </c>
      <c r="E1074" s="23"/>
      <c r="H1074" s="23"/>
      <c r="K1074" s="25">
        <f>SUM(K1072:K1073)</f>
        <v>34.731010000000005</v>
      </c>
    </row>
    <row r="1076" spans="1:26" ht="45" customHeight="1" x14ac:dyDescent="0.25">
      <c r="A1076" s="16" t="s">
        <v>1454</v>
      </c>
      <c r="B1076" s="16" t="s">
        <v>913</v>
      </c>
      <c r="C1076" s="1" t="s">
        <v>23</v>
      </c>
      <c r="D1076" s="31" t="s">
        <v>914</v>
      </c>
      <c r="E1076" s="32"/>
      <c r="F1076" s="32"/>
      <c r="G1076" s="1"/>
      <c r="H1076" s="17" t="s">
        <v>1111</v>
      </c>
      <c r="I1076" s="33">
        <v>1</v>
      </c>
      <c r="J1076" s="34"/>
      <c r="K1076" s="18">
        <f>ROUND(K1087,2)</f>
        <v>373.44</v>
      </c>
      <c r="L1076" s="1"/>
      <c r="M1076" s="1"/>
      <c r="N1076" s="1"/>
      <c r="O1076" s="1"/>
      <c r="P1076" s="1"/>
      <c r="Q1076" s="1"/>
      <c r="R1076" s="1"/>
      <c r="S1076" s="1"/>
      <c r="T1076" s="1"/>
      <c r="U1076" s="1"/>
      <c r="V1076" s="1"/>
      <c r="W1076" s="1"/>
      <c r="X1076" s="1"/>
      <c r="Y1076" s="1"/>
      <c r="Z1076" s="1"/>
    </row>
    <row r="1077" spans="1:26" x14ac:dyDescent="0.25">
      <c r="B1077" s="19" t="s">
        <v>1112</v>
      </c>
    </row>
    <row r="1078" spans="1:26" x14ac:dyDescent="0.25">
      <c r="B1078" t="s">
        <v>1302</v>
      </c>
      <c r="C1078" t="s">
        <v>36</v>
      </c>
      <c r="D1078" t="s">
        <v>1303</v>
      </c>
      <c r="E1078" s="20">
        <v>0.5</v>
      </c>
      <c r="F1078" t="s">
        <v>1115</v>
      </c>
      <c r="G1078" t="s">
        <v>1116</v>
      </c>
      <c r="H1078" s="21">
        <v>28.8</v>
      </c>
      <c r="I1078" t="s">
        <v>1117</v>
      </c>
      <c r="J1078" s="22">
        <f>ROUND(E1078/I1076* H1078,5)</f>
        <v>14.4</v>
      </c>
      <c r="K1078" s="23"/>
    </row>
    <row r="1079" spans="1:26" x14ac:dyDescent="0.25">
      <c r="D1079" s="24" t="s">
        <v>1118</v>
      </c>
      <c r="E1079" s="23"/>
      <c r="H1079" s="23"/>
      <c r="K1079" s="21">
        <f>SUM(J1078:J1078)</f>
        <v>14.4</v>
      </c>
    </row>
    <row r="1080" spans="1:26" x14ac:dyDescent="0.25">
      <c r="B1080" s="19" t="s">
        <v>1123</v>
      </c>
      <c r="E1080" s="23"/>
      <c r="H1080" s="23"/>
      <c r="K1080" s="23"/>
    </row>
    <row r="1081" spans="1:26" x14ac:dyDescent="0.25">
      <c r="B1081" t="s">
        <v>1456</v>
      </c>
      <c r="C1081" t="s">
        <v>23</v>
      </c>
      <c r="D1081" t="s">
        <v>1455</v>
      </c>
      <c r="E1081" s="20">
        <v>1</v>
      </c>
      <c r="G1081" t="s">
        <v>1116</v>
      </c>
      <c r="H1081" s="21">
        <v>350</v>
      </c>
      <c r="I1081" t="s">
        <v>1117</v>
      </c>
      <c r="J1081" s="22">
        <f>ROUND(E1081* H1081,5)</f>
        <v>350</v>
      </c>
      <c r="K1081" s="23"/>
    </row>
    <row r="1082" spans="1:26" x14ac:dyDescent="0.25">
      <c r="D1082" s="24" t="s">
        <v>1131</v>
      </c>
      <c r="E1082" s="23"/>
      <c r="H1082" s="23"/>
      <c r="K1082" s="21">
        <f>SUM(J1081:J1081)</f>
        <v>350</v>
      </c>
    </row>
    <row r="1083" spans="1:26" x14ac:dyDescent="0.25">
      <c r="E1083" s="23"/>
      <c r="H1083" s="23"/>
      <c r="K1083" s="23"/>
    </row>
    <row r="1084" spans="1:26" x14ac:dyDescent="0.25">
      <c r="D1084" s="24" t="s">
        <v>1133</v>
      </c>
      <c r="E1084" s="23"/>
      <c r="H1084" s="23">
        <v>2</v>
      </c>
      <c r="I1084" t="s">
        <v>1134</v>
      </c>
      <c r="J1084">
        <f>ROUND(H1084/100*K1079,5)</f>
        <v>0.28799999999999998</v>
      </c>
      <c r="K1084" s="23"/>
    </row>
    <row r="1085" spans="1:26" x14ac:dyDescent="0.25">
      <c r="D1085" s="24" t="s">
        <v>1132</v>
      </c>
      <c r="E1085" s="23"/>
      <c r="H1085" s="23"/>
      <c r="K1085" s="25">
        <f>SUM(J1077:J1084)</f>
        <v>364.68799999999999</v>
      </c>
    </row>
    <row r="1086" spans="1:26" x14ac:dyDescent="0.25">
      <c r="D1086" s="24" t="s">
        <v>1183</v>
      </c>
      <c r="E1086" s="23"/>
      <c r="H1086" s="23">
        <v>2.4</v>
      </c>
      <c r="I1086" t="s">
        <v>1134</v>
      </c>
      <c r="K1086" s="21">
        <f>ROUND(H1086/100*K1085,5)</f>
        <v>8.7525099999999991</v>
      </c>
    </row>
    <row r="1087" spans="1:26" x14ac:dyDescent="0.25">
      <c r="D1087" s="24" t="s">
        <v>1135</v>
      </c>
      <c r="E1087" s="23"/>
      <c r="H1087" s="23"/>
      <c r="K1087" s="25">
        <f>SUM(K1085:K1086)</f>
        <v>373.44050999999996</v>
      </c>
    </row>
    <row r="1089" spans="1:26" ht="45" customHeight="1" x14ac:dyDescent="0.25">
      <c r="A1089" s="16" t="s">
        <v>1457</v>
      </c>
      <c r="B1089" s="16" t="s">
        <v>915</v>
      </c>
      <c r="C1089" s="1" t="s">
        <v>23</v>
      </c>
      <c r="D1089" s="31" t="s">
        <v>916</v>
      </c>
      <c r="E1089" s="32"/>
      <c r="F1089" s="32"/>
      <c r="G1089" s="1"/>
      <c r="H1089" s="17" t="s">
        <v>1111</v>
      </c>
      <c r="I1089" s="33">
        <v>1</v>
      </c>
      <c r="J1089" s="34"/>
      <c r="K1089" s="18">
        <f>ROUND(K1101,2)</f>
        <v>207.14</v>
      </c>
      <c r="L1089" s="1"/>
      <c r="M1089" s="1"/>
      <c r="N1089" s="1"/>
      <c r="O1089" s="1"/>
      <c r="P1089" s="1"/>
      <c r="Q1089" s="1"/>
      <c r="R1089" s="1"/>
      <c r="S1089" s="1"/>
      <c r="T1089" s="1"/>
      <c r="U1089" s="1"/>
      <c r="V1089" s="1"/>
      <c r="W1089" s="1"/>
      <c r="X1089" s="1"/>
      <c r="Y1089" s="1"/>
      <c r="Z1089" s="1"/>
    </row>
    <row r="1090" spans="1:26" x14ac:dyDescent="0.25">
      <c r="B1090" s="19" t="s">
        <v>1112</v>
      </c>
    </row>
    <row r="1091" spans="1:26" x14ac:dyDescent="0.25">
      <c r="B1091" t="s">
        <v>1302</v>
      </c>
      <c r="C1091" t="s">
        <v>36</v>
      </c>
      <c r="D1091" t="s">
        <v>1303</v>
      </c>
      <c r="E1091" s="20">
        <v>0.5</v>
      </c>
      <c r="F1091" t="s">
        <v>1115</v>
      </c>
      <c r="G1091" t="s">
        <v>1116</v>
      </c>
      <c r="H1091" s="21">
        <v>28.8</v>
      </c>
      <c r="I1091" t="s">
        <v>1117</v>
      </c>
      <c r="J1091" s="22">
        <f>ROUND(E1091/I1089* H1091,5)</f>
        <v>14.4</v>
      </c>
      <c r="K1091" s="23"/>
    </row>
    <row r="1092" spans="1:26" x14ac:dyDescent="0.25">
      <c r="B1092" t="s">
        <v>1304</v>
      </c>
      <c r="C1092" t="s">
        <v>36</v>
      </c>
      <c r="D1092" t="s">
        <v>1305</v>
      </c>
      <c r="E1092" s="20">
        <v>0.5</v>
      </c>
      <c r="F1092" t="s">
        <v>1115</v>
      </c>
      <c r="G1092" t="s">
        <v>1116</v>
      </c>
      <c r="H1092" s="21">
        <v>24.7</v>
      </c>
      <c r="I1092" t="s">
        <v>1117</v>
      </c>
      <c r="J1092" s="22">
        <f>ROUND(E1092/I1089* H1092,5)</f>
        <v>12.35</v>
      </c>
      <c r="K1092" s="23"/>
    </row>
    <row r="1093" spans="1:26" x14ac:dyDescent="0.25">
      <c r="D1093" s="24" t="s">
        <v>1118</v>
      </c>
      <c r="E1093" s="23"/>
      <c r="H1093" s="23"/>
      <c r="K1093" s="21">
        <f>SUM(J1091:J1092)</f>
        <v>26.75</v>
      </c>
    </row>
    <row r="1094" spans="1:26" x14ac:dyDescent="0.25">
      <c r="B1094" s="19" t="s">
        <v>1123</v>
      </c>
      <c r="E1094" s="23"/>
      <c r="H1094" s="23"/>
      <c r="K1094" s="23"/>
    </row>
    <row r="1095" spans="1:26" x14ac:dyDescent="0.25">
      <c r="B1095" t="s">
        <v>1458</v>
      </c>
      <c r="C1095" t="s">
        <v>23</v>
      </c>
      <c r="D1095" t="s">
        <v>1459</v>
      </c>
      <c r="E1095" s="20">
        <v>1</v>
      </c>
      <c r="G1095" t="s">
        <v>1116</v>
      </c>
      <c r="H1095" s="21">
        <v>175</v>
      </c>
      <c r="I1095" t="s">
        <v>1117</v>
      </c>
      <c r="J1095" s="22">
        <f>ROUND(E1095* H1095,5)</f>
        <v>175</v>
      </c>
      <c r="K1095" s="23"/>
    </row>
    <row r="1096" spans="1:26" x14ac:dyDescent="0.25">
      <c r="D1096" s="24" t="s">
        <v>1131</v>
      </c>
      <c r="E1096" s="23"/>
      <c r="H1096" s="23"/>
      <c r="K1096" s="21">
        <f>SUM(J1095:J1095)</f>
        <v>175</v>
      </c>
    </row>
    <row r="1097" spans="1:26" x14ac:dyDescent="0.25">
      <c r="E1097" s="23"/>
      <c r="H1097" s="23"/>
      <c r="K1097" s="23"/>
    </row>
    <row r="1098" spans="1:26" x14ac:dyDescent="0.25">
      <c r="D1098" s="24" t="s">
        <v>1133</v>
      </c>
      <c r="E1098" s="23"/>
      <c r="H1098" s="23">
        <v>2</v>
      </c>
      <c r="I1098" t="s">
        <v>1134</v>
      </c>
      <c r="J1098">
        <f>ROUND(H1098/100*K1093,5)</f>
        <v>0.53500000000000003</v>
      </c>
      <c r="K1098" s="23"/>
    </row>
    <row r="1099" spans="1:26" x14ac:dyDescent="0.25">
      <c r="D1099" s="24" t="s">
        <v>1132</v>
      </c>
      <c r="E1099" s="23"/>
      <c r="H1099" s="23"/>
      <c r="K1099" s="25">
        <f>SUM(J1090:J1098)</f>
        <v>202.285</v>
      </c>
    </row>
    <row r="1100" spans="1:26" x14ac:dyDescent="0.25">
      <c r="D1100" s="24" t="s">
        <v>1183</v>
      </c>
      <c r="E1100" s="23"/>
      <c r="H1100" s="23">
        <v>2.4</v>
      </c>
      <c r="I1100" t="s">
        <v>1134</v>
      </c>
      <c r="K1100" s="21">
        <f>ROUND(H1100/100*K1099,5)</f>
        <v>4.8548400000000003</v>
      </c>
    </row>
    <row r="1101" spans="1:26" x14ac:dyDescent="0.25">
      <c r="D1101" s="24" t="s">
        <v>1135</v>
      </c>
      <c r="E1101" s="23"/>
      <c r="H1101" s="23"/>
      <c r="K1101" s="25">
        <f>SUM(K1099:K1100)</f>
        <v>207.13983999999999</v>
      </c>
    </row>
    <row r="1103" spans="1:26" ht="45" customHeight="1" x14ac:dyDescent="0.25">
      <c r="A1103" s="16" t="s">
        <v>1460</v>
      </c>
      <c r="B1103" s="16" t="s">
        <v>919</v>
      </c>
      <c r="C1103" s="1" t="s">
        <v>23</v>
      </c>
      <c r="D1103" s="31" t="s">
        <v>920</v>
      </c>
      <c r="E1103" s="32"/>
      <c r="F1103" s="32"/>
      <c r="G1103" s="1"/>
      <c r="H1103" s="17" t="s">
        <v>1111</v>
      </c>
      <c r="I1103" s="33">
        <v>1</v>
      </c>
      <c r="J1103" s="34"/>
      <c r="K1103" s="18">
        <f>ROUND(K1115,2)</f>
        <v>232.74</v>
      </c>
      <c r="L1103" s="1"/>
      <c r="M1103" s="1"/>
      <c r="N1103" s="1"/>
      <c r="O1103" s="1"/>
      <c r="P1103" s="1"/>
      <c r="Q1103" s="1"/>
      <c r="R1103" s="1"/>
      <c r="S1103" s="1"/>
      <c r="T1103" s="1"/>
      <c r="U1103" s="1"/>
      <c r="V1103" s="1"/>
      <c r="W1103" s="1"/>
      <c r="X1103" s="1"/>
      <c r="Y1103" s="1"/>
      <c r="Z1103" s="1"/>
    </row>
    <row r="1104" spans="1:26" x14ac:dyDescent="0.25">
      <c r="B1104" s="19" t="s">
        <v>1112</v>
      </c>
    </row>
    <row r="1105" spans="1:26" x14ac:dyDescent="0.25">
      <c r="B1105" t="s">
        <v>1302</v>
      </c>
      <c r="C1105" t="s">
        <v>36</v>
      </c>
      <c r="D1105" t="s">
        <v>1303</v>
      </c>
      <c r="E1105" s="20">
        <v>0.5</v>
      </c>
      <c r="F1105" t="s">
        <v>1115</v>
      </c>
      <c r="G1105" t="s">
        <v>1116</v>
      </c>
      <c r="H1105" s="21">
        <v>28.8</v>
      </c>
      <c r="I1105" t="s">
        <v>1117</v>
      </c>
      <c r="J1105" s="22">
        <f>ROUND(E1105/I1103* H1105,5)</f>
        <v>14.4</v>
      </c>
      <c r="K1105" s="23"/>
    </row>
    <row r="1106" spans="1:26" x14ac:dyDescent="0.25">
      <c r="B1106" t="s">
        <v>1304</v>
      </c>
      <c r="C1106" t="s">
        <v>36</v>
      </c>
      <c r="D1106" t="s">
        <v>1305</v>
      </c>
      <c r="E1106" s="20">
        <v>0.5</v>
      </c>
      <c r="F1106" t="s">
        <v>1115</v>
      </c>
      <c r="G1106" t="s">
        <v>1116</v>
      </c>
      <c r="H1106" s="21">
        <v>24.7</v>
      </c>
      <c r="I1106" t="s">
        <v>1117</v>
      </c>
      <c r="J1106" s="22">
        <f>ROUND(E1106/I1103* H1106,5)</f>
        <v>12.35</v>
      </c>
      <c r="K1106" s="23"/>
    </row>
    <row r="1107" spans="1:26" x14ac:dyDescent="0.25">
      <c r="D1107" s="24" t="s">
        <v>1118</v>
      </c>
      <c r="E1107" s="23"/>
      <c r="H1107" s="23"/>
      <c r="K1107" s="21">
        <f>SUM(J1105:J1106)</f>
        <v>26.75</v>
      </c>
    </row>
    <row r="1108" spans="1:26" x14ac:dyDescent="0.25">
      <c r="B1108" s="19" t="s">
        <v>1123</v>
      </c>
      <c r="E1108" s="23"/>
      <c r="H1108" s="23"/>
      <c r="K1108" s="23"/>
    </row>
    <row r="1109" spans="1:26" x14ac:dyDescent="0.25">
      <c r="B1109" t="s">
        <v>1461</v>
      </c>
      <c r="C1109" t="s">
        <v>23</v>
      </c>
      <c r="D1109" t="s">
        <v>1462</v>
      </c>
      <c r="E1109" s="20">
        <v>1</v>
      </c>
      <c r="G1109" t="s">
        <v>1116</v>
      </c>
      <c r="H1109" s="21">
        <v>200</v>
      </c>
      <c r="I1109" t="s">
        <v>1117</v>
      </c>
      <c r="J1109" s="22">
        <f>ROUND(E1109* H1109,5)</f>
        <v>200</v>
      </c>
      <c r="K1109" s="23"/>
    </row>
    <row r="1110" spans="1:26" x14ac:dyDescent="0.25">
      <c r="D1110" s="24" t="s">
        <v>1131</v>
      </c>
      <c r="E1110" s="23"/>
      <c r="H1110" s="23"/>
      <c r="K1110" s="21">
        <f>SUM(J1109:J1109)</f>
        <v>200</v>
      </c>
    </row>
    <row r="1111" spans="1:26" x14ac:dyDescent="0.25">
      <c r="E1111" s="23"/>
      <c r="H1111" s="23"/>
      <c r="K1111" s="23"/>
    </row>
    <row r="1112" spans="1:26" x14ac:dyDescent="0.25">
      <c r="D1112" s="24" t="s">
        <v>1133</v>
      </c>
      <c r="E1112" s="23"/>
      <c r="H1112" s="23">
        <v>2</v>
      </c>
      <c r="I1112" t="s">
        <v>1134</v>
      </c>
      <c r="J1112">
        <f>ROUND(H1112/100*K1107,5)</f>
        <v>0.53500000000000003</v>
      </c>
      <c r="K1112" s="23"/>
    </row>
    <row r="1113" spans="1:26" x14ac:dyDescent="0.25">
      <c r="D1113" s="24" t="s">
        <v>1132</v>
      </c>
      <c r="E1113" s="23"/>
      <c r="H1113" s="23"/>
      <c r="K1113" s="25">
        <f>SUM(J1104:J1112)</f>
        <v>227.285</v>
      </c>
    </row>
    <row r="1114" spans="1:26" x14ac:dyDescent="0.25">
      <c r="D1114" s="24" t="s">
        <v>1183</v>
      </c>
      <c r="E1114" s="23"/>
      <c r="H1114" s="23">
        <v>2.4</v>
      </c>
      <c r="I1114" t="s">
        <v>1134</v>
      </c>
      <c r="K1114" s="21">
        <f>ROUND(H1114/100*K1113,5)</f>
        <v>5.4548399999999999</v>
      </c>
    </row>
    <row r="1115" spans="1:26" x14ac:dyDescent="0.25">
      <c r="D1115" s="24" t="s">
        <v>1135</v>
      </c>
      <c r="E1115" s="23"/>
      <c r="H1115" s="23"/>
      <c r="K1115" s="25">
        <f>SUM(K1113:K1114)</f>
        <v>232.73983999999999</v>
      </c>
    </row>
    <row r="1117" spans="1:26" ht="45" customHeight="1" x14ac:dyDescent="0.25">
      <c r="A1117" s="16" t="s">
        <v>1463</v>
      </c>
      <c r="B1117" s="16" t="s">
        <v>917</v>
      </c>
      <c r="C1117" s="1" t="s">
        <v>23</v>
      </c>
      <c r="D1117" s="31" t="s">
        <v>918</v>
      </c>
      <c r="E1117" s="32"/>
      <c r="F1117" s="32"/>
      <c r="G1117" s="1"/>
      <c r="H1117" s="17" t="s">
        <v>1111</v>
      </c>
      <c r="I1117" s="33">
        <v>1</v>
      </c>
      <c r="J1117" s="34"/>
      <c r="K1117" s="18">
        <f>ROUND(K1129,2)</f>
        <v>207.14</v>
      </c>
      <c r="L1117" s="1"/>
      <c r="M1117" s="1"/>
      <c r="N1117" s="1"/>
      <c r="O1117" s="1"/>
      <c r="P1117" s="1"/>
      <c r="Q1117" s="1"/>
      <c r="R1117" s="1"/>
      <c r="S1117" s="1"/>
      <c r="T1117" s="1"/>
      <c r="U1117" s="1"/>
      <c r="V1117" s="1"/>
      <c r="W1117" s="1"/>
      <c r="X1117" s="1"/>
      <c r="Y1117" s="1"/>
      <c r="Z1117" s="1"/>
    </row>
    <row r="1118" spans="1:26" x14ac:dyDescent="0.25">
      <c r="B1118" s="19" t="s">
        <v>1112</v>
      </c>
    </row>
    <row r="1119" spans="1:26" x14ac:dyDescent="0.25">
      <c r="B1119" t="s">
        <v>1302</v>
      </c>
      <c r="C1119" t="s">
        <v>36</v>
      </c>
      <c r="D1119" t="s">
        <v>1303</v>
      </c>
      <c r="E1119" s="20">
        <v>0.5</v>
      </c>
      <c r="F1119" t="s">
        <v>1115</v>
      </c>
      <c r="G1119" t="s">
        <v>1116</v>
      </c>
      <c r="H1119" s="21">
        <v>28.8</v>
      </c>
      <c r="I1119" t="s">
        <v>1117</v>
      </c>
      <c r="J1119" s="22">
        <f>ROUND(E1119/I1117* H1119,5)</f>
        <v>14.4</v>
      </c>
      <c r="K1119" s="23"/>
    </row>
    <row r="1120" spans="1:26" x14ac:dyDescent="0.25">
      <c r="B1120" t="s">
        <v>1304</v>
      </c>
      <c r="C1120" t="s">
        <v>36</v>
      </c>
      <c r="D1120" t="s">
        <v>1305</v>
      </c>
      <c r="E1120" s="20">
        <v>0.5</v>
      </c>
      <c r="F1120" t="s">
        <v>1115</v>
      </c>
      <c r="G1120" t="s">
        <v>1116</v>
      </c>
      <c r="H1120" s="21">
        <v>24.7</v>
      </c>
      <c r="I1120" t="s">
        <v>1117</v>
      </c>
      <c r="J1120" s="22">
        <f>ROUND(E1120/I1117* H1120,5)</f>
        <v>12.35</v>
      </c>
      <c r="K1120" s="23"/>
    </row>
    <row r="1121" spans="1:26" x14ac:dyDescent="0.25">
      <c r="D1121" s="24" t="s">
        <v>1118</v>
      </c>
      <c r="E1121" s="23"/>
      <c r="H1121" s="23"/>
      <c r="K1121" s="21">
        <f>SUM(J1119:J1120)</f>
        <v>26.75</v>
      </c>
    </row>
    <row r="1122" spans="1:26" x14ac:dyDescent="0.25">
      <c r="B1122" s="19" t="s">
        <v>1123</v>
      </c>
      <c r="E1122" s="23"/>
      <c r="H1122" s="23"/>
      <c r="K1122" s="23"/>
    </row>
    <row r="1123" spans="1:26" x14ac:dyDescent="0.25">
      <c r="B1123" t="s">
        <v>1464</v>
      </c>
      <c r="C1123" t="s">
        <v>23</v>
      </c>
      <c r="D1123" t="s">
        <v>1465</v>
      </c>
      <c r="E1123" s="20">
        <v>1</v>
      </c>
      <c r="G1123" t="s">
        <v>1116</v>
      </c>
      <c r="H1123" s="21">
        <v>175</v>
      </c>
      <c r="I1123" t="s">
        <v>1117</v>
      </c>
      <c r="J1123" s="22">
        <f>ROUND(E1123* H1123,5)</f>
        <v>175</v>
      </c>
      <c r="K1123" s="23"/>
    </row>
    <row r="1124" spans="1:26" x14ac:dyDescent="0.25">
      <c r="D1124" s="24" t="s">
        <v>1131</v>
      </c>
      <c r="E1124" s="23"/>
      <c r="H1124" s="23"/>
      <c r="K1124" s="21">
        <f>SUM(J1123:J1123)</f>
        <v>175</v>
      </c>
    </row>
    <row r="1125" spans="1:26" x14ac:dyDescent="0.25">
      <c r="E1125" s="23"/>
      <c r="H1125" s="23"/>
      <c r="K1125" s="23"/>
    </row>
    <row r="1126" spans="1:26" x14ac:dyDescent="0.25">
      <c r="D1126" s="24" t="s">
        <v>1133</v>
      </c>
      <c r="E1126" s="23"/>
      <c r="H1126" s="23">
        <v>2</v>
      </c>
      <c r="I1126" t="s">
        <v>1134</v>
      </c>
      <c r="J1126">
        <f>ROUND(H1126/100*K1121,5)</f>
        <v>0.53500000000000003</v>
      </c>
      <c r="K1126" s="23"/>
    </row>
    <row r="1127" spans="1:26" x14ac:dyDescent="0.25">
      <c r="D1127" s="24" t="s">
        <v>1132</v>
      </c>
      <c r="E1127" s="23"/>
      <c r="H1127" s="23"/>
      <c r="K1127" s="25">
        <f>SUM(J1118:J1126)</f>
        <v>202.285</v>
      </c>
    </row>
    <row r="1128" spans="1:26" x14ac:dyDescent="0.25">
      <c r="D1128" s="24" t="s">
        <v>1183</v>
      </c>
      <c r="E1128" s="23"/>
      <c r="H1128" s="23">
        <v>2.4</v>
      </c>
      <c r="I1128" t="s">
        <v>1134</v>
      </c>
      <c r="K1128" s="21">
        <f>ROUND(H1128/100*K1127,5)</f>
        <v>4.8548400000000003</v>
      </c>
    </row>
    <row r="1129" spans="1:26" x14ac:dyDescent="0.25">
      <c r="D1129" s="24" t="s">
        <v>1135</v>
      </c>
      <c r="E1129" s="23"/>
      <c r="H1129" s="23"/>
      <c r="K1129" s="25">
        <f>SUM(K1127:K1128)</f>
        <v>207.13983999999999</v>
      </c>
    </row>
    <row r="1131" spans="1:26" ht="45" customHeight="1" x14ac:dyDescent="0.25">
      <c r="A1131" s="16" t="s">
        <v>1466</v>
      </c>
      <c r="B1131" s="16" t="s">
        <v>921</v>
      </c>
      <c r="C1131" s="1" t="s">
        <v>23</v>
      </c>
      <c r="D1131" s="31" t="s">
        <v>922</v>
      </c>
      <c r="E1131" s="32"/>
      <c r="F1131" s="32"/>
      <c r="G1131" s="1"/>
      <c r="H1131" s="17" t="s">
        <v>1111</v>
      </c>
      <c r="I1131" s="33">
        <v>1</v>
      </c>
      <c r="J1131" s="34"/>
      <c r="K1131" s="18">
        <f>ROUND(K1143,2)</f>
        <v>294.18</v>
      </c>
      <c r="L1131" s="1"/>
      <c r="M1131" s="1"/>
      <c r="N1131" s="1"/>
      <c r="O1131" s="1"/>
      <c r="P1131" s="1"/>
      <c r="Q1131" s="1"/>
      <c r="R1131" s="1"/>
      <c r="S1131" s="1"/>
      <c r="T1131" s="1"/>
      <c r="U1131" s="1"/>
      <c r="V1131" s="1"/>
      <c r="W1131" s="1"/>
      <c r="X1131" s="1"/>
      <c r="Y1131" s="1"/>
      <c r="Z1131" s="1"/>
    </row>
    <row r="1132" spans="1:26" x14ac:dyDescent="0.25">
      <c r="B1132" s="19" t="s">
        <v>1112</v>
      </c>
    </row>
    <row r="1133" spans="1:26" x14ac:dyDescent="0.25">
      <c r="B1133" t="s">
        <v>1302</v>
      </c>
      <c r="C1133" t="s">
        <v>36</v>
      </c>
      <c r="D1133" t="s">
        <v>1303</v>
      </c>
      <c r="E1133" s="20">
        <v>0.5</v>
      </c>
      <c r="F1133" t="s">
        <v>1115</v>
      </c>
      <c r="G1133" t="s">
        <v>1116</v>
      </c>
      <c r="H1133" s="21">
        <v>28.8</v>
      </c>
      <c r="I1133" t="s">
        <v>1117</v>
      </c>
      <c r="J1133" s="22">
        <f>ROUND(E1133/I1131* H1133,5)</f>
        <v>14.4</v>
      </c>
      <c r="K1133" s="23"/>
    </row>
    <row r="1134" spans="1:26" x14ac:dyDescent="0.25">
      <c r="B1134" t="s">
        <v>1304</v>
      </c>
      <c r="C1134" t="s">
        <v>36</v>
      </c>
      <c r="D1134" t="s">
        <v>1305</v>
      </c>
      <c r="E1134" s="20">
        <v>0.5</v>
      </c>
      <c r="F1134" t="s">
        <v>1115</v>
      </c>
      <c r="G1134" t="s">
        <v>1116</v>
      </c>
      <c r="H1134" s="21">
        <v>24.7</v>
      </c>
      <c r="I1134" t="s">
        <v>1117</v>
      </c>
      <c r="J1134" s="22">
        <f>ROUND(E1134/I1131* H1134,5)</f>
        <v>12.35</v>
      </c>
      <c r="K1134" s="23"/>
    </row>
    <row r="1135" spans="1:26" x14ac:dyDescent="0.25">
      <c r="D1135" s="24" t="s">
        <v>1118</v>
      </c>
      <c r="E1135" s="23"/>
      <c r="H1135" s="23"/>
      <c r="K1135" s="21">
        <f>SUM(J1133:J1134)</f>
        <v>26.75</v>
      </c>
    </row>
    <row r="1136" spans="1:26" x14ac:dyDescent="0.25">
      <c r="B1136" s="19" t="s">
        <v>1123</v>
      </c>
      <c r="E1136" s="23"/>
      <c r="H1136" s="23"/>
      <c r="K1136" s="23"/>
    </row>
    <row r="1137" spans="1:26" x14ac:dyDescent="0.25">
      <c r="B1137" t="s">
        <v>1467</v>
      </c>
      <c r="C1137" t="s">
        <v>23</v>
      </c>
      <c r="D1137" t="s">
        <v>1468</v>
      </c>
      <c r="E1137" s="20">
        <v>1</v>
      </c>
      <c r="G1137" t="s">
        <v>1116</v>
      </c>
      <c r="H1137" s="21">
        <v>260</v>
      </c>
      <c r="I1137" t="s">
        <v>1117</v>
      </c>
      <c r="J1137" s="22">
        <f>ROUND(E1137* H1137,5)</f>
        <v>260</v>
      </c>
      <c r="K1137" s="23"/>
    </row>
    <row r="1138" spans="1:26" x14ac:dyDescent="0.25">
      <c r="D1138" s="24" t="s">
        <v>1131</v>
      </c>
      <c r="E1138" s="23"/>
      <c r="H1138" s="23"/>
      <c r="K1138" s="21">
        <f>SUM(J1137:J1137)</f>
        <v>260</v>
      </c>
    </row>
    <row r="1139" spans="1:26" x14ac:dyDescent="0.25">
      <c r="E1139" s="23"/>
      <c r="H1139" s="23"/>
      <c r="K1139" s="23"/>
    </row>
    <row r="1140" spans="1:26" x14ac:dyDescent="0.25">
      <c r="D1140" s="24" t="s">
        <v>1133</v>
      </c>
      <c r="E1140" s="23"/>
      <c r="H1140" s="23">
        <v>2</v>
      </c>
      <c r="I1140" t="s">
        <v>1134</v>
      </c>
      <c r="J1140">
        <f>ROUND(H1140/100*K1135,5)</f>
        <v>0.53500000000000003</v>
      </c>
      <c r="K1140" s="23"/>
    </row>
    <row r="1141" spans="1:26" x14ac:dyDescent="0.25">
      <c r="D1141" s="24" t="s">
        <v>1132</v>
      </c>
      <c r="E1141" s="23"/>
      <c r="H1141" s="23"/>
      <c r="K1141" s="25">
        <f>SUM(J1132:J1140)</f>
        <v>287.28500000000003</v>
      </c>
    </row>
    <row r="1142" spans="1:26" x14ac:dyDescent="0.25">
      <c r="D1142" s="24" t="s">
        <v>1183</v>
      </c>
      <c r="E1142" s="23"/>
      <c r="H1142" s="23">
        <v>2.4</v>
      </c>
      <c r="I1142" t="s">
        <v>1134</v>
      </c>
      <c r="K1142" s="21">
        <f>ROUND(H1142/100*K1141,5)</f>
        <v>6.8948400000000003</v>
      </c>
    </row>
    <row r="1143" spans="1:26" x14ac:dyDescent="0.25">
      <c r="D1143" s="24" t="s">
        <v>1135</v>
      </c>
      <c r="E1143" s="23"/>
      <c r="H1143" s="23"/>
      <c r="K1143" s="25">
        <f>SUM(K1141:K1142)</f>
        <v>294.17984000000001</v>
      </c>
    </row>
    <row r="1145" spans="1:26" ht="45" customHeight="1" x14ac:dyDescent="0.25">
      <c r="A1145" s="16" t="s">
        <v>1469</v>
      </c>
      <c r="B1145" s="16" t="s">
        <v>925</v>
      </c>
      <c r="C1145" s="1" t="s">
        <v>23</v>
      </c>
      <c r="D1145" s="31" t="s">
        <v>926</v>
      </c>
      <c r="E1145" s="32"/>
      <c r="F1145" s="32"/>
      <c r="G1145" s="1"/>
      <c r="H1145" s="17" t="s">
        <v>1111</v>
      </c>
      <c r="I1145" s="33">
        <v>1</v>
      </c>
      <c r="J1145" s="34"/>
      <c r="K1145" s="18">
        <f>ROUND(K1157,2)</f>
        <v>181.54</v>
      </c>
      <c r="L1145" s="1"/>
      <c r="M1145" s="1"/>
      <c r="N1145" s="1"/>
      <c r="O1145" s="1"/>
      <c r="P1145" s="1"/>
      <c r="Q1145" s="1"/>
      <c r="R1145" s="1"/>
      <c r="S1145" s="1"/>
      <c r="T1145" s="1"/>
      <c r="U1145" s="1"/>
      <c r="V1145" s="1"/>
      <c r="W1145" s="1"/>
      <c r="X1145" s="1"/>
      <c r="Y1145" s="1"/>
      <c r="Z1145" s="1"/>
    </row>
    <row r="1146" spans="1:26" x14ac:dyDescent="0.25">
      <c r="B1146" s="19" t="s">
        <v>1112</v>
      </c>
    </row>
    <row r="1147" spans="1:26" x14ac:dyDescent="0.25">
      <c r="B1147" t="s">
        <v>1302</v>
      </c>
      <c r="C1147" t="s">
        <v>36</v>
      </c>
      <c r="D1147" t="s">
        <v>1303</v>
      </c>
      <c r="E1147" s="20">
        <v>0.5</v>
      </c>
      <c r="F1147" t="s">
        <v>1115</v>
      </c>
      <c r="G1147" t="s">
        <v>1116</v>
      </c>
      <c r="H1147" s="21">
        <v>28.8</v>
      </c>
      <c r="I1147" t="s">
        <v>1117</v>
      </c>
      <c r="J1147" s="22">
        <f>ROUND(E1147/I1145* H1147,5)</f>
        <v>14.4</v>
      </c>
      <c r="K1147" s="23"/>
    </row>
    <row r="1148" spans="1:26" x14ac:dyDescent="0.25">
      <c r="B1148" t="s">
        <v>1304</v>
      </c>
      <c r="C1148" t="s">
        <v>36</v>
      </c>
      <c r="D1148" t="s">
        <v>1305</v>
      </c>
      <c r="E1148" s="20">
        <v>0.5</v>
      </c>
      <c r="F1148" t="s">
        <v>1115</v>
      </c>
      <c r="G1148" t="s">
        <v>1116</v>
      </c>
      <c r="H1148" s="21">
        <v>24.7</v>
      </c>
      <c r="I1148" t="s">
        <v>1117</v>
      </c>
      <c r="J1148" s="22">
        <f>ROUND(E1148/I1145* H1148,5)</f>
        <v>12.35</v>
      </c>
      <c r="K1148" s="23"/>
    </row>
    <row r="1149" spans="1:26" x14ac:dyDescent="0.25">
      <c r="D1149" s="24" t="s">
        <v>1118</v>
      </c>
      <c r="E1149" s="23"/>
      <c r="H1149" s="23"/>
      <c r="K1149" s="21">
        <f>SUM(J1147:J1148)</f>
        <v>26.75</v>
      </c>
    </row>
    <row r="1150" spans="1:26" x14ac:dyDescent="0.25">
      <c r="B1150" s="19" t="s">
        <v>1123</v>
      </c>
      <c r="E1150" s="23"/>
      <c r="H1150" s="23"/>
      <c r="K1150" s="23"/>
    </row>
    <row r="1151" spans="1:26" x14ac:dyDescent="0.25">
      <c r="B1151" t="s">
        <v>1470</v>
      </c>
      <c r="C1151" t="s">
        <v>23</v>
      </c>
      <c r="D1151" t="s">
        <v>1471</v>
      </c>
      <c r="E1151" s="20">
        <v>1</v>
      </c>
      <c r="G1151" t="s">
        <v>1116</v>
      </c>
      <c r="H1151" s="21">
        <v>150</v>
      </c>
      <c r="I1151" t="s">
        <v>1117</v>
      </c>
      <c r="J1151" s="22">
        <f>ROUND(E1151* H1151,5)</f>
        <v>150</v>
      </c>
      <c r="K1151" s="23"/>
    </row>
    <row r="1152" spans="1:26" x14ac:dyDescent="0.25">
      <c r="D1152" s="24" t="s">
        <v>1131</v>
      </c>
      <c r="E1152" s="23"/>
      <c r="H1152" s="23"/>
      <c r="K1152" s="21">
        <f>SUM(J1151:J1151)</f>
        <v>150</v>
      </c>
    </row>
    <row r="1153" spans="1:26" x14ac:dyDescent="0.25">
      <c r="E1153" s="23"/>
      <c r="H1153" s="23"/>
      <c r="K1153" s="23"/>
    </row>
    <row r="1154" spans="1:26" x14ac:dyDescent="0.25">
      <c r="D1154" s="24" t="s">
        <v>1133</v>
      </c>
      <c r="E1154" s="23"/>
      <c r="H1154" s="23">
        <v>2</v>
      </c>
      <c r="I1154" t="s">
        <v>1134</v>
      </c>
      <c r="J1154">
        <f>ROUND(H1154/100*K1149,5)</f>
        <v>0.53500000000000003</v>
      </c>
      <c r="K1154" s="23"/>
    </row>
    <row r="1155" spans="1:26" x14ac:dyDescent="0.25">
      <c r="D1155" s="24" t="s">
        <v>1132</v>
      </c>
      <c r="E1155" s="23"/>
      <c r="H1155" s="23"/>
      <c r="K1155" s="25">
        <f>SUM(J1146:J1154)</f>
        <v>177.285</v>
      </c>
    </row>
    <row r="1156" spans="1:26" x14ac:dyDescent="0.25">
      <c r="D1156" s="24" t="s">
        <v>1183</v>
      </c>
      <c r="E1156" s="23"/>
      <c r="H1156" s="23">
        <v>2.4</v>
      </c>
      <c r="I1156" t="s">
        <v>1134</v>
      </c>
      <c r="K1156" s="21">
        <f>ROUND(H1156/100*K1155,5)</f>
        <v>4.2548399999999997</v>
      </c>
    </row>
    <row r="1157" spans="1:26" x14ac:dyDescent="0.25">
      <c r="D1157" s="24" t="s">
        <v>1135</v>
      </c>
      <c r="E1157" s="23"/>
      <c r="H1157" s="23"/>
      <c r="K1157" s="25">
        <f>SUM(K1155:K1156)</f>
        <v>181.53984</v>
      </c>
    </row>
    <row r="1159" spans="1:26" ht="45" customHeight="1" x14ac:dyDescent="0.25">
      <c r="A1159" s="16" t="s">
        <v>1472</v>
      </c>
      <c r="B1159" s="16" t="s">
        <v>929</v>
      </c>
      <c r="C1159" s="1" t="s">
        <v>23</v>
      </c>
      <c r="D1159" s="31" t="s">
        <v>930</v>
      </c>
      <c r="E1159" s="32"/>
      <c r="F1159" s="32"/>
      <c r="G1159" s="1"/>
      <c r="H1159" s="17" t="s">
        <v>1111</v>
      </c>
      <c r="I1159" s="33">
        <v>1</v>
      </c>
      <c r="J1159" s="34"/>
      <c r="K1159" s="18">
        <f>ROUND(K1171,2)</f>
        <v>232.74</v>
      </c>
      <c r="L1159" s="1"/>
      <c r="M1159" s="1"/>
      <c r="N1159" s="1"/>
      <c r="O1159" s="1"/>
      <c r="P1159" s="1"/>
      <c r="Q1159" s="1"/>
      <c r="R1159" s="1"/>
      <c r="S1159" s="1"/>
      <c r="T1159" s="1"/>
      <c r="U1159" s="1"/>
      <c r="V1159" s="1"/>
      <c r="W1159" s="1"/>
      <c r="X1159" s="1"/>
      <c r="Y1159" s="1"/>
      <c r="Z1159" s="1"/>
    </row>
    <row r="1160" spans="1:26" x14ac:dyDescent="0.25">
      <c r="B1160" s="19" t="s">
        <v>1112</v>
      </c>
    </row>
    <row r="1161" spans="1:26" x14ac:dyDescent="0.25">
      <c r="B1161" t="s">
        <v>1304</v>
      </c>
      <c r="C1161" t="s">
        <v>36</v>
      </c>
      <c r="D1161" t="s">
        <v>1305</v>
      </c>
      <c r="E1161" s="20">
        <v>0.5</v>
      </c>
      <c r="F1161" t="s">
        <v>1115</v>
      </c>
      <c r="G1161" t="s">
        <v>1116</v>
      </c>
      <c r="H1161" s="21">
        <v>24.7</v>
      </c>
      <c r="I1161" t="s">
        <v>1117</v>
      </c>
      <c r="J1161" s="22">
        <f>ROUND(E1161/I1159* H1161,5)</f>
        <v>12.35</v>
      </c>
      <c r="K1161" s="23"/>
    </row>
    <row r="1162" spans="1:26" x14ac:dyDescent="0.25">
      <c r="B1162" t="s">
        <v>1302</v>
      </c>
      <c r="C1162" t="s">
        <v>36</v>
      </c>
      <c r="D1162" t="s">
        <v>1303</v>
      </c>
      <c r="E1162" s="20">
        <v>0.5</v>
      </c>
      <c r="F1162" t="s">
        <v>1115</v>
      </c>
      <c r="G1162" t="s">
        <v>1116</v>
      </c>
      <c r="H1162" s="21">
        <v>28.8</v>
      </c>
      <c r="I1162" t="s">
        <v>1117</v>
      </c>
      <c r="J1162" s="22">
        <f>ROUND(E1162/I1159* H1162,5)</f>
        <v>14.4</v>
      </c>
      <c r="K1162" s="23"/>
    </row>
    <row r="1163" spans="1:26" x14ac:dyDescent="0.25">
      <c r="D1163" s="24" t="s">
        <v>1118</v>
      </c>
      <c r="E1163" s="23"/>
      <c r="H1163" s="23"/>
      <c r="K1163" s="21">
        <f>SUM(J1161:J1162)</f>
        <v>26.75</v>
      </c>
    </row>
    <row r="1164" spans="1:26" x14ac:dyDescent="0.25">
      <c r="B1164" s="19" t="s">
        <v>1123</v>
      </c>
      <c r="E1164" s="23"/>
      <c r="H1164" s="23"/>
      <c r="K1164" s="23"/>
    </row>
    <row r="1165" spans="1:26" x14ac:dyDescent="0.25">
      <c r="B1165" t="s">
        <v>1473</v>
      </c>
      <c r="C1165" t="s">
        <v>23</v>
      </c>
      <c r="D1165" t="s">
        <v>1474</v>
      </c>
      <c r="E1165" s="20">
        <v>1</v>
      </c>
      <c r="G1165" t="s">
        <v>1116</v>
      </c>
      <c r="H1165" s="21">
        <v>200</v>
      </c>
      <c r="I1165" t="s">
        <v>1117</v>
      </c>
      <c r="J1165" s="22">
        <f>ROUND(E1165* H1165,5)</f>
        <v>200</v>
      </c>
      <c r="K1165" s="23"/>
    </row>
    <row r="1166" spans="1:26" x14ac:dyDescent="0.25">
      <c r="D1166" s="24" t="s">
        <v>1131</v>
      </c>
      <c r="E1166" s="23"/>
      <c r="H1166" s="23"/>
      <c r="K1166" s="21">
        <f>SUM(J1165:J1165)</f>
        <v>200</v>
      </c>
    </row>
    <row r="1167" spans="1:26" x14ac:dyDescent="0.25">
      <c r="E1167" s="23"/>
      <c r="H1167" s="23"/>
      <c r="K1167" s="23"/>
    </row>
    <row r="1168" spans="1:26" x14ac:dyDescent="0.25">
      <c r="D1168" s="24" t="s">
        <v>1133</v>
      </c>
      <c r="E1168" s="23"/>
      <c r="H1168" s="23">
        <v>2</v>
      </c>
      <c r="I1168" t="s">
        <v>1134</v>
      </c>
      <c r="J1168">
        <f>ROUND(H1168/100*K1163,5)</f>
        <v>0.53500000000000003</v>
      </c>
      <c r="K1168" s="23"/>
    </row>
    <row r="1169" spans="1:26" x14ac:dyDescent="0.25">
      <c r="D1169" s="24" t="s">
        <v>1132</v>
      </c>
      <c r="E1169" s="23"/>
      <c r="H1169" s="23"/>
      <c r="K1169" s="25">
        <f>SUM(J1160:J1168)</f>
        <v>227.285</v>
      </c>
    </row>
    <row r="1170" spans="1:26" x14ac:dyDescent="0.25">
      <c r="D1170" s="24" t="s">
        <v>1183</v>
      </c>
      <c r="E1170" s="23"/>
      <c r="H1170" s="23">
        <v>2.4</v>
      </c>
      <c r="I1170" t="s">
        <v>1134</v>
      </c>
      <c r="K1170" s="21">
        <f>ROUND(H1170/100*K1169,5)</f>
        <v>5.4548399999999999</v>
      </c>
    </row>
    <row r="1171" spans="1:26" x14ac:dyDescent="0.25">
      <c r="D1171" s="24" t="s">
        <v>1135</v>
      </c>
      <c r="E1171" s="23"/>
      <c r="H1171" s="23"/>
      <c r="K1171" s="25">
        <f>SUM(K1169:K1170)</f>
        <v>232.73983999999999</v>
      </c>
    </row>
    <row r="1173" spans="1:26" ht="45" customHeight="1" x14ac:dyDescent="0.25">
      <c r="A1173" s="16" t="s">
        <v>1475</v>
      </c>
      <c r="B1173" s="16" t="s">
        <v>927</v>
      </c>
      <c r="C1173" s="1" t="s">
        <v>23</v>
      </c>
      <c r="D1173" s="31" t="s">
        <v>928</v>
      </c>
      <c r="E1173" s="32"/>
      <c r="F1173" s="32"/>
      <c r="G1173" s="1"/>
      <c r="H1173" s="17" t="s">
        <v>1111</v>
      </c>
      <c r="I1173" s="33">
        <v>1</v>
      </c>
      <c r="J1173" s="34"/>
      <c r="K1173" s="18">
        <f>ROUND(K1185,2)</f>
        <v>207.14</v>
      </c>
      <c r="L1173" s="1"/>
      <c r="M1173" s="1"/>
      <c r="N1173" s="1"/>
      <c r="O1173" s="1"/>
      <c r="P1173" s="1"/>
      <c r="Q1173" s="1"/>
      <c r="R1173" s="1"/>
      <c r="S1173" s="1"/>
      <c r="T1173" s="1"/>
      <c r="U1173" s="1"/>
      <c r="V1173" s="1"/>
      <c r="W1173" s="1"/>
      <c r="X1173" s="1"/>
      <c r="Y1173" s="1"/>
      <c r="Z1173" s="1"/>
    </row>
    <row r="1174" spans="1:26" x14ac:dyDescent="0.25">
      <c r="B1174" s="19" t="s">
        <v>1112</v>
      </c>
    </row>
    <row r="1175" spans="1:26" x14ac:dyDescent="0.25">
      <c r="B1175" t="s">
        <v>1304</v>
      </c>
      <c r="C1175" t="s">
        <v>36</v>
      </c>
      <c r="D1175" t="s">
        <v>1305</v>
      </c>
      <c r="E1175" s="20">
        <v>0.5</v>
      </c>
      <c r="F1175" t="s">
        <v>1115</v>
      </c>
      <c r="G1175" t="s">
        <v>1116</v>
      </c>
      <c r="H1175" s="21">
        <v>24.7</v>
      </c>
      <c r="I1175" t="s">
        <v>1117</v>
      </c>
      <c r="J1175" s="22">
        <f>ROUND(E1175/I1173* H1175,5)</f>
        <v>12.35</v>
      </c>
      <c r="K1175" s="23"/>
    </row>
    <row r="1176" spans="1:26" x14ac:dyDescent="0.25">
      <c r="B1176" t="s">
        <v>1302</v>
      </c>
      <c r="C1176" t="s">
        <v>36</v>
      </c>
      <c r="D1176" t="s">
        <v>1303</v>
      </c>
      <c r="E1176" s="20">
        <v>0.5</v>
      </c>
      <c r="F1176" t="s">
        <v>1115</v>
      </c>
      <c r="G1176" t="s">
        <v>1116</v>
      </c>
      <c r="H1176" s="21">
        <v>28.8</v>
      </c>
      <c r="I1176" t="s">
        <v>1117</v>
      </c>
      <c r="J1176" s="22">
        <f>ROUND(E1176/I1173* H1176,5)</f>
        <v>14.4</v>
      </c>
      <c r="K1176" s="23"/>
    </row>
    <row r="1177" spans="1:26" x14ac:dyDescent="0.25">
      <c r="D1177" s="24" t="s">
        <v>1118</v>
      </c>
      <c r="E1177" s="23"/>
      <c r="H1177" s="23"/>
      <c r="K1177" s="21">
        <f>SUM(J1175:J1176)</f>
        <v>26.75</v>
      </c>
    </row>
    <row r="1178" spans="1:26" x14ac:dyDescent="0.25">
      <c r="B1178" s="19" t="s">
        <v>1123</v>
      </c>
      <c r="E1178" s="23"/>
      <c r="H1178" s="23"/>
      <c r="K1178" s="23"/>
    </row>
    <row r="1179" spans="1:26" x14ac:dyDescent="0.25">
      <c r="B1179" t="s">
        <v>1476</v>
      </c>
      <c r="C1179" t="s">
        <v>23</v>
      </c>
      <c r="D1179" t="s">
        <v>1477</v>
      </c>
      <c r="E1179" s="20">
        <v>1</v>
      </c>
      <c r="G1179" t="s">
        <v>1116</v>
      </c>
      <c r="H1179" s="21">
        <v>175</v>
      </c>
      <c r="I1179" t="s">
        <v>1117</v>
      </c>
      <c r="J1179" s="22">
        <f>ROUND(E1179* H1179,5)</f>
        <v>175</v>
      </c>
      <c r="K1179" s="23"/>
    </row>
    <row r="1180" spans="1:26" x14ac:dyDescent="0.25">
      <c r="D1180" s="24" t="s">
        <v>1131</v>
      </c>
      <c r="E1180" s="23"/>
      <c r="H1180" s="23"/>
      <c r="K1180" s="21">
        <f>SUM(J1179:J1179)</f>
        <v>175</v>
      </c>
    </row>
    <row r="1181" spans="1:26" x14ac:dyDescent="0.25">
      <c r="E1181" s="23"/>
      <c r="H1181" s="23"/>
      <c r="K1181" s="23"/>
    </row>
    <row r="1182" spans="1:26" x14ac:dyDescent="0.25">
      <c r="D1182" s="24" t="s">
        <v>1133</v>
      </c>
      <c r="E1182" s="23"/>
      <c r="H1182" s="23">
        <v>2</v>
      </c>
      <c r="I1182" t="s">
        <v>1134</v>
      </c>
      <c r="J1182">
        <f>ROUND(H1182/100*K1177,5)</f>
        <v>0.53500000000000003</v>
      </c>
      <c r="K1182" s="23"/>
    </row>
    <row r="1183" spans="1:26" x14ac:dyDescent="0.25">
      <c r="D1183" s="24" t="s">
        <v>1132</v>
      </c>
      <c r="E1183" s="23"/>
      <c r="H1183" s="23"/>
      <c r="K1183" s="25">
        <f>SUM(J1174:J1182)</f>
        <v>202.285</v>
      </c>
    </row>
    <row r="1184" spans="1:26" x14ac:dyDescent="0.25">
      <c r="D1184" s="24" t="s">
        <v>1183</v>
      </c>
      <c r="E1184" s="23"/>
      <c r="H1184" s="23">
        <v>2.4</v>
      </c>
      <c r="I1184" t="s">
        <v>1134</v>
      </c>
      <c r="K1184" s="21">
        <f>ROUND(H1184/100*K1183,5)</f>
        <v>4.8548400000000003</v>
      </c>
    </row>
    <row r="1185" spans="1:26" x14ac:dyDescent="0.25">
      <c r="D1185" s="24" t="s">
        <v>1135</v>
      </c>
      <c r="E1185" s="23"/>
      <c r="H1185" s="23"/>
      <c r="K1185" s="25">
        <f>SUM(K1183:K1184)</f>
        <v>207.13983999999999</v>
      </c>
    </row>
    <row r="1187" spans="1:26" ht="45" customHeight="1" x14ac:dyDescent="0.25">
      <c r="A1187" s="16" t="s">
        <v>1478</v>
      </c>
      <c r="B1187" s="16" t="s">
        <v>923</v>
      </c>
      <c r="C1187" s="1" t="s">
        <v>23</v>
      </c>
      <c r="D1187" s="31" t="s">
        <v>924</v>
      </c>
      <c r="E1187" s="32"/>
      <c r="F1187" s="32"/>
      <c r="G1187" s="1"/>
      <c r="H1187" s="17" t="s">
        <v>1111</v>
      </c>
      <c r="I1187" s="33">
        <v>1</v>
      </c>
      <c r="J1187" s="34"/>
      <c r="K1187" s="18">
        <f>ROUND(K1199,2)</f>
        <v>140.58000000000001</v>
      </c>
      <c r="L1187" s="1"/>
      <c r="M1187" s="1"/>
      <c r="N1187" s="1"/>
      <c r="O1187" s="1"/>
      <c r="P1187" s="1"/>
      <c r="Q1187" s="1"/>
      <c r="R1187" s="1"/>
      <c r="S1187" s="1"/>
      <c r="T1187" s="1"/>
      <c r="U1187" s="1"/>
      <c r="V1187" s="1"/>
      <c r="W1187" s="1"/>
      <c r="X1187" s="1"/>
      <c r="Y1187" s="1"/>
      <c r="Z1187" s="1"/>
    </row>
    <row r="1188" spans="1:26" x14ac:dyDescent="0.25">
      <c r="B1188" s="19" t="s">
        <v>1112</v>
      </c>
    </row>
    <row r="1189" spans="1:26" x14ac:dyDescent="0.25">
      <c r="B1189" t="s">
        <v>1304</v>
      </c>
      <c r="C1189" t="s">
        <v>36</v>
      </c>
      <c r="D1189" t="s">
        <v>1305</v>
      </c>
      <c r="E1189" s="20">
        <v>0.5</v>
      </c>
      <c r="F1189" t="s">
        <v>1115</v>
      </c>
      <c r="G1189" t="s">
        <v>1116</v>
      </c>
      <c r="H1189" s="21">
        <v>24.7</v>
      </c>
      <c r="I1189" t="s">
        <v>1117</v>
      </c>
      <c r="J1189" s="22">
        <f>ROUND(E1189/I1187* H1189,5)</f>
        <v>12.35</v>
      </c>
      <c r="K1189" s="23"/>
    </row>
    <row r="1190" spans="1:26" x14ac:dyDescent="0.25">
      <c r="B1190" t="s">
        <v>1302</v>
      </c>
      <c r="C1190" t="s">
        <v>36</v>
      </c>
      <c r="D1190" t="s">
        <v>1303</v>
      </c>
      <c r="E1190" s="20">
        <v>0.5</v>
      </c>
      <c r="F1190" t="s">
        <v>1115</v>
      </c>
      <c r="G1190" t="s">
        <v>1116</v>
      </c>
      <c r="H1190" s="21">
        <v>28.8</v>
      </c>
      <c r="I1190" t="s">
        <v>1117</v>
      </c>
      <c r="J1190" s="22">
        <f>ROUND(E1190/I1187* H1190,5)</f>
        <v>14.4</v>
      </c>
      <c r="K1190" s="23"/>
    </row>
    <row r="1191" spans="1:26" x14ac:dyDescent="0.25">
      <c r="D1191" s="24" t="s">
        <v>1118</v>
      </c>
      <c r="E1191" s="23"/>
      <c r="H1191" s="23"/>
      <c r="K1191" s="21">
        <f>SUM(J1189:J1190)</f>
        <v>26.75</v>
      </c>
    </row>
    <row r="1192" spans="1:26" x14ac:dyDescent="0.25">
      <c r="B1192" s="19" t="s">
        <v>1123</v>
      </c>
      <c r="E1192" s="23"/>
      <c r="H1192" s="23"/>
      <c r="K1192" s="23"/>
    </row>
    <row r="1193" spans="1:26" x14ac:dyDescent="0.25">
      <c r="B1193" t="s">
        <v>1479</v>
      </c>
      <c r="C1193" t="s">
        <v>23</v>
      </c>
      <c r="D1193" t="s">
        <v>1480</v>
      </c>
      <c r="E1193" s="20">
        <v>1</v>
      </c>
      <c r="G1193" t="s">
        <v>1116</v>
      </c>
      <c r="H1193" s="21">
        <v>110</v>
      </c>
      <c r="I1193" t="s">
        <v>1117</v>
      </c>
      <c r="J1193" s="22">
        <f>ROUND(E1193* H1193,5)</f>
        <v>110</v>
      </c>
      <c r="K1193" s="23"/>
    </row>
    <row r="1194" spans="1:26" x14ac:dyDescent="0.25">
      <c r="D1194" s="24" t="s">
        <v>1131</v>
      </c>
      <c r="E1194" s="23"/>
      <c r="H1194" s="23"/>
      <c r="K1194" s="21">
        <f>SUM(J1193:J1193)</f>
        <v>110</v>
      </c>
    </row>
    <row r="1195" spans="1:26" x14ac:dyDescent="0.25">
      <c r="E1195" s="23"/>
      <c r="H1195" s="23"/>
      <c r="K1195" s="23"/>
    </row>
    <row r="1196" spans="1:26" x14ac:dyDescent="0.25">
      <c r="D1196" s="24" t="s">
        <v>1133</v>
      </c>
      <c r="E1196" s="23"/>
      <c r="H1196" s="23">
        <v>2</v>
      </c>
      <c r="I1196" t="s">
        <v>1134</v>
      </c>
      <c r="J1196">
        <f>ROUND(H1196/100*K1191,5)</f>
        <v>0.53500000000000003</v>
      </c>
      <c r="K1196" s="23"/>
    </row>
    <row r="1197" spans="1:26" x14ac:dyDescent="0.25">
      <c r="D1197" s="24" t="s">
        <v>1132</v>
      </c>
      <c r="E1197" s="23"/>
      <c r="H1197" s="23"/>
      <c r="K1197" s="25">
        <f>SUM(J1188:J1196)</f>
        <v>137.285</v>
      </c>
    </row>
    <row r="1198" spans="1:26" x14ac:dyDescent="0.25">
      <c r="D1198" s="24" t="s">
        <v>1183</v>
      </c>
      <c r="E1198" s="23"/>
      <c r="H1198" s="23">
        <v>2.4</v>
      </c>
      <c r="I1198" t="s">
        <v>1134</v>
      </c>
      <c r="K1198" s="21">
        <f>ROUND(H1198/100*K1197,5)</f>
        <v>3.2948400000000002</v>
      </c>
    </row>
    <row r="1199" spans="1:26" x14ac:dyDescent="0.25">
      <c r="D1199" s="24" t="s">
        <v>1135</v>
      </c>
      <c r="E1199" s="23"/>
      <c r="H1199" s="23"/>
      <c r="K1199" s="25">
        <f>SUM(K1197:K1198)</f>
        <v>140.57983999999999</v>
      </c>
    </row>
    <row r="1201" spans="1:26" ht="45" customHeight="1" x14ac:dyDescent="0.25">
      <c r="A1201" s="16" t="s">
        <v>1481</v>
      </c>
      <c r="B1201" s="16" t="s">
        <v>935</v>
      </c>
      <c r="C1201" s="1" t="s">
        <v>23</v>
      </c>
      <c r="D1201" s="31" t="s">
        <v>936</v>
      </c>
      <c r="E1201" s="32"/>
      <c r="F1201" s="32"/>
      <c r="G1201" s="1"/>
      <c r="H1201" s="17" t="s">
        <v>1111</v>
      </c>
      <c r="I1201" s="33">
        <v>1</v>
      </c>
      <c r="J1201" s="34"/>
      <c r="K1201" s="18">
        <v>4.26</v>
      </c>
      <c r="L1201" s="1"/>
      <c r="M1201" s="1"/>
      <c r="N1201" s="1"/>
      <c r="O1201" s="1"/>
      <c r="P1201" s="1"/>
      <c r="Q1201" s="1"/>
      <c r="R1201" s="1"/>
      <c r="S1201" s="1"/>
      <c r="T1201" s="1"/>
      <c r="U1201" s="1"/>
      <c r="V1201" s="1"/>
      <c r="W1201" s="1"/>
      <c r="X1201" s="1"/>
      <c r="Y1201" s="1"/>
      <c r="Z1201" s="1"/>
    </row>
    <row r="1202" spans="1:26" ht="45" customHeight="1" x14ac:dyDescent="0.25">
      <c r="A1202" s="16" t="s">
        <v>1482</v>
      </c>
      <c r="B1202" s="16" t="s">
        <v>133</v>
      </c>
      <c r="C1202" s="1" t="s">
        <v>23</v>
      </c>
      <c r="D1202" s="31" t="s">
        <v>134</v>
      </c>
      <c r="E1202" s="32"/>
      <c r="F1202" s="32"/>
      <c r="G1202" s="1"/>
      <c r="H1202" s="17" t="s">
        <v>1111</v>
      </c>
      <c r="I1202" s="33">
        <v>1</v>
      </c>
      <c r="J1202" s="34"/>
      <c r="K1202" s="18">
        <f>ROUND(K1211,2)</f>
        <v>29.43</v>
      </c>
      <c r="L1202" s="1"/>
      <c r="M1202" s="1"/>
      <c r="N1202" s="1"/>
      <c r="O1202" s="1"/>
      <c r="P1202" s="1"/>
      <c r="Q1202" s="1"/>
      <c r="R1202" s="1"/>
      <c r="S1202" s="1"/>
      <c r="T1202" s="1"/>
      <c r="U1202" s="1"/>
      <c r="V1202" s="1"/>
      <c r="W1202" s="1"/>
      <c r="X1202" s="1"/>
      <c r="Y1202" s="1"/>
      <c r="Z1202" s="1"/>
    </row>
    <row r="1203" spans="1:26" x14ac:dyDescent="0.25">
      <c r="B1203" s="19" t="s">
        <v>1112</v>
      </c>
    </row>
    <row r="1204" spans="1:26" x14ac:dyDescent="0.25">
      <c r="B1204" t="s">
        <v>1304</v>
      </c>
      <c r="C1204" t="s">
        <v>36</v>
      </c>
      <c r="D1204" t="s">
        <v>1305</v>
      </c>
      <c r="E1204" s="20">
        <v>1</v>
      </c>
      <c r="F1204" t="s">
        <v>1115</v>
      </c>
      <c r="G1204" t="s">
        <v>1116</v>
      </c>
      <c r="H1204" s="21">
        <v>24.7</v>
      </c>
      <c r="I1204" t="s">
        <v>1117</v>
      </c>
      <c r="J1204" s="22">
        <f>ROUND(E1204/I1202* H1204,5)</f>
        <v>24.7</v>
      </c>
      <c r="K1204" s="23"/>
    </row>
    <row r="1205" spans="1:26" x14ac:dyDescent="0.25">
      <c r="B1205" t="s">
        <v>1220</v>
      </c>
      <c r="C1205" t="s">
        <v>36</v>
      </c>
      <c r="D1205" t="s">
        <v>1221</v>
      </c>
      <c r="E1205" s="20">
        <v>0.15</v>
      </c>
      <c r="F1205" t="s">
        <v>1115</v>
      </c>
      <c r="G1205" t="s">
        <v>1116</v>
      </c>
      <c r="H1205" s="21">
        <v>23.15</v>
      </c>
      <c r="I1205" t="s">
        <v>1117</v>
      </c>
      <c r="J1205" s="22">
        <f>ROUND(E1205/I1202* H1205,5)</f>
        <v>3.4725000000000001</v>
      </c>
      <c r="K1205" s="23"/>
    </row>
    <row r="1206" spans="1:26" x14ac:dyDescent="0.25">
      <c r="D1206" s="24" t="s">
        <v>1118</v>
      </c>
      <c r="E1206" s="23"/>
      <c r="H1206" s="23"/>
      <c r="K1206" s="21">
        <f>SUM(J1204:J1205)</f>
        <v>28.172499999999999</v>
      </c>
    </row>
    <row r="1207" spans="1:26" x14ac:dyDescent="0.25">
      <c r="E1207" s="23"/>
      <c r="H1207" s="23"/>
      <c r="K1207" s="23"/>
    </row>
    <row r="1208" spans="1:26" x14ac:dyDescent="0.25">
      <c r="D1208" s="24" t="s">
        <v>1133</v>
      </c>
      <c r="E1208" s="23"/>
      <c r="H1208" s="23">
        <v>2</v>
      </c>
      <c r="I1208" t="s">
        <v>1134</v>
      </c>
      <c r="J1208">
        <f>ROUND(H1208/100*K1206,5)</f>
        <v>0.56345000000000001</v>
      </c>
      <c r="K1208" s="23"/>
    </row>
    <row r="1209" spans="1:26" x14ac:dyDescent="0.25">
      <c r="D1209" s="24" t="s">
        <v>1132</v>
      </c>
      <c r="E1209" s="23"/>
      <c r="H1209" s="23"/>
      <c r="K1209" s="25">
        <f>SUM(J1203:J1208)</f>
        <v>28.735949999999999</v>
      </c>
    </row>
    <row r="1210" spans="1:26" x14ac:dyDescent="0.25">
      <c r="D1210" s="24" t="s">
        <v>1183</v>
      </c>
      <c r="E1210" s="23"/>
      <c r="H1210" s="23">
        <v>2.4</v>
      </c>
      <c r="I1210" t="s">
        <v>1134</v>
      </c>
      <c r="K1210" s="21">
        <f>ROUND(H1210/100*K1209,5)</f>
        <v>0.68966000000000005</v>
      </c>
    </row>
    <row r="1211" spans="1:26" x14ac:dyDescent="0.25">
      <c r="D1211" s="24" t="s">
        <v>1135</v>
      </c>
      <c r="E1211" s="23"/>
      <c r="H1211" s="23"/>
      <c r="K1211" s="25">
        <f>SUM(K1209:K1210)</f>
        <v>29.425609999999999</v>
      </c>
    </row>
    <row r="1213" spans="1:26" ht="45" customHeight="1" x14ac:dyDescent="0.25">
      <c r="A1213" s="16" t="s">
        <v>1483</v>
      </c>
      <c r="B1213" s="16" t="s">
        <v>931</v>
      </c>
      <c r="C1213" s="1" t="s">
        <v>23</v>
      </c>
      <c r="D1213" s="31" t="s">
        <v>932</v>
      </c>
      <c r="E1213" s="32"/>
      <c r="F1213" s="32"/>
      <c r="G1213" s="1"/>
      <c r="H1213" s="17" t="s">
        <v>1111</v>
      </c>
      <c r="I1213" s="33">
        <v>1</v>
      </c>
      <c r="J1213" s="34"/>
      <c r="K1213" s="18">
        <f>ROUND(K1224,2)</f>
        <v>435.23</v>
      </c>
      <c r="L1213" s="1"/>
      <c r="M1213" s="1"/>
      <c r="N1213" s="1"/>
      <c r="O1213" s="1"/>
      <c r="P1213" s="1"/>
      <c r="Q1213" s="1"/>
      <c r="R1213" s="1"/>
      <c r="S1213" s="1"/>
      <c r="T1213" s="1"/>
      <c r="U1213" s="1"/>
      <c r="V1213" s="1"/>
      <c r="W1213" s="1"/>
      <c r="X1213" s="1"/>
      <c r="Y1213" s="1"/>
      <c r="Z1213" s="1"/>
    </row>
    <row r="1214" spans="1:26" x14ac:dyDescent="0.25">
      <c r="B1214" s="19" t="s">
        <v>1112</v>
      </c>
    </row>
    <row r="1215" spans="1:26" x14ac:dyDescent="0.25">
      <c r="B1215" t="s">
        <v>1185</v>
      </c>
      <c r="C1215" t="s">
        <v>36</v>
      </c>
      <c r="D1215" t="s">
        <v>1186</v>
      </c>
      <c r="E1215" s="20">
        <v>1</v>
      </c>
      <c r="F1215" t="s">
        <v>1115</v>
      </c>
      <c r="G1215" t="s">
        <v>1116</v>
      </c>
      <c r="H1215" s="21">
        <v>27.86</v>
      </c>
      <c r="I1215" t="s">
        <v>1117</v>
      </c>
      <c r="J1215" s="22">
        <f>ROUND(E1215/I1213* H1215,5)</f>
        <v>27.86</v>
      </c>
      <c r="K1215" s="23"/>
    </row>
    <row r="1216" spans="1:26" x14ac:dyDescent="0.25">
      <c r="D1216" s="24" t="s">
        <v>1118</v>
      </c>
      <c r="E1216" s="23"/>
      <c r="H1216" s="23"/>
      <c r="K1216" s="21">
        <f>SUM(J1215:J1215)</f>
        <v>27.86</v>
      </c>
    </row>
    <row r="1217" spans="1:26" x14ac:dyDescent="0.25">
      <c r="B1217" s="19" t="s">
        <v>1123</v>
      </c>
      <c r="E1217" s="23"/>
      <c r="H1217" s="23"/>
      <c r="K1217" s="23"/>
    </row>
    <row r="1218" spans="1:26" x14ac:dyDescent="0.25">
      <c r="B1218" t="s">
        <v>1484</v>
      </c>
      <c r="C1218" t="s">
        <v>23</v>
      </c>
      <c r="D1218" t="s">
        <v>1485</v>
      </c>
      <c r="E1218" s="20">
        <v>1</v>
      </c>
      <c r="G1218" t="s">
        <v>1116</v>
      </c>
      <c r="H1218" s="21">
        <v>396.61</v>
      </c>
      <c r="I1218" t="s">
        <v>1117</v>
      </c>
      <c r="J1218" s="22">
        <f>ROUND(E1218* H1218,5)</f>
        <v>396.61</v>
      </c>
      <c r="K1218" s="23"/>
    </row>
    <row r="1219" spans="1:26" x14ac:dyDescent="0.25">
      <c r="D1219" s="24" t="s">
        <v>1131</v>
      </c>
      <c r="E1219" s="23"/>
      <c r="H1219" s="23"/>
      <c r="K1219" s="21">
        <f>SUM(J1218:J1218)</f>
        <v>396.61</v>
      </c>
    </row>
    <row r="1220" spans="1:26" x14ac:dyDescent="0.25">
      <c r="E1220" s="23"/>
      <c r="H1220" s="23"/>
      <c r="K1220" s="23"/>
    </row>
    <row r="1221" spans="1:26" x14ac:dyDescent="0.25">
      <c r="D1221" s="24" t="s">
        <v>1133</v>
      </c>
      <c r="E1221" s="23"/>
      <c r="H1221" s="23">
        <v>2</v>
      </c>
      <c r="I1221" t="s">
        <v>1134</v>
      </c>
      <c r="J1221">
        <f>ROUND(H1221/100*K1216,5)</f>
        <v>0.55720000000000003</v>
      </c>
      <c r="K1221" s="23"/>
    </row>
    <row r="1222" spans="1:26" x14ac:dyDescent="0.25">
      <c r="D1222" s="24" t="s">
        <v>1132</v>
      </c>
      <c r="E1222" s="23"/>
      <c r="H1222" s="23"/>
      <c r="K1222" s="25">
        <f>SUM(J1214:J1221)</f>
        <v>425.02720000000005</v>
      </c>
    </row>
    <row r="1223" spans="1:26" x14ac:dyDescent="0.25">
      <c r="D1223" s="24" t="s">
        <v>1183</v>
      </c>
      <c r="E1223" s="23"/>
      <c r="H1223" s="23">
        <v>2.4</v>
      </c>
      <c r="I1223" t="s">
        <v>1134</v>
      </c>
      <c r="K1223" s="21">
        <f>ROUND(H1223/100*K1222,5)</f>
        <v>10.20065</v>
      </c>
    </row>
    <row r="1224" spans="1:26" x14ac:dyDescent="0.25">
      <c r="D1224" s="24" t="s">
        <v>1135</v>
      </c>
      <c r="E1224" s="23"/>
      <c r="H1224" s="23"/>
      <c r="K1224" s="25">
        <f>SUM(K1222:K1223)</f>
        <v>435.22785000000005</v>
      </c>
    </row>
    <row r="1226" spans="1:26" ht="45" customHeight="1" x14ac:dyDescent="0.25">
      <c r="A1226" s="16" t="s">
        <v>1486</v>
      </c>
      <c r="B1226" s="16" t="s">
        <v>1005</v>
      </c>
      <c r="C1226" s="1" t="s">
        <v>23</v>
      </c>
      <c r="D1226" s="31" t="s">
        <v>1006</v>
      </c>
      <c r="E1226" s="32"/>
      <c r="F1226" s="32"/>
      <c r="G1226" s="1"/>
      <c r="H1226" s="17" t="s">
        <v>1111</v>
      </c>
      <c r="I1226" s="33">
        <v>1</v>
      </c>
      <c r="J1226" s="34"/>
      <c r="K1226" s="18">
        <v>573.14</v>
      </c>
      <c r="L1226" s="1"/>
      <c r="M1226" s="1"/>
      <c r="N1226" s="1"/>
      <c r="O1226" s="1"/>
      <c r="P1226" s="1"/>
      <c r="Q1226" s="1"/>
      <c r="R1226" s="1"/>
      <c r="S1226" s="1"/>
      <c r="T1226" s="1"/>
      <c r="U1226" s="1"/>
      <c r="V1226" s="1"/>
      <c r="W1226" s="1"/>
      <c r="X1226" s="1"/>
      <c r="Y1226" s="1"/>
      <c r="Z1226" s="1"/>
    </row>
    <row r="1227" spans="1:26" ht="45" customHeight="1" x14ac:dyDescent="0.25">
      <c r="A1227" s="16" t="s">
        <v>1487</v>
      </c>
      <c r="B1227" s="16" t="s">
        <v>1003</v>
      </c>
      <c r="C1227" s="1" t="s">
        <v>23</v>
      </c>
      <c r="D1227" s="31" t="s">
        <v>1004</v>
      </c>
      <c r="E1227" s="32"/>
      <c r="F1227" s="32"/>
      <c r="G1227" s="1"/>
      <c r="H1227" s="17" t="s">
        <v>1111</v>
      </c>
      <c r="I1227" s="33">
        <v>1</v>
      </c>
      <c r="J1227" s="34"/>
      <c r="K1227" s="18">
        <v>27.15</v>
      </c>
      <c r="L1227" s="1"/>
      <c r="M1227" s="1"/>
      <c r="N1227" s="1"/>
      <c r="O1227" s="1"/>
      <c r="P1227" s="1"/>
      <c r="Q1227" s="1"/>
      <c r="R1227" s="1"/>
      <c r="S1227" s="1"/>
      <c r="T1227" s="1"/>
      <c r="U1227" s="1"/>
      <c r="V1227" s="1"/>
      <c r="W1227" s="1"/>
      <c r="X1227" s="1"/>
      <c r="Y1227" s="1"/>
      <c r="Z1227" s="1"/>
    </row>
    <row r="1228" spans="1:26" ht="45" customHeight="1" x14ac:dyDescent="0.25">
      <c r="A1228" s="16" t="s">
        <v>1488</v>
      </c>
      <c r="B1228" s="16" t="s">
        <v>975</v>
      </c>
      <c r="C1228" s="1" t="s">
        <v>23</v>
      </c>
      <c r="D1228" s="31" t="s">
        <v>976</v>
      </c>
      <c r="E1228" s="32"/>
      <c r="F1228" s="32"/>
      <c r="G1228" s="1"/>
      <c r="H1228" s="17" t="s">
        <v>1111</v>
      </c>
      <c r="I1228" s="33">
        <v>1</v>
      </c>
      <c r="J1228" s="34"/>
      <c r="K1228" s="18">
        <f>ROUND(K1243,2)</f>
        <v>173.63</v>
      </c>
      <c r="L1228" s="1"/>
      <c r="M1228" s="1"/>
      <c r="N1228" s="1"/>
      <c r="O1228" s="1"/>
      <c r="P1228" s="1"/>
      <c r="Q1228" s="1"/>
      <c r="R1228" s="1"/>
      <c r="S1228" s="1"/>
      <c r="T1228" s="1"/>
      <c r="U1228" s="1"/>
      <c r="V1228" s="1"/>
      <c r="W1228" s="1"/>
      <c r="X1228" s="1"/>
      <c r="Y1228" s="1"/>
      <c r="Z1228" s="1"/>
    </row>
    <row r="1229" spans="1:26" x14ac:dyDescent="0.25">
      <c r="B1229" s="19" t="s">
        <v>1112</v>
      </c>
    </row>
    <row r="1230" spans="1:26" x14ac:dyDescent="0.25">
      <c r="B1230" t="s">
        <v>1220</v>
      </c>
      <c r="C1230" t="s">
        <v>36</v>
      </c>
      <c r="D1230" t="s">
        <v>1221</v>
      </c>
      <c r="E1230" s="20">
        <v>0.4</v>
      </c>
      <c r="F1230" t="s">
        <v>1115</v>
      </c>
      <c r="G1230" t="s">
        <v>1116</v>
      </c>
      <c r="H1230" s="21">
        <v>23.15</v>
      </c>
      <c r="I1230" t="s">
        <v>1117</v>
      </c>
      <c r="J1230" s="22">
        <f>ROUND(E1230/I1228* H1230,5)</f>
        <v>9.26</v>
      </c>
      <c r="K1230" s="23"/>
    </row>
    <row r="1231" spans="1:26" x14ac:dyDescent="0.25">
      <c r="B1231" t="s">
        <v>1304</v>
      </c>
      <c r="C1231" t="s">
        <v>36</v>
      </c>
      <c r="D1231" t="s">
        <v>1305</v>
      </c>
      <c r="E1231" s="20">
        <v>0.6</v>
      </c>
      <c r="F1231" t="s">
        <v>1115</v>
      </c>
      <c r="G1231" t="s">
        <v>1116</v>
      </c>
      <c r="H1231" s="21">
        <v>24.7</v>
      </c>
      <c r="I1231" t="s">
        <v>1117</v>
      </c>
      <c r="J1231" s="22">
        <f>ROUND(E1231/I1228* H1231,5)</f>
        <v>14.82</v>
      </c>
      <c r="K1231" s="23"/>
    </row>
    <row r="1232" spans="1:26" x14ac:dyDescent="0.25">
      <c r="B1232" t="s">
        <v>1233</v>
      </c>
      <c r="C1232" t="s">
        <v>36</v>
      </c>
      <c r="D1232" t="s">
        <v>1234</v>
      </c>
      <c r="E1232" s="20">
        <v>0.4</v>
      </c>
      <c r="F1232" t="s">
        <v>1115</v>
      </c>
      <c r="G1232" t="s">
        <v>1116</v>
      </c>
      <c r="H1232" s="21">
        <v>27.86</v>
      </c>
      <c r="I1232" t="s">
        <v>1117</v>
      </c>
      <c r="J1232" s="22">
        <f>ROUND(E1232/I1228* H1232,5)</f>
        <v>11.144</v>
      </c>
      <c r="K1232" s="23"/>
    </row>
    <row r="1233" spans="1:26" x14ac:dyDescent="0.25">
      <c r="B1233" t="s">
        <v>1302</v>
      </c>
      <c r="C1233" t="s">
        <v>36</v>
      </c>
      <c r="D1233" t="s">
        <v>1303</v>
      </c>
      <c r="E1233" s="20">
        <v>0.6</v>
      </c>
      <c r="F1233" t="s">
        <v>1115</v>
      </c>
      <c r="G1233" t="s">
        <v>1116</v>
      </c>
      <c r="H1233" s="21">
        <v>28.8</v>
      </c>
      <c r="I1233" t="s">
        <v>1117</v>
      </c>
      <c r="J1233" s="22">
        <f>ROUND(E1233/I1228* H1233,5)</f>
        <v>17.28</v>
      </c>
      <c r="K1233" s="23"/>
    </row>
    <row r="1234" spans="1:26" x14ac:dyDescent="0.25">
      <c r="D1234" s="24" t="s">
        <v>1118</v>
      </c>
      <c r="E1234" s="23"/>
      <c r="H1234" s="23"/>
      <c r="K1234" s="21">
        <f>SUM(J1230:J1233)</f>
        <v>52.503999999999998</v>
      </c>
    </row>
    <row r="1235" spans="1:26" x14ac:dyDescent="0.25">
      <c r="B1235" s="19" t="s">
        <v>1123</v>
      </c>
      <c r="E1235" s="23"/>
      <c r="H1235" s="23"/>
      <c r="K1235" s="23"/>
    </row>
    <row r="1236" spans="1:26" x14ac:dyDescent="0.25">
      <c r="B1236" t="s">
        <v>1489</v>
      </c>
      <c r="C1236" t="s">
        <v>23</v>
      </c>
      <c r="D1236" t="s">
        <v>1490</v>
      </c>
      <c r="E1236" s="20">
        <v>1</v>
      </c>
      <c r="G1236" t="s">
        <v>1116</v>
      </c>
      <c r="H1236" s="21">
        <v>105</v>
      </c>
      <c r="I1236" t="s">
        <v>1117</v>
      </c>
      <c r="J1236" s="22">
        <f>ROUND(E1236* H1236,5)</f>
        <v>105</v>
      </c>
      <c r="K1236" s="23"/>
    </row>
    <row r="1237" spans="1:26" x14ac:dyDescent="0.25">
      <c r="B1237" t="s">
        <v>1491</v>
      </c>
      <c r="C1237" t="s">
        <v>1125</v>
      </c>
      <c r="D1237" t="s">
        <v>1492</v>
      </c>
      <c r="E1237" s="20">
        <v>0.185</v>
      </c>
      <c r="G1237" t="s">
        <v>1116</v>
      </c>
      <c r="H1237" s="21">
        <v>59.47</v>
      </c>
      <c r="I1237" t="s">
        <v>1117</v>
      </c>
      <c r="J1237" s="22">
        <f>ROUND(E1237* H1237,5)</f>
        <v>11.001950000000001</v>
      </c>
      <c r="K1237" s="23"/>
    </row>
    <row r="1238" spans="1:26" x14ac:dyDescent="0.25">
      <c r="D1238" s="24" t="s">
        <v>1131</v>
      </c>
      <c r="E1238" s="23"/>
      <c r="H1238" s="23"/>
      <c r="K1238" s="21">
        <f>SUM(J1236:J1237)</f>
        <v>116.00194999999999</v>
      </c>
    </row>
    <row r="1239" spans="1:26" x14ac:dyDescent="0.25">
      <c r="E1239" s="23"/>
      <c r="H1239" s="23"/>
      <c r="K1239" s="23"/>
    </row>
    <row r="1240" spans="1:26" x14ac:dyDescent="0.25">
      <c r="D1240" s="24" t="s">
        <v>1133</v>
      </c>
      <c r="E1240" s="23"/>
      <c r="H1240" s="23">
        <v>2</v>
      </c>
      <c r="I1240" t="s">
        <v>1134</v>
      </c>
      <c r="J1240">
        <f>ROUND(H1240/100*K1234,5)</f>
        <v>1.0500799999999999</v>
      </c>
      <c r="K1240" s="23"/>
    </row>
    <row r="1241" spans="1:26" x14ac:dyDescent="0.25">
      <c r="D1241" s="24" t="s">
        <v>1132</v>
      </c>
      <c r="E1241" s="23"/>
      <c r="H1241" s="23"/>
      <c r="K1241" s="25">
        <f>SUM(J1229:J1240)</f>
        <v>169.55602999999999</v>
      </c>
    </row>
    <row r="1242" spans="1:26" x14ac:dyDescent="0.25">
      <c r="D1242" s="24" t="s">
        <v>1183</v>
      </c>
      <c r="E1242" s="23"/>
      <c r="H1242" s="23">
        <v>2.4</v>
      </c>
      <c r="I1242" t="s">
        <v>1134</v>
      </c>
      <c r="K1242" s="21">
        <f>ROUND(H1242/100*K1241,5)</f>
        <v>4.0693400000000004</v>
      </c>
    </row>
    <row r="1243" spans="1:26" x14ac:dyDescent="0.25">
      <c r="D1243" s="24" t="s">
        <v>1135</v>
      </c>
      <c r="E1243" s="23"/>
      <c r="H1243" s="23"/>
      <c r="K1243" s="25">
        <f>SUM(K1241:K1242)</f>
        <v>173.62537</v>
      </c>
    </row>
    <row r="1245" spans="1:26" ht="45" customHeight="1" x14ac:dyDescent="0.25">
      <c r="A1245" s="16" t="s">
        <v>1493</v>
      </c>
      <c r="B1245" s="16" t="s">
        <v>993</v>
      </c>
      <c r="C1245" s="1" t="s">
        <v>23</v>
      </c>
      <c r="D1245" s="31" t="s">
        <v>994</v>
      </c>
      <c r="E1245" s="32"/>
      <c r="F1245" s="32"/>
      <c r="G1245" s="1"/>
      <c r="H1245" s="17" t="s">
        <v>1111</v>
      </c>
      <c r="I1245" s="33">
        <v>1</v>
      </c>
      <c r="J1245" s="34"/>
      <c r="K1245" s="18">
        <f>ROUND(K1258,2)</f>
        <v>269.52</v>
      </c>
      <c r="L1245" s="1"/>
      <c r="M1245" s="1"/>
      <c r="N1245" s="1"/>
      <c r="O1245" s="1"/>
      <c r="P1245" s="1"/>
      <c r="Q1245" s="1"/>
      <c r="R1245" s="1"/>
      <c r="S1245" s="1"/>
      <c r="T1245" s="1"/>
      <c r="U1245" s="1"/>
      <c r="V1245" s="1"/>
      <c r="W1245" s="1"/>
      <c r="X1245" s="1"/>
      <c r="Y1245" s="1"/>
      <c r="Z1245" s="1"/>
    </row>
    <row r="1246" spans="1:26" x14ac:dyDescent="0.25">
      <c r="B1246" s="19" t="s">
        <v>1112</v>
      </c>
    </row>
    <row r="1247" spans="1:26" x14ac:dyDescent="0.25">
      <c r="B1247" t="s">
        <v>1302</v>
      </c>
      <c r="C1247" t="s">
        <v>36</v>
      </c>
      <c r="D1247" t="s">
        <v>1303</v>
      </c>
      <c r="E1247" s="20">
        <v>0.75</v>
      </c>
      <c r="F1247" t="s">
        <v>1115</v>
      </c>
      <c r="G1247" t="s">
        <v>1116</v>
      </c>
      <c r="H1247" s="21">
        <v>28.8</v>
      </c>
      <c r="I1247" t="s">
        <v>1117</v>
      </c>
      <c r="J1247" s="22">
        <f>ROUND(E1247/I1245* H1247,5)</f>
        <v>21.6</v>
      </c>
      <c r="K1247" s="23"/>
    </row>
    <row r="1248" spans="1:26" x14ac:dyDescent="0.25">
      <c r="B1248" t="s">
        <v>1304</v>
      </c>
      <c r="C1248" t="s">
        <v>36</v>
      </c>
      <c r="D1248" t="s">
        <v>1305</v>
      </c>
      <c r="E1248" s="20">
        <v>0.75</v>
      </c>
      <c r="F1248" t="s">
        <v>1115</v>
      </c>
      <c r="G1248" t="s">
        <v>1116</v>
      </c>
      <c r="H1248" s="21">
        <v>24.7</v>
      </c>
      <c r="I1248" t="s">
        <v>1117</v>
      </c>
      <c r="J1248" s="22">
        <f>ROUND(E1248/I1245* H1248,5)</f>
        <v>18.524999999999999</v>
      </c>
      <c r="K1248" s="23"/>
    </row>
    <row r="1249" spans="1:26" x14ac:dyDescent="0.25">
      <c r="D1249" s="24" t="s">
        <v>1118</v>
      </c>
      <c r="E1249" s="23"/>
      <c r="H1249" s="23"/>
      <c r="K1249" s="21">
        <f>SUM(J1247:J1248)</f>
        <v>40.125</v>
      </c>
    </row>
    <row r="1250" spans="1:26" x14ac:dyDescent="0.25">
      <c r="B1250" s="19" t="s">
        <v>1123</v>
      </c>
      <c r="E1250" s="23"/>
      <c r="H1250" s="23"/>
      <c r="K1250" s="23"/>
    </row>
    <row r="1251" spans="1:26" ht="120" x14ac:dyDescent="0.25">
      <c r="B1251" t="s">
        <v>1494</v>
      </c>
      <c r="C1251" t="s">
        <v>23</v>
      </c>
      <c r="D1251" s="26" t="s">
        <v>1495</v>
      </c>
      <c r="E1251" s="20">
        <v>8</v>
      </c>
      <c r="G1251" t="s">
        <v>1116</v>
      </c>
      <c r="H1251" s="21">
        <v>0.91</v>
      </c>
      <c r="I1251" t="s">
        <v>1117</v>
      </c>
      <c r="J1251" s="22">
        <f>ROUND(E1251* H1251,5)</f>
        <v>7.28</v>
      </c>
      <c r="K1251" s="23"/>
    </row>
    <row r="1252" spans="1:26" x14ac:dyDescent="0.25">
      <c r="B1252" t="s">
        <v>1496</v>
      </c>
      <c r="C1252" t="s">
        <v>23</v>
      </c>
      <c r="D1252" t="s">
        <v>1497</v>
      </c>
      <c r="E1252" s="20">
        <v>1</v>
      </c>
      <c r="G1252" t="s">
        <v>1116</v>
      </c>
      <c r="H1252" s="21">
        <v>215</v>
      </c>
      <c r="I1252" t="s">
        <v>1117</v>
      </c>
      <c r="J1252" s="22">
        <f>ROUND(E1252* H1252,5)</f>
        <v>215</v>
      </c>
      <c r="K1252" s="23"/>
    </row>
    <row r="1253" spans="1:26" x14ac:dyDescent="0.25">
      <c r="D1253" s="24" t="s">
        <v>1131</v>
      </c>
      <c r="E1253" s="23"/>
      <c r="H1253" s="23"/>
      <c r="K1253" s="21">
        <f>SUM(J1251:J1252)</f>
        <v>222.28</v>
      </c>
    </row>
    <row r="1254" spans="1:26" x14ac:dyDescent="0.25">
      <c r="E1254" s="23"/>
      <c r="H1254" s="23"/>
      <c r="K1254" s="23"/>
    </row>
    <row r="1255" spans="1:26" x14ac:dyDescent="0.25">
      <c r="D1255" s="24" t="s">
        <v>1133</v>
      </c>
      <c r="E1255" s="23"/>
      <c r="H1255" s="23">
        <v>2</v>
      </c>
      <c r="I1255" t="s">
        <v>1134</v>
      </c>
      <c r="J1255">
        <f>ROUND(H1255/100*K1249,5)</f>
        <v>0.80249999999999999</v>
      </c>
      <c r="K1255" s="23"/>
    </row>
    <row r="1256" spans="1:26" x14ac:dyDescent="0.25">
      <c r="D1256" s="24" t="s">
        <v>1132</v>
      </c>
      <c r="E1256" s="23"/>
      <c r="H1256" s="23"/>
      <c r="K1256" s="25">
        <f>SUM(J1246:J1255)</f>
        <v>263.20749999999998</v>
      </c>
    </row>
    <row r="1257" spans="1:26" x14ac:dyDescent="0.25">
      <c r="D1257" s="24" t="s">
        <v>1183</v>
      </c>
      <c r="E1257" s="23"/>
      <c r="H1257" s="23">
        <v>2.4</v>
      </c>
      <c r="I1257" t="s">
        <v>1134</v>
      </c>
      <c r="K1257" s="21">
        <f>ROUND(H1257/100*K1256,5)</f>
        <v>6.31698</v>
      </c>
    </row>
    <row r="1258" spans="1:26" x14ac:dyDescent="0.25">
      <c r="D1258" s="24" t="s">
        <v>1135</v>
      </c>
      <c r="E1258" s="23"/>
      <c r="H1258" s="23"/>
      <c r="K1258" s="25">
        <f>SUM(K1256:K1257)</f>
        <v>269.52447999999998</v>
      </c>
    </row>
    <row r="1260" spans="1:26" ht="45" customHeight="1" x14ac:dyDescent="0.25">
      <c r="A1260" s="16" t="s">
        <v>1498</v>
      </c>
      <c r="B1260" s="16" t="s">
        <v>561</v>
      </c>
      <c r="C1260" s="1" t="s">
        <v>14</v>
      </c>
      <c r="D1260" s="31" t="s">
        <v>1499</v>
      </c>
      <c r="E1260" s="32"/>
      <c r="F1260" s="32"/>
      <c r="G1260" s="1"/>
      <c r="H1260" s="17" t="s">
        <v>1111</v>
      </c>
      <c r="I1260" s="33">
        <v>1</v>
      </c>
      <c r="J1260" s="34"/>
      <c r="K1260" s="18">
        <f>ROUND(K1274,2)</f>
        <v>372.69</v>
      </c>
      <c r="L1260" s="1"/>
      <c r="M1260" s="1"/>
      <c r="N1260" s="1"/>
      <c r="O1260" s="1"/>
      <c r="P1260" s="1"/>
      <c r="Q1260" s="1"/>
      <c r="R1260" s="1"/>
      <c r="S1260" s="1"/>
      <c r="T1260" s="1"/>
      <c r="U1260" s="1"/>
      <c r="V1260" s="1"/>
      <c r="W1260" s="1"/>
      <c r="X1260" s="1"/>
      <c r="Y1260" s="1"/>
      <c r="Z1260" s="1"/>
    </row>
    <row r="1261" spans="1:26" x14ac:dyDescent="0.25">
      <c r="B1261" s="19" t="s">
        <v>1112</v>
      </c>
    </row>
    <row r="1262" spans="1:26" x14ac:dyDescent="0.25">
      <c r="B1262" t="s">
        <v>1317</v>
      </c>
      <c r="C1262" t="s">
        <v>36</v>
      </c>
      <c r="D1262" t="s">
        <v>1318</v>
      </c>
      <c r="E1262" s="20">
        <v>2.7</v>
      </c>
      <c r="F1262" t="s">
        <v>1115</v>
      </c>
      <c r="G1262" t="s">
        <v>1116</v>
      </c>
      <c r="H1262" s="21">
        <v>24.66</v>
      </c>
      <c r="I1262" t="s">
        <v>1117</v>
      </c>
      <c r="J1262" s="22">
        <f>ROUND(E1262/I1260* H1262,5)</f>
        <v>66.581999999999994</v>
      </c>
      <c r="K1262" s="23"/>
    </row>
    <row r="1263" spans="1:26" x14ac:dyDescent="0.25">
      <c r="B1263" t="s">
        <v>1315</v>
      </c>
      <c r="C1263" t="s">
        <v>36</v>
      </c>
      <c r="D1263" t="s">
        <v>1316</v>
      </c>
      <c r="E1263" s="20">
        <v>2.7</v>
      </c>
      <c r="F1263" t="s">
        <v>1115</v>
      </c>
      <c r="G1263" t="s">
        <v>1116</v>
      </c>
      <c r="H1263" s="21">
        <v>28.8</v>
      </c>
      <c r="I1263" t="s">
        <v>1117</v>
      </c>
      <c r="J1263" s="22">
        <f>ROUND(E1263/I1260* H1263,5)</f>
        <v>77.760000000000005</v>
      </c>
      <c r="K1263" s="23"/>
    </row>
    <row r="1264" spans="1:26" x14ac:dyDescent="0.25">
      <c r="D1264" s="24" t="s">
        <v>1118</v>
      </c>
      <c r="E1264" s="23"/>
      <c r="H1264" s="23"/>
      <c r="K1264" s="21">
        <f>SUM(J1262:J1263)</f>
        <v>144.34199999999998</v>
      </c>
    </row>
    <row r="1265" spans="1:26" x14ac:dyDescent="0.25">
      <c r="B1265" s="19" t="s">
        <v>1123</v>
      </c>
      <c r="E1265" s="23"/>
      <c r="H1265" s="23"/>
      <c r="K1265" s="23"/>
    </row>
    <row r="1266" spans="1:26" x14ac:dyDescent="0.25">
      <c r="B1266" t="s">
        <v>1500</v>
      </c>
      <c r="C1266" t="s">
        <v>23</v>
      </c>
      <c r="D1266" t="s">
        <v>1501</v>
      </c>
      <c r="E1266" s="20">
        <v>2</v>
      </c>
      <c r="G1266" t="s">
        <v>1116</v>
      </c>
      <c r="H1266" s="21">
        <v>55.94</v>
      </c>
      <c r="I1266" t="s">
        <v>1117</v>
      </c>
      <c r="J1266" s="22">
        <f>ROUND(E1266* H1266,5)</f>
        <v>111.88</v>
      </c>
      <c r="K1266" s="23"/>
    </row>
    <row r="1267" spans="1:26" x14ac:dyDescent="0.25">
      <c r="B1267" t="s">
        <v>1502</v>
      </c>
      <c r="C1267" t="s">
        <v>1503</v>
      </c>
      <c r="D1267" t="s">
        <v>1504</v>
      </c>
      <c r="E1267" s="20">
        <v>15</v>
      </c>
      <c r="G1267" t="s">
        <v>1116</v>
      </c>
      <c r="H1267" s="21">
        <v>0.3</v>
      </c>
      <c r="I1267" t="s">
        <v>1117</v>
      </c>
      <c r="J1267" s="22">
        <f>ROUND(E1267* H1267,5)</f>
        <v>4.5</v>
      </c>
      <c r="K1267" s="23"/>
    </row>
    <row r="1268" spans="1:26" x14ac:dyDescent="0.25">
      <c r="B1268" t="s">
        <v>1505</v>
      </c>
      <c r="C1268" t="s">
        <v>61</v>
      </c>
      <c r="D1268" t="s">
        <v>1506</v>
      </c>
      <c r="E1268" s="20">
        <v>15</v>
      </c>
      <c r="G1268" t="s">
        <v>1116</v>
      </c>
      <c r="H1268" s="21">
        <v>6.69</v>
      </c>
      <c r="I1268" t="s">
        <v>1117</v>
      </c>
      <c r="J1268" s="22">
        <f>ROUND(E1268* H1268,5)</f>
        <v>100.35</v>
      </c>
      <c r="K1268" s="23"/>
    </row>
    <row r="1269" spans="1:26" x14ac:dyDescent="0.25">
      <c r="D1269" s="24" t="s">
        <v>1131</v>
      </c>
      <c r="E1269" s="23"/>
      <c r="H1269" s="23"/>
      <c r="K1269" s="21">
        <f>SUM(J1266:J1268)</f>
        <v>216.73</v>
      </c>
    </row>
    <row r="1270" spans="1:26" x14ac:dyDescent="0.25">
      <c r="E1270" s="23"/>
      <c r="H1270" s="23"/>
      <c r="K1270" s="23"/>
    </row>
    <row r="1271" spans="1:26" x14ac:dyDescent="0.25">
      <c r="D1271" s="24" t="s">
        <v>1133</v>
      </c>
      <c r="E1271" s="23"/>
      <c r="H1271" s="23">
        <v>2</v>
      </c>
      <c r="I1271" t="s">
        <v>1134</v>
      </c>
      <c r="J1271">
        <f>ROUND(H1271/100*K1264,5)</f>
        <v>2.8868399999999999</v>
      </c>
      <c r="K1271" s="23"/>
    </row>
    <row r="1272" spans="1:26" x14ac:dyDescent="0.25">
      <c r="D1272" s="24" t="s">
        <v>1132</v>
      </c>
      <c r="E1272" s="23"/>
      <c r="H1272" s="23"/>
      <c r="K1272" s="25">
        <f>SUM(J1261:J1271)</f>
        <v>363.95884000000001</v>
      </c>
    </row>
    <row r="1273" spans="1:26" x14ac:dyDescent="0.25">
      <c r="D1273" s="24" t="s">
        <v>1183</v>
      </c>
      <c r="E1273" s="23"/>
      <c r="H1273" s="23">
        <v>2.4</v>
      </c>
      <c r="I1273" t="s">
        <v>1134</v>
      </c>
      <c r="K1273" s="21">
        <f>ROUND(H1273/100*K1272,5)</f>
        <v>8.7350100000000008</v>
      </c>
    </row>
    <row r="1274" spans="1:26" x14ac:dyDescent="0.25">
      <c r="D1274" s="24" t="s">
        <v>1135</v>
      </c>
      <c r="E1274" s="23"/>
      <c r="H1274" s="23"/>
      <c r="K1274" s="25">
        <f>SUM(K1272:K1273)</f>
        <v>372.69385</v>
      </c>
    </row>
    <row r="1276" spans="1:26" ht="45" customHeight="1" x14ac:dyDescent="0.25">
      <c r="A1276" s="16" t="s">
        <v>1507</v>
      </c>
      <c r="B1276" s="16" t="s">
        <v>557</v>
      </c>
      <c r="C1276" s="1" t="s">
        <v>14</v>
      </c>
      <c r="D1276" s="31" t="s">
        <v>1508</v>
      </c>
      <c r="E1276" s="32"/>
      <c r="F1276" s="32"/>
      <c r="G1276" s="1"/>
      <c r="H1276" s="17" t="s">
        <v>1111</v>
      </c>
      <c r="I1276" s="33">
        <v>1</v>
      </c>
      <c r="J1276" s="34"/>
      <c r="K1276" s="18">
        <f>ROUND(K1290,2)</f>
        <v>286.64999999999998</v>
      </c>
      <c r="L1276" s="1"/>
      <c r="M1276" s="1"/>
      <c r="N1276" s="1"/>
      <c r="O1276" s="1"/>
      <c r="P1276" s="1"/>
      <c r="Q1276" s="1"/>
      <c r="R1276" s="1"/>
      <c r="S1276" s="1"/>
      <c r="T1276" s="1"/>
      <c r="U1276" s="1"/>
      <c r="V1276" s="1"/>
      <c r="W1276" s="1"/>
      <c r="X1276" s="1"/>
      <c r="Y1276" s="1"/>
      <c r="Z1276" s="1"/>
    </row>
    <row r="1277" spans="1:26" x14ac:dyDescent="0.25">
      <c r="B1277" s="19" t="s">
        <v>1112</v>
      </c>
    </row>
    <row r="1278" spans="1:26" x14ac:dyDescent="0.25">
      <c r="B1278" t="s">
        <v>1317</v>
      </c>
      <c r="C1278" t="s">
        <v>36</v>
      </c>
      <c r="D1278" t="s">
        <v>1318</v>
      </c>
      <c r="E1278" s="20">
        <v>1.8</v>
      </c>
      <c r="F1278" t="s">
        <v>1115</v>
      </c>
      <c r="G1278" t="s">
        <v>1116</v>
      </c>
      <c r="H1278" s="21">
        <v>24.66</v>
      </c>
      <c r="I1278" t="s">
        <v>1117</v>
      </c>
      <c r="J1278" s="22">
        <f>ROUND(E1278/I1276* H1278,5)</f>
        <v>44.387999999999998</v>
      </c>
      <c r="K1278" s="23"/>
    </row>
    <row r="1279" spans="1:26" x14ac:dyDescent="0.25">
      <c r="B1279" t="s">
        <v>1315</v>
      </c>
      <c r="C1279" t="s">
        <v>36</v>
      </c>
      <c r="D1279" t="s">
        <v>1316</v>
      </c>
      <c r="E1279" s="20">
        <v>1.8</v>
      </c>
      <c r="F1279" t="s">
        <v>1115</v>
      </c>
      <c r="G1279" t="s">
        <v>1116</v>
      </c>
      <c r="H1279" s="21">
        <v>28.8</v>
      </c>
      <c r="I1279" t="s">
        <v>1117</v>
      </c>
      <c r="J1279" s="22">
        <f>ROUND(E1279/I1276* H1279,5)</f>
        <v>51.84</v>
      </c>
      <c r="K1279" s="23"/>
    </row>
    <row r="1280" spans="1:26" x14ac:dyDescent="0.25">
      <c r="D1280" s="24" t="s">
        <v>1118</v>
      </c>
      <c r="E1280" s="23"/>
      <c r="H1280" s="23"/>
      <c r="K1280" s="21">
        <f>SUM(J1278:J1279)</f>
        <v>96.228000000000009</v>
      </c>
    </row>
    <row r="1281" spans="1:26" x14ac:dyDescent="0.25">
      <c r="B1281" s="19" t="s">
        <v>1123</v>
      </c>
      <c r="E1281" s="23"/>
      <c r="H1281" s="23"/>
      <c r="K1281" s="23"/>
    </row>
    <row r="1282" spans="1:26" x14ac:dyDescent="0.25">
      <c r="B1282" t="s">
        <v>1502</v>
      </c>
      <c r="C1282" t="s">
        <v>1503</v>
      </c>
      <c r="D1282" t="s">
        <v>1504</v>
      </c>
      <c r="E1282" s="20">
        <v>10</v>
      </c>
      <c r="G1282" t="s">
        <v>1116</v>
      </c>
      <c r="H1282" s="21">
        <v>0.3</v>
      </c>
      <c r="I1282" t="s">
        <v>1117</v>
      </c>
      <c r="J1282" s="22">
        <f>ROUND(E1282* H1282,5)</f>
        <v>3</v>
      </c>
      <c r="K1282" s="23"/>
    </row>
    <row r="1283" spans="1:26" x14ac:dyDescent="0.25">
      <c r="B1283" t="s">
        <v>1500</v>
      </c>
      <c r="C1283" t="s">
        <v>23</v>
      </c>
      <c r="D1283" t="s">
        <v>1501</v>
      </c>
      <c r="E1283" s="20">
        <v>2</v>
      </c>
      <c r="G1283" t="s">
        <v>1116</v>
      </c>
      <c r="H1283" s="21">
        <v>55.94</v>
      </c>
      <c r="I1283" t="s">
        <v>1117</v>
      </c>
      <c r="J1283" s="22">
        <f>ROUND(E1283* H1283,5)</f>
        <v>111.88</v>
      </c>
      <c r="K1283" s="23"/>
    </row>
    <row r="1284" spans="1:26" x14ac:dyDescent="0.25">
      <c r="B1284" t="s">
        <v>1505</v>
      </c>
      <c r="C1284" t="s">
        <v>61</v>
      </c>
      <c r="D1284" t="s">
        <v>1506</v>
      </c>
      <c r="E1284" s="20">
        <v>10</v>
      </c>
      <c r="G1284" t="s">
        <v>1116</v>
      </c>
      <c r="H1284" s="21">
        <v>6.69</v>
      </c>
      <c r="I1284" t="s">
        <v>1117</v>
      </c>
      <c r="J1284" s="22">
        <f>ROUND(E1284* H1284,5)</f>
        <v>66.900000000000006</v>
      </c>
      <c r="K1284" s="23"/>
    </row>
    <row r="1285" spans="1:26" x14ac:dyDescent="0.25">
      <c r="D1285" s="24" t="s">
        <v>1131</v>
      </c>
      <c r="E1285" s="23"/>
      <c r="H1285" s="23"/>
      <c r="K1285" s="21">
        <f>SUM(J1282:J1284)</f>
        <v>181.78</v>
      </c>
    </row>
    <row r="1286" spans="1:26" x14ac:dyDescent="0.25">
      <c r="E1286" s="23"/>
      <c r="H1286" s="23"/>
      <c r="K1286" s="23"/>
    </row>
    <row r="1287" spans="1:26" x14ac:dyDescent="0.25">
      <c r="D1287" s="24" t="s">
        <v>1133</v>
      </c>
      <c r="E1287" s="23"/>
      <c r="H1287" s="23">
        <v>2</v>
      </c>
      <c r="I1287" t="s">
        <v>1134</v>
      </c>
      <c r="J1287">
        <f>ROUND(H1287/100*K1280,5)</f>
        <v>1.92456</v>
      </c>
      <c r="K1287" s="23"/>
    </row>
    <row r="1288" spans="1:26" x14ac:dyDescent="0.25">
      <c r="D1288" s="24" t="s">
        <v>1132</v>
      </c>
      <c r="E1288" s="23"/>
      <c r="H1288" s="23"/>
      <c r="K1288" s="25">
        <f>SUM(J1277:J1287)</f>
        <v>279.93256000000002</v>
      </c>
    </row>
    <row r="1289" spans="1:26" x14ac:dyDescent="0.25">
      <c r="D1289" s="24" t="s">
        <v>1183</v>
      </c>
      <c r="E1289" s="23"/>
      <c r="H1289" s="23">
        <v>2.4</v>
      </c>
      <c r="I1289" t="s">
        <v>1134</v>
      </c>
      <c r="K1289" s="21">
        <f>ROUND(H1289/100*K1288,5)</f>
        <v>6.7183799999999998</v>
      </c>
    </row>
    <row r="1290" spans="1:26" x14ac:dyDescent="0.25">
      <c r="D1290" s="24" t="s">
        <v>1135</v>
      </c>
      <c r="E1290" s="23"/>
      <c r="H1290" s="23"/>
      <c r="K1290" s="25">
        <f>SUM(K1288:K1289)</f>
        <v>286.65094000000005</v>
      </c>
    </row>
    <row r="1292" spans="1:26" ht="45" customHeight="1" x14ac:dyDescent="0.25">
      <c r="A1292" s="16" t="s">
        <v>1509</v>
      </c>
      <c r="B1292" s="16" t="s">
        <v>565</v>
      </c>
      <c r="C1292" s="1" t="s">
        <v>14</v>
      </c>
      <c r="D1292" s="31" t="s">
        <v>1510</v>
      </c>
      <c r="E1292" s="32"/>
      <c r="F1292" s="32"/>
      <c r="G1292" s="1"/>
      <c r="H1292" s="17" t="s">
        <v>1111</v>
      </c>
      <c r="I1292" s="33">
        <v>1</v>
      </c>
      <c r="J1292" s="34"/>
      <c r="K1292" s="18">
        <f>ROUND(K1306,2)</f>
        <v>493.15</v>
      </c>
      <c r="L1292" s="1"/>
      <c r="M1292" s="1"/>
      <c r="N1292" s="1"/>
      <c r="O1292" s="1"/>
      <c r="P1292" s="1"/>
      <c r="Q1292" s="1"/>
      <c r="R1292" s="1"/>
      <c r="S1292" s="1"/>
      <c r="T1292" s="1"/>
      <c r="U1292" s="1"/>
      <c r="V1292" s="1"/>
      <c r="W1292" s="1"/>
      <c r="X1292" s="1"/>
      <c r="Y1292" s="1"/>
      <c r="Z1292" s="1"/>
    </row>
    <row r="1293" spans="1:26" x14ac:dyDescent="0.25">
      <c r="B1293" s="19" t="s">
        <v>1112</v>
      </c>
    </row>
    <row r="1294" spans="1:26" x14ac:dyDescent="0.25">
      <c r="B1294" t="s">
        <v>1315</v>
      </c>
      <c r="C1294" t="s">
        <v>36</v>
      </c>
      <c r="D1294" t="s">
        <v>1316</v>
      </c>
      <c r="E1294" s="20">
        <v>3.96</v>
      </c>
      <c r="F1294" t="s">
        <v>1115</v>
      </c>
      <c r="G1294" t="s">
        <v>1116</v>
      </c>
      <c r="H1294" s="21">
        <v>28.8</v>
      </c>
      <c r="I1294" t="s">
        <v>1117</v>
      </c>
      <c r="J1294" s="22">
        <f>ROUND(E1294/I1292* H1294,5)</f>
        <v>114.048</v>
      </c>
      <c r="K1294" s="23"/>
    </row>
    <row r="1295" spans="1:26" x14ac:dyDescent="0.25">
      <c r="B1295" t="s">
        <v>1317</v>
      </c>
      <c r="C1295" t="s">
        <v>36</v>
      </c>
      <c r="D1295" t="s">
        <v>1318</v>
      </c>
      <c r="E1295" s="20">
        <v>3.96</v>
      </c>
      <c r="F1295" t="s">
        <v>1115</v>
      </c>
      <c r="G1295" t="s">
        <v>1116</v>
      </c>
      <c r="H1295" s="21">
        <v>24.66</v>
      </c>
      <c r="I1295" t="s">
        <v>1117</v>
      </c>
      <c r="J1295" s="22">
        <f>ROUND(E1295/I1292* H1295,5)</f>
        <v>97.653599999999997</v>
      </c>
      <c r="K1295" s="23"/>
    </row>
    <row r="1296" spans="1:26" x14ac:dyDescent="0.25">
      <c r="D1296" s="24" t="s">
        <v>1118</v>
      </c>
      <c r="E1296" s="23"/>
      <c r="H1296" s="23"/>
      <c r="K1296" s="21">
        <f>SUM(J1294:J1295)</f>
        <v>211.70159999999998</v>
      </c>
    </row>
    <row r="1297" spans="1:26" x14ac:dyDescent="0.25">
      <c r="B1297" s="19" t="s">
        <v>1123</v>
      </c>
      <c r="E1297" s="23"/>
      <c r="H1297" s="23"/>
      <c r="K1297" s="23"/>
    </row>
    <row r="1298" spans="1:26" x14ac:dyDescent="0.25">
      <c r="B1298" t="s">
        <v>1502</v>
      </c>
      <c r="C1298" t="s">
        <v>1503</v>
      </c>
      <c r="D1298" t="s">
        <v>1504</v>
      </c>
      <c r="E1298" s="20">
        <v>22</v>
      </c>
      <c r="G1298" t="s">
        <v>1116</v>
      </c>
      <c r="H1298" s="21">
        <v>0.3</v>
      </c>
      <c r="I1298" t="s">
        <v>1117</v>
      </c>
      <c r="J1298" s="22">
        <f>ROUND(E1298* H1298,5)</f>
        <v>6.6</v>
      </c>
      <c r="K1298" s="23"/>
    </row>
    <row r="1299" spans="1:26" x14ac:dyDescent="0.25">
      <c r="B1299" t="s">
        <v>1505</v>
      </c>
      <c r="C1299" t="s">
        <v>61</v>
      </c>
      <c r="D1299" t="s">
        <v>1506</v>
      </c>
      <c r="E1299" s="20">
        <v>22</v>
      </c>
      <c r="G1299" t="s">
        <v>1116</v>
      </c>
      <c r="H1299" s="21">
        <v>6.69</v>
      </c>
      <c r="I1299" t="s">
        <v>1117</v>
      </c>
      <c r="J1299" s="22">
        <f>ROUND(E1299* H1299,5)</f>
        <v>147.18</v>
      </c>
      <c r="K1299" s="23"/>
    </row>
    <row r="1300" spans="1:26" x14ac:dyDescent="0.25">
      <c r="B1300" t="s">
        <v>1500</v>
      </c>
      <c r="C1300" t="s">
        <v>23</v>
      </c>
      <c r="D1300" t="s">
        <v>1501</v>
      </c>
      <c r="E1300" s="20">
        <v>2</v>
      </c>
      <c r="G1300" t="s">
        <v>1116</v>
      </c>
      <c r="H1300" s="21">
        <v>55.94</v>
      </c>
      <c r="I1300" t="s">
        <v>1117</v>
      </c>
      <c r="J1300" s="22">
        <f>ROUND(E1300* H1300,5)</f>
        <v>111.88</v>
      </c>
      <c r="K1300" s="23"/>
    </row>
    <row r="1301" spans="1:26" x14ac:dyDescent="0.25">
      <c r="D1301" s="24" t="s">
        <v>1131</v>
      </c>
      <c r="E1301" s="23"/>
      <c r="H1301" s="23"/>
      <c r="K1301" s="21">
        <f>SUM(J1298:J1300)</f>
        <v>265.65999999999997</v>
      </c>
    </row>
    <row r="1302" spans="1:26" x14ac:dyDescent="0.25">
      <c r="E1302" s="23"/>
      <c r="H1302" s="23"/>
      <c r="K1302" s="23"/>
    </row>
    <row r="1303" spans="1:26" x14ac:dyDescent="0.25">
      <c r="D1303" s="24" t="s">
        <v>1133</v>
      </c>
      <c r="E1303" s="23"/>
      <c r="H1303" s="23">
        <v>2</v>
      </c>
      <c r="I1303" t="s">
        <v>1134</v>
      </c>
      <c r="J1303">
        <f>ROUND(H1303/100*K1296,5)</f>
        <v>4.2340299999999997</v>
      </c>
      <c r="K1303" s="23"/>
    </row>
    <row r="1304" spans="1:26" x14ac:dyDescent="0.25">
      <c r="D1304" s="24" t="s">
        <v>1132</v>
      </c>
      <c r="E1304" s="23"/>
      <c r="H1304" s="23"/>
      <c r="K1304" s="25">
        <f>SUM(J1293:J1303)</f>
        <v>481.59562999999997</v>
      </c>
    </row>
    <row r="1305" spans="1:26" x14ac:dyDescent="0.25">
      <c r="D1305" s="24" t="s">
        <v>1183</v>
      </c>
      <c r="E1305" s="23"/>
      <c r="H1305" s="23">
        <v>2.4</v>
      </c>
      <c r="I1305" t="s">
        <v>1134</v>
      </c>
      <c r="K1305" s="21">
        <f>ROUND(H1305/100*K1304,5)</f>
        <v>11.558299999999999</v>
      </c>
    </row>
    <row r="1306" spans="1:26" x14ac:dyDescent="0.25">
      <c r="D1306" s="24" t="s">
        <v>1135</v>
      </c>
      <c r="E1306" s="23"/>
      <c r="H1306" s="23"/>
      <c r="K1306" s="25">
        <f>SUM(K1304:K1305)</f>
        <v>493.15392999999995</v>
      </c>
    </row>
    <row r="1308" spans="1:26" ht="45" customHeight="1" x14ac:dyDescent="0.25">
      <c r="A1308" s="16" t="s">
        <v>1511</v>
      </c>
      <c r="B1308" s="16" t="s">
        <v>573</v>
      </c>
      <c r="C1308" s="1" t="s">
        <v>14</v>
      </c>
      <c r="D1308" s="31" t="s">
        <v>1512</v>
      </c>
      <c r="E1308" s="32"/>
      <c r="F1308" s="32"/>
      <c r="G1308" s="1"/>
      <c r="H1308" s="17" t="s">
        <v>1111</v>
      </c>
      <c r="I1308" s="33">
        <v>1</v>
      </c>
      <c r="J1308" s="34"/>
      <c r="K1308" s="18">
        <f>ROUND(K1323,2)</f>
        <v>337.48</v>
      </c>
      <c r="L1308" s="1"/>
      <c r="M1308" s="1"/>
      <c r="N1308" s="1"/>
      <c r="O1308" s="1"/>
      <c r="P1308" s="1"/>
      <c r="Q1308" s="1"/>
      <c r="R1308" s="1"/>
      <c r="S1308" s="1"/>
      <c r="T1308" s="1"/>
      <c r="U1308" s="1"/>
      <c r="V1308" s="1"/>
      <c r="W1308" s="1"/>
      <c r="X1308" s="1"/>
      <c r="Y1308" s="1"/>
      <c r="Z1308" s="1"/>
    </row>
    <row r="1309" spans="1:26" x14ac:dyDescent="0.25">
      <c r="B1309" s="19" t="s">
        <v>1112</v>
      </c>
    </row>
    <row r="1310" spans="1:26" x14ac:dyDescent="0.25">
      <c r="B1310" t="s">
        <v>1315</v>
      </c>
      <c r="C1310" t="s">
        <v>36</v>
      </c>
      <c r="D1310" t="s">
        <v>1316</v>
      </c>
      <c r="E1310" s="20">
        <v>1.8</v>
      </c>
      <c r="F1310" t="s">
        <v>1115</v>
      </c>
      <c r="G1310" t="s">
        <v>1116</v>
      </c>
      <c r="H1310" s="21">
        <v>28.8</v>
      </c>
      <c r="I1310" t="s">
        <v>1117</v>
      </c>
      <c r="J1310" s="22">
        <f>ROUND(E1310/I1308* H1310,5)</f>
        <v>51.84</v>
      </c>
      <c r="K1310" s="23"/>
    </row>
    <row r="1311" spans="1:26" x14ac:dyDescent="0.25">
      <c r="B1311" t="s">
        <v>1317</v>
      </c>
      <c r="C1311" t="s">
        <v>36</v>
      </c>
      <c r="D1311" t="s">
        <v>1318</v>
      </c>
      <c r="E1311" s="20">
        <v>1.8</v>
      </c>
      <c r="F1311" t="s">
        <v>1115</v>
      </c>
      <c r="G1311" t="s">
        <v>1116</v>
      </c>
      <c r="H1311" s="21">
        <v>24.66</v>
      </c>
      <c r="I1311" t="s">
        <v>1117</v>
      </c>
      <c r="J1311" s="22">
        <f>ROUND(E1311/I1308* H1311,5)</f>
        <v>44.387999999999998</v>
      </c>
      <c r="K1311" s="23"/>
    </row>
    <row r="1312" spans="1:26" x14ac:dyDescent="0.25">
      <c r="D1312" s="24" t="s">
        <v>1118</v>
      </c>
      <c r="E1312" s="23"/>
      <c r="H1312" s="23"/>
      <c r="K1312" s="21">
        <f>SUM(J1310:J1311)</f>
        <v>96.228000000000009</v>
      </c>
    </row>
    <row r="1313" spans="1:26" x14ac:dyDescent="0.25">
      <c r="B1313" s="19" t="s">
        <v>1123</v>
      </c>
      <c r="E1313" s="23"/>
      <c r="H1313" s="23"/>
      <c r="K1313" s="23"/>
    </row>
    <row r="1314" spans="1:26" x14ac:dyDescent="0.25">
      <c r="B1314" t="s">
        <v>1505</v>
      </c>
      <c r="C1314" t="s">
        <v>61</v>
      </c>
      <c r="D1314" t="s">
        <v>1506</v>
      </c>
      <c r="E1314" s="20">
        <v>10</v>
      </c>
      <c r="G1314" t="s">
        <v>1116</v>
      </c>
      <c r="H1314" s="21">
        <v>6.69</v>
      </c>
      <c r="I1314" t="s">
        <v>1117</v>
      </c>
      <c r="J1314" s="22">
        <f>ROUND(E1314* H1314,5)</f>
        <v>66.900000000000006</v>
      </c>
      <c r="K1314" s="23"/>
    </row>
    <row r="1315" spans="1:26" x14ac:dyDescent="0.25">
      <c r="B1315" t="s">
        <v>1513</v>
      </c>
      <c r="C1315" t="s">
        <v>23</v>
      </c>
      <c r="D1315" t="s">
        <v>1514</v>
      </c>
      <c r="E1315" s="20">
        <v>1</v>
      </c>
      <c r="G1315" t="s">
        <v>1116</v>
      </c>
      <c r="H1315" s="21">
        <v>49.64</v>
      </c>
      <c r="I1315" t="s">
        <v>1117</v>
      </c>
      <c r="J1315" s="22">
        <f>ROUND(E1315* H1315,5)</f>
        <v>49.64</v>
      </c>
      <c r="K1315" s="23"/>
    </row>
    <row r="1316" spans="1:26" x14ac:dyDescent="0.25">
      <c r="B1316" t="s">
        <v>1500</v>
      </c>
      <c r="C1316" t="s">
        <v>23</v>
      </c>
      <c r="D1316" t="s">
        <v>1501</v>
      </c>
      <c r="E1316" s="20">
        <v>2</v>
      </c>
      <c r="G1316" t="s">
        <v>1116</v>
      </c>
      <c r="H1316" s="21">
        <v>55.94</v>
      </c>
      <c r="I1316" t="s">
        <v>1117</v>
      </c>
      <c r="J1316" s="22">
        <f>ROUND(E1316* H1316,5)</f>
        <v>111.88</v>
      </c>
      <c r="K1316" s="23"/>
    </row>
    <row r="1317" spans="1:26" x14ac:dyDescent="0.25">
      <c r="B1317" t="s">
        <v>1502</v>
      </c>
      <c r="C1317" t="s">
        <v>1503</v>
      </c>
      <c r="D1317" t="s">
        <v>1504</v>
      </c>
      <c r="E1317" s="20">
        <v>10</v>
      </c>
      <c r="G1317" t="s">
        <v>1116</v>
      </c>
      <c r="H1317" s="21">
        <v>0.3</v>
      </c>
      <c r="I1317" t="s">
        <v>1117</v>
      </c>
      <c r="J1317" s="22">
        <f>ROUND(E1317* H1317,5)</f>
        <v>3</v>
      </c>
      <c r="K1317" s="23"/>
    </row>
    <row r="1318" spans="1:26" x14ac:dyDescent="0.25">
      <c r="D1318" s="24" t="s">
        <v>1131</v>
      </c>
      <c r="E1318" s="23"/>
      <c r="H1318" s="23"/>
      <c r="K1318" s="21">
        <f>SUM(J1314:J1317)</f>
        <v>231.42000000000002</v>
      </c>
    </row>
    <row r="1319" spans="1:26" x14ac:dyDescent="0.25">
      <c r="E1319" s="23"/>
      <c r="H1319" s="23"/>
      <c r="K1319" s="23"/>
    </row>
    <row r="1320" spans="1:26" x14ac:dyDescent="0.25">
      <c r="D1320" s="24" t="s">
        <v>1133</v>
      </c>
      <c r="E1320" s="23"/>
      <c r="H1320" s="23">
        <v>2</v>
      </c>
      <c r="I1320" t="s">
        <v>1134</v>
      </c>
      <c r="J1320">
        <f>ROUND(H1320/100*K1312,5)</f>
        <v>1.92456</v>
      </c>
      <c r="K1320" s="23"/>
    </row>
    <row r="1321" spans="1:26" x14ac:dyDescent="0.25">
      <c r="D1321" s="24" t="s">
        <v>1132</v>
      </c>
      <c r="E1321" s="23"/>
      <c r="H1321" s="23"/>
      <c r="K1321" s="25">
        <f>SUM(J1309:J1320)</f>
        <v>329.57256000000001</v>
      </c>
    </row>
    <row r="1322" spans="1:26" x14ac:dyDescent="0.25">
      <c r="D1322" s="24" t="s">
        <v>1183</v>
      </c>
      <c r="E1322" s="23"/>
      <c r="H1322" s="23">
        <v>2.4</v>
      </c>
      <c r="I1322" t="s">
        <v>1134</v>
      </c>
      <c r="K1322" s="21">
        <f>ROUND(H1322/100*K1321,5)</f>
        <v>7.9097400000000002</v>
      </c>
    </row>
    <row r="1323" spans="1:26" x14ac:dyDescent="0.25">
      <c r="D1323" s="24" t="s">
        <v>1135</v>
      </c>
      <c r="E1323" s="23"/>
      <c r="H1323" s="23"/>
      <c r="K1323" s="25">
        <f>SUM(K1321:K1322)</f>
        <v>337.48230000000001</v>
      </c>
    </row>
    <row r="1325" spans="1:26" ht="45" customHeight="1" x14ac:dyDescent="0.25">
      <c r="A1325" s="16" t="s">
        <v>1515</v>
      </c>
      <c r="B1325" s="16" t="s">
        <v>569</v>
      </c>
      <c r="C1325" s="1" t="s">
        <v>14</v>
      </c>
      <c r="D1325" s="31" t="s">
        <v>1516</v>
      </c>
      <c r="E1325" s="32"/>
      <c r="F1325" s="32"/>
      <c r="G1325" s="1"/>
      <c r="H1325" s="17" t="s">
        <v>1111</v>
      </c>
      <c r="I1325" s="33">
        <v>1</v>
      </c>
      <c r="J1325" s="34"/>
      <c r="K1325" s="18">
        <f>ROUND(K1339,2)</f>
        <v>235.03</v>
      </c>
      <c r="L1325" s="1"/>
      <c r="M1325" s="1"/>
      <c r="N1325" s="1"/>
      <c r="O1325" s="1"/>
      <c r="P1325" s="1"/>
      <c r="Q1325" s="1"/>
      <c r="R1325" s="1"/>
      <c r="S1325" s="1"/>
      <c r="T1325" s="1"/>
      <c r="U1325" s="1"/>
      <c r="V1325" s="1"/>
      <c r="W1325" s="1"/>
      <c r="X1325" s="1"/>
      <c r="Y1325" s="1"/>
      <c r="Z1325" s="1"/>
    </row>
    <row r="1326" spans="1:26" x14ac:dyDescent="0.25">
      <c r="B1326" s="19" t="s">
        <v>1112</v>
      </c>
    </row>
    <row r="1327" spans="1:26" x14ac:dyDescent="0.25">
      <c r="B1327" t="s">
        <v>1317</v>
      </c>
      <c r="C1327" t="s">
        <v>36</v>
      </c>
      <c r="D1327" t="s">
        <v>1318</v>
      </c>
      <c r="E1327" s="20">
        <v>1.26</v>
      </c>
      <c r="F1327" t="s">
        <v>1115</v>
      </c>
      <c r="G1327" t="s">
        <v>1116</v>
      </c>
      <c r="H1327" s="21">
        <v>24.66</v>
      </c>
      <c r="I1327" t="s">
        <v>1117</v>
      </c>
      <c r="J1327" s="22">
        <f>ROUND(E1327/I1325* H1327,5)</f>
        <v>31.0716</v>
      </c>
      <c r="K1327" s="23"/>
    </row>
    <row r="1328" spans="1:26" x14ac:dyDescent="0.25">
      <c r="B1328" t="s">
        <v>1315</v>
      </c>
      <c r="C1328" t="s">
        <v>36</v>
      </c>
      <c r="D1328" t="s">
        <v>1316</v>
      </c>
      <c r="E1328" s="20">
        <v>1.26</v>
      </c>
      <c r="F1328" t="s">
        <v>1115</v>
      </c>
      <c r="G1328" t="s">
        <v>1116</v>
      </c>
      <c r="H1328" s="21">
        <v>28.8</v>
      </c>
      <c r="I1328" t="s">
        <v>1117</v>
      </c>
      <c r="J1328" s="22">
        <f>ROUND(E1328/I1325* H1328,5)</f>
        <v>36.287999999999997</v>
      </c>
      <c r="K1328" s="23"/>
    </row>
    <row r="1329" spans="1:26" x14ac:dyDescent="0.25">
      <c r="D1329" s="24" t="s">
        <v>1118</v>
      </c>
      <c r="E1329" s="23"/>
      <c r="H1329" s="23"/>
      <c r="K1329" s="21">
        <f>SUM(J1327:J1328)</f>
        <v>67.3596</v>
      </c>
    </row>
    <row r="1330" spans="1:26" x14ac:dyDescent="0.25">
      <c r="B1330" s="19" t="s">
        <v>1123</v>
      </c>
      <c r="E1330" s="23"/>
      <c r="H1330" s="23"/>
      <c r="K1330" s="23"/>
    </row>
    <row r="1331" spans="1:26" x14ac:dyDescent="0.25">
      <c r="B1331" t="s">
        <v>1502</v>
      </c>
      <c r="C1331" t="s">
        <v>1503</v>
      </c>
      <c r="D1331" t="s">
        <v>1504</v>
      </c>
      <c r="E1331" s="20">
        <v>7</v>
      </c>
      <c r="G1331" t="s">
        <v>1116</v>
      </c>
      <c r="H1331" s="21">
        <v>0.3</v>
      </c>
      <c r="I1331" t="s">
        <v>1117</v>
      </c>
      <c r="J1331" s="22">
        <f>ROUND(E1331* H1331,5)</f>
        <v>2.1</v>
      </c>
      <c r="K1331" s="23"/>
    </row>
    <row r="1332" spans="1:26" x14ac:dyDescent="0.25">
      <c r="B1332" t="s">
        <v>1505</v>
      </c>
      <c r="C1332" t="s">
        <v>61</v>
      </c>
      <c r="D1332" t="s">
        <v>1506</v>
      </c>
      <c r="E1332" s="20">
        <v>7</v>
      </c>
      <c r="G1332" t="s">
        <v>1116</v>
      </c>
      <c r="H1332" s="21">
        <v>6.69</v>
      </c>
      <c r="I1332" t="s">
        <v>1117</v>
      </c>
      <c r="J1332" s="22">
        <f>ROUND(E1332* H1332,5)</f>
        <v>46.83</v>
      </c>
      <c r="K1332" s="23"/>
    </row>
    <row r="1333" spans="1:26" x14ac:dyDescent="0.25">
      <c r="B1333" t="s">
        <v>1500</v>
      </c>
      <c r="C1333" t="s">
        <v>23</v>
      </c>
      <c r="D1333" t="s">
        <v>1501</v>
      </c>
      <c r="E1333" s="20">
        <v>2</v>
      </c>
      <c r="G1333" t="s">
        <v>1116</v>
      </c>
      <c r="H1333" s="21">
        <v>55.94</v>
      </c>
      <c r="I1333" t="s">
        <v>1117</v>
      </c>
      <c r="J1333" s="22">
        <f>ROUND(E1333* H1333,5)</f>
        <v>111.88</v>
      </c>
      <c r="K1333" s="23"/>
    </row>
    <row r="1334" spans="1:26" x14ac:dyDescent="0.25">
      <c r="D1334" s="24" t="s">
        <v>1131</v>
      </c>
      <c r="E1334" s="23"/>
      <c r="H1334" s="23"/>
      <c r="K1334" s="21">
        <f>SUM(J1331:J1333)</f>
        <v>160.81</v>
      </c>
    </row>
    <row r="1335" spans="1:26" x14ac:dyDescent="0.25">
      <c r="E1335" s="23"/>
      <c r="H1335" s="23"/>
      <c r="K1335" s="23"/>
    </row>
    <row r="1336" spans="1:26" x14ac:dyDescent="0.25">
      <c r="D1336" s="24" t="s">
        <v>1133</v>
      </c>
      <c r="E1336" s="23"/>
      <c r="H1336" s="23">
        <v>2</v>
      </c>
      <c r="I1336" t="s">
        <v>1134</v>
      </c>
      <c r="J1336">
        <f>ROUND(H1336/100*K1329,5)</f>
        <v>1.3471900000000001</v>
      </c>
      <c r="K1336" s="23"/>
    </row>
    <row r="1337" spans="1:26" x14ac:dyDescent="0.25">
      <c r="D1337" s="24" t="s">
        <v>1132</v>
      </c>
      <c r="E1337" s="23"/>
      <c r="H1337" s="23"/>
      <c r="K1337" s="25">
        <f>SUM(J1326:J1336)</f>
        <v>229.51679000000001</v>
      </c>
    </row>
    <row r="1338" spans="1:26" x14ac:dyDescent="0.25">
      <c r="D1338" s="24" t="s">
        <v>1183</v>
      </c>
      <c r="E1338" s="23"/>
      <c r="H1338" s="23">
        <v>2.4</v>
      </c>
      <c r="I1338" t="s">
        <v>1134</v>
      </c>
      <c r="K1338" s="21">
        <f>ROUND(H1338/100*K1337,5)</f>
        <v>5.5084</v>
      </c>
    </row>
    <row r="1339" spans="1:26" x14ac:dyDescent="0.25">
      <c r="D1339" s="24" t="s">
        <v>1135</v>
      </c>
      <c r="E1339" s="23"/>
      <c r="H1339" s="23"/>
      <c r="K1339" s="25">
        <f>SUM(K1337:K1338)</f>
        <v>235.02519000000001</v>
      </c>
    </row>
    <row r="1341" spans="1:26" ht="45" customHeight="1" x14ac:dyDescent="0.25">
      <c r="A1341" s="16" t="s">
        <v>1517</v>
      </c>
      <c r="B1341" s="16" t="s">
        <v>577</v>
      </c>
      <c r="C1341" s="1" t="s">
        <v>14</v>
      </c>
      <c r="D1341" s="31" t="s">
        <v>1518</v>
      </c>
      <c r="E1341" s="32"/>
      <c r="F1341" s="32"/>
      <c r="G1341" s="1"/>
      <c r="H1341" s="17" t="s">
        <v>1111</v>
      </c>
      <c r="I1341" s="33">
        <v>1</v>
      </c>
      <c r="J1341" s="34"/>
      <c r="K1341" s="18">
        <f>ROUND(K1356,2)</f>
        <v>268.64999999999998</v>
      </c>
      <c r="L1341" s="1"/>
      <c r="M1341" s="1"/>
      <c r="N1341" s="1"/>
      <c r="O1341" s="1"/>
      <c r="P1341" s="1"/>
      <c r="Q1341" s="1"/>
      <c r="R1341" s="1"/>
      <c r="S1341" s="1"/>
      <c r="T1341" s="1"/>
      <c r="U1341" s="1"/>
      <c r="V1341" s="1"/>
      <c r="W1341" s="1"/>
      <c r="X1341" s="1"/>
      <c r="Y1341" s="1"/>
      <c r="Z1341" s="1"/>
    </row>
    <row r="1342" spans="1:26" x14ac:dyDescent="0.25">
      <c r="B1342" s="19" t="s">
        <v>1112</v>
      </c>
    </row>
    <row r="1343" spans="1:26" x14ac:dyDescent="0.25">
      <c r="B1343" t="s">
        <v>1315</v>
      </c>
      <c r="C1343" t="s">
        <v>36</v>
      </c>
      <c r="D1343" t="s">
        <v>1316</v>
      </c>
      <c r="E1343" s="20">
        <v>1.08</v>
      </c>
      <c r="F1343" t="s">
        <v>1115</v>
      </c>
      <c r="G1343" t="s">
        <v>1116</v>
      </c>
      <c r="H1343" s="21">
        <v>28.8</v>
      </c>
      <c r="I1343" t="s">
        <v>1117</v>
      </c>
      <c r="J1343" s="22">
        <f>ROUND(E1343/I1341* H1343,5)</f>
        <v>31.103999999999999</v>
      </c>
      <c r="K1343" s="23"/>
    </row>
    <row r="1344" spans="1:26" x14ac:dyDescent="0.25">
      <c r="B1344" t="s">
        <v>1317</v>
      </c>
      <c r="C1344" t="s">
        <v>36</v>
      </c>
      <c r="D1344" t="s">
        <v>1318</v>
      </c>
      <c r="E1344" s="20">
        <v>1.08</v>
      </c>
      <c r="F1344" t="s">
        <v>1115</v>
      </c>
      <c r="G1344" t="s">
        <v>1116</v>
      </c>
      <c r="H1344" s="21">
        <v>24.66</v>
      </c>
      <c r="I1344" t="s">
        <v>1117</v>
      </c>
      <c r="J1344" s="22">
        <f>ROUND(E1344/I1341* H1344,5)</f>
        <v>26.6328</v>
      </c>
      <c r="K1344" s="23"/>
    </row>
    <row r="1345" spans="1:26" x14ac:dyDescent="0.25">
      <c r="D1345" s="24" t="s">
        <v>1118</v>
      </c>
      <c r="E1345" s="23"/>
      <c r="H1345" s="23"/>
      <c r="K1345" s="21">
        <f>SUM(J1343:J1344)</f>
        <v>57.736800000000002</v>
      </c>
    </row>
    <row r="1346" spans="1:26" x14ac:dyDescent="0.25">
      <c r="B1346" s="19" t="s">
        <v>1123</v>
      </c>
      <c r="E1346" s="23"/>
      <c r="H1346" s="23"/>
      <c r="K1346" s="23"/>
    </row>
    <row r="1347" spans="1:26" x14ac:dyDescent="0.25">
      <c r="B1347" t="s">
        <v>1502</v>
      </c>
      <c r="C1347" t="s">
        <v>1503</v>
      </c>
      <c r="D1347" t="s">
        <v>1504</v>
      </c>
      <c r="E1347" s="20">
        <v>6</v>
      </c>
      <c r="G1347" t="s">
        <v>1116</v>
      </c>
      <c r="H1347" s="21">
        <v>0.3</v>
      </c>
      <c r="I1347" t="s">
        <v>1117</v>
      </c>
      <c r="J1347" s="22">
        <f>ROUND(E1347* H1347,5)</f>
        <v>1.8</v>
      </c>
      <c r="K1347" s="23"/>
    </row>
    <row r="1348" spans="1:26" x14ac:dyDescent="0.25">
      <c r="B1348" t="s">
        <v>1505</v>
      </c>
      <c r="C1348" t="s">
        <v>61</v>
      </c>
      <c r="D1348" t="s">
        <v>1506</v>
      </c>
      <c r="E1348" s="20">
        <v>6</v>
      </c>
      <c r="G1348" t="s">
        <v>1116</v>
      </c>
      <c r="H1348" s="21">
        <v>6.69</v>
      </c>
      <c r="I1348" t="s">
        <v>1117</v>
      </c>
      <c r="J1348" s="22">
        <f>ROUND(E1348* H1348,5)</f>
        <v>40.14</v>
      </c>
      <c r="K1348" s="23"/>
    </row>
    <row r="1349" spans="1:26" x14ac:dyDescent="0.25">
      <c r="B1349" t="s">
        <v>1513</v>
      </c>
      <c r="C1349" t="s">
        <v>23</v>
      </c>
      <c r="D1349" t="s">
        <v>1514</v>
      </c>
      <c r="E1349" s="20">
        <v>1</v>
      </c>
      <c r="G1349" t="s">
        <v>1116</v>
      </c>
      <c r="H1349" s="21">
        <v>49.64</v>
      </c>
      <c r="I1349" t="s">
        <v>1117</v>
      </c>
      <c r="J1349" s="22">
        <f>ROUND(E1349* H1349,5)</f>
        <v>49.64</v>
      </c>
      <c r="K1349" s="23"/>
    </row>
    <row r="1350" spans="1:26" x14ac:dyDescent="0.25">
      <c r="B1350" t="s">
        <v>1500</v>
      </c>
      <c r="C1350" t="s">
        <v>23</v>
      </c>
      <c r="D1350" t="s">
        <v>1501</v>
      </c>
      <c r="E1350" s="20">
        <v>2</v>
      </c>
      <c r="G1350" t="s">
        <v>1116</v>
      </c>
      <c r="H1350" s="21">
        <v>55.94</v>
      </c>
      <c r="I1350" t="s">
        <v>1117</v>
      </c>
      <c r="J1350" s="22">
        <f>ROUND(E1350* H1350,5)</f>
        <v>111.88</v>
      </c>
      <c r="K1350" s="23"/>
    </row>
    <row r="1351" spans="1:26" x14ac:dyDescent="0.25">
      <c r="D1351" s="24" t="s">
        <v>1131</v>
      </c>
      <c r="E1351" s="23"/>
      <c r="H1351" s="23"/>
      <c r="K1351" s="21">
        <f>SUM(J1347:J1350)</f>
        <v>203.45999999999998</v>
      </c>
    </row>
    <row r="1352" spans="1:26" x14ac:dyDescent="0.25">
      <c r="E1352" s="23"/>
      <c r="H1352" s="23"/>
      <c r="K1352" s="23"/>
    </row>
    <row r="1353" spans="1:26" x14ac:dyDescent="0.25">
      <c r="D1353" s="24" t="s">
        <v>1133</v>
      </c>
      <c r="E1353" s="23"/>
      <c r="H1353" s="23">
        <v>2</v>
      </c>
      <c r="I1353" t="s">
        <v>1134</v>
      </c>
      <c r="J1353">
        <f>ROUND(H1353/100*K1345,5)</f>
        <v>1.1547400000000001</v>
      </c>
      <c r="K1353" s="23"/>
    </row>
    <row r="1354" spans="1:26" x14ac:dyDescent="0.25">
      <c r="D1354" s="24" t="s">
        <v>1132</v>
      </c>
      <c r="E1354" s="23"/>
      <c r="H1354" s="23"/>
      <c r="K1354" s="25">
        <f>SUM(J1342:J1353)</f>
        <v>262.35154</v>
      </c>
    </row>
    <row r="1355" spans="1:26" x14ac:dyDescent="0.25">
      <c r="D1355" s="24" t="s">
        <v>1183</v>
      </c>
      <c r="E1355" s="23"/>
      <c r="H1355" s="23">
        <v>2.4</v>
      </c>
      <c r="I1355" t="s">
        <v>1134</v>
      </c>
      <c r="K1355" s="21">
        <f>ROUND(H1355/100*K1354,5)</f>
        <v>6.2964399999999996</v>
      </c>
    </row>
    <row r="1356" spans="1:26" x14ac:dyDescent="0.25">
      <c r="D1356" s="24" t="s">
        <v>1135</v>
      </c>
      <c r="E1356" s="23"/>
      <c r="H1356" s="23"/>
      <c r="K1356" s="25">
        <f>SUM(K1354:K1355)</f>
        <v>268.64798000000002</v>
      </c>
    </row>
    <row r="1358" spans="1:26" ht="45" customHeight="1" x14ac:dyDescent="0.25">
      <c r="A1358" s="16" t="s">
        <v>1519</v>
      </c>
      <c r="B1358" s="16" t="s">
        <v>581</v>
      </c>
      <c r="C1358" s="1" t="s">
        <v>14</v>
      </c>
      <c r="D1358" s="31" t="s">
        <v>1520</v>
      </c>
      <c r="E1358" s="32"/>
      <c r="F1358" s="32"/>
      <c r="G1358" s="1"/>
      <c r="H1358" s="17" t="s">
        <v>1111</v>
      </c>
      <c r="I1358" s="33">
        <v>1</v>
      </c>
      <c r="J1358" s="34"/>
      <c r="K1358" s="18">
        <f>ROUND(K1372,2)</f>
        <v>126.12</v>
      </c>
      <c r="L1358" s="1"/>
      <c r="M1358" s="1"/>
      <c r="N1358" s="1"/>
      <c r="O1358" s="1"/>
      <c r="P1358" s="1"/>
      <c r="Q1358" s="1"/>
      <c r="R1358" s="1"/>
      <c r="S1358" s="1"/>
      <c r="T1358" s="1"/>
      <c r="U1358" s="1"/>
      <c r="V1358" s="1"/>
      <c r="W1358" s="1"/>
      <c r="X1358" s="1"/>
      <c r="Y1358" s="1"/>
      <c r="Z1358" s="1"/>
    </row>
    <row r="1359" spans="1:26" x14ac:dyDescent="0.25">
      <c r="B1359" s="19" t="s">
        <v>1112</v>
      </c>
    </row>
    <row r="1360" spans="1:26" x14ac:dyDescent="0.25">
      <c r="B1360" t="s">
        <v>1317</v>
      </c>
      <c r="C1360" t="s">
        <v>36</v>
      </c>
      <c r="D1360" t="s">
        <v>1318</v>
      </c>
      <c r="E1360" s="20">
        <v>0.72</v>
      </c>
      <c r="F1360" t="s">
        <v>1115</v>
      </c>
      <c r="G1360" t="s">
        <v>1116</v>
      </c>
      <c r="H1360" s="21">
        <v>24.66</v>
      </c>
      <c r="I1360" t="s">
        <v>1117</v>
      </c>
      <c r="J1360" s="22">
        <f>ROUND(E1360/I1358* H1360,5)</f>
        <v>17.755199999999999</v>
      </c>
      <c r="K1360" s="23"/>
    </row>
    <row r="1361" spans="1:26" x14ac:dyDescent="0.25">
      <c r="B1361" t="s">
        <v>1315</v>
      </c>
      <c r="C1361" t="s">
        <v>36</v>
      </c>
      <c r="D1361" t="s">
        <v>1316</v>
      </c>
      <c r="E1361" s="20">
        <v>0.72</v>
      </c>
      <c r="F1361" t="s">
        <v>1115</v>
      </c>
      <c r="G1361" t="s">
        <v>1116</v>
      </c>
      <c r="H1361" s="21">
        <v>28.8</v>
      </c>
      <c r="I1361" t="s">
        <v>1117</v>
      </c>
      <c r="J1361" s="22">
        <f>ROUND(E1361/I1358* H1361,5)</f>
        <v>20.736000000000001</v>
      </c>
      <c r="K1361" s="23"/>
    </row>
    <row r="1362" spans="1:26" x14ac:dyDescent="0.25">
      <c r="D1362" s="24" t="s">
        <v>1118</v>
      </c>
      <c r="E1362" s="23"/>
      <c r="H1362" s="23"/>
      <c r="K1362" s="21">
        <f>SUM(J1360:J1361)</f>
        <v>38.491199999999999</v>
      </c>
    </row>
    <row r="1363" spans="1:26" x14ac:dyDescent="0.25">
      <c r="B1363" s="19" t="s">
        <v>1123</v>
      </c>
      <c r="E1363" s="23"/>
      <c r="H1363" s="23"/>
      <c r="K1363" s="23"/>
    </row>
    <row r="1364" spans="1:26" x14ac:dyDescent="0.25">
      <c r="B1364" t="s">
        <v>1500</v>
      </c>
      <c r="C1364" t="s">
        <v>23</v>
      </c>
      <c r="D1364" t="s">
        <v>1501</v>
      </c>
      <c r="E1364" s="20">
        <v>1</v>
      </c>
      <c r="G1364" t="s">
        <v>1116</v>
      </c>
      <c r="H1364" s="21">
        <v>55.94</v>
      </c>
      <c r="I1364" t="s">
        <v>1117</v>
      </c>
      <c r="J1364" s="22">
        <f>ROUND(E1364* H1364,5)</f>
        <v>55.94</v>
      </c>
      <c r="K1364" s="23"/>
    </row>
    <row r="1365" spans="1:26" x14ac:dyDescent="0.25">
      <c r="B1365" t="s">
        <v>1505</v>
      </c>
      <c r="C1365" t="s">
        <v>61</v>
      </c>
      <c r="D1365" t="s">
        <v>1506</v>
      </c>
      <c r="E1365" s="20">
        <v>4</v>
      </c>
      <c r="G1365" t="s">
        <v>1116</v>
      </c>
      <c r="H1365" s="21">
        <v>6.69</v>
      </c>
      <c r="I1365" t="s">
        <v>1117</v>
      </c>
      <c r="J1365" s="22">
        <f>ROUND(E1365* H1365,5)</f>
        <v>26.76</v>
      </c>
      <c r="K1365" s="23"/>
    </row>
    <row r="1366" spans="1:26" x14ac:dyDescent="0.25">
      <c r="B1366" t="s">
        <v>1502</v>
      </c>
      <c r="C1366" t="s">
        <v>1503</v>
      </c>
      <c r="D1366" t="s">
        <v>1504</v>
      </c>
      <c r="E1366" s="20">
        <v>4</v>
      </c>
      <c r="G1366" t="s">
        <v>1116</v>
      </c>
      <c r="H1366" s="21">
        <v>0.3</v>
      </c>
      <c r="I1366" t="s">
        <v>1117</v>
      </c>
      <c r="J1366" s="22">
        <f>ROUND(E1366* H1366,5)</f>
        <v>1.2</v>
      </c>
      <c r="K1366" s="23"/>
    </row>
    <row r="1367" spans="1:26" x14ac:dyDescent="0.25">
      <c r="D1367" s="24" t="s">
        <v>1131</v>
      </c>
      <c r="E1367" s="23"/>
      <c r="H1367" s="23"/>
      <c r="K1367" s="21">
        <f>SUM(J1364:J1366)</f>
        <v>83.9</v>
      </c>
    </row>
    <row r="1368" spans="1:26" x14ac:dyDescent="0.25">
      <c r="E1368" s="23"/>
      <c r="H1368" s="23"/>
      <c r="K1368" s="23"/>
    </row>
    <row r="1369" spans="1:26" x14ac:dyDescent="0.25">
      <c r="D1369" s="24" t="s">
        <v>1133</v>
      </c>
      <c r="E1369" s="23"/>
      <c r="H1369" s="23">
        <v>2</v>
      </c>
      <c r="I1369" t="s">
        <v>1134</v>
      </c>
      <c r="J1369">
        <f>ROUND(H1369/100*K1362,5)</f>
        <v>0.76981999999999995</v>
      </c>
      <c r="K1369" s="23"/>
    </row>
    <row r="1370" spans="1:26" x14ac:dyDescent="0.25">
      <c r="D1370" s="24" t="s">
        <v>1132</v>
      </c>
      <c r="E1370" s="23"/>
      <c r="H1370" s="23"/>
      <c r="K1370" s="25">
        <f>SUM(J1359:J1369)</f>
        <v>123.16101999999999</v>
      </c>
    </row>
    <row r="1371" spans="1:26" x14ac:dyDescent="0.25">
      <c r="D1371" s="24" t="s">
        <v>1183</v>
      </c>
      <c r="E1371" s="23"/>
      <c r="H1371" s="23">
        <v>2.4</v>
      </c>
      <c r="I1371" t="s">
        <v>1134</v>
      </c>
      <c r="K1371" s="21">
        <f>ROUND(H1371/100*K1370,5)</f>
        <v>2.9558599999999999</v>
      </c>
    </row>
    <row r="1372" spans="1:26" x14ac:dyDescent="0.25">
      <c r="D1372" s="24" t="s">
        <v>1135</v>
      </c>
      <c r="E1372" s="23"/>
      <c r="H1372" s="23"/>
      <c r="K1372" s="25">
        <f>SUM(K1370:K1371)</f>
        <v>126.11687999999999</v>
      </c>
    </row>
    <row r="1374" spans="1:26" ht="45" customHeight="1" x14ac:dyDescent="0.25">
      <c r="A1374" s="16" t="s">
        <v>1521</v>
      </c>
      <c r="B1374" s="16" t="s">
        <v>583</v>
      </c>
      <c r="C1374" s="1" t="s">
        <v>23</v>
      </c>
      <c r="D1374" s="31" t="s">
        <v>584</v>
      </c>
      <c r="E1374" s="32"/>
      <c r="F1374" s="32"/>
      <c r="G1374" s="1"/>
      <c r="H1374" s="17" t="s">
        <v>1111</v>
      </c>
      <c r="I1374" s="33">
        <v>1</v>
      </c>
      <c r="J1374" s="34"/>
      <c r="K1374" s="18">
        <f>ROUND(K1383,2)</f>
        <v>111.68</v>
      </c>
      <c r="L1374" s="1"/>
      <c r="M1374" s="1"/>
      <c r="N1374" s="1"/>
      <c r="O1374" s="1"/>
      <c r="P1374" s="1"/>
      <c r="Q1374" s="1"/>
      <c r="R1374" s="1"/>
      <c r="S1374" s="1"/>
      <c r="T1374" s="1"/>
      <c r="U1374" s="1"/>
      <c r="V1374" s="1"/>
      <c r="W1374" s="1"/>
      <c r="X1374" s="1"/>
      <c r="Y1374" s="1"/>
      <c r="Z1374" s="1"/>
    </row>
    <row r="1375" spans="1:26" x14ac:dyDescent="0.25">
      <c r="B1375" s="19" t="s">
        <v>1112</v>
      </c>
    </row>
    <row r="1376" spans="1:26" x14ac:dyDescent="0.25">
      <c r="B1376" t="s">
        <v>1317</v>
      </c>
      <c r="C1376" t="s">
        <v>36</v>
      </c>
      <c r="D1376" t="s">
        <v>1318</v>
      </c>
      <c r="E1376" s="20">
        <v>2</v>
      </c>
      <c r="F1376" t="s">
        <v>1115</v>
      </c>
      <c r="G1376" t="s">
        <v>1116</v>
      </c>
      <c r="H1376" s="21">
        <v>24.66</v>
      </c>
      <c r="I1376" t="s">
        <v>1117</v>
      </c>
      <c r="J1376" s="22">
        <f>ROUND(E1376/I1374* H1376,5)</f>
        <v>49.32</v>
      </c>
      <c r="K1376" s="23"/>
    </row>
    <row r="1377" spans="1:26" x14ac:dyDescent="0.25">
      <c r="B1377" t="s">
        <v>1315</v>
      </c>
      <c r="C1377" t="s">
        <v>36</v>
      </c>
      <c r="D1377" t="s">
        <v>1316</v>
      </c>
      <c r="E1377" s="20">
        <v>2</v>
      </c>
      <c r="F1377" t="s">
        <v>1115</v>
      </c>
      <c r="G1377" t="s">
        <v>1116</v>
      </c>
      <c r="H1377" s="21">
        <v>28.8</v>
      </c>
      <c r="I1377" t="s">
        <v>1117</v>
      </c>
      <c r="J1377" s="22">
        <f>ROUND(E1377/I1374* H1377,5)</f>
        <v>57.6</v>
      </c>
      <c r="K1377" s="23"/>
    </row>
    <row r="1378" spans="1:26" x14ac:dyDescent="0.25">
      <c r="D1378" s="24" t="s">
        <v>1118</v>
      </c>
      <c r="E1378" s="23"/>
      <c r="H1378" s="23"/>
      <c r="K1378" s="21">
        <f>SUM(J1376:J1377)</f>
        <v>106.92</v>
      </c>
    </row>
    <row r="1379" spans="1:26" x14ac:dyDescent="0.25">
      <c r="E1379" s="23"/>
      <c r="H1379" s="23"/>
      <c r="K1379" s="23"/>
    </row>
    <row r="1380" spans="1:26" x14ac:dyDescent="0.25">
      <c r="D1380" s="24" t="s">
        <v>1133</v>
      </c>
      <c r="E1380" s="23"/>
      <c r="H1380" s="23">
        <v>2</v>
      </c>
      <c r="I1380" t="s">
        <v>1134</v>
      </c>
      <c r="J1380">
        <f>ROUND(H1380/100*K1378,5)</f>
        <v>2.1383999999999999</v>
      </c>
      <c r="K1380" s="23"/>
    </row>
    <row r="1381" spans="1:26" x14ac:dyDescent="0.25">
      <c r="D1381" s="24" t="s">
        <v>1132</v>
      </c>
      <c r="E1381" s="23"/>
      <c r="H1381" s="23"/>
      <c r="K1381" s="25">
        <f>SUM(J1375:J1380)</f>
        <v>109.05840000000001</v>
      </c>
    </row>
    <row r="1382" spans="1:26" x14ac:dyDescent="0.25">
      <c r="D1382" s="24" t="s">
        <v>1183</v>
      </c>
      <c r="E1382" s="23"/>
      <c r="H1382" s="23">
        <v>2.4</v>
      </c>
      <c r="I1382" t="s">
        <v>1134</v>
      </c>
      <c r="K1382" s="21">
        <f>ROUND(H1382/100*K1381,5)</f>
        <v>2.6173999999999999</v>
      </c>
    </row>
    <row r="1383" spans="1:26" x14ac:dyDescent="0.25">
      <c r="D1383" s="24" t="s">
        <v>1135</v>
      </c>
      <c r="E1383" s="23"/>
      <c r="H1383" s="23"/>
      <c r="K1383" s="25">
        <f>SUM(K1381:K1382)</f>
        <v>111.67580000000001</v>
      </c>
    </row>
    <row r="1385" spans="1:26" ht="45" customHeight="1" x14ac:dyDescent="0.25">
      <c r="A1385" s="16" t="s">
        <v>1522</v>
      </c>
      <c r="B1385" s="16" t="s">
        <v>585</v>
      </c>
      <c r="C1385" s="1" t="s">
        <v>23</v>
      </c>
      <c r="D1385" s="31" t="s">
        <v>586</v>
      </c>
      <c r="E1385" s="32"/>
      <c r="F1385" s="32"/>
      <c r="G1385" s="1"/>
      <c r="H1385" s="17" t="s">
        <v>1111</v>
      </c>
      <c r="I1385" s="33">
        <v>1</v>
      </c>
      <c r="J1385" s="34"/>
      <c r="K1385" s="18">
        <f>ROUND(K1394,2)</f>
        <v>111.68</v>
      </c>
      <c r="L1385" s="1"/>
      <c r="M1385" s="1"/>
      <c r="N1385" s="1"/>
      <c r="O1385" s="1"/>
      <c r="P1385" s="1"/>
      <c r="Q1385" s="1"/>
      <c r="R1385" s="1"/>
      <c r="S1385" s="1"/>
      <c r="T1385" s="1"/>
      <c r="U1385" s="1"/>
      <c r="V1385" s="1"/>
      <c r="W1385" s="1"/>
      <c r="X1385" s="1"/>
      <c r="Y1385" s="1"/>
      <c r="Z1385" s="1"/>
    </row>
    <row r="1386" spans="1:26" x14ac:dyDescent="0.25">
      <c r="B1386" s="19" t="s">
        <v>1112</v>
      </c>
    </row>
    <row r="1387" spans="1:26" x14ac:dyDescent="0.25">
      <c r="B1387" t="s">
        <v>1315</v>
      </c>
      <c r="C1387" t="s">
        <v>36</v>
      </c>
      <c r="D1387" t="s">
        <v>1316</v>
      </c>
      <c r="E1387" s="20">
        <v>2</v>
      </c>
      <c r="F1387" t="s">
        <v>1115</v>
      </c>
      <c r="G1387" t="s">
        <v>1116</v>
      </c>
      <c r="H1387" s="21">
        <v>28.8</v>
      </c>
      <c r="I1387" t="s">
        <v>1117</v>
      </c>
      <c r="J1387" s="22">
        <f>ROUND(E1387/I1385* H1387,5)</f>
        <v>57.6</v>
      </c>
      <c r="K1387" s="23"/>
    </row>
    <row r="1388" spans="1:26" x14ac:dyDescent="0.25">
      <c r="B1388" t="s">
        <v>1317</v>
      </c>
      <c r="C1388" t="s">
        <v>36</v>
      </c>
      <c r="D1388" t="s">
        <v>1318</v>
      </c>
      <c r="E1388" s="20">
        <v>2</v>
      </c>
      <c r="F1388" t="s">
        <v>1115</v>
      </c>
      <c r="G1388" t="s">
        <v>1116</v>
      </c>
      <c r="H1388" s="21">
        <v>24.66</v>
      </c>
      <c r="I1388" t="s">
        <v>1117</v>
      </c>
      <c r="J1388" s="22">
        <f>ROUND(E1388/I1385* H1388,5)</f>
        <v>49.32</v>
      </c>
      <c r="K1388" s="23"/>
    </row>
    <row r="1389" spans="1:26" x14ac:dyDescent="0.25">
      <c r="D1389" s="24" t="s">
        <v>1118</v>
      </c>
      <c r="E1389" s="23"/>
      <c r="H1389" s="23"/>
      <c r="K1389" s="21">
        <f>SUM(J1387:J1388)</f>
        <v>106.92</v>
      </c>
    </row>
    <row r="1390" spans="1:26" x14ac:dyDescent="0.25">
      <c r="E1390" s="23"/>
      <c r="H1390" s="23"/>
      <c r="K1390" s="23"/>
    </row>
    <row r="1391" spans="1:26" x14ac:dyDescent="0.25">
      <c r="D1391" s="24" t="s">
        <v>1133</v>
      </c>
      <c r="E1391" s="23"/>
      <c r="H1391" s="23">
        <v>2</v>
      </c>
      <c r="I1391" t="s">
        <v>1134</v>
      </c>
      <c r="J1391">
        <f>ROUND(H1391/100*K1389,5)</f>
        <v>2.1383999999999999</v>
      </c>
      <c r="K1391" s="23"/>
    </row>
    <row r="1392" spans="1:26" x14ac:dyDescent="0.25">
      <c r="D1392" s="24" t="s">
        <v>1132</v>
      </c>
      <c r="E1392" s="23"/>
      <c r="H1392" s="23"/>
      <c r="K1392" s="25">
        <f>SUM(J1386:J1391)</f>
        <v>109.05840000000001</v>
      </c>
    </row>
    <row r="1393" spans="1:26" x14ac:dyDescent="0.25">
      <c r="D1393" s="24" t="s">
        <v>1183</v>
      </c>
      <c r="E1393" s="23"/>
      <c r="H1393" s="23">
        <v>2.4</v>
      </c>
      <c r="I1393" t="s">
        <v>1134</v>
      </c>
      <c r="K1393" s="21">
        <f>ROUND(H1393/100*K1392,5)</f>
        <v>2.6173999999999999</v>
      </c>
    </row>
    <row r="1394" spans="1:26" x14ac:dyDescent="0.25">
      <c r="D1394" s="24" t="s">
        <v>1135</v>
      </c>
      <c r="E1394" s="23"/>
      <c r="H1394" s="23"/>
      <c r="K1394" s="25">
        <f>SUM(K1392:K1393)</f>
        <v>111.67580000000001</v>
      </c>
    </row>
    <row r="1396" spans="1:26" ht="45" customHeight="1" x14ac:dyDescent="0.25">
      <c r="A1396" s="16" t="s">
        <v>1523</v>
      </c>
      <c r="B1396" s="16" t="s">
        <v>587</v>
      </c>
      <c r="C1396" s="1" t="s">
        <v>23</v>
      </c>
      <c r="D1396" s="31" t="s">
        <v>588</v>
      </c>
      <c r="E1396" s="32"/>
      <c r="F1396" s="32"/>
      <c r="G1396" s="1"/>
      <c r="H1396" s="17" t="s">
        <v>1111</v>
      </c>
      <c r="I1396" s="33">
        <v>1</v>
      </c>
      <c r="J1396" s="34"/>
      <c r="K1396" s="18">
        <f>ROUND(K1405,2)</f>
        <v>111.68</v>
      </c>
      <c r="L1396" s="1"/>
      <c r="M1396" s="1"/>
      <c r="N1396" s="1"/>
      <c r="O1396" s="1"/>
      <c r="P1396" s="1"/>
      <c r="Q1396" s="1"/>
      <c r="R1396" s="1"/>
      <c r="S1396" s="1"/>
      <c r="T1396" s="1"/>
      <c r="U1396" s="1"/>
      <c r="V1396" s="1"/>
      <c r="W1396" s="1"/>
      <c r="X1396" s="1"/>
      <c r="Y1396" s="1"/>
      <c r="Z1396" s="1"/>
    </row>
    <row r="1397" spans="1:26" x14ac:dyDescent="0.25">
      <c r="B1397" s="19" t="s">
        <v>1112</v>
      </c>
    </row>
    <row r="1398" spans="1:26" x14ac:dyDescent="0.25">
      <c r="B1398" t="s">
        <v>1315</v>
      </c>
      <c r="C1398" t="s">
        <v>36</v>
      </c>
      <c r="D1398" t="s">
        <v>1316</v>
      </c>
      <c r="E1398" s="20">
        <v>2</v>
      </c>
      <c r="F1398" t="s">
        <v>1115</v>
      </c>
      <c r="G1398" t="s">
        <v>1116</v>
      </c>
      <c r="H1398" s="21">
        <v>28.8</v>
      </c>
      <c r="I1398" t="s">
        <v>1117</v>
      </c>
      <c r="J1398" s="22">
        <f>ROUND(E1398/I1396* H1398,5)</f>
        <v>57.6</v>
      </c>
      <c r="K1398" s="23"/>
    </row>
    <row r="1399" spans="1:26" x14ac:dyDescent="0.25">
      <c r="B1399" t="s">
        <v>1317</v>
      </c>
      <c r="C1399" t="s">
        <v>36</v>
      </c>
      <c r="D1399" t="s">
        <v>1318</v>
      </c>
      <c r="E1399" s="20">
        <v>2</v>
      </c>
      <c r="F1399" t="s">
        <v>1115</v>
      </c>
      <c r="G1399" t="s">
        <v>1116</v>
      </c>
      <c r="H1399" s="21">
        <v>24.66</v>
      </c>
      <c r="I1399" t="s">
        <v>1117</v>
      </c>
      <c r="J1399" s="22">
        <f>ROUND(E1399/I1396* H1399,5)</f>
        <v>49.32</v>
      </c>
      <c r="K1399" s="23"/>
    </row>
    <row r="1400" spans="1:26" x14ac:dyDescent="0.25">
      <c r="D1400" s="24" t="s">
        <v>1118</v>
      </c>
      <c r="E1400" s="23"/>
      <c r="H1400" s="23"/>
      <c r="K1400" s="21">
        <f>SUM(J1398:J1399)</f>
        <v>106.92</v>
      </c>
    </row>
    <row r="1401" spans="1:26" x14ac:dyDescent="0.25">
      <c r="E1401" s="23"/>
      <c r="H1401" s="23"/>
      <c r="K1401" s="23"/>
    </row>
    <row r="1402" spans="1:26" x14ac:dyDescent="0.25">
      <c r="D1402" s="24" t="s">
        <v>1133</v>
      </c>
      <c r="E1402" s="23"/>
      <c r="H1402" s="23">
        <v>2</v>
      </c>
      <c r="I1402" t="s">
        <v>1134</v>
      </c>
      <c r="J1402">
        <f>ROUND(H1402/100*K1400,5)</f>
        <v>2.1383999999999999</v>
      </c>
      <c r="K1402" s="23"/>
    </row>
    <row r="1403" spans="1:26" x14ac:dyDescent="0.25">
      <c r="D1403" s="24" t="s">
        <v>1132</v>
      </c>
      <c r="E1403" s="23"/>
      <c r="H1403" s="23"/>
      <c r="K1403" s="25">
        <f>SUM(J1397:J1402)</f>
        <v>109.05840000000001</v>
      </c>
    </row>
    <row r="1404" spans="1:26" x14ac:dyDescent="0.25">
      <c r="D1404" s="24" t="s">
        <v>1183</v>
      </c>
      <c r="E1404" s="23"/>
      <c r="H1404" s="23">
        <v>2.4</v>
      </c>
      <c r="I1404" t="s">
        <v>1134</v>
      </c>
      <c r="K1404" s="21">
        <f>ROUND(H1404/100*K1403,5)</f>
        <v>2.6173999999999999</v>
      </c>
    </row>
    <row r="1405" spans="1:26" x14ac:dyDescent="0.25">
      <c r="D1405" s="24" t="s">
        <v>1135</v>
      </c>
      <c r="E1405" s="23"/>
      <c r="H1405" s="23"/>
      <c r="K1405" s="25">
        <f>SUM(K1403:K1404)</f>
        <v>111.67580000000001</v>
      </c>
    </row>
    <row r="1407" spans="1:26" ht="45" customHeight="1" x14ac:dyDescent="0.25">
      <c r="A1407" s="16" t="s">
        <v>1524</v>
      </c>
      <c r="B1407" s="16" t="s">
        <v>520</v>
      </c>
      <c r="C1407" s="1" t="s">
        <v>23</v>
      </c>
      <c r="D1407" s="31" t="s">
        <v>521</v>
      </c>
      <c r="E1407" s="32"/>
      <c r="F1407" s="32"/>
      <c r="G1407" s="1"/>
      <c r="H1407" s="17" t="s">
        <v>1111</v>
      </c>
      <c r="I1407" s="33">
        <v>1</v>
      </c>
      <c r="J1407" s="34"/>
      <c r="K1407" s="18">
        <f>ROUND(K1416,2)</f>
        <v>83.76</v>
      </c>
      <c r="L1407" s="1"/>
      <c r="M1407" s="1"/>
      <c r="N1407" s="1"/>
      <c r="O1407" s="1"/>
      <c r="P1407" s="1"/>
      <c r="Q1407" s="1"/>
      <c r="R1407" s="1"/>
      <c r="S1407" s="1"/>
      <c r="T1407" s="1"/>
      <c r="U1407" s="1"/>
      <c r="V1407" s="1"/>
      <c r="W1407" s="1"/>
      <c r="X1407" s="1"/>
      <c r="Y1407" s="1"/>
      <c r="Z1407" s="1"/>
    </row>
    <row r="1408" spans="1:26" x14ac:dyDescent="0.25">
      <c r="B1408" s="19" t="s">
        <v>1112</v>
      </c>
    </row>
    <row r="1409" spans="1:26" x14ac:dyDescent="0.25">
      <c r="B1409" t="s">
        <v>1317</v>
      </c>
      <c r="C1409" t="s">
        <v>36</v>
      </c>
      <c r="D1409" t="s">
        <v>1318</v>
      </c>
      <c r="E1409" s="20">
        <v>1.5</v>
      </c>
      <c r="F1409" t="s">
        <v>1115</v>
      </c>
      <c r="G1409" t="s">
        <v>1116</v>
      </c>
      <c r="H1409" s="21">
        <v>24.66</v>
      </c>
      <c r="I1409" t="s">
        <v>1117</v>
      </c>
      <c r="J1409" s="22">
        <f>ROUND(E1409/I1407* H1409,5)</f>
        <v>36.99</v>
      </c>
      <c r="K1409" s="23"/>
    </row>
    <row r="1410" spans="1:26" x14ac:dyDescent="0.25">
      <c r="B1410" t="s">
        <v>1315</v>
      </c>
      <c r="C1410" t="s">
        <v>36</v>
      </c>
      <c r="D1410" t="s">
        <v>1316</v>
      </c>
      <c r="E1410" s="20">
        <v>1.5</v>
      </c>
      <c r="F1410" t="s">
        <v>1115</v>
      </c>
      <c r="G1410" t="s">
        <v>1116</v>
      </c>
      <c r="H1410" s="21">
        <v>28.8</v>
      </c>
      <c r="I1410" t="s">
        <v>1117</v>
      </c>
      <c r="J1410" s="22">
        <f>ROUND(E1410/I1407* H1410,5)</f>
        <v>43.2</v>
      </c>
      <c r="K1410" s="23"/>
    </row>
    <row r="1411" spans="1:26" x14ac:dyDescent="0.25">
      <c r="D1411" s="24" t="s">
        <v>1118</v>
      </c>
      <c r="E1411" s="23"/>
      <c r="H1411" s="23"/>
      <c r="K1411" s="21">
        <f>SUM(J1409:J1410)</f>
        <v>80.19</v>
      </c>
    </row>
    <row r="1412" spans="1:26" x14ac:dyDescent="0.25">
      <c r="E1412" s="23"/>
      <c r="H1412" s="23"/>
      <c r="K1412" s="23"/>
    </row>
    <row r="1413" spans="1:26" x14ac:dyDescent="0.25">
      <c r="D1413" s="24" t="s">
        <v>1133</v>
      </c>
      <c r="E1413" s="23"/>
      <c r="H1413" s="23">
        <v>2</v>
      </c>
      <c r="I1413" t="s">
        <v>1134</v>
      </c>
      <c r="J1413">
        <f>ROUND(H1413/100*K1411,5)</f>
        <v>1.6037999999999999</v>
      </c>
      <c r="K1413" s="23"/>
    </row>
    <row r="1414" spans="1:26" x14ac:dyDescent="0.25">
      <c r="D1414" s="24" t="s">
        <v>1132</v>
      </c>
      <c r="E1414" s="23"/>
      <c r="H1414" s="23"/>
      <c r="K1414" s="25">
        <f>SUM(J1408:J1413)</f>
        <v>81.793800000000005</v>
      </c>
    </row>
    <row r="1415" spans="1:26" x14ac:dyDescent="0.25">
      <c r="D1415" s="24" t="s">
        <v>1183</v>
      </c>
      <c r="E1415" s="23"/>
      <c r="H1415" s="23">
        <v>2.4</v>
      </c>
      <c r="I1415" t="s">
        <v>1134</v>
      </c>
      <c r="K1415" s="21">
        <f>ROUND(H1415/100*K1414,5)</f>
        <v>1.96305</v>
      </c>
    </row>
    <row r="1416" spans="1:26" x14ac:dyDescent="0.25">
      <c r="D1416" s="24" t="s">
        <v>1135</v>
      </c>
      <c r="E1416" s="23"/>
      <c r="H1416" s="23"/>
      <c r="K1416" s="25">
        <f>SUM(K1414:K1415)</f>
        <v>83.75685</v>
      </c>
    </row>
    <row r="1418" spans="1:26" ht="45" customHeight="1" x14ac:dyDescent="0.25">
      <c r="A1418" s="16" t="s">
        <v>1525</v>
      </c>
      <c r="B1418" s="16" t="s">
        <v>522</v>
      </c>
      <c r="C1418" s="1" t="s">
        <v>23</v>
      </c>
      <c r="D1418" s="31" t="s">
        <v>523</v>
      </c>
      <c r="E1418" s="32"/>
      <c r="F1418" s="32"/>
      <c r="G1418" s="1"/>
      <c r="H1418" s="17" t="s">
        <v>1111</v>
      </c>
      <c r="I1418" s="33">
        <v>1</v>
      </c>
      <c r="J1418" s="34"/>
      <c r="K1418" s="18">
        <f>ROUND(K1427,2)</f>
        <v>111.68</v>
      </c>
      <c r="L1418" s="1"/>
      <c r="M1418" s="1"/>
      <c r="N1418" s="1"/>
      <c r="O1418" s="1"/>
      <c r="P1418" s="1"/>
      <c r="Q1418" s="1"/>
      <c r="R1418" s="1"/>
      <c r="S1418" s="1"/>
      <c r="T1418" s="1"/>
      <c r="U1418" s="1"/>
      <c r="V1418" s="1"/>
      <c r="W1418" s="1"/>
      <c r="X1418" s="1"/>
      <c r="Y1418" s="1"/>
      <c r="Z1418" s="1"/>
    </row>
    <row r="1419" spans="1:26" x14ac:dyDescent="0.25">
      <c r="B1419" s="19" t="s">
        <v>1112</v>
      </c>
    </row>
    <row r="1420" spans="1:26" x14ac:dyDescent="0.25">
      <c r="B1420" t="s">
        <v>1315</v>
      </c>
      <c r="C1420" t="s">
        <v>36</v>
      </c>
      <c r="D1420" t="s">
        <v>1316</v>
      </c>
      <c r="E1420" s="20">
        <v>2</v>
      </c>
      <c r="F1420" t="s">
        <v>1115</v>
      </c>
      <c r="G1420" t="s">
        <v>1116</v>
      </c>
      <c r="H1420" s="21">
        <v>28.8</v>
      </c>
      <c r="I1420" t="s">
        <v>1117</v>
      </c>
      <c r="J1420" s="22">
        <f>ROUND(E1420/I1418* H1420,5)</f>
        <v>57.6</v>
      </c>
      <c r="K1420" s="23"/>
    </row>
    <row r="1421" spans="1:26" x14ac:dyDescent="0.25">
      <c r="B1421" t="s">
        <v>1317</v>
      </c>
      <c r="C1421" t="s">
        <v>36</v>
      </c>
      <c r="D1421" t="s">
        <v>1318</v>
      </c>
      <c r="E1421" s="20">
        <v>2</v>
      </c>
      <c r="F1421" t="s">
        <v>1115</v>
      </c>
      <c r="G1421" t="s">
        <v>1116</v>
      </c>
      <c r="H1421" s="21">
        <v>24.66</v>
      </c>
      <c r="I1421" t="s">
        <v>1117</v>
      </c>
      <c r="J1421" s="22">
        <f>ROUND(E1421/I1418* H1421,5)</f>
        <v>49.32</v>
      </c>
      <c r="K1421" s="23"/>
    </row>
    <row r="1422" spans="1:26" x14ac:dyDescent="0.25">
      <c r="D1422" s="24" t="s">
        <v>1118</v>
      </c>
      <c r="E1422" s="23"/>
      <c r="H1422" s="23"/>
      <c r="K1422" s="21">
        <f>SUM(J1420:J1421)</f>
        <v>106.92</v>
      </c>
    </row>
    <row r="1423" spans="1:26" x14ac:dyDescent="0.25">
      <c r="E1423" s="23"/>
      <c r="H1423" s="23"/>
      <c r="K1423" s="23"/>
    </row>
    <row r="1424" spans="1:26" x14ac:dyDescent="0.25">
      <c r="D1424" s="24" t="s">
        <v>1133</v>
      </c>
      <c r="E1424" s="23"/>
      <c r="H1424" s="23">
        <v>2</v>
      </c>
      <c r="I1424" t="s">
        <v>1134</v>
      </c>
      <c r="J1424">
        <f>ROUND(H1424/100*K1422,5)</f>
        <v>2.1383999999999999</v>
      </c>
      <c r="K1424" s="23"/>
    </row>
    <row r="1425" spans="1:26" x14ac:dyDescent="0.25">
      <c r="D1425" s="24" t="s">
        <v>1132</v>
      </c>
      <c r="E1425" s="23"/>
      <c r="H1425" s="23"/>
      <c r="K1425" s="25">
        <f>SUM(J1419:J1424)</f>
        <v>109.05840000000001</v>
      </c>
    </row>
    <row r="1426" spans="1:26" x14ac:dyDescent="0.25">
      <c r="D1426" s="24" t="s">
        <v>1183</v>
      </c>
      <c r="E1426" s="23"/>
      <c r="H1426" s="23">
        <v>2.4</v>
      </c>
      <c r="I1426" t="s">
        <v>1134</v>
      </c>
      <c r="K1426" s="21">
        <f>ROUND(H1426/100*K1425,5)</f>
        <v>2.6173999999999999</v>
      </c>
    </row>
    <row r="1427" spans="1:26" x14ac:dyDescent="0.25">
      <c r="D1427" s="24" t="s">
        <v>1135</v>
      </c>
      <c r="E1427" s="23"/>
      <c r="H1427" s="23"/>
      <c r="K1427" s="25">
        <f>SUM(K1425:K1426)</f>
        <v>111.67580000000001</v>
      </c>
    </row>
    <row r="1429" spans="1:26" ht="45" customHeight="1" x14ac:dyDescent="0.25">
      <c r="A1429" s="16" t="s">
        <v>1526</v>
      </c>
      <c r="B1429" s="16" t="s">
        <v>43</v>
      </c>
      <c r="C1429" s="1" t="s">
        <v>39</v>
      </c>
      <c r="D1429" s="31" t="s">
        <v>44</v>
      </c>
      <c r="E1429" s="32"/>
      <c r="F1429" s="32"/>
      <c r="G1429" s="1"/>
      <c r="H1429" s="17" t="s">
        <v>1111</v>
      </c>
      <c r="I1429" s="33">
        <v>1</v>
      </c>
      <c r="J1429" s="34"/>
      <c r="K1429" s="18">
        <f>ROUND(K1440,2)</f>
        <v>0.13</v>
      </c>
      <c r="L1429" s="1"/>
      <c r="M1429" s="1"/>
      <c r="N1429" s="1"/>
      <c r="O1429" s="1"/>
      <c r="P1429" s="1"/>
      <c r="Q1429" s="1"/>
      <c r="R1429" s="1"/>
      <c r="S1429" s="1"/>
      <c r="T1429" s="1"/>
      <c r="U1429" s="1"/>
      <c r="V1429" s="1"/>
      <c r="W1429" s="1"/>
      <c r="X1429" s="1"/>
      <c r="Y1429" s="1"/>
      <c r="Z1429" s="1"/>
    </row>
    <row r="1430" spans="1:26" x14ac:dyDescent="0.25">
      <c r="B1430" s="19" t="s">
        <v>1112</v>
      </c>
    </row>
    <row r="1431" spans="1:26" x14ac:dyDescent="0.25">
      <c r="B1431" t="s">
        <v>1255</v>
      </c>
      <c r="C1431" t="s">
        <v>36</v>
      </c>
      <c r="D1431" t="s">
        <v>1256</v>
      </c>
      <c r="E1431" s="20">
        <v>2E-3</v>
      </c>
      <c r="F1431" t="s">
        <v>1115</v>
      </c>
      <c r="G1431" t="s">
        <v>1116</v>
      </c>
      <c r="H1431" s="21">
        <v>27.86</v>
      </c>
      <c r="I1431" t="s">
        <v>1117</v>
      </c>
      <c r="J1431" s="22">
        <f>ROUND(E1431/I1429* H1431,5)</f>
        <v>5.5719999999999999E-2</v>
      </c>
      <c r="K1431" s="23"/>
    </row>
    <row r="1432" spans="1:26" x14ac:dyDescent="0.25">
      <c r="D1432" s="24" t="s">
        <v>1118</v>
      </c>
      <c r="E1432" s="23"/>
      <c r="H1432" s="23"/>
      <c r="K1432" s="21">
        <f>SUM(J1431:J1431)</f>
        <v>5.5719999999999999E-2</v>
      </c>
    </row>
    <row r="1433" spans="1:26" x14ac:dyDescent="0.25">
      <c r="B1433" s="19" t="s">
        <v>1123</v>
      </c>
      <c r="E1433" s="23"/>
      <c r="H1433" s="23"/>
      <c r="K1433" s="23"/>
    </row>
    <row r="1434" spans="1:26" x14ac:dyDescent="0.25">
      <c r="B1434" t="s">
        <v>1527</v>
      </c>
      <c r="C1434" t="s">
        <v>1141</v>
      </c>
      <c r="D1434" t="s">
        <v>1528</v>
      </c>
      <c r="E1434" s="20">
        <v>4.0000000000000001E-3</v>
      </c>
      <c r="G1434" t="s">
        <v>1116</v>
      </c>
      <c r="H1434" s="21">
        <v>17.739999999999998</v>
      </c>
      <c r="I1434" t="s">
        <v>1117</v>
      </c>
      <c r="J1434" s="22">
        <f>ROUND(E1434* H1434,5)</f>
        <v>7.0959999999999995E-2</v>
      </c>
      <c r="K1434" s="23"/>
    </row>
    <row r="1435" spans="1:26" x14ac:dyDescent="0.25">
      <c r="D1435" s="24" t="s">
        <v>1131</v>
      </c>
      <c r="E1435" s="23"/>
      <c r="H1435" s="23"/>
      <c r="K1435" s="21">
        <f>SUM(J1434:J1434)</f>
        <v>7.0959999999999995E-2</v>
      </c>
    </row>
    <row r="1436" spans="1:26" x14ac:dyDescent="0.25">
      <c r="E1436" s="23"/>
      <c r="H1436" s="23"/>
      <c r="K1436" s="23"/>
    </row>
    <row r="1437" spans="1:26" x14ac:dyDescent="0.25">
      <c r="D1437" s="24" t="s">
        <v>1133</v>
      </c>
      <c r="E1437" s="23"/>
      <c r="H1437" s="23">
        <v>2</v>
      </c>
      <c r="I1437" t="s">
        <v>1134</v>
      </c>
      <c r="J1437">
        <f>ROUND(H1437/100*K1432,5)</f>
        <v>1.1100000000000001E-3</v>
      </c>
      <c r="K1437" s="23"/>
    </row>
    <row r="1438" spans="1:26" x14ac:dyDescent="0.25">
      <c r="D1438" s="24" t="s">
        <v>1132</v>
      </c>
      <c r="E1438" s="23"/>
      <c r="H1438" s="23"/>
      <c r="K1438" s="25">
        <f>SUM(J1430:J1437)</f>
        <v>0.12778999999999999</v>
      </c>
    </row>
    <row r="1439" spans="1:26" x14ac:dyDescent="0.25">
      <c r="D1439" s="24" t="s">
        <v>1183</v>
      </c>
      <c r="E1439" s="23"/>
      <c r="H1439" s="23">
        <v>2.4</v>
      </c>
      <c r="I1439" t="s">
        <v>1134</v>
      </c>
      <c r="K1439" s="21">
        <f>ROUND(H1439/100*K1438,5)</f>
        <v>3.0699999999999998E-3</v>
      </c>
    </row>
    <row r="1440" spans="1:26" x14ac:dyDescent="0.25">
      <c r="D1440" s="24" t="s">
        <v>1135</v>
      </c>
      <c r="E1440" s="23"/>
      <c r="H1440" s="23"/>
      <c r="K1440" s="25">
        <f>SUM(K1438:K1439)</f>
        <v>0.13085999999999998</v>
      </c>
    </row>
    <row r="1442" spans="1:26" ht="45" customHeight="1" x14ac:dyDescent="0.25">
      <c r="A1442" s="16" t="s">
        <v>1529</v>
      </c>
      <c r="B1442" s="16" t="s">
        <v>38</v>
      </c>
      <c r="C1442" s="1" t="s">
        <v>39</v>
      </c>
      <c r="D1442" s="31" t="s">
        <v>40</v>
      </c>
      <c r="E1442" s="32"/>
      <c r="F1442" s="32"/>
      <c r="G1442" s="1"/>
      <c r="H1442" s="17" t="s">
        <v>1111</v>
      </c>
      <c r="I1442" s="33">
        <v>1</v>
      </c>
      <c r="J1442" s="34"/>
      <c r="K1442" s="18">
        <f>ROUND(K1456,2)</f>
        <v>2.96</v>
      </c>
      <c r="L1442" s="1"/>
      <c r="M1442" s="1"/>
      <c r="N1442" s="1"/>
      <c r="O1442" s="1"/>
      <c r="P1442" s="1"/>
      <c r="Q1442" s="1"/>
      <c r="R1442" s="1"/>
      <c r="S1442" s="1"/>
      <c r="T1442" s="1"/>
      <c r="U1442" s="1"/>
      <c r="V1442" s="1"/>
      <c r="W1442" s="1"/>
      <c r="X1442" s="1"/>
      <c r="Y1442" s="1"/>
      <c r="Z1442" s="1"/>
    </row>
    <row r="1443" spans="1:26" x14ac:dyDescent="0.25">
      <c r="B1443" s="19" t="s">
        <v>1112</v>
      </c>
    </row>
    <row r="1444" spans="1:26" x14ac:dyDescent="0.25">
      <c r="B1444" t="s">
        <v>1145</v>
      </c>
      <c r="C1444" t="s">
        <v>36</v>
      </c>
      <c r="D1444" t="s">
        <v>1114</v>
      </c>
      <c r="E1444" s="20">
        <v>0.05</v>
      </c>
      <c r="F1444" t="s">
        <v>1115</v>
      </c>
      <c r="G1444" t="s">
        <v>1116</v>
      </c>
      <c r="H1444" s="21">
        <v>24.04</v>
      </c>
      <c r="I1444" t="s">
        <v>1117</v>
      </c>
      <c r="J1444" s="22">
        <f>ROUND(E1444/I1442* H1444,5)</f>
        <v>1.202</v>
      </c>
      <c r="K1444" s="23"/>
    </row>
    <row r="1445" spans="1:26" x14ac:dyDescent="0.25">
      <c r="D1445" s="24" t="s">
        <v>1118</v>
      </c>
      <c r="E1445" s="23"/>
      <c r="H1445" s="23"/>
      <c r="K1445" s="21">
        <f>SUM(J1444:J1444)</f>
        <v>1.202</v>
      </c>
    </row>
    <row r="1446" spans="1:26" x14ac:dyDescent="0.25">
      <c r="B1446" s="19" t="s">
        <v>1119</v>
      </c>
      <c r="E1446" s="23"/>
      <c r="H1446" s="23"/>
      <c r="K1446" s="23"/>
    </row>
    <row r="1447" spans="1:26" x14ac:dyDescent="0.25">
      <c r="B1447" t="s">
        <v>1530</v>
      </c>
      <c r="C1447" t="s">
        <v>36</v>
      </c>
      <c r="D1447" t="s">
        <v>1531</v>
      </c>
      <c r="E1447" s="20">
        <v>0.05</v>
      </c>
      <c r="F1447" t="s">
        <v>1115</v>
      </c>
      <c r="G1447" t="s">
        <v>1116</v>
      </c>
      <c r="H1447" s="21">
        <v>22.6</v>
      </c>
      <c r="I1447" t="s">
        <v>1117</v>
      </c>
      <c r="J1447" s="22">
        <f>ROUND(E1447/I1442* H1447,5)</f>
        <v>1.1299999999999999</v>
      </c>
      <c r="K1447" s="23"/>
    </row>
    <row r="1448" spans="1:26" x14ac:dyDescent="0.25">
      <c r="D1448" s="24" t="s">
        <v>1122</v>
      </c>
      <c r="E1448" s="23"/>
      <c r="H1448" s="23"/>
      <c r="K1448" s="21">
        <f>SUM(J1447:J1447)</f>
        <v>1.1299999999999999</v>
      </c>
    </row>
    <row r="1449" spans="1:26" x14ac:dyDescent="0.25">
      <c r="B1449" s="19" t="s">
        <v>1123</v>
      </c>
      <c r="E1449" s="23"/>
      <c r="H1449" s="23"/>
      <c r="K1449" s="23"/>
    </row>
    <row r="1450" spans="1:26" x14ac:dyDescent="0.25">
      <c r="B1450" t="s">
        <v>1532</v>
      </c>
      <c r="C1450" t="s">
        <v>1141</v>
      </c>
      <c r="D1450" t="s">
        <v>1533</v>
      </c>
      <c r="E1450" s="20">
        <v>0.02</v>
      </c>
      <c r="G1450" t="s">
        <v>1116</v>
      </c>
      <c r="H1450" s="21">
        <v>26.93</v>
      </c>
      <c r="I1450" t="s">
        <v>1117</v>
      </c>
      <c r="J1450" s="22">
        <f>ROUND(E1450* H1450,5)</f>
        <v>0.53859999999999997</v>
      </c>
      <c r="K1450" s="23"/>
    </row>
    <row r="1451" spans="1:26" x14ac:dyDescent="0.25">
      <c r="D1451" s="24" t="s">
        <v>1131</v>
      </c>
      <c r="E1451" s="23"/>
      <c r="H1451" s="23"/>
      <c r="K1451" s="21">
        <f>SUM(J1450:J1450)</f>
        <v>0.53859999999999997</v>
      </c>
    </row>
    <row r="1452" spans="1:26" x14ac:dyDescent="0.25">
      <c r="E1452" s="23"/>
      <c r="H1452" s="23"/>
      <c r="K1452" s="23"/>
    </row>
    <row r="1453" spans="1:26" x14ac:dyDescent="0.25">
      <c r="D1453" s="24" t="s">
        <v>1133</v>
      </c>
      <c r="E1453" s="23"/>
      <c r="H1453" s="23">
        <v>2</v>
      </c>
      <c r="I1453" t="s">
        <v>1134</v>
      </c>
      <c r="J1453">
        <f>ROUND(H1453/100*K1445,5)</f>
        <v>2.4039999999999999E-2</v>
      </c>
      <c r="K1453" s="23"/>
    </row>
    <row r="1454" spans="1:26" x14ac:dyDescent="0.25">
      <c r="D1454" s="24" t="s">
        <v>1132</v>
      </c>
      <c r="E1454" s="23"/>
      <c r="H1454" s="23"/>
      <c r="K1454" s="25">
        <f>SUM(J1443:J1453)</f>
        <v>2.8946399999999994</v>
      </c>
    </row>
    <row r="1455" spans="1:26" x14ac:dyDescent="0.25">
      <c r="D1455" s="24" t="s">
        <v>1183</v>
      </c>
      <c r="E1455" s="23"/>
      <c r="H1455" s="23">
        <v>2.4</v>
      </c>
      <c r="I1455" t="s">
        <v>1134</v>
      </c>
      <c r="K1455" s="21">
        <f>ROUND(H1455/100*K1454,5)</f>
        <v>6.9470000000000004E-2</v>
      </c>
    </row>
    <row r="1456" spans="1:26" x14ac:dyDescent="0.25">
      <c r="D1456" s="24" t="s">
        <v>1135</v>
      </c>
      <c r="E1456" s="23"/>
      <c r="H1456" s="23"/>
      <c r="K1456" s="25">
        <f>SUM(K1454:K1455)</f>
        <v>2.9641099999999994</v>
      </c>
    </row>
    <row r="1458" spans="1:26" ht="45" customHeight="1" x14ac:dyDescent="0.25">
      <c r="A1458" s="16" t="s">
        <v>1534</v>
      </c>
      <c r="B1458" s="16" t="s">
        <v>41</v>
      </c>
      <c r="C1458" s="1" t="s">
        <v>23</v>
      </c>
      <c r="D1458" s="31" t="s">
        <v>42</v>
      </c>
      <c r="E1458" s="32"/>
      <c r="F1458" s="32"/>
      <c r="G1458" s="1"/>
      <c r="H1458" s="17" t="s">
        <v>1111</v>
      </c>
      <c r="I1458" s="33">
        <v>1</v>
      </c>
      <c r="J1458" s="34"/>
      <c r="K1458" s="18">
        <f>ROUND(K1469,2)</f>
        <v>59.79</v>
      </c>
      <c r="L1458" s="1"/>
      <c r="M1458" s="1"/>
      <c r="N1458" s="1"/>
      <c r="O1458" s="1"/>
      <c r="P1458" s="1"/>
      <c r="Q1458" s="1"/>
      <c r="R1458" s="1"/>
      <c r="S1458" s="1"/>
      <c r="T1458" s="1"/>
      <c r="U1458" s="1"/>
      <c r="V1458" s="1"/>
      <c r="W1458" s="1"/>
      <c r="X1458" s="1"/>
      <c r="Y1458" s="1"/>
      <c r="Z1458" s="1"/>
    </row>
    <row r="1459" spans="1:26" x14ac:dyDescent="0.25">
      <c r="B1459" s="19" t="s">
        <v>1112</v>
      </c>
    </row>
    <row r="1460" spans="1:26" x14ac:dyDescent="0.25">
      <c r="B1460" t="s">
        <v>1145</v>
      </c>
      <c r="C1460" t="s">
        <v>36</v>
      </c>
      <c r="D1460" t="s">
        <v>1114</v>
      </c>
      <c r="E1460" s="20">
        <v>0.5</v>
      </c>
      <c r="F1460" t="s">
        <v>1115</v>
      </c>
      <c r="G1460" t="s">
        <v>1116</v>
      </c>
      <c r="H1460" s="21">
        <v>24.04</v>
      </c>
      <c r="I1460" t="s">
        <v>1117</v>
      </c>
      <c r="J1460" s="22">
        <f>ROUND(E1460/I1458* H1460,5)</f>
        <v>12.02</v>
      </c>
      <c r="K1460" s="23"/>
    </row>
    <row r="1461" spans="1:26" x14ac:dyDescent="0.25">
      <c r="D1461" s="24" t="s">
        <v>1118</v>
      </c>
      <c r="E1461" s="23"/>
      <c r="H1461" s="23"/>
      <c r="K1461" s="21">
        <f>SUM(J1460:J1460)</f>
        <v>12.02</v>
      </c>
    </row>
    <row r="1462" spans="1:26" x14ac:dyDescent="0.25">
      <c r="B1462" s="19" t="s">
        <v>1123</v>
      </c>
      <c r="E1462" s="23"/>
      <c r="H1462" s="23"/>
      <c r="K1462" s="23"/>
    </row>
    <row r="1463" spans="1:26" x14ac:dyDescent="0.25">
      <c r="B1463" t="s">
        <v>1527</v>
      </c>
      <c r="C1463" t="s">
        <v>1141</v>
      </c>
      <c r="D1463" t="s">
        <v>1528</v>
      </c>
      <c r="E1463" s="20">
        <v>2.6</v>
      </c>
      <c r="G1463" t="s">
        <v>1116</v>
      </c>
      <c r="H1463" s="21">
        <v>17.739999999999998</v>
      </c>
      <c r="I1463" t="s">
        <v>1117</v>
      </c>
      <c r="J1463" s="22">
        <f>ROUND(E1463* H1463,5)</f>
        <v>46.124000000000002</v>
      </c>
      <c r="K1463" s="23"/>
    </row>
    <row r="1464" spans="1:26" x14ac:dyDescent="0.25">
      <c r="D1464" s="24" t="s">
        <v>1131</v>
      </c>
      <c r="E1464" s="23"/>
      <c r="H1464" s="23"/>
      <c r="K1464" s="21">
        <f>SUM(J1463:J1463)</f>
        <v>46.124000000000002</v>
      </c>
    </row>
    <row r="1465" spans="1:26" x14ac:dyDescent="0.25">
      <c r="E1465" s="23"/>
      <c r="H1465" s="23"/>
      <c r="K1465" s="23"/>
    </row>
    <row r="1466" spans="1:26" x14ac:dyDescent="0.25">
      <c r="D1466" s="24" t="s">
        <v>1133</v>
      </c>
      <c r="E1466" s="23"/>
      <c r="H1466" s="23">
        <v>2</v>
      </c>
      <c r="I1466" t="s">
        <v>1134</v>
      </c>
      <c r="J1466">
        <f>ROUND(H1466/100*K1461,5)</f>
        <v>0.2404</v>
      </c>
      <c r="K1466" s="23"/>
    </row>
    <row r="1467" spans="1:26" x14ac:dyDescent="0.25">
      <c r="D1467" s="24" t="s">
        <v>1132</v>
      </c>
      <c r="E1467" s="23"/>
      <c r="H1467" s="23"/>
      <c r="K1467" s="25">
        <f>SUM(J1459:J1466)</f>
        <v>58.384400000000007</v>
      </c>
    </row>
    <row r="1468" spans="1:26" x14ac:dyDescent="0.25">
      <c r="D1468" s="24" t="s">
        <v>1183</v>
      </c>
      <c r="E1468" s="23"/>
      <c r="H1468" s="23">
        <v>2.4</v>
      </c>
      <c r="I1468" t="s">
        <v>1134</v>
      </c>
      <c r="K1468" s="21">
        <f>ROUND(H1468/100*K1467,5)</f>
        <v>1.40123</v>
      </c>
    </row>
    <row r="1469" spans="1:26" x14ac:dyDescent="0.25">
      <c r="D1469" s="24" t="s">
        <v>1135</v>
      </c>
      <c r="E1469" s="23"/>
      <c r="H1469" s="23"/>
      <c r="K1469" s="25">
        <f>SUM(K1467:K1468)</f>
        <v>59.785630000000005</v>
      </c>
    </row>
    <row r="1471" spans="1:26" ht="45" customHeight="1" x14ac:dyDescent="0.25">
      <c r="A1471" s="16" t="s">
        <v>1535</v>
      </c>
      <c r="B1471" s="16" t="s">
        <v>1057</v>
      </c>
      <c r="C1471" s="1" t="s">
        <v>39</v>
      </c>
      <c r="D1471" s="31" t="s">
        <v>1058</v>
      </c>
      <c r="E1471" s="32"/>
      <c r="F1471" s="32"/>
      <c r="G1471" s="1"/>
      <c r="H1471" s="17" t="s">
        <v>1111</v>
      </c>
      <c r="I1471" s="33">
        <v>1</v>
      </c>
      <c r="J1471" s="34"/>
      <c r="K1471" s="18">
        <f>ROUND(K1483,2)</f>
        <v>1.66</v>
      </c>
      <c r="L1471" s="1"/>
      <c r="M1471" s="1"/>
      <c r="N1471" s="1"/>
      <c r="O1471" s="1"/>
      <c r="P1471" s="1"/>
      <c r="Q1471" s="1"/>
      <c r="R1471" s="1"/>
      <c r="S1471" s="1"/>
      <c r="T1471" s="1"/>
      <c r="U1471" s="1"/>
      <c r="V1471" s="1"/>
      <c r="W1471" s="1"/>
      <c r="X1471" s="1"/>
      <c r="Y1471" s="1"/>
      <c r="Z1471" s="1"/>
    </row>
    <row r="1472" spans="1:26" x14ac:dyDescent="0.25">
      <c r="B1472" s="19" t="s">
        <v>1112</v>
      </c>
    </row>
    <row r="1473" spans="1:26" x14ac:dyDescent="0.25">
      <c r="B1473" t="s">
        <v>1220</v>
      </c>
      <c r="C1473" t="s">
        <v>36</v>
      </c>
      <c r="D1473" t="s">
        <v>1221</v>
      </c>
      <c r="E1473" s="20">
        <v>0.03</v>
      </c>
      <c r="F1473" t="s">
        <v>1115</v>
      </c>
      <c r="G1473" t="s">
        <v>1116</v>
      </c>
      <c r="H1473" s="21">
        <v>23.15</v>
      </c>
      <c r="I1473" t="s">
        <v>1117</v>
      </c>
      <c r="J1473" s="22">
        <f>ROUND(E1473/I1471* H1473,5)</f>
        <v>0.69450000000000001</v>
      </c>
      <c r="K1473" s="23"/>
    </row>
    <row r="1474" spans="1:26" x14ac:dyDescent="0.25">
      <c r="B1474" t="s">
        <v>1145</v>
      </c>
      <c r="C1474" t="s">
        <v>36</v>
      </c>
      <c r="D1474" t="s">
        <v>1114</v>
      </c>
      <c r="E1474" s="20">
        <v>0.03</v>
      </c>
      <c r="F1474" t="s">
        <v>1115</v>
      </c>
      <c r="G1474" t="s">
        <v>1116</v>
      </c>
      <c r="H1474" s="21">
        <v>24.04</v>
      </c>
      <c r="I1474" t="s">
        <v>1117</v>
      </c>
      <c r="J1474" s="22">
        <f>ROUND(E1474/I1471* H1474,5)</f>
        <v>0.72119999999999995</v>
      </c>
      <c r="K1474" s="23"/>
    </row>
    <row r="1475" spans="1:26" x14ac:dyDescent="0.25">
      <c r="D1475" s="24" t="s">
        <v>1118</v>
      </c>
      <c r="E1475" s="23"/>
      <c r="H1475" s="23"/>
      <c r="K1475" s="21">
        <f>SUM(J1473:J1474)</f>
        <v>1.4157</v>
      </c>
    </row>
    <row r="1476" spans="1:26" x14ac:dyDescent="0.25">
      <c r="B1476" s="19" t="s">
        <v>1119</v>
      </c>
      <c r="E1476" s="23"/>
      <c r="H1476" s="23"/>
      <c r="K1476" s="23"/>
    </row>
    <row r="1477" spans="1:26" x14ac:dyDescent="0.25">
      <c r="B1477" t="s">
        <v>1536</v>
      </c>
      <c r="C1477" t="s">
        <v>36</v>
      </c>
      <c r="D1477" t="s">
        <v>1537</v>
      </c>
      <c r="E1477" s="20">
        <v>0.03</v>
      </c>
      <c r="F1477" t="s">
        <v>1115</v>
      </c>
      <c r="G1477" t="s">
        <v>1116</v>
      </c>
      <c r="H1477" s="21">
        <v>5.96</v>
      </c>
      <c r="I1477" t="s">
        <v>1117</v>
      </c>
      <c r="J1477" s="22">
        <f>ROUND(E1477/I1471* H1477,5)</f>
        <v>0.17879999999999999</v>
      </c>
      <c r="K1477" s="23"/>
    </row>
    <row r="1478" spans="1:26" x14ac:dyDescent="0.25">
      <c r="D1478" s="24" t="s">
        <v>1122</v>
      </c>
      <c r="E1478" s="23"/>
      <c r="H1478" s="23"/>
      <c r="K1478" s="21">
        <f>SUM(J1477:J1477)</f>
        <v>0.17879999999999999</v>
      </c>
    </row>
    <row r="1479" spans="1:26" x14ac:dyDescent="0.25">
      <c r="E1479" s="23"/>
      <c r="H1479" s="23"/>
      <c r="K1479" s="23"/>
    </row>
    <row r="1480" spans="1:26" x14ac:dyDescent="0.25">
      <c r="D1480" s="24" t="s">
        <v>1133</v>
      </c>
      <c r="E1480" s="23"/>
      <c r="H1480" s="23">
        <v>2</v>
      </c>
      <c r="I1480" t="s">
        <v>1134</v>
      </c>
      <c r="J1480">
        <f>ROUND(H1480/100*K1475,5)</f>
        <v>2.8309999999999998E-2</v>
      </c>
      <c r="K1480" s="23"/>
    </row>
    <row r="1481" spans="1:26" x14ac:dyDescent="0.25">
      <c r="D1481" s="24" t="s">
        <v>1132</v>
      </c>
      <c r="E1481" s="23"/>
      <c r="H1481" s="23"/>
      <c r="K1481" s="25">
        <f>SUM(J1472:J1480)</f>
        <v>1.6228100000000001</v>
      </c>
    </row>
    <row r="1482" spans="1:26" x14ac:dyDescent="0.25">
      <c r="D1482" s="24" t="s">
        <v>1183</v>
      </c>
      <c r="E1482" s="23"/>
      <c r="H1482" s="23">
        <v>2.4</v>
      </c>
      <c r="I1482" t="s">
        <v>1134</v>
      </c>
      <c r="K1482" s="21">
        <f>ROUND(H1482/100*K1481,5)</f>
        <v>3.8949999999999999E-2</v>
      </c>
    </row>
    <row r="1483" spans="1:26" x14ac:dyDescent="0.25">
      <c r="D1483" s="24" t="s">
        <v>1135</v>
      </c>
      <c r="E1483" s="23"/>
      <c r="H1483" s="23"/>
      <c r="K1483" s="25">
        <f>SUM(K1481:K1482)</f>
        <v>1.6617600000000001</v>
      </c>
    </row>
    <row r="1485" spans="1:26" ht="45" customHeight="1" x14ac:dyDescent="0.25">
      <c r="A1485" s="16" t="s">
        <v>1538</v>
      </c>
      <c r="B1485" s="16" t="s">
        <v>45</v>
      </c>
      <c r="C1485" s="1" t="s">
        <v>39</v>
      </c>
      <c r="D1485" s="31" t="s">
        <v>46</v>
      </c>
      <c r="E1485" s="32"/>
      <c r="F1485" s="32"/>
      <c r="G1485" s="1"/>
      <c r="H1485" s="17" t="s">
        <v>1111</v>
      </c>
      <c r="I1485" s="33">
        <v>1</v>
      </c>
      <c r="J1485" s="34"/>
      <c r="K1485" s="18">
        <f>ROUND(K1500,2)</f>
        <v>1.62</v>
      </c>
      <c r="L1485" s="1"/>
      <c r="M1485" s="1"/>
      <c r="N1485" s="1"/>
      <c r="O1485" s="1"/>
      <c r="P1485" s="1"/>
      <c r="Q1485" s="1"/>
      <c r="R1485" s="1"/>
      <c r="S1485" s="1"/>
      <c r="T1485" s="1"/>
      <c r="U1485" s="1"/>
      <c r="V1485" s="1"/>
      <c r="W1485" s="1"/>
      <c r="X1485" s="1"/>
      <c r="Y1485" s="1"/>
      <c r="Z1485" s="1"/>
    </row>
    <row r="1486" spans="1:26" x14ac:dyDescent="0.25">
      <c r="B1486" s="19" t="s">
        <v>1112</v>
      </c>
    </row>
    <row r="1487" spans="1:26" x14ac:dyDescent="0.25">
      <c r="B1487" t="s">
        <v>1220</v>
      </c>
      <c r="C1487" t="s">
        <v>36</v>
      </c>
      <c r="D1487" t="s">
        <v>1221</v>
      </c>
      <c r="E1487" s="20">
        <v>2.7E-2</v>
      </c>
      <c r="F1487" t="s">
        <v>1115</v>
      </c>
      <c r="G1487" t="s">
        <v>1116</v>
      </c>
      <c r="H1487" s="21">
        <v>23.15</v>
      </c>
      <c r="I1487" t="s">
        <v>1117</v>
      </c>
      <c r="J1487" s="22">
        <f>ROUND(E1487/I1485* H1487,5)</f>
        <v>0.62504999999999999</v>
      </c>
      <c r="K1487" s="23"/>
    </row>
    <row r="1488" spans="1:26" x14ac:dyDescent="0.25">
      <c r="B1488" t="s">
        <v>1145</v>
      </c>
      <c r="C1488" t="s">
        <v>36</v>
      </c>
      <c r="D1488" t="s">
        <v>1114</v>
      </c>
      <c r="E1488" s="20">
        <v>2.7E-2</v>
      </c>
      <c r="F1488" t="s">
        <v>1115</v>
      </c>
      <c r="G1488" t="s">
        <v>1116</v>
      </c>
      <c r="H1488" s="21">
        <v>24.04</v>
      </c>
      <c r="I1488" t="s">
        <v>1117</v>
      </c>
      <c r="J1488" s="22">
        <f>ROUND(E1488/I1485* H1488,5)</f>
        <v>0.64907999999999999</v>
      </c>
      <c r="K1488" s="23"/>
    </row>
    <row r="1489" spans="1:26" x14ac:dyDescent="0.25">
      <c r="D1489" s="24" t="s">
        <v>1118</v>
      </c>
      <c r="E1489" s="23"/>
      <c r="H1489" s="23"/>
      <c r="K1489" s="21">
        <f>SUM(J1487:J1488)</f>
        <v>1.27413</v>
      </c>
    </row>
    <row r="1490" spans="1:26" x14ac:dyDescent="0.25">
      <c r="B1490" s="19" t="s">
        <v>1119</v>
      </c>
      <c r="E1490" s="23"/>
      <c r="H1490" s="23"/>
      <c r="K1490" s="23"/>
    </row>
    <row r="1491" spans="1:26" x14ac:dyDescent="0.25">
      <c r="B1491" t="s">
        <v>1536</v>
      </c>
      <c r="C1491" t="s">
        <v>36</v>
      </c>
      <c r="D1491" t="s">
        <v>1537</v>
      </c>
      <c r="E1491" s="20">
        <v>2.8000000000000001E-2</v>
      </c>
      <c r="F1491" t="s">
        <v>1115</v>
      </c>
      <c r="G1491" t="s">
        <v>1116</v>
      </c>
      <c r="H1491" s="21">
        <v>5.96</v>
      </c>
      <c r="I1491" t="s">
        <v>1117</v>
      </c>
      <c r="J1491" s="22">
        <f>ROUND(E1491/I1485* H1491,5)</f>
        <v>0.16688</v>
      </c>
      <c r="K1491" s="23"/>
    </row>
    <row r="1492" spans="1:26" x14ac:dyDescent="0.25">
      <c r="D1492" s="24" t="s">
        <v>1122</v>
      </c>
      <c r="E1492" s="23"/>
      <c r="H1492" s="23"/>
      <c r="K1492" s="21">
        <f>SUM(J1491:J1491)</f>
        <v>0.16688</v>
      </c>
    </row>
    <row r="1493" spans="1:26" x14ac:dyDescent="0.25">
      <c r="B1493" s="19" t="s">
        <v>1123</v>
      </c>
      <c r="E1493" s="23"/>
      <c r="H1493" s="23"/>
      <c r="K1493" s="23"/>
    </row>
    <row r="1494" spans="1:26" x14ac:dyDescent="0.25">
      <c r="B1494" t="s">
        <v>1539</v>
      </c>
      <c r="C1494" t="s">
        <v>1540</v>
      </c>
      <c r="D1494" t="s">
        <v>1541</v>
      </c>
      <c r="E1494" s="20">
        <v>0.01</v>
      </c>
      <c r="G1494" t="s">
        <v>1116</v>
      </c>
      <c r="H1494" s="21">
        <v>11.77</v>
      </c>
      <c r="I1494" t="s">
        <v>1117</v>
      </c>
      <c r="J1494" s="22">
        <f>ROUND(E1494* H1494,5)</f>
        <v>0.1177</v>
      </c>
      <c r="K1494" s="23"/>
    </row>
    <row r="1495" spans="1:26" x14ac:dyDescent="0.25">
      <c r="D1495" s="24" t="s">
        <v>1131</v>
      </c>
      <c r="E1495" s="23"/>
      <c r="H1495" s="23"/>
      <c r="K1495" s="21">
        <f>SUM(J1494:J1494)</f>
        <v>0.1177</v>
      </c>
    </row>
    <row r="1496" spans="1:26" x14ac:dyDescent="0.25">
      <c r="E1496" s="23"/>
      <c r="H1496" s="23"/>
      <c r="K1496" s="23"/>
    </row>
    <row r="1497" spans="1:26" x14ac:dyDescent="0.25">
      <c r="D1497" s="24" t="s">
        <v>1133</v>
      </c>
      <c r="E1497" s="23"/>
      <c r="H1497" s="23">
        <v>2</v>
      </c>
      <c r="I1497" t="s">
        <v>1134</v>
      </c>
      <c r="J1497">
        <f>ROUND(H1497/100*K1489,5)</f>
        <v>2.5479999999999999E-2</v>
      </c>
      <c r="K1497" s="23"/>
    </row>
    <row r="1498" spans="1:26" x14ac:dyDescent="0.25">
      <c r="D1498" s="24" t="s">
        <v>1132</v>
      </c>
      <c r="E1498" s="23"/>
      <c r="H1498" s="23"/>
      <c r="K1498" s="25">
        <f>SUM(J1486:J1497)</f>
        <v>1.5841899999999998</v>
      </c>
    </row>
    <row r="1499" spans="1:26" x14ac:dyDescent="0.25">
      <c r="D1499" s="24" t="s">
        <v>1183</v>
      </c>
      <c r="E1499" s="23"/>
      <c r="H1499" s="23">
        <v>2.4</v>
      </c>
      <c r="I1499" t="s">
        <v>1134</v>
      </c>
      <c r="K1499" s="21">
        <f>ROUND(H1499/100*K1498,5)</f>
        <v>3.8019999999999998E-2</v>
      </c>
    </row>
    <row r="1500" spans="1:26" x14ac:dyDescent="0.25">
      <c r="D1500" s="24" t="s">
        <v>1135</v>
      </c>
      <c r="E1500" s="23"/>
      <c r="H1500" s="23"/>
      <c r="K1500" s="25">
        <f>SUM(K1498:K1499)</f>
        <v>1.6222099999999997</v>
      </c>
    </row>
    <row r="1502" spans="1:26" ht="45" customHeight="1" x14ac:dyDescent="0.25">
      <c r="A1502" s="16" t="s">
        <v>1542</v>
      </c>
      <c r="B1502" s="16" t="s">
        <v>1071</v>
      </c>
      <c r="C1502" s="1" t="s">
        <v>61</v>
      </c>
      <c r="D1502" s="31" t="s">
        <v>1072</v>
      </c>
      <c r="E1502" s="32"/>
      <c r="F1502" s="32"/>
      <c r="G1502" s="1"/>
      <c r="H1502" s="17" t="s">
        <v>1111</v>
      </c>
      <c r="I1502" s="33">
        <v>1</v>
      </c>
      <c r="J1502" s="34"/>
      <c r="K1502" s="18">
        <f>ROUND(K1510,2)</f>
        <v>3.63</v>
      </c>
      <c r="L1502" s="1"/>
      <c r="M1502" s="1"/>
      <c r="N1502" s="1"/>
      <c r="O1502" s="1"/>
      <c r="P1502" s="1"/>
      <c r="Q1502" s="1"/>
      <c r="R1502" s="1"/>
      <c r="S1502" s="1"/>
      <c r="T1502" s="1"/>
      <c r="U1502" s="1"/>
      <c r="V1502" s="1"/>
      <c r="W1502" s="1"/>
      <c r="X1502" s="1"/>
      <c r="Y1502" s="1"/>
      <c r="Z1502" s="1"/>
    </row>
    <row r="1503" spans="1:26" x14ac:dyDescent="0.25">
      <c r="B1503" s="19" t="s">
        <v>1112</v>
      </c>
    </row>
    <row r="1504" spans="1:26" x14ac:dyDescent="0.25">
      <c r="B1504" t="s">
        <v>1220</v>
      </c>
      <c r="C1504" t="s">
        <v>36</v>
      </c>
      <c r="D1504" t="s">
        <v>1221</v>
      </c>
      <c r="E1504" s="20">
        <v>0.15</v>
      </c>
      <c r="F1504" t="s">
        <v>1115</v>
      </c>
      <c r="G1504" t="s">
        <v>1116</v>
      </c>
      <c r="H1504" s="21">
        <v>23.15</v>
      </c>
      <c r="I1504" t="s">
        <v>1117</v>
      </c>
      <c r="J1504" s="22">
        <f>ROUND(E1504/I1502* H1504,5)</f>
        <v>3.4725000000000001</v>
      </c>
      <c r="K1504" s="23"/>
    </row>
    <row r="1505" spans="1:26" x14ac:dyDescent="0.25">
      <c r="D1505" s="24" t="s">
        <v>1118</v>
      </c>
      <c r="E1505" s="23"/>
      <c r="H1505" s="23"/>
      <c r="K1505" s="21">
        <f>SUM(J1504:J1504)</f>
        <v>3.4725000000000001</v>
      </c>
    </row>
    <row r="1506" spans="1:26" x14ac:dyDescent="0.25">
      <c r="E1506" s="23"/>
      <c r="H1506" s="23"/>
      <c r="K1506" s="23"/>
    </row>
    <row r="1507" spans="1:26" x14ac:dyDescent="0.25">
      <c r="D1507" s="24" t="s">
        <v>1133</v>
      </c>
      <c r="E1507" s="23"/>
      <c r="H1507" s="23">
        <v>2</v>
      </c>
      <c r="I1507" t="s">
        <v>1134</v>
      </c>
      <c r="J1507">
        <f>ROUND(H1507/100*K1505,5)</f>
        <v>6.9449999999999998E-2</v>
      </c>
      <c r="K1507" s="23"/>
    </row>
    <row r="1508" spans="1:26" x14ac:dyDescent="0.25">
      <c r="D1508" s="24" t="s">
        <v>1132</v>
      </c>
      <c r="E1508" s="23"/>
      <c r="H1508" s="23"/>
      <c r="K1508" s="25">
        <f>SUM(J1503:J1507)</f>
        <v>3.5419499999999999</v>
      </c>
    </row>
    <row r="1509" spans="1:26" x14ac:dyDescent="0.25">
      <c r="D1509" s="24" t="s">
        <v>1183</v>
      </c>
      <c r="E1509" s="23"/>
      <c r="H1509" s="23">
        <v>2.4</v>
      </c>
      <c r="I1509" t="s">
        <v>1134</v>
      </c>
      <c r="K1509" s="21">
        <f>ROUND(H1509/100*K1508,5)</f>
        <v>8.5010000000000002E-2</v>
      </c>
    </row>
    <row r="1510" spans="1:26" x14ac:dyDescent="0.25">
      <c r="D1510" s="24" t="s">
        <v>1135</v>
      </c>
      <c r="E1510" s="23"/>
      <c r="H1510" s="23"/>
      <c r="K1510" s="25">
        <f>SUM(K1508:K1509)</f>
        <v>3.62696</v>
      </c>
    </row>
    <row r="1512" spans="1:26" ht="45" customHeight="1" x14ac:dyDescent="0.25">
      <c r="A1512" s="16" t="s">
        <v>1543</v>
      </c>
      <c r="B1512" s="16" t="s">
        <v>151</v>
      </c>
      <c r="C1512" s="1" t="s">
        <v>39</v>
      </c>
      <c r="D1512" s="31" t="s">
        <v>152</v>
      </c>
      <c r="E1512" s="32"/>
      <c r="F1512" s="32"/>
      <c r="G1512" s="1"/>
      <c r="H1512" s="17" t="s">
        <v>1111</v>
      </c>
      <c r="I1512" s="33">
        <v>1</v>
      </c>
      <c r="J1512" s="34"/>
      <c r="K1512" s="18">
        <f>ROUND(K1520,2)</f>
        <v>7.01</v>
      </c>
      <c r="L1512" s="1"/>
      <c r="M1512" s="1"/>
      <c r="N1512" s="1"/>
      <c r="O1512" s="1"/>
      <c r="P1512" s="1"/>
      <c r="Q1512" s="1"/>
      <c r="R1512" s="1"/>
      <c r="S1512" s="1"/>
      <c r="T1512" s="1"/>
      <c r="U1512" s="1"/>
      <c r="V1512" s="1"/>
      <c r="W1512" s="1"/>
      <c r="X1512" s="1"/>
      <c r="Y1512" s="1"/>
      <c r="Z1512" s="1"/>
    </row>
    <row r="1513" spans="1:26" x14ac:dyDescent="0.25">
      <c r="B1513" s="19" t="s">
        <v>1112</v>
      </c>
    </row>
    <row r="1514" spans="1:26" x14ac:dyDescent="0.25">
      <c r="B1514" t="s">
        <v>1220</v>
      </c>
      <c r="C1514" t="s">
        <v>36</v>
      </c>
      <c r="D1514" t="s">
        <v>1221</v>
      </c>
      <c r="E1514" s="20">
        <v>0.28999999999999998</v>
      </c>
      <c r="F1514" t="s">
        <v>1115</v>
      </c>
      <c r="G1514" t="s">
        <v>1116</v>
      </c>
      <c r="H1514" s="21">
        <v>23.15</v>
      </c>
      <c r="I1514" t="s">
        <v>1117</v>
      </c>
      <c r="J1514" s="22">
        <f>ROUND(E1514/I1512* H1514,5)</f>
        <v>6.7134999999999998</v>
      </c>
      <c r="K1514" s="23"/>
    </row>
    <row r="1515" spans="1:26" x14ac:dyDescent="0.25">
      <c r="D1515" s="24" t="s">
        <v>1118</v>
      </c>
      <c r="E1515" s="23"/>
      <c r="H1515" s="23"/>
      <c r="K1515" s="21">
        <f>SUM(J1514:J1514)</f>
        <v>6.7134999999999998</v>
      </c>
    </row>
    <row r="1516" spans="1:26" x14ac:dyDescent="0.25">
      <c r="E1516" s="23"/>
      <c r="H1516" s="23"/>
      <c r="K1516" s="23"/>
    </row>
    <row r="1517" spans="1:26" x14ac:dyDescent="0.25">
      <c r="D1517" s="24" t="s">
        <v>1133</v>
      </c>
      <c r="E1517" s="23"/>
      <c r="H1517" s="23">
        <v>2</v>
      </c>
      <c r="I1517" t="s">
        <v>1134</v>
      </c>
      <c r="J1517">
        <f>ROUND(H1517/100*K1515,5)</f>
        <v>0.13427</v>
      </c>
      <c r="K1517" s="23"/>
    </row>
    <row r="1518" spans="1:26" x14ac:dyDescent="0.25">
      <c r="D1518" s="24" t="s">
        <v>1132</v>
      </c>
      <c r="E1518" s="23"/>
      <c r="H1518" s="23"/>
      <c r="K1518" s="25">
        <f>SUM(J1513:J1517)</f>
        <v>6.8477699999999997</v>
      </c>
    </row>
    <row r="1519" spans="1:26" x14ac:dyDescent="0.25">
      <c r="D1519" s="24" t="s">
        <v>1183</v>
      </c>
      <c r="E1519" s="23"/>
      <c r="H1519" s="23">
        <v>2.4</v>
      </c>
      <c r="I1519" t="s">
        <v>1134</v>
      </c>
      <c r="K1519" s="21">
        <f>ROUND(H1519/100*K1518,5)</f>
        <v>0.16435</v>
      </c>
    </row>
    <row r="1520" spans="1:26" x14ac:dyDescent="0.25">
      <c r="D1520" s="24" t="s">
        <v>1135</v>
      </c>
      <c r="E1520" s="23"/>
      <c r="H1520" s="23"/>
      <c r="K1520" s="25">
        <f>SUM(K1518:K1519)</f>
        <v>7.0121199999999995</v>
      </c>
    </row>
    <row r="1522" spans="1:26" ht="45" customHeight="1" x14ac:dyDescent="0.25">
      <c r="A1522" s="16" t="s">
        <v>1544</v>
      </c>
      <c r="B1522" s="16" t="s">
        <v>174</v>
      </c>
      <c r="C1522" s="1" t="s">
        <v>23</v>
      </c>
      <c r="D1522" s="31" t="s">
        <v>175</v>
      </c>
      <c r="E1522" s="32"/>
      <c r="F1522" s="32"/>
      <c r="G1522" s="1"/>
      <c r="H1522" s="17" t="s">
        <v>1111</v>
      </c>
      <c r="I1522" s="33">
        <v>1</v>
      </c>
      <c r="J1522" s="34"/>
      <c r="K1522" s="18">
        <f>ROUND(K1549,2)</f>
        <v>83.93</v>
      </c>
      <c r="L1522" s="1"/>
      <c r="M1522" s="1"/>
      <c r="N1522" s="1"/>
      <c r="O1522" s="1"/>
      <c r="P1522" s="1"/>
      <c r="Q1522" s="1"/>
      <c r="R1522" s="1"/>
      <c r="S1522" s="1"/>
      <c r="T1522" s="1"/>
      <c r="U1522" s="1"/>
      <c r="V1522" s="1"/>
      <c r="W1522" s="1"/>
      <c r="X1522" s="1"/>
      <c r="Y1522" s="1"/>
      <c r="Z1522" s="1"/>
    </row>
    <row r="1523" spans="1:26" x14ac:dyDescent="0.25">
      <c r="B1523" s="19" t="s">
        <v>1112</v>
      </c>
    </row>
    <row r="1524" spans="1:26" x14ac:dyDescent="0.25">
      <c r="B1524" t="s">
        <v>1233</v>
      </c>
      <c r="C1524" t="s">
        <v>36</v>
      </c>
      <c r="D1524" t="s">
        <v>1234</v>
      </c>
      <c r="E1524" s="20">
        <v>1</v>
      </c>
      <c r="F1524" t="s">
        <v>1115</v>
      </c>
      <c r="G1524" t="s">
        <v>1116</v>
      </c>
      <c r="H1524" s="21">
        <v>27.86</v>
      </c>
      <c r="I1524" t="s">
        <v>1117</v>
      </c>
      <c r="J1524" s="22">
        <f>ROUND(E1524/I1522* H1524,5)</f>
        <v>27.86</v>
      </c>
      <c r="K1524" s="23"/>
    </row>
    <row r="1525" spans="1:26" x14ac:dyDescent="0.25">
      <c r="B1525" t="s">
        <v>1145</v>
      </c>
      <c r="C1525" t="s">
        <v>36</v>
      </c>
      <c r="D1525" t="s">
        <v>1114</v>
      </c>
      <c r="E1525" s="20">
        <v>0.2</v>
      </c>
      <c r="F1525" t="s">
        <v>1115</v>
      </c>
      <c r="G1525" t="s">
        <v>1116</v>
      </c>
      <c r="H1525" s="21">
        <v>24.04</v>
      </c>
      <c r="I1525" t="s">
        <v>1117</v>
      </c>
      <c r="J1525" s="22">
        <f>ROUND(E1525/I1522* H1525,5)</f>
        <v>4.8079999999999998</v>
      </c>
      <c r="K1525" s="23"/>
    </row>
    <row r="1526" spans="1:26" x14ac:dyDescent="0.25">
      <c r="B1526" t="s">
        <v>1220</v>
      </c>
      <c r="C1526" t="s">
        <v>36</v>
      </c>
      <c r="D1526" t="s">
        <v>1221</v>
      </c>
      <c r="E1526" s="20">
        <v>0.4</v>
      </c>
      <c r="F1526" t="s">
        <v>1115</v>
      </c>
      <c r="G1526" t="s">
        <v>1116</v>
      </c>
      <c r="H1526" s="21">
        <v>23.15</v>
      </c>
      <c r="I1526" t="s">
        <v>1117</v>
      </c>
      <c r="J1526" s="22">
        <f>ROUND(E1526/I1522* H1526,5)</f>
        <v>9.26</v>
      </c>
      <c r="K1526" s="23"/>
    </row>
    <row r="1527" spans="1:26" x14ac:dyDescent="0.25">
      <c r="B1527" t="s">
        <v>1185</v>
      </c>
      <c r="C1527" t="s">
        <v>36</v>
      </c>
      <c r="D1527" t="s">
        <v>1186</v>
      </c>
      <c r="E1527" s="20">
        <v>0.5</v>
      </c>
      <c r="F1527" t="s">
        <v>1115</v>
      </c>
      <c r="G1527" t="s">
        <v>1116</v>
      </c>
      <c r="H1527" s="21">
        <v>27.86</v>
      </c>
      <c r="I1527" t="s">
        <v>1117</v>
      </c>
      <c r="J1527" s="22">
        <f>ROUND(E1527/I1522* H1527,5)</f>
        <v>13.93</v>
      </c>
      <c r="K1527" s="23"/>
    </row>
    <row r="1528" spans="1:26" x14ac:dyDescent="0.25">
      <c r="D1528" s="24" t="s">
        <v>1118</v>
      </c>
      <c r="E1528" s="23"/>
      <c r="H1528" s="23"/>
      <c r="K1528" s="21">
        <f>SUM(J1524:J1527)</f>
        <v>55.857999999999997</v>
      </c>
    </row>
    <row r="1529" spans="1:26" x14ac:dyDescent="0.25">
      <c r="B1529" s="19" t="s">
        <v>1119</v>
      </c>
      <c r="E1529" s="23"/>
      <c r="H1529" s="23"/>
      <c r="K1529" s="23"/>
    </row>
    <row r="1530" spans="1:26" x14ac:dyDescent="0.25">
      <c r="B1530" t="s">
        <v>1545</v>
      </c>
      <c r="C1530" t="s">
        <v>36</v>
      </c>
      <c r="D1530" t="s">
        <v>1546</v>
      </c>
      <c r="E1530" s="20">
        <v>3.5000000000000003E-2</v>
      </c>
      <c r="F1530" t="s">
        <v>1115</v>
      </c>
      <c r="G1530" t="s">
        <v>1116</v>
      </c>
      <c r="H1530" s="21">
        <v>2.2799999999999998</v>
      </c>
      <c r="I1530" t="s">
        <v>1117</v>
      </c>
      <c r="J1530" s="22">
        <f>ROUND(E1530/I1522* H1530,5)</f>
        <v>7.9799999999999996E-2</v>
      </c>
      <c r="K1530" s="23"/>
    </row>
    <row r="1531" spans="1:26" x14ac:dyDescent="0.25">
      <c r="B1531" t="s">
        <v>1547</v>
      </c>
      <c r="C1531" t="s">
        <v>36</v>
      </c>
      <c r="D1531" t="s">
        <v>1548</v>
      </c>
      <c r="E1531" s="20">
        <v>0.05</v>
      </c>
      <c r="F1531" t="s">
        <v>1115</v>
      </c>
      <c r="G1531" t="s">
        <v>1116</v>
      </c>
      <c r="H1531" s="21">
        <v>4.13</v>
      </c>
      <c r="I1531" t="s">
        <v>1117</v>
      </c>
      <c r="J1531" s="22">
        <f>ROUND(E1531/I1522* H1531,5)</f>
        <v>0.20649999999999999</v>
      </c>
      <c r="K1531" s="23"/>
    </row>
    <row r="1532" spans="1:26" x14ac:dyDescent="0.25">
      <c r="D1532" s="24" t="s">
        <v>1122</v>
      </c>
      <c r="E1532" s="23"/>
      <c r="H1532" s="23"/>
      <c r="K1532" s="21">
        <f>SUM(J1530:J1531)</f>
        <v>0.2863</v>
      </c>
    </row>
    <row r="1533" spans="1:26" x14ac:dyDescent="0.25">
      <c r="B1533" s="19" t="s">
        <v>1123</v>
      </c>
      <c r="E1533" s="23"/>
      <c r="H1533" s="23"/>
      <c r="K1533" s="23"/>
    </row>
    <row r="1534" spans="1:26" x14ac:dyDescent="0.25">
      <c r="B1534" t="s">
        <v>1549</v>
      </c>
      <c r="C1534" t="s">
        <v>39</v>
      </c>
      <c r="D1534" t="s">
        <v>1550</v>
      </c>
      <c r="E1534" s="20">
        <v>1.1000000000000001</v>
      </c>
      <c r="G1534" t="s">
        <v>1116</v>
      </c>
      <c r="H1534" s="21">
        <v>12.27</v>
      </c>
      <c r="I1534" t="s">
        <v>1117</v>
      </c>
      <c r="J1534" s="22">
        <f t="shared" ref="J1534:J1540" si="1">ROUND(E1534* H1534,5)</f>
        <v>13.497</v>
      </c>
      <c r="K1534" s="23"/>
    </row>
    <row r="1535" spans="1:26" x14ac:dyDescent="0.25">
      <c r="B1535" t="s">
        <v>1551</v>
      </c>
      <c r="C1535" t="s">
        <v>1141</v>
      </c>
      <c r="D1535" t="s">
        <v>1552</v>
      </c>
      <c r="E1535" s="20">
        <v>0.51</v>
      </c>
      <c r="G1535" t="s">
        <v>1116</v>
      </c>
      <c r="H1535" s="21">
        <v>1.24</v>
      </c>
      <c r="I1535" t="s">
        <v>1117</v>
      </c>
      <c r="J1535" s="22">
        <f t="shared" si="1"/>
        <v>0.63239999999999996</v>
      </c>
      <c r="K1535" s="23"/>
    </row>
    <row r="1536" spans="1:26" x14ac:dyDescent="0.25">
      <c r="B1536" t="s">
        <v>1553</v>
      </c>
      <c r="C1536" t="s">
        <v>1125</v>
      </c>
      <c r="D1536" t="s">
        <v>1554</v>
      </c>
      <c r="E1536" s="20">
        <v>8.0000000000000002E-3</v>
      </c>
      <c r="G1536" t="s">
        <v>1116</v>
      </c>
      <c r="H1536" s="21">
        <v>50.15</v>
      </c>
      <c r="I1536" t="s">
        <v>1117</v>
      </c>
      <c r="J1536" s="22">
        <f t="shared" si="1"/>
        <v>0.4012</v>
      </c>
      <c r="K1536" s="23"/>
    </row>
    <row r="1537" spans="1:26" x14ac:dyDescent="0.25">
      <c r="B1537" t="s">
        <v>1555</v>
      </c>
      <c r="C1537" t="s">
        <v>1141</v>
      </c>
      <c r="D1537" t="s">
        <v>1556</v>
      </c>
      <c r="E1537" s="20">
        <v>4.9028</v>
      </c>
      <c r="G1537" t="s">
        <v>1116</v>
      </c>
      <c r="H1537" s="21">
        <v>0.49</v>
      </c>
      <c r="I1537" t="s">
        <v>1117</v>
      </c>
      <c r="J1537" s="22">
        <f t="shared" si="1"/>
        <v>2.4023699999999999</v>
      </c>
      <c r="K1537" s="23"/>
    </row>
    <row r="1538" spans="1:26" x14ac:dyDescent="0.25">
      <c r="B1538" t="s">
        <v>1147</v>
      </c>
      <c r="C1538" t="s">
        <v>1109</v>
      </c>
      <c r="D1538" t="s">
        <v>1148</v>
      </c>
      <c r="E1538" s="20">
        <v>1.2999999999999999E-3</v>
      </c>
      <c r="G1538" t="s">
        <v>1116</v>
      </c>
      <c r="H1538" s="21">
        <v>2.1800000000000002</v>
      </c>
      <c r="I1538" t="s">
        <v>1117</v>
      </c>
      <c r="J1538" s="22">
        <f t="shared" si="1"/>
        <v>2.8300000000000001E-3</v>
      </c>
      <c r="K1538" s="23"/>
    </row>
    <row r="1539" spans="1:26" x14ac:dyDescent="0.25">
      <c r="B1539" t="s">
        <v>1149</v>
      </c>
      <c r="C1539" t="s">
        <v>1125</v>
      </c>
      <c r="D1539" t="s">
        <v>1150</v>
      </c>
      <c r="E1539" s="20">
        <v>3.2000000000000002E-3</v>
      </c>
      <c r="G1539" t="s">
        <v>1116</v>
      </c>
      <c r="H1539" s="21">
        <v>142.1</v>
      </c>
      <c r="I1539" t="s">
        <v>1117</v>
      </c>
      <c r="J1539" s="22">
        <f t="shared" si="1"/>
        <v>0.45472000000000001</v>
      </c>
      <c r="K1539" s="23"/>
    </row>
    <row r="1540" spans="1:26" x14ac:dyDescent="0.25">
      <c r="B1540" t="s">
        <v>1557</v>
      </c>
      <c r="C1540" t="s">
        <v>23</v>
      </c>
      <c r="D1540" t="s">
        <v>1558</v>
      </c>
      <c r="E1540" s="20">
        <v>8.0088000000000008</v>
      </c>
      <c r="G1540" t="s">
        <v>1116</v>
      </c>
      <c r="H1540" s="21">
        <v>0.5</v>
      </c>
      <c r="I1540" t="s">
        <v>1117</v>
      </c>
      <c r="J1540" s="22">
        <f t="shared" si="1"/>
        <v>4.0044000000000004</v>
      </c>
      <c r="K1540" s="23"/>
    </row>
    <row r="1541" spans="1:26" x14ac:dyDescent="0.25">
      <c r="D1541" s="24" t="s">
        <v>1131</v>
      </c>
      <c r="E1541" s="23"/>
      <c r="H1541" s="23"/>
      <c r="K1541" s="21">
        <f>SUM(J1534:J1540)</f>
        <v>21.394920000000003</v>
      </c>
    </row>
    <row r="1542" spans="1:26" x14ac:dyDescent="0.25">
      <c r="B1542" s="19" t="s">
        <v>1107</v>
      </c>
      <c r="E1542" s="23"/>
      <c r="H1542" s="23"/>
      <c r="K1542" s="23"/>
    </row>
    <row r="1543" spans="1:26" x14ac:dyDescent="0.25">
      <c r="B1543" t="s">
        <v>1155</v>
      </c>
      <c r="C1543" t="s">
        <v>1109</v>
      </c>
      <c r="D1543" t="s">
        <v>1156</v>
      </c>
      <c r="E1543" s="20">
        <v>2.92E-2</v>
      </c>
      <c r="G1543" t="s">
        <v>1116</v>
      </c>
      <c r="H1543" s="21">
        <v>113.3462</v>
      </c>
      <c r="I1543" t="s">
        <v>1117</v>
      </c>
      <c r="J1543" s="22">
        <f>ROUND(E1543* H1543,5)</f>
        <v>3.3097099999999999</v>
      </c>
      <c r="K1543" s="23"/>
    </row>
    <row r="1544" spans="1:26" x14ac:dyDescent="0.25">
      <c r="D1544" s="24" t="s">
        <v>1228</v>
      </c>
      <c r="E1544" s="23"/>
      <c r="H1544" s="23"/>
      <c r="K1544" s="21">
        <f>SUM(J1543:J1543)</f>
        <v>3.3097099999999999</v>
      </c>
    </row>
    <row r="1545" spans="1:26" x14ac:dyDescent="0.25">
      <c r="E1545" s="23"/>
      <c r="H1545" s="23"/>
      <c r="K1545" s="23"/>
    </row>
    <row r="1546" spans="1:26" x14ac:dyDescent="0.25">
      <c r="D1546" s="24" t="s">
        <v>1133</v>
      </c>
      <c r="E1546" s="23"/>
      <c r="H1546" s="23">
        <v>2</v>
      </c>
      <c r="I1546" t="s">
        <v>1134</v>
      </c>
      <c r="J1546">
        <f>ROUND(H1546/100*K1528,5)</f>
        <v>1.1171599999999999</v>
      </c>
      <c r="K1546" s="23"/>
    </row>
    <row r="1547" spans="1:26" x14ac:dyDescent="0.25">
      <c r="D1547" s="24" t="s">
        <v>1132</v>
      </c>
      <c r="E1547" s="23"/>
      <c r="H1547" s="23"/>
      <c r="K1547" s="25">
        <f>SUM(J1523:J1546)</f>
        <v>81.966090000000008</v>
      </c>
    </row>
    <row r="1548" spans="1:26" x14ac:dyDescent="0.25">
      <c r="D1548" s="24" t="s">
        <v>1183</v>
      </c>
      <c r="E1548" s="23"/>
      <c r="H1548" s="23">
        <v>2.4</v>
      </c>
      <c r="I1548" t="s">
        <v>1134</v>
      </c>
      <c r="K1548" s="21">
        <f>ROUND(H1548/100*K1547,5)</f>
        <v>1.96719</v>
      </c>
    </row>
    <row r="1549" spans="1:26" x14ac:dyDescent="0.25">
      <c r="D1549" s="24" t="s">
        <v>1135</v>
      </c>
      <c r="E1549" s="23"/>
      <c r="H1549" s="23"/>
      <c r="K1549" s="25">
        <f>SUM(K1547:K1548)</f>
        <v>83.933280000000011</v>
      </c>
    </row>
    <row r="1551" spans="1:26" ht="45" customHeight="1" x14ac:dyDescent="0.25">
      <c r="A1551" s="16" t="s">
        <v>1559</v>
      </c>
      <c r="B1551" s="16" t="s">
        <v>965</v>
      </c>
      <c r="C1551" s="1" t="s">
        <v>23</v>
      </c>
      <c r="D1551" s="31" t="s">
        <v>966</v>
      </c>
      <c r="E1551" s="32"/>
      <c r="F1551" s="32"/>
      <c r="G1551" s="1"/>
      <c r="H1551" s="17" t="s">
        <v>1111</v>
      </c>
      <c r="I1551" s="33">
        <v>1</v>
      </c>
      <c r="J1551" s="34"/>
      <c r="K1551" s="18">
        <f>ROUND(K1560,2)</f>
        <v>130.74</v>
      </c>
      <c r="L1551" s="1"/>
      <c r="M1551" s="1"/>
      <c r="N1551" s="1"/>
      <c r="O1551" s="1"/>
      <c r="P1551" s="1"/>
      <c r="Q1551" s="1"/>
      <c r="R1551" s="1"/>
      <c r="S1551" s="1"/>
      <c r="T1551" s="1"/>
      <c r="U1551" s="1"/>
      <c r="V1551" s="1"/>
      <c r="W1551" s="1"/>
      <c r="X1551" s="1"/>
      <c r="Y1551" s="1"/>
      <c r="Z1551" s="1"/>
    </row>
    <row r="1552" spans="1:26" x14ac:dyDescent="0.25">
      <c r="B1552" s="19" t="s">
        <v>1112</v>
      </c>
    </row>
    <row r="1553" spans="1:26" x14ac:dyDescent="0.25">
      <c r="B1553" t="s">
        <v>1220</v>
      </c>
      <c r="C1553" t="s">
        <v>36</v>
      </c>
      <c r="D1553" t="s">
        <v>1221</v>
      </c>
      <c r="E1553" s="20">
        <v>3</v>
      </c>
      <c r="F1553" t="s">
        <v>1115</v>
      </c>
      <c r="G1553" t="s">
        <v>1116</v>
      </c>
      <c r="H1553" s="21">
        <v>23.15</v>
      </c>
      <c r="I1553" t="s">
        <v>1117</v>
      </c>
      <c r="J1553" s="22">
        <f>ROUND(E1553/I1551* H1553,5)</f>
        <v>69.45</v>
      </c>
      <c r="K1553" s="23"/>
    </row>
    <row r="1554" spans="1:26" x14ac:dyDescent="0.25">
      <c r="B1554" t="s">
        <v>1233</v>
      </c>
      <c r="C1554" t="s">
        <v>36</v>
      </c>
      <c r="D1554" t="s">
        <v>1234</v>
      </c>
      <c r="E1554" s="20">
        <v>2</v>
      </c>
      <c r="F1554" t="s">
        <v>1115</v>
      </c>
      <c r="G1554" t="s">
        <v>1116</v>
      </c>
      <c r="H1554" s="21">
        <v>27.86</v>
      </c>
      <c r="I1554" t="s">
        <v>1117</v>
      </c>
      <c r="J1554" s="22">
        <f>ROUND(E1554/I1551* H1554,5)</f>
        <v>55.72</v>
      </c>
      <c r="K1554" s="23"/>
    </row>
    <row r="1555" spans="1:26" x14ac:dyDescent="0.25">
      <c r="D1555" s="24" t="s">
        <v>1118</v>
      </c>
      <c r="E1555" s="23"/>
      <c r="H1555" s="23"/>
      <c r="K1555" s="21">
        <f>SUM(J1553:J1554)</f>
        <v>125.17</v>
      </c>
    </row>
    <row r="1556" spans="1:26" x14ac:dyDescent="0.25">
      <c r="E1556" s="23"/>
      <c r="H1556" s="23"/>
      <c r="K1556" s="23"/>
    </row>
    <row r="1557" spans="1:26" x14ac:dyDescent="0.25">
      <c r="D1557" s="24" t="s">
        <v>1133</v>
      </c>
      <c r="E1557" s="23"/>
      <c r="H1557" s="23">
        <v>2</v>
      </c>
      <c r="I1557" t="s">
        <v>1134</v>
      </c>
      <c r="J1557">
        <f>ROUND(H1557/100*K1555,5)</f>
        <v>2.5034000000000001</v>
      </c>
      <c r="K1557" s="23"/>
    </row>
    <row r="1558" spans="1:26" x14ac:dyDescent="0.25">
      <c r="D1558" s="24" t="s">
        <v>1132</v>
      </c>
      <c r="E1558" s="23"/>
      <c r="H1558" s="23"/>
      <c r="K1558" s="25">
        <f>SUM(J1552:J1557)</f>
        <v>127.6734</v>
      </c>
    </row>
    <row r="1559" spans="1:26" x14ac:dyDescent="0.25">
      <c r="D1559" s="24" t="s">
        <v>1183</v>
      </c>
      <c r="E1559" s="23"/>
      <c r="H1559" s="23">
        <v>2.4</v>
      </c>
      <c r="I1559" t="s">
        <v>1134</v>
      </c>
      <c r="K1559" s="21">
        <f>ROUND(H1559/100*K1558,5)</f>
        <v>3.0641600000000002</v>
      </c>
    </row>
    <row r="1560" spans="1:26" x14ac:dyDescent="0.25">
      <c r="D1560" s="24" t="s">
        <v>1135</v>
      </c>
      <c r="E1560" s="23"/>
      <c r="H1560" s="23"/>
      <c r="K1560" s="25">
        <f>SUM(K1558:K1559)</f>
        <v>130.73756</v>
      </c>
    </row>
    <row r="1562" spans="1:26" ht="45" customHeight="1" x14ac:dyDescent="0.25">
      <c r="A1562" s="16" t="s">
        <v>1560</v>
      </c>
      <c r="B1562" s="16" t="s">
        <v>979</v>
      </c>
      <c r="C1562" s="1" t="s">
        <v>23</v>
      </c>
      <c r="D1562" s="31" t="s">
        <v>980</v>
      </c>
      <c r="E1562" s="32"/>
      <c r="F1562" s="32"/>
      <c r="G1562" s="1"/>
      <c r="H1562" s="17" t="s">
        <v>1111</v>
      </c>
      <c r="I1562" s="33">
        <v>1</v>
      </c>
      <c r="J1562" s="34"/>
      <c r="K1562" s="18">
        <f>ROUND(K1573,2)</f>
        <v>164.18</v>
      </c>
      <c r="L1562" s="1"/>
      <c r="M1562" s="1"/>
      <c r="N1562" s="1"/>
      <c r="O1562" s="1"/>
      <c r="P1562" s="1"/>
      <c r="Q1562" s="1"/>
      <c r="R1562" s="1"/>
      <c r="S1562" s="1"/>
      <c r="T1562" s="1"/>
      <c r="U1562" s="1"/>
      <c r="V1562" s="1"/>
      <c r="W1562" s="1"/>
      <c r="X1562" s="1"/>
      <c r="Y1562" s="1"/>
      <c r="Z1562" s="1"/>
    </row>
    <row r="1563" spans="1:26" x14ac:dyDescent="0.25">
      <c r="B1563" s="19" t="s">
        <v>1112</v>
      </c>
    </row>
    <row r="1564" spans="1:26" x14ac:dyDescent="0.25">
      <c r="B1564" t="s">
        <v>1210</v>
      </c>
      <c r="C1564" t="s">
        <v>36</v>
      </c>
      <c r="D1564" t="s">
        <v>1211</v>
      </c>
      <c r="E1564" s="20">
        <v>2</v>
      </c>
      <c r="F1564" t="s">
        <v>1115</v>
      </c>
      <c r="G1564" t="s">
        <v>1116</v>
      </c>
      <c r="H1564" s="21">
        <v>28.29</v>
      </c>
      <c r="I1564" t="s">
        <v>1117</v>
      </c>
      <c r="J1564" s="22">
        <f>ROUND(E1564/I1562* H1564,5)</f>
        <v>56.58</v>
      </c>
      <c r="K1564" s="23"/>
    </row>
    <row r="1565" spans="1:26" x14ac:dyDescent="0.25">
      <c r="B1565" t="s">
        <v>1233</v>
      </c>
      <c r="C1565" t="s">
        <v>36</v>
      </c>
      <c r="D1565" t="s">
        <v>1234</v>
      </c>
      <c r="E1565" s="20">
        <v>1</v>
      </c>
      <c r="F1565" t="s">
        <v>1115</v>
      </c>
      <c r="G1565" t="s">
        <v>1116</v>
      </c>
      <c r="H1565" s="21">
        <v>27.86</v>
      </c>
      <c r="I1565" t="s">
        <v>1117</v>
      </c>
      <c r="J1565" s="22">
        <f>ROUND(E1565/I1562* H1565,5)</f>
        <v>27.86</v>
      </c>
      <c r="K1565" s="23"/>
    </row>
    <row r="1566" spans="1:26" x14ac:dyDescent="0.25">
      <c r="B1566" t="s">
        <v>1208</v>
      </c>
      <c r="C1566" t="s">
        <v>36</v>
      </c>
      <c r="D1566" t="s">
        <v>1209</v>
      </c>
      <c r="E1566" s="20">
        <v>2</v>
      </c>
      <c r="F1566" t="s">
        <v>1115</v>
      </c>
      <c r="G1566" t="s">
        <v>1116</v>
      </c>
      <c r="H1566" s="21">
        <v>24.8</v>
      </c>
      <c r="I1566" t="s">
        <v>1117</v>
      </c>
      <c r="J1566" s="22">
        <f>ROUND(E1566/I1562* H1566,5)</f>
        <v>49.6</v>
      </c>
      <c r="K1566" s="23"/>
    </row>
    <row r="1567" spans="1:26" x14ac:dyDescent="0.25">
      <c r="B1567" t="s">
        <v>1220</v>
      </c>
      <c r="C1567" t="s">
        <v>36</v>
      </c>
      <c r="D1567" t="s">
        <v>1221</v>
      </c>
      <c r="E1567" s="20">
        <v>1</v>
      </c>
      <c r="F1567" t="s">
        <v>1115</v>
      </c>
      <c r="G1567" t="s">
        <v>1116</v>
      </c>
      <c r="H1567" s="21">
        <v>23.15</v>
      </c>
      <c r="I1567" t="s">
        <v>1117</v>
      </c>
      <c r="J1567" s="22">
        <f>ROUND(E1567/I1562* H1567,5)</f>
        <v>23.15</v>
      </c>
      <c r="K1567" s="23"/>
    </row>
    <row r="1568" spans="1:26" x14ac:dyDescent="0.25">
      <c r="D1568" s="24" t="s">
        <v>1118</v>
      </c>
      <c r="E1568" s="23"/>
      <c r="H1568" s="23"/>
      <c r="K1568" s="21">
        <f>SUM(J1564:J1567)</f>
        <v>157.19</v>
      </c>
    </row>
    <row r="1569" spans="1:26" x14ac:dyDescent="0.25">
      <c r="E1569" s="23"/>
      <c r="H1569" s="23"/>
      <c r="K1569" s="23"/>
    </row>
    <row r="1570" spans="1:26" x14ac:dyDescent="0.25">
      <c r="D1570" s="24" t="s">
        <v>1133</v>
      </c>
      <c r="E1570" s="23"/>
      <c r="H1570" s="23">
        <v>2</v>
      </c>
      <c r="I1570" t="s">
        <v>1134</v>
      </c>
      <c r="J1570">
        <f>ROUND(H1570/100*K1568,5)</f>
        <v>3.1438000000000001</v>
      </c>
      <c r="K1570" s="23"/>
    </row>
    <row r="1571" spans="1:26" x14ac:dyDescent="0.25">
      <c r="D1571" s="24" t="s">
        <v>1132</v>
      </c>
      <c r="E1571" s="23"/>
      <c r="H1571" s="23"/>
      <c r="K1571" s="25">
        <f>SUM(J1563:J1570)</f>
        <v>160.3338</v>
      </c>
    </row>
    <row r="1572" spans="1:26" x14ac:dyDescent="0.25">
      <c r="D1572" s="24" t="s">
        <v>1183</v>
      </c>
      <c r="E1572" s="23"/>
      <c r="H1572" s="23">
        <v>2.4</v>
      </c>
      <c r="I1572" t="s">
        <v>1134</v>
      </c>
      <c r="K1572" s="21">
        <f>ROUND(H1572/100*K1571,5)</f>
        <v>3.8480099999999999</v>
      </c>
    </row>
    <row r="1573" spans="1:26" x14ac:dyDescent="0.25">
      <c r="D1573" s="24" t="s">
        <v>1135</v>
      </c>
      <c r="E1573" s="23"/>
      <c r="H1573" s="23"/>
      <c r="K1573" s="25">
        <f>SUM(K1571:K1572)</f>
        <v>164.18180999999998</v>
      </c>
    </row>
    <row r="1575" spans="1:26" ht="45" customHeight="1" x14ac:dyDescent="0.25">
      <c r="A1575" s="16" t="s">
        <v>1561</v>
      </c>
      <c r="B1575" s="16" t="s">
        <v>963</v>
      </c>
      <c r="C1575" s="1" t="s">
        <v>39</v>
      </c>
      <c r="D1575" s="31" t="s">
        <v>964</v>
      </c>
      <c r="E1575" s="32"/>
      <c r="F1575" s="32"/>
      <c r="G1575" s="1"/>
      <c r="H1575" s="17" t="s">
        <v>1111</v>
      </c>
      <c r="I1575" s="33">
        <v>1</v>
      </c>
      <c r="J1575" s="34"/>
      <c r="K1575" s="18">
        <f>ROUND(K1584,2)</f>
        <v>17.420000000000002</v>
      </c>
      <c r="L1575" s="1"/>
      <c r="M1575" s="1"/>
      <c r="N1575" s="1"/>
      <c r="O1575" s="1"/>
      <c r="P1575" s="1"/>
      <c r="Q1575" s="1"/>
      <c r="R1575" s="1"/>
      <c r="S1575" s="1"/>
      <c r="T1575" s="1"/>
      <c r="U1575" s="1"/>
      <c r="V1575" s="1"/>
      <c r="W1575" s="1"/>
      <c r="X1575" s="1"/>
      <c r="Y1575" s="1"/>
      <c r="Z1575" s="1"/>
    </row>
    <row r="1576" spans="1:26" x14ac:dyDescent="0.25">
      <c r="B1576" s="19" t="s">
        <v>1112</v>
      </c>
    </row>
    <row r="1577" spans="1:26" x14ac:dyDescent="0.25">
      <c r="B1577" t="s">
        <v>1255</v>
      </c>
      <c r="C1577" t="s">
        <v>36</v>
      </c>
      <c r="D1577" t="s">
        <v>1256</v>
      </c>
      <c r="E1577" s="20">
        <v>0.1</v>
      </c>
      <c r="F1577" t="s">
        <v>1115</v>
      </c>
      <c r="G1577" t="s">
        <v>1116</v>
      </c>
      <c r="H1577" s="21">
        <v>27.86</v>
      </c>
      <c r="I1577" t="s">
        <v>1117</v>
      </c>
      <c r="J1577" s="22">
        <f>ROUND(E1577/I1575* H1577,5)</f>
        <v>2.786</v>
      </c>
      <c r="K1577" s="23"/>
    </row>
    <row r="1578" spans="1:26" x14ac:dyDescent="0.25">
      <c r="B1578" t="s">
        <v>1220</v>
      </c>
      <c r="C1578" t="s">
        <v>36</v>
      </c>
      <c r="D1578" t="s">
        <v>1221</v>
      </c>
      <c r="E1578" s="20">
        <v>0.6</v>
      </c>
      <c r="F1578" t="s">
        <v>1115</v>
      </c>
      <c r="G1578" t="s">
        <v>1116</v>
      </c>
      <c r="H1578" s="21">
        <v>23.15</v>
      </c>
      <c r="I1578" t="s">
        <v>1117</v>
      </c>
      <c r="J1578" s="22">
        <f>ROUND(E1578/I1575* H1578,5)</f>
        <v>13.89</v>
      </c>
      <c r="K1578" s="23"/>
    </row>
    <row r="1579" spans="1:26" x14ac:dyDescent="0.25">
      <c r="D1579" s="24" t="s">
        <v>1118</v>
      </c>
      <c r="E1579" s="23"/>
      <c r="H1579" s="23"/>
      <c r="K1579" s="21">
        <f>SUM(J1577:J1578)</f>
        <v>16.676000000000002</v>
      </c>
    </row>
    <row r="1580" spans="1:26" x14ac:dyDescent="0.25">
      <c r="E1580" s="23"/>
      <c r="H1580" s="23"/>
      <c r="K1580" s="23"/>
    </row>
    <row r="1581" spans="1:26" x14ac:dyDescent="0.25">
      <c r="D1581" s="24" t="s">
        <v>1133</v>
      </c>
      <c r="E1581" s="23"/>
      <c r="H1581" s="23">
        <v>2</v>
      </c>
      <c r="I1581" t="s">
        <v>1134</v>
      </c>
      <c r="J1581">
        <f>ROUND(H1581/100*K1579,5)</f>
        <v>0.33351999999999998</v>
      </c>
      <c r="K1581" s="23"/>
    </row>
    <row r="1582" spans="1:26" x14ac:dyDescent="0.25">
      <c r="D1582" s="24" t="s">
        <v>1132</v>
      </c>
      <c r="E1582" s="23"/>
      <c r="H1582" s="23"/>
      <c r="K1582" s="25">
        <f>SUM(J1576:J1581)</f>
        <v>17.009520000000002</v>
      </c>
    </row>
    <row r="1583" spans="1:26" x14ac:dyDescent="0.25">
      <c r="D1583" s="24" t="s">
        <v>1183</v>
      </c>
      <c r="E1583" s="23"/>
      <c r="H1583" s="23">
        <v>2.4</v>
      </c>
      <c r="I1583" t="s">
        <v>1134</v>
      </c>
      <c r="K1583" s="21">
        <f>ROUND(H1583/100*K1582,5)</f>
        <v>0.40822999999999998</v>
      </c>
    </row>
    <row r="1584" spans="1:26" x14ac:dyDescent="0.25">
      <c r="D1584" s="24" t="s">
        <v>1135</v>
      </c>
      <c r="E1584" s="23"/>
      <c r="H1584" s="23"/>
      <c r="K1584" s="25">
        <f>SUM(K1582:K1583)</f>
        <v>17.417750000000002</v>
      </c>
    </row>
    <row r="1586" spans="1:26" ht="45" customHeight="1" x14ac:dyDescent="0.25">
      <c r="A1586" s="16" t="s">
        <v>1562</v>
      </c>
      <c r="B1586" s="16" t="s">
        <v>981</v>
      </c>
      <c r="C1586" s="1" t="s">
        <v>23</v>
      </c>
      <c r="D1586" s="31" t="s">
        <v>982</v>
      </c>
      <c r="E1586" s="32"/>
      <c r="F1586" s="32"/>
      <c r="G1586" s="1"/>
      <c r="H1586" s="17" t="s">
        <v>1111</v>
      </c>
      <c r="I1586" s="33">
        <v>1</v>
      </c>
      <c r="J1586" s="34"/>
      <c r="K1586" s="18">
        <f>ROUND(K1597,2)</f>
        <v>246.27</v>
      </c>
      <c r="L1586" s="1"/>
      <c r="M1586" s="1"/>
      <c r="N1586" s="1"/>
      <c r="O1586" s="1"/>
      <c r="P1586" s="1"/>
      <c r="Q1586" s="1"/>
      <c r="R1586" s="1"/>
      <c r="S1586" s="1"/>
      <c r="T1586" s="1"/>
      <c r="U1586" s="1"/>
      <c r="V1586" s="1"/>
      <c r="W1586" s="1"/>
      <c r="X1586" s="1"/>
      <c r="Y1586" s="1"/>
      <c r="Z1586" s="1"/>
    </row>
    <row r="1587" spans="1:26" x14ac:dyDescent="0.25">
      <c r="B1587" s="19" t="s">
        <v>1112</v>
      </c>
    </row>
    <row r="1588" spans="1:26" x14ac:dyDescent="0.25">
      <c r="B1588" t="s">
        <v>1220</v>
      </c>
      <c r="C1588" t="s">
        <v>36</v>
      </c>
      <c r="D1588" t="s">
        <v>1221</v>
      </c>
      <c r="E1588" s="20">
        <v>1.5</v>
      </c>
      <c r="F1588" t="s">
        <v>1115</v>
      </c>
      <c r="G1588" t="s">
        <v>1116</v>
      </c>
      <c r="H1588" s="21">
        <v>23.15</v>
      </c>
      <c r="I1588" t="s">
        <v>1117</v>
      </c>
      <c r="J1588" s="22">
        <f>ROUND(E1588/I1586* H1588,5)</f>
        <v>34.725000000000001</v>
      </c>
      <c r="K1588" s="23"/>
    </row>
    <row r="1589" spans="1:26" x14ac:dyDescent="0.25">
      <c r="B1589" t="s">
        <v>1233</v>
      </c>
      <c r="C1589" t="s">
        <v>36</v>
      </c>
      <c r="D1589" t="s">
        <v>1234</v>
      </c>
      <c r="E1589" s="20">
        <v>1.5</v>
      </c>
      <c r="F1589" t="s">
        <v>1115</v>
      </c>
      <c r="G1589" t="s">
        <v>1116</v>
      </c>
      <c r="H1589" s="21">
        <v>27.86</v>
      </c>
      <c r="I1589" t="s">
        <v>1117</v>
      </c>
      <c r="J1589" s="22">
        <f>ROUND(E1589/I1586* H1589,5)</f>
        <v>41.79</v>
      </c>
      <c r="K1589" s="23"/>
    </row>
    <row r="1590" spans="1:26" x14ac:dyDescent="0.25">
      <c r="B1590" t="s">
        <v>1210</v>
      </c>
      <c r="C1590" t="s">
        <v>36</v>
      </c>
      <c r="D1590" t="s">
        <v>1211</v>
      </c>
      <c r="E1590" s="20">
        <v>3</v>
      </c>
      <c r="F1590" t="s">
        <v>1115</v>
      </c>
      <c r="G1590" t="s">
        <v>1116</v>
      </c>
      <c r="H1590" s="21">
        <v>28.29</v>
      </c>
      <c r="I1590" t="s">
        <v>1117</v>
      </c>
      <c r="J1590" s="22">
        <f>ROUND(E1590/I1586* H1590,5)</f>
        <v>84.87</v>
      </c>
      <c r="K1590" s="23"/>
    </row>
    <row r="1591" spans="1:26" x14ac:dyDescent="0.25">
      <c r="B1591" t="s">
        <v>1208</v>
      </c>
      <c r="C1591" t="s">
        <v>36</v>
      </c>
      <c r="D1591" t="s">
        <v>1209</v>
      </c>
      <c r="E1591" s="20">
        <v>3</v>
      </c>
      <c r="F1591" t="s">
        <v>1115</v>
      </c>
      <c r="G1591" t="s">
        <v>1116</v>
      </c>
      <c r="H1591" s="21">
        <v>24.8</v>
      </c>
      <c r="I1591" t="s">
        <v>1117</v>
      </c>
      <c r="J1591" s="22">
        <f>ROUND(E1591/I1586* H1591,5)</f>
        <v>74.400000000000006</v>
      </c>
      <c r="K1591" s="23"/>
    </row>
    <row r="1592" spans="1:26" x14ac:dyDescent="0.25">
      <c r="D1592" s="24" t="s">
        <v>1118</v>
      </c>
      <c r="E1592" s="23"/>
      <c r="H1592" s="23"/>
      <c r="K1592" s="21">
        <f>SUM(J1588:J1591)</f>
        <v>235.785</v>
      </c>
    </row>
    <row r="1593" spans="1:26" x14ac:dyDescent="0.25">
      <c r="E1593" s="23"/>
      <c r="H1593" s="23"/>
      <c r="K1593" s="23"/>
    </row>
    <row r="1594" spans="1:26" x14ac:dyDescent="0.25">
      <c r="D1594" s="24" t="s">
        <v>1133</v>
      </c>
      <c r="E1594" s="23"/>
      <c r="H1594" s="23">
        <v>2</v>
      </c>
      <c r="I1594" t="s">
        <v>1134</v>
      </c>
      <c r="J1594">
        <f>ROUND(H1594/100*K1592,5)</f>
        <v>4.7157</v>
      </c>
      <c r="K1594" s="23"/>
    </row>
    <row r="1595" spans="1:26" x14ac:dyDescent="0.25">
      <c r="D1595" s="24" t="s">
        <v>1132</v>
      </c>
      <c r="E1595" s="23"/>
      <c r="H1595" s="23"/>
      <c r="K1595" s="25">
        <f>SUM(J1587:J1594)</f>
        <v>240.50069999999999</v>
      </c>
    </row>
    <row r="1596" spans="1:26" x14ac:dyDescent="0.25">
      <c r="D1596" s="24" t="s">
        <v>1183</v>
      </c>
      <c r="E1596" s="23"/>
      <c r="H1596" s="23">
        <v>2.4</v>
      </c>
      <c r="I1596" t="s">
        <v>1134</v>
      </c>
      <c r="K1596" s="21">
        <f>ROUND(H1596/100*K1595,5)</f>
        <v>5.7720200000000004</v>
      </c>
    </row>
    <row r="1597" spans="1:26" x14ac:dyDescent="0.25">
      <c r="D1597" s="24" t="s">
        <v>1135</v>
      </c>
      <c r="E1597" s="23"/>
      <c r="H1597" s="23"/>
      <c r="K1597" s="25">
        <f>SUM(K1595:K1596)</f>
        <v>246.27271999999999</v>
      </c>
    </row>
    <row r="1599" spans="1:26" ht="45" customHeight="1" x14ac:dyDescent="0.25">
      <c r="A1599" s="16" t="s">
        <v>1563</v>
      </c>
      <c r="B1599" s="16" t="s">
        <v>983</v>
      </c>
      <c r="C1599" s="1" t="s">
        <v>23</v>
      </c>
      <c r="D1599" s="31" t="s">
        <v>984</v>
      </c>
      <c r="E1599" s="32"/>
      <c r="F1599" s="32"/>
      <c r="G1599" s="1"/>
      <c r="H1599" s="17" t="s">
        <v>1111</v>
      </c>
      <c r="I1599" s="33">
        <v>1</v>
      </c>
      <c r="J1599" s="34"/>
      <c r="K1599" s="18">
        <f>ROUND(K1613,2)</f>
        <v>245.17</v>
      </c>
      <c r="L1599" s="1"/>
      <c r="M1599" s="1"/>
      <c r="N1599" s="1"/>
      <c r="O1599" s="1"/>
      <c r="P1599" s="1"/>
      <c r="Q1599" s="1"/>
      <c r="R1599" s="1"/>
      <c r="S1599" s="1"/>
      <c r="T1599" s="1"/>
      <c r="U1599" s="1"/>
      <c r="V1599" s="1"/>
      <c r="W1599" s="1"/>
      <c r="X1599" s="1"/>
      <c r="Y1599" s="1"/>
      <c r="Z1599" s="1"/>
    </row>
    <row r="1600" spans="1:26" x14ac:dyDescent="0.25">
      <c r="B1600" s="19" t="s">
        <v>1112</v>
      </c>
    </row>
    <row r="1601" spans="1:26" x14ac:dyDescent="0.25">
      <c r="B1601" t="s">
        <v>1210</v>
      </c>
      <c r="C1601" t="s">
        <v>36</v>
      </c>
      <c r="D1601" t="s">
        <v>1211</v>
      </c>
      <c r="E1601" s="20">
        <v>0.5</v>
      </c>
      <c r="F1601" t="s">
        <v>1115</v>
      </c>
      <c r="G1601" t="s">
        <v>1116</v>
      </c>
      <c r="H1601" s="21">
        <v>28.29</v>
      </c>
      <c r="I1601" t="s">
        <v>1117</v>
      </c>
      <c r="J1601" s="22">
        <f>ROUND(E1601/I1599* H1601,5)</f>
        <v>14.145</v>
      </c>
      <c r="K1601" s="23"/>
    </row>
    <row r="1602" spans="1:26" x14ac:dyDescent="0.25">
      <c r="B1602" t="s">
        <v>1220</v>
      </c>
      <c r="C1602" t="s">
        <v>36</v>
      </c>
      <c r="D1602" t="s">
        <v>1221</v>
      </c>
      <c r="E1602" s="20">
        <v>0.5</v>
      </c>
      <c r="F1602" t="s">
        <v>1115</v>
      </c>
      <c r="G1602" t="s">
        <v>1116</v>
      </c>
      <c r="H1602" s="21">
        <v>23.15</v>
      </c>
      <c r="I1602" t="s">
        <v>1117</v>
      </c>
      <c r="J1602" s="22">
        <f>ROUND(E1602/I1599* H1602,5)</f>
        <v>11.574999999999999</v>
      </c>
      <c r="K1602" s="23"/>
    </row>
    <row r="1603" spans="1:26" x14ac:dyDescent="0.25">
      <c r="B1603" t="s">
        <v>1208</v>
      </c>
      <c r="C1603" t="s">
        <v>36</v>
      </c>
      <c r="D1603" t="s">
        <v>1209</v>
      </c>
      <c r="E1603" s="20">
        <v>0.5</v>
      </c>
      <c r="F1603" t="s">
        <v>1115</v>
      </c>
      <c r="G1603" t="s">
        <v>1116</v>
      </c>
      <c r="H1603" s="21">
        <v>24.8</v>
      </c>
      <c r="I1603" t="s">
        <v>1117</v>
      </c>
      <c r="J1603" s="22">
        <f>ROUND(E1603/I1599* H1603,5)</f>
        <v>12.4</v>
      </c>
      <c r="K1603" s="23"/>
    </row>
    <row r="1604" spans="1:26" x14ac:dyDescent="0.25">
      <c r="B1604" t="s">
        <v>1233</v>
      </c>
      <c r="C1604" t="s">
        <v>36</v>
      </c>
      <c r="D1604" t="s">
        <v>1234</v>
      </c>
      <c r="E1604" s="20">
        <v>0.5</v>
      </c>
      <c r="F1604" t="s">
        <v>1115</v>
      </c>
      <c r="G1604" t="s">
        <v>1116</v>
      </c>
      <c r="H1604" s="21">
        <v>27.86</v>
      </c>
      <c r="I1604" t="s">
        <v>1117</v>
      </c>
      <c r="J1604" s="22">
        <f>ROUND(E1604/I1599* H1604,5)</f>
        <v>13.93</v>
      </c>
      <c r="K1604" s="23"/>
    </row>
    <row r="1605" spans="1:26" x14ac:dyDescent="0.25">
      <c r="D1605" s="24" t="s">
        <v>1118</v>
      </c>
      <c r="E1605" s="23"/>
      <c r="H1605" s="23"/>
      <c r="K1605" s="21">
        <f>SUM(J1601:J1604)</f>
        <v>52.05</v>
      </c>
    </row>
    <row r="1606" spans="1:26" x14ac:dyDescent="0.25">
      <c r="B1606" s="19" t="s">
        <v>1119</v>
      </c>
      <c r="E1606" s="23"/>
      <c r="H1606" s="23"/>
      <c r="K1606" s="23"/>
    </row>
    <row r="1607" spans="1:26" x14ac:dyDescent="0.25">
      <c r="B1607" t="s">
        <v>1564</v>
      </c>
      <c r="C1607" t="s">
        <v>36</v>
      </c>
      <c r="D1607" t="s">
        <v>1565</v>
      </c>
      <c r="E1607" s="20">
        <v>3</v>
      </c>
      <c r="F1607" t="s">
        <v>1115</v>
      </c>
      <c r="G1607" t="s">
        <v>1116</v>
      </c>
      <c r="H1607" s="21">
        <v>62.11</v>
      </c>
      <c r="I1607" t="s">
        <v>1117</v>
      </c>
      <c r="J1607" s="22">
        <f>ROUND(E1607/I1599* H1607,5)</f>
        <v>186.33</v>
      </c>
      <c r="K1607" s="23"/>
    </row>
    <row r="1608" spans="1:26" x14ac:dyDescent="0.25">
      <c r="D1608" s="24" t="s">
        <v>1122</v>
      </c>
      <c r="E1608" s="23"/>
      <c r="H1608" s="23"/>
      <c r="K1608" s="21">
        <f>SUM(J1607:J1607)</f>
        <v>186.33</v>
      </c>
    </row>
    <row r="1609" spans="1:26" x14ac:dyDescent="0.25">
      <c r="E1609" s="23"/>
      <c r="H1609" s="23"/>
      <c r="K1609" s="23"/>
    </row>
    <row r="1610" spans="1:26" x14ac:dyDescent="0.25">
      <c r="D1610" s="24" t="s">
        <v>1133</v>
      </c>
      <c r="E1610" s="23"/>
      <c r="H1610" s="23">
        <v>2</v>
      </c>
      <c r="I1610" t="s">
        <v>1134</v>
      </c>
      <c r="J1610">
        <f>ROUND(H1610/100*K1605,5)</f>
        <v>1.0409999999999999</v>
      </c>
      <c r="K1610" s="23"/>
    </row>
    <row r="1611" spans="1:26" x14ac:dyDescent="0.25">
      <c r="D1611" s="24" t="s">
        <v>1132</v>
      </c>
      <c r="E1611" s="23"/>
      <c r="H1611" s="23"/>
      <c r="K1611" s="25">
        <f>SUM(J1600:J1610)</f>
        <v>239.42099999999999</v>
      </c>
    </row>
    <row r="1612" spans="1:26" x14ac:dyDescent="0.25">
      <c r="D1612" s="24" t="s">
        <v>1183</v>
      </c>
      <c r="E1612" s="23"/>
      <c r="H1612" s="23">
        <v>2.4</v>
      </c>
      <c r="I1612" t="s">
        <v>1134</v>
      </c>
      <c r="K1612" s="21">
        <f>ROUND(H1612/100*K1611,5)</f>
        <v>5.7461000000000002</v>
      </c>
    </row>
    <row r="1613" spans="1:26" x14ac:dyDescent="0.25">
      <c r="D1613" s="24" t="s">
        <v>1135</v>
      </c>
      <c r="E1613" s="23"/>
      <c r="H1613" s="23"/>
      <c r="K1613" s="25">
        <f>SUM(K1611:K1612)</f>
        <v>245.1671</v>
      </c>
    </row>
    <row r="1615" spans="1:26" ht="45" customHeight="1" x14ac:dyDescent="0.25">
      <c r="A1615" s="16" t="s">
        <v>1566</v>
      </c>
      <c r="B1615" s="16" t="s">
        <v>985</v>
      </c>
      <c r="C1615" s="1" t="s">
        <v>39</v>
      </c>
      <c r="D1615" s="31" t="s">
        <v>1567</v>
      </c>
      <c r="E1615" s="32"/>
      <c r="F1615" s="32"/>
      <c r="G1615" s="1"/>
      <c r="H1615" s="17" t="s">
        <v>1111</v>
      </c>
      <c r="I1615" s="33">
        <v>1</v>
      </c>
      <c r="J1615" s="34"/>
      <c r="K1615" s="18">
        <f>ROUND(K1629,2)</f>
        <v>179.45</v>
      </c>
      <c r="L1615" s="1"/>
      <c r="M1615" s="1"/>
      <c r="N1615" s="1"/>
      <c r="O1615" s="1"/>
      <c r="P1615" s="1"/>
      <c r="Q1615" s="1"/>
      <c r="R1615" s="1"/>
      <c r="S1615" s="1"/>
      <c r="T1615" s="1"/>
      <c r="U1615" s="1"/>
      <c r="V1615" s="1"/>
      <c r="W1615" s="1"/>
      <c r="X1615" s="1"/>
      <c r="Y1615" s="1"/>
      <c r="Z1615" s="1"/>
    </row>
    <row r="1616" spans="1:26" x14ac:dyDescent="0.25">
      <c r="B1616" s="19" t="s">
        <v>1112</v>
      </c>
    </row>
    <row r="1617" spans="1:26" x14ac:dyDescent="0.25">
      <c r="B1617" t="s">
        <v>1208</v>
      </c>
      <c r="C1617" t="s">
        <v>36</v>
      </c>
      <c r="D1617" t="s">
        <v>1209</v>
      </c>
      <c r="E1617" s="20">
        <v>2</v>
      </c>
      <c r="F1617" t="s">
        <v>1115</v>
      </c>
      <c r="G1617" t="s">
        <v>1116</v>
      </c>
      <c r="H1617" s="21">
        <v>24.8</v>
      </c>
      <c r="I1617" t="s">
        <v>1117</v>
      </c>
      <c r="J1617" s="22">
        <f>ROUND(E1617/I1615* H1617,5)</f>
        <v>49.6</v>
      </c>
      <c r="K1617" s="23"/>
    </row>
    <row r="1618" spans="1:26" x14ac:dyDescent="0.25">
      <c r="B1618" t="s">
        <v>1210</v>
      </c>
      <c r="C1618" t="s">
        <v>36</v>
      </c>
      <c r="D1618" t="s">
        <v>1211</v>
      </c>
      <c r="E1618" s="20">
        <v>2</v>
      </c>
      <c r="F1618" t="s">
        <v>1115</v>
      </c>
      <c r="G1618" t="s">
        <v>1116</v>
      </c>
      <c r="H1618" s="21">
        <v>28.29</v>
      </c>
      <c r="I1618" t="s">
        <v>1117</v>
      </c>
      <c r="J1618" s="22">
        <f>ROUND(E1618/I1615* H1618,5)</f>
        <v>56.58</v>
      </c>
      <c r="K1618" s="23"/>
    </row>
    <row r="1619" spans="1:26" x14ac:dyDescent="0.25">
      <c r="D1619" s="24" t="s">
        <v>1118</v>
      </c>
      <c r="E1619" s="23"/>
      <c r="H1619" s="23"/>
      <c r="K1619" s="21">
        <f>SUM(J1617:J1618)</f>
        <v>106.18</v>
      </c>
    </row>
    <row r="1620" spans="1:26" x14ac:dyDescent="0.25">
      <c r="B1620" s="19" t="s">
        <v>1123</v>
      </c>
      <c r="E1620" s="23"/>
      <c r="H1620" s="23"/>
      <c r="K1620" s="23"/>
    </row>
    <row r="1621" spans="1:26" x14ac:dyDescent="0.25">
      <c r="B1621" t="s">
        <v>1568</v>
      </c>
      <c r="C1621" t="s">
        <v>39</v>
      </c>
      <c r="D1621" t="s">
        <v>1569</v>
      </c>
      <c r="E1621" s="20">
        <v>1.05</v>
      </c>
      <c r="G1621" t="s">
        <v>1116</v>
      </c>
      <c r="H1621" s="21">
        <v>44.06</v>
      </c>
      <c r="I1621" t="s">
        <v>1117</v>
      </c>
      <c r="J1621" s="22">
        <f>ROUND(E1621* H1621,5)</f>
        <v>46.262999999999998</v>
      </c>
      <c r="K1621" s="23"/>
    </row>
    <row r="1622" spans="1:26" x14ac:dyDescent="0.25">
      <c r="B1622" t="s">
        <v>1570</v>
      </c>
      <c r="C1622" t="s">
        <v>61</v>
      </c>
      <c r="D1622" t="s">
        <v>1571</v>
      </c>
      <c r="E1622" s="20">
        <v>4.0999999999999996</v>
      </c>
      <c r="G1622" t="s">
        <v>1116</v>
      </c>
      <c r="H1622" s="21">
        <v>4.3600000000000003</v>
      </c>
      <c r="I1622" t="s">
        <v>1117</v>
      </c>
      <c r="J1622" s="22">
        <f>ROUND(E1622* H1622,5)</f>
        <v>17.876000000000001</v>
      </c>
      <c r="K1622" s="23"/>
    </row>
    <row r="1623" spans="1:26" x14ac:dyDescent="0.25">
      <c r="B1623" t="s">
        <v>1216</v>
      </c>
      <c r="C1623" t="s">
        <v>23</v>
      </c>
      <c r="D1623" t="s">
        <v>1217</v>
      </c>
      <c r="E1623" s="20">
        <v>10</v>
      </c>
      <c r="G1623" t="s">
        <v>1116</v>
      </c>
      <c r="H1623" s="21">
        <v>0.28000000000000003</v>
      </c>
      <c r="I1623" t="s">
        <v>1117</v>
      </c>
      <c r="J1623" s="22">
        <f>ROUND(E1623* H1623,5)</f>
        <v>2.8</v>
      </c>
      <c r="K1623" s="23"/>
    </row>
    <row r="1624" spans="1:26" x14ac:dyDescent="0.25">
      <c r="D1624" s="24" t="s">
        <v>1131</v>
      </c>
      <c r="E1624" s="23"/>
      <c r="H1624" s="23"/>
      <c r="K1624" s="21">
        <f>SUM(J1621:J1623)</f>
        <v>66.938999999999993</v>
      </c>
    </row>
    <row r="1625" spans="1:26" x14ac:dyDescent="0.25">
      <c r="E1625" s="23"/>
      <c r="H1625" s="23"/>
      <c r="K1625" s="23"/>
    </row>
    <row r="1626" spans="1:26" x14ac:dyDescent="0.25">
      <c r="D1626" s="24" t="s">
        <v>1133</v>
      </c>
      <c r="E1626" s="23"/>
      <c r="H1626" s="23">
        <v>2</v>
      </c>
      <c r="I1626" t="s">
        <v>1134</v>
      </c>
      <c r="J1626">
        <f>ROUND(H1626/100*K1619,5)</f>
        <v>2.1236000000000002</v>
      </c>
      <c r="K1626" s="23"/>
    </row>
    <row r="1627" spans="1:26" x14ac:dyDescent="0.25">
      <c r="D1627" s="24" t="s">
        <v>1132</v>
      </c>
      <c r="E1627" s="23"/>
      <c r="H1627" s="23"/>
      <c r="K1627" s="25">
        <f>SUM(J1616:J1626)</f>
        <v>175.24260000000004</v>
      </c>
    </row>
    <row r="1628" spans="1:26" x14ac:dyDescent="0.25">
      <c r="D1628" s="24" t="s">
        <v>1183</v>
      </c>
      <c r="E1628" s="23"/>
      <c r="H1628" s="23">
        <v>2.4</v>
      </c>
      <c r="I1628" t="s">
        <v>1134</v>
      </c>
      <c r="K1628" s="21">
        <f>ROUND(H1628/100*K1627,5)</f>
        <v>4.2058200000000001</v>
      </c>
    </row>
    <row r="1629" spans="1:26" x14ac:dyDescent="0.25">
      <c r="D1629" s="24" t="s">
        <v>1135</v>
      </c>
      <c r="E1629" s="23"/>
      <c r="H1629" s="23"/>
      <c r="K1629" s="25">
        <f>SUM(K1627:K1628)</f>
        <v>179.44842000000003</v>
      </c>
    </row>
    <row r="1631" spans="1:26" ht="45" customHeight="1" x14ac:dyDescent="0.25">
      <c r="A1631" s="16" t="s">
        <v>1572</v>
      </c>
      <c r="B1631" s="16" t="s">
        <v>987</v>
      </c>
      <c r="C1631" s="1" t="s">
        <v>39</v>
      </c>
      <c r="D1631" s="31" t="s">
        <v>988</v>
      </c>
      <c r="E1631" s="32"/>
      <c r="F1631" s="32"/>
      <c r="G1631" s="1"/>
      <c r="H1631" s="17" t="s">
        <v>1111</v>
      </c>
      <c r="I1631" s="33">
        <v>1</v>
      </c>
      <c r="J1631" s="34"/>
      <c r="K1631" s="18">
        <f>ROUND(K1640,2)</f>
        <v>55.45</v>
      </c>
      <c r="L1631" s="1"/>
      <c r="M1631" s="1"/>
      <c r="N1631" s="1"/>
      <c r="O1631" s="1"/>
      <c r="P1631" s="1"/>
      <c r="Q1631" s="1"/>
      <c r="R1631" s="1"/>
      <c r="S1631" s="1"/>
      <c r="T1631" s="1"/>
      <c r="U1631" s="1"/>
      <c r="V1631" s="1"/>
      <c r="W1631" s="1"/>
      <c r="X1631" s="1"/>
      <c r="Y1631" s="1"/>
      <c r="Z1631" s="1"/>
    </row>
    <row r="1632" spans="1:26" x14ac:dyDescent="0.25">
      <c r="B1632" s="19" t="s">
        <v>1112</v>
      </c>
    </row>
    <row r="1633" spans="1:26" x14ac:dyDescent="0.25">
      <c r="B1633" t="s">
        <v>1210</v>
      </c>
      <c r="C1633" t="s">
        <v>36</v>
      </c>
      <c r="D1633" t="s">
        <v>1211</v>
      </c>
      <c r="E1633" s="20">
        <v>1</v>
      </c>
      <c r="F1633" t="s">
        <v>1115</v>
      </c>
      <c r="G1633" t="s">
        <v>1116</v>
      </c>
      <c r="H1633" s="21">
        <v>28.29</v>
      </c>
      <c r="I1633" t="s">
        <v>1117</v>
      </c>
      <c r="J1633" s="22">
        <f>ROUND(E1633/I1631* H1633,5)</f>
        <v>28.29</v>
      </c>
      <c r="K1633" s="23"/>
    </row>
    <row r="1634" spans="1:26" x14ac:dyDescent="0.25">
      <c r="B1634" t="s">
        <v>1208</v>
      </c>
      <c r="C1634" t="s">
        <v>36</v>
      </c>
      <c r="D1634" t="s">
        <v>1209</v>
      </c>
      <c r="E1634" s="20">
        <v>1</v>
      </c>
      <c r="F1634" t="s">
        <v>1115</v>
      </c>
      <c r="G1634" t="s">
        <v>1116</v>
      </c>
      <c r="H1634" s="21">
        <v>24.8</v>
      </c>
      <c r="I1634" t="s">
        <v>1117</v>
      </c>
      <c r="J1634" s="22">
        <f>ROUND(E1634/I1631* H1634,5)</f>
        <v>24.8</v>
      </c>
      <c r="K1634" s="23"/>
    </row>
    <row r="1635" spans="1:26" x14ac:dyDescent="0.25">
      <c r="D1635" s="24" t="s">
        <v>1118</v>
      </c>
      <c r="E1635" s="23"/>
      <c r="H1635" s="23"/>
      <c r="K1635" s="21">
        <f>SUM(J1633:J1634)</f>
        <v>53.09</v>
      </c>
    </row>
    <row r="1636" spans="1:26" x14ac:dyDescent="0.25">
      <c r="E1636" s="23"/>
      <c r="H1636" s="23"/>
      <c r="K1636" s="23"/>
    </row>
    <row r="1637" spans="1:26" x14ac:dyDescent="0.25">
      <c r="D1637" s="24" t="s">
        <v>1133</v>
      </c>
      <c r="E1637" s="23"/>
      <c r="H1637" s="23">
        <v>2</v>
      </c>
      <c r="I1637" t="s">
        <v>1134</v>
      </c>
      <c r="J1637">
        <f>ROUND(H1637/100*K1635,5)</f>
        <v>1.0618000000000001</v>
      </c>
      <c r="K1637" s="23"/>
    </row>
    <row r="1638" spans="1:26" x14ac:dyDescent="0.25">
      <c r="D1638" s="24" t="s">
        <v>1132</v>
      </c>
      <c r="E1638" s="23"/>
      <c r="H1638" s="23"/>
      <c r="K1638" s="25">
        <f>SUM(J1632:J1637)</f>
        <v>54.151800000000001</v>
      </c>
    </row>
    <row r="1639" spans="1:26" x14ac:dyDescent="0.25">
      <c r="D1639" s="24" t="s">
        <v>1183</v>
      </c>
      <c r="E1639" s="23"/>
      <c r="H1639" s="23">
        <v>2.4</v>
      </c>
      <c r="I1639" t="s">
        <v>1134</v>
      </c>
      <c r="K1639" s="21">
        <f>ROUND(H1639/100*K1638,5)</f>
        <v>1.2996399999999999</v>
      </c>
    </row>
    <row r="1640" spans="1:26" x14ac:dyDescent="0.25">
      <c r="D1640" s="24" t="s">
        <v>1135</v>
      </c>
      <c r="E1640" s="23"/>
      <c r="H1640" s="23"/>
      <c r="K1640" s="25">
        <f>SUM(K1638:K1639)</f>
        <v>55.451439999999998</v>
      </c>
    </row>
    <row r="1642" spans="1:26" ht="45" customHeight="1" x14ac:dyDescent="0.25">
      <c r="A1642" s="16" t="s">
        <v>1573</v>
      </c>
      <c r="B1642" s="16" t="s">
        <v>989</v>
      </c>
      <c r="C1642" s="1" t="s">
        <v>23</v>
      </c>
      <c r="D1642" s="31" t="s">
        <v>990</v>
      </c>
      <c r="E1642" s="32"/>
      <c r="F1642" s="32"/>
      <c r="G1642" s="1"/>
      <c r="H1642" s="17" t="s">
        <v>1111</v>
      </c>
      <c r="I1642" s="33">
        <v>1</v>
      </c>
      <c r="J1642" s="34"/>
      <c r="K1642" s="18">
        <f>ROUND(K1650,2)</f>
        <v>72.75</v>
      </c>
      <c r="L1642" s="1"/>
      <c r="M1642" s="1"/>
      <c r="N1642" s="1"/>
      <c r="O1642" s="1"/>
      <c r="P1642" s="1"/>
      <c r="Q1642" s="1"/>
      <c r="R1642" s="1"/>
      <c r="S1642" s="1"/>
      <c r="T1642" s="1"/>
      <c r="U1642" s="1"/>
      <c r="V1642" s="1"/>
      <c r="W1642" s="1"/>
      <c r="X1642" s="1"/>
      <c r="Y1642" s="1"/>
      <c r="Z1642" s="1"/>
    </row>
    <row r="1643" spans="1:26" x14ac:dyDescent="0.25">
      <c r="B1643" s="19" t="s">
        <v>1112</v>
      </c>
    </row>
    <row r="1644" spans="1:26" x14ac:dyDescent="0.25">
      <c r="B1644" t="s">
        <v>1233</v>
      </c>
      <c r="C1644" t="s">
        <v>36</v>
      </c>
      <c r="D1644" t="s">
        <v>1234</v>
      </c>
      <c r="E1644" s="20">
        <v>2.5</v>
      </c>
      <c r="F1644" t="s">
        <v>1115</v>
      </c>
      <c r="G1644" t="s">
        <v>1116</v>
      </c>
      <c r="H1644" s="21">
        <v>27.86</v>
      </c>
      <c r="I1644" t="s">
        <v>1117</v>
      </c>
      <c r="J1644" s="22">
        <f>ROUND(E1644/I1642* H1644,5)</f>
        <v>69.650000000000006</v>
      </c>
      <c r="K1644" s="23"/>
    </row>
    <row r="1645" spans="1:26" x14ac:dyDescent="0.25">
      <c r="D1645" s="24" t="s">
        <v>1118</v>
      </c>
      <c r="E1645" s="23"/>
      <c r="H1645" s="23"/>
      <c r="K1645" s="21">
        <f>SUM(J1644:J1644)</f>
        <v>69.650000000000006</v>
      </c>
    </row>
    <row r="1646" spans="1:26" x14ac:dyDescent="0.25">
      <c r="E1646" s="23"/>
      <c r="H1646" s="23"/>
      <c r="K1646" s="23"/>
    </row>
    <row r="1647" spans="1:26" x14ac:dyDescent="0.25">
      <c r="D1647" s="24" t="s">
        <v>1133</v>
      </c>
      <c r="E1647" s="23"/>
      <c r="H1647" s="23">
        <v>2</v>
      </c>
      <c r="I1647" t="s">
        <v>1134</v>
      </c>
      <c r="J1647">
        <f>ROUND(H1647/100*K1645,5)</f>
        <v>1.393</v>
      </c>
      <c r="K1647" s="23"/>
    </row>
    <row r="1648" spans="1:26" x14ac:dyDescent="0.25">
      <c r="D1648" s="24" t="s">
        <v>1132</v>
      </c>
      <c r="E1648" s="23"/>
      <c r="H1648" s="23"/>
      <c r="K1648" s="25">
        <f>SUM(J1643:J1647)</f>
        <v>71.043000000000006</v>
      </c>
    </row>
    <row r="1649" spans="1:26" x14ac:dyDescent="0.25">
      <c r="D1649" s="24" t="s">
        <v>1183</v>
      </c>
      <c r="E1649" s="23"/>
      <c r="H1649" s="23">
        <v>2.4</v>
      </c>
      <c r="I1649" t="s">
        <v>1134</v>
      </c>
      <c r="K1649" s="21">
        <f>ROUND(H1649/100*K1648,5)</f>
        <v>1.70503</v>
      </c>
    </row>
    <row r="1650" spans="1:26" x14ac:dyDescent="0.25">
      <c r="D1650" s="24" t="s">
        <v>1135</v>
      </c>
      <c r="E1650" s="23"/>
      <c r="H1650" s="23"/>
      <c r="K1650" s="25">
        <f>SUM(K1648:K1649)</f>
        <v>72.74803</v>
      </c>
    </row>
    <row r="1652" spans="1:26" ht="45" customHeight="1" x14ac:dyDescent="0.25">
      <c r="A1652" s="16" t="s">
        <v>1574</v>
      </c>
      <c r="B1652" s="16" t="s">
        <v>991</v>
      </c>
      <c r="C1652" s="1" t="s">
        <v>39</v>
      </c>
      <c r="D1652" s="31" t="s">
        <v>992</v>
      </c>
      <c r="E1652" s="32"/>
      <c r="F1652" s="32"/>
      <c r="G1652" s="1"/>
      <c r="H1652" s="17" t="s">
        <v>1111</v>
      </c>
      <c r="I1652" s="33">
        <v>1</v>
      </c>
      <c r="J1652" s="34"/>
      <c r="K1652" s="18">
        <f>ROUND(K1665,2)</f>
        <v>105.69</v>
      </c>
      <c r="L1652" s="1"/>
      <c r="M1652" s="1"/>
      <c r="N1652" s="1"/>
      <c r="O1652" s="1"/>
      <c r="P1652" s="1"/>
      <c r="Q1652" s="1"/>
      <c r="R1652" s="1"/>
      <c r="S1652" s="1"/>
      <c r="T1652" s="1"/>
      <c r="U1652" s="1"/>
      <c r="V1652" s="1"/>
      <c r="W1652" s="1"/>
      <c r="X1652" s="1"/>
      <c r="Y1652" s="1"/>
      <c r="Z1652" s="1"/>
    </row>
    <row r="1653" spans="1:26" x14ac:dyDescent="0.25">
      <c r="B1653" s="19" t="s">
        <v>1112</v>
      </c>
    </row>
    <row r="1654" spans="1:26" x14ac:dyDescent="0.25">
      <c r="B1654" t="s">
        <v>1210</v>
      </c>
      <c r="C1654" t="s">
        <v>36</v>
      </c>
      <c r="D1654" t="s">
        <v>1211</v>
      </c>
      <c r="E1654" s="20">
        <v>1</v>
      </c>
      <c r="F1654" t="s">
        <v>1115</v>
      </c>
      <c r="G1654" t="s">
        <v>1116</v>
      </c>
      <c r="H1654" s="21">
        <v>28.29</v>
      </c>
      <c r="I1654" t="s">
        <v>1117</v>
      </c>
      <c r="J1654" s="22">
        <f>ROUND(E1654/I1652* H1654,5)</f>
        <v>28.29</v>
      </c>
      <c r="K1654" s="23"/>
    </row>
    <row r="1655" spans="1:26" x14ac:dyDescent="0.25">
      <c r="B1655" t="s">
        <v>1208</v>
      </c>
      <c r="C1655" t="s">
        <v>36</v>
      </c>
      <c r="D1655" t="s">
        <v>1209</v>
      </c>
      <c r="E1655" s="20">
        <v>1</v>
      </c>
      <c r="F1655" t="s">
        <v>1115</v>
      </c>
      <c r="G1655" t="s">
        <v>1116</v>
      </c>
      <c r="H1655" s="21">
        <v>24.8</v>
      </c>
      <c r="I1655" t="s">
        <v>1117</v>
      </c>
      <c r="J1655" s="22">
        <f>ROUND(E1655/I1652* H1655,5)</f>
        <v>24.8</v>
      </c>
      <c r="K1655" s="23"/>
    </row>
    <row r="1656" spans="1:26" x14ac:dyDescent="0.25">
      <c r="D1656" s="24" t="s">
        <v>1118</v>
      </c>
      <c r="E1656" s="23"/>
      <c r="H1656" s="23"/>
      <c r="K1656" s="21">
        <f>SUM(J1654:J1655)</f>
        <v>53.09</v>
      </c>
    </row>
    <row r="1657" spans="1:26" x14ac:dyDescent="0.25">
      <c r="B1657" s="19" t="s">
        <v>1123</v>
      </c>
      <c r="E1657" s="23"/>
      <c r="H1657" s="23"/>
      <c r="K1657" s="23"/>
    </row>
    <row r="1658" spans="1:26" x14ac:dyDescent="0.25">
      <c r="B1658" t="s">
        <v>1568</v>
      </c>
      <c r="C1658" t="s">
        <v>39</v>
      </c>
      <c r="D1658" t="s">
        <v>1569</v>
      </c>
      <c r="E1658" s="20">
        <v>1.05</v>
      </c>
      <c r="G1658" t="s">
        <v>1116</v>
      </c>
      <c r="H1658" s="21">
        <v>44.06</v>
      </c>
      <c r="I1658" t="s">
        <v>1117</v>
      </c>
      <c r="J1658" s="22">
        <f>ROUND(E1658* H1658,5)</f>
        <v>46.262999999999998</v>
      </c>
      <c r="K1658" s="23"/>
    </row>
    <row r="1659" spans="1:26" x14ac:dyDescent="0.25">
      <c r="B1659" t="s">
        <v>1216</v>
      </c>
      <c r="C1659" t="s">
        <v>23</v>
      </c>
      <c r="D1659" t="s">
        <v>1217</v>
      </c>
      <c r="E1659" s="20">
        <v>10</v>
      </c>
      <c r="G1659" t="s">
        <v>1116</v>
      </c>
      <c r="H1659" s="21">
        <v>0.28000000000000003</v>
      </c>
      <c r="I1659" t="s">
        <v>1117</v>
      </c>
      <c r="J1659" s="22">
        <f>ROUND(E1659* H1659,5)</f>
        <v>2.8</v>
      </c>
      <c r="K1659" s="23"/>
    </row>
    <row r="1660" spans="1:26" x14ac:dyDescent="0.25">
      <c r="D1660" s="24" t="s">
        <v>1131</v>
      </c>
      <c r="E1660" s="23"/>
      <c r="H1660" s="23"/>
      <c r="K1660" s="21">
        <f>SUM(J1658:J1659)</f>
        <v>49.062999999999995</v>
      </c>
    </row>
    <row r="1661" spans="1:26" x14ac:dyDescent="0.25">
      <c r="E1661" s="23"/>
      <c r="H1661" s="23"/>
      <c r="K1661" s="23"/>
    </row>
    <row r="1662" spans="1:26" x14ac:dyDescent="0.25">
      <c r="D1662" s="24" t="s">
        <v>1133</v>
      </c>
      <c r="E1662" s="23"/>
      <c r="H1662" s="23">
        <v>2</v>
      </c>
      <c r="I1662" t="s">
        <v>1134</v>
      </c>
      <c r="J1662">
        <f>ROUND(H1662/100*K1656,5)</f>
        <v>1.0618000000000001</v>
      </c>
      <c r="K1662" s="23"/>
    </row>
    <row r="1663" spans="1:26" x14ac:dyDescent="0.25">
      <c r="D1663" s="24" t="s">
        <v>1132</v>
      </c>
      <c r="E1663" s="23"/>
      <c r="H1663" s="23"/>
      <c r="K1663" s="25">
        <f>SUM(J1653:J1662)</f>
        <v>103.21480000000001</v>
      </c>
    </row>
    <row r="1664" spans="1:26" x14ac:dyDescent="0.25">
      <c r="D1664" s="24" t="s">
        <v>1183</v>
      </c>
      <c r="E1664" s="23"/>
      <c r="H1664" s="23">
        <v>2.4</v>
      </c>
      <c r="I1664" t="s">
        <v>1134</v>
      </c>
      <c r="K1664" s="21">
        <f>ROUND(H1664/100*K1663,5)</f>
        <v>2.47716</v>
      </c>
    </row>
    <row r="1665" spans="1:26" x14ac:dyDescent="0.25">
      <c r="D1665" s="24" t="s">
        <v>1135</v>
      </c>
      <c r="E1665" s="23"/>
      <c r="H1665" s="23"/>
      <c r="K1665" s="25">
        <f>SUM(K1663:K1664)</f>
        <v>105.69196000000001</v>
      </c>
    </row>
    <row r="1667" spans="1:26" ht="45" customHeight="1" x14ac:dyDescent="0.25">
      <c r="A1667" s="16" t="s">
        <v>1575</v>
      </c>
      <c r="B1667" s="16" t="s">
        <v>153</v>
      </c>
      <c r="C1667" s="1" t="s">
        <v>39</v>
      </c>
      <c r="D1667" s="31" t="s">
        <v>154</v>
      </c>
      <c r="E1667" s="32"/>
      <c r="F1667" s="32"/>
      <c r="G1667" s="1"/>
      <c r="H1667" s="17" t="s">
        <v>1111</v>
      </c>
      <c r="I1667" s="33">
        <v>1</v>
      </c>
      <c r="J1667" s="34"/>
      <c r="K1667" s="18">
        <f>ROUND(K1675,2)</f>
        <v>14.51</v>
      </c>
      <c r="L1667" s="1"/>
      <c r="M1667" s="1"/>
      <c r="N1667" s="1"/>
      <c r="O1667" s="1"/>
      <c r="P1667" s="1"/>
      <c r="Q1667" s="1"/>
      <c r="R1667" s="1"/>
      <c r="S1667" s="1"/>
      <c r="T1667" s="1"/>
      <c r="U1667" s="1"/>
      <c r="V1667" s="1"/>
      <c r="W1667" s="1"/>
      <c r="X1667" s="1"/>
      <c r="Y1667" s="1"/>
      <c r="Z1667" s="1"/>
    </row>
    <row r="1668" spans="1:26" x14ac:dyDescent="0.25">
      <c r="B1668" s="19" t="s">
        <v>1112</v>
      </c>
    </row>
    <row r="1669" spans="1:26" x14ac:dyDescent="0.25">
      <c r="B1669" t="s">
        <v>1220</v>
      </c>
      <c r="C1669" t="s">
        <v>36</v>
      </c>
      <c r="D1669" t="s">
        <v>1221</v>
      </c>
      <c r="E1669" s="20">
        <v>0.6</v>
      </c>
      <c r="F1669" t="s">
        <v>1115</v>
      </c>
      <c r="G1669" t="s">
        <v>1116</v>
      </c>
      <c r="H1669" s="21">
        <v>23.15</v>
      </c>
      <c r="I1669" t="s">
        <v>1117</v>
      </c>
      <c r="J1669" s="22">
        <f>ROUND(E1669/I1667* H1669,5)</f>
        <v>13.89</v>
      </c>
      <c r="K1669" s="23"/>
    </row>
    <row r="1670" spans="1:26" x14ac:dyDescent="0.25">
      <c r="D1670" s="24" t="s">
        <v>1118</v>
      </c>
      <c r="E1670" s="23"/>
      <c r="H1670" s="23"/>
      <c r="K1670" s="21">
        <f>SUM(J1669:J1669)</f>
        <v>13.89</v>
      </c>
    </row>
    <row r="1671" spans="1:26" x14ac:dyDescent="0.25">
      <c r="E1671" s="23"/>
      <c r="H1671" s="23"/>
      <c r="K1671" s="23"/>
    </row>
    <row r="1672" spans="1:26" x14ac:dyDescent="0.25">
      <c r="D1672" s="24" t="s">
        <v>1133</v>
      </c>
      <c r="E1672" s="23"/>
      <c r="H1672" s="23">
        <v>2</v>
      </c>
      <c r="I1672" t="s">
        <v>1134</v>
      </c>
      <c r="J1672">
        <f>ROUND(H1672/100*K1670,5)</f>
        <v>0.27779999999999999</v>
      </c>
      <c r="K1672" s="23"/>
    </row>
    <row r="1673" spans="1:26" x14ac:dyDescent="0.25">
      <c r="D1673" s="24" t="s">
        <v>1132</v>
      </c>
      <c r="E1673" s="23"/>
      <c r="H1673" s="23"/>
      <c r="K1673" s="25">
        <f>SUM(J1668:J1672)</f>
        <v>14.1678</v>
      </c>
    </row>
    <row r="1674" spans="1:26" x14ac:dyDescent="0.25">
      <c r="D1674" s="24" t="s">
        <v>1183</v>
      </c>
      <c r="E1674" s="23"/>
      <c r="H1674" s="23">
        <v>2.4</v>
      </c>
      <c r="I1674" t="s">
        <v>1134</v>
      </c>
      <c r="K1674" s="21">
        <f>ROUND(H1674/100*K1673,5)</f>
        <v>0.34003</v>
      </c>
    </row>
    <row r="1675" spans="1:26" x14ac:dyDescent="0.25">
      <c r="D1675" s="24" t="s">
        <v>1135</v>
      </c>
      <c r="E1675" s="23"/>
      <c r="H1675" s="23"/>
      <c r="K1675" s="25">
        <f>SUM(K1673:K1674)</f>
        <v>14.50783</v>
      </c>
    </row>
    <row r="1677" spans="1:26" ht="45" customHeight="1" x14ac:dyDescent="0.25">
      <c r="A1677" s="16" t="s">
        <v>1576</v>
      </c>
      <c r="B1677" s="16" t="s">
        <v>155</v>
      </c>
      <c r="C1677" s="1" t="s">
        <v>39</v>
      </c>
      <c r="D1677" s="31" t="s">
        <v>156</v>
      </c>
      <c r="E1677" s="32"/>
      <c r="F1677" s="32"/>
      <c r="G1677" s="1"/>
      <c r="H1677" s="17" t="s">
        <v>1111</v>
      </c>
      <c r="I1677" s="33">
        <v>1</v>
      </c>
      <c r="J1677" s="34"/>
      <c r="K1677" s="18">
        <f>ROUND(K1685,2)</f>
        <v>9.67</v>
      </c>
      <c r="L1677" s="1"/>
      <c r="M1677" s="1"/>
      <c r="N1677" s="1"/>
      <c r="O1677" s="1"/>
      <c r="P1677" s="1"/>
      <c r="Q1677" s="1"/>
      <c r="R1677" s="1"/>
      <c r="S1677" s="1"/>
      <c r="T1677" s="1"/>
      <c r="U1677" s="1"/>
      <c r="V1677" s="1"/>
      <c r="W1677" s="1"/>
      <c r="X1677" s="1"/>
      <c r="Y1677" s="1"/>
      <c r="Z1677" s="1"/>
    </row>
    <row r="1678" spans="1:26" x14ac:dyDescent="0.25">
      <c r="B1678" s="19" t="s">
        <v>1112</v>
      </c>
    </row>
    <row r="1679" spans="1:26" x14ac:dyDescent="0.25">
      <c r="B1679" t="s">
        <v>1220</v>
      </c>
      <c r="C1679" t="s">
        <v>36</v>
      </c>
      <c r="D1679" t="s">
        <v>1221</v>
      </c>
      <c r="E1679" s="20">
        <v>0.4</v>
      </c>
      <c r="F1679" t="s">
        <v>1115</v>
      </c>
      <c r="G1679" t="s">
        <v>1116</v>
      </c>
      <c r="H1679" s="21">
        <v>23.15</v>
      </c>
      <c r="I1679" t="s">
        <v>1117</v>
      </c>
      <c r="J1679" s="22">
        <f>ROUND(E1679/I1677* H1679,5)</f>
        <v>9.26</v>
      </c>
      <c r="K1679" s="23"/>
    </row>
    <row r="1680" spans="1:26" x14ac:dyDescent="0.25">
      <c r="D1680" s="24" t="s">
        <v>1118</v>
      </c>
      <c r="E1680" s="23"/>
      <c r="H1680" s="23"/>
      <c r="K1680" s="21">
        <f>SUM(J1679:J1679)</f>
        <v>9.26</v>
      </c>
    </row>
    <row r="1681" spans="1:26" x14ac:dyDescent="0.25">
      <c r="E1681" s="23"/>
      <c r="H1681" s="23"/>
      <c r="K1681" s="23"/>
    </row>
    <row r="1682" spans="1:26" x14ac:dyDescent="0.25">
      <c r="D1682" s="24" t="s">
        <v>1133</v>
      </c>
      <c r="E1682" s="23"/>
      <c r="H1682" s="23">
        <v>2</v>
      </c>
      <c r="I1682" t="s">
        <v>1134</v>
      </c>
      <c r="J1682">
        <f>ROUND(H1682/100*K1680,5)</f>
        <v>0.1852</v>
      </c>
      <c r="K1682" s="23"/>
    </row>
    <row r="1683" spans="1:26" x14ac:dyDescent="0.25">
      <c r="D1683" s="24" t="s">
        <v>1132</v>
      </c>
      <c r="E1683" s="23"/>
      <c r="H1683" s="23"/>
      <c r="K1683" s="25">
        <f>SUM(J1678:J1682)</f>
        <v>9.4451999999999998</v>
      </c>
    </row>
    <row r="1684" spans="1:26" x14ac:dyDescent="0.25">
      <c r="D1684" s="24" t="s">
        <v>1183</v>
      </c>
      <c r="E1684" s="23"/>
      <c r="H1684" s="23">
        <v>2.4</v>
      </c>
      <c r="I1684" t="s">
        <v>1134</v>
      </c>
      <c r="K1684" s="21">
        <f>ROUND(H1684/100*K1683,5)</f>
        <v>0.22667999999999999</v>
      </c>
    </row>
    <row r="1685" spans="1:26" x14ac:dyDescent="0.25">
      <c r="D1685" s="24" t="s">
        <v>1135</v>
      </c>
      <c r="E1685" s="23"/>
      <c r="H1685" s="23"/>
      <c r="K1685" s="25">
        <f>SUM(K1683:K1684)</f>
        <v>9.6718799999999998</v>
      </c>
    </row>
    <row r="1687" spans="1:26" ht="45" customHeight="1" x14ac:dyDescent="0.25">
      <c r="A1687" s="16" t="s">
        <v>1577</v>
      </c>
      <c r="B1687" s="16" t="s">
        <v>115</v>
      </c>
      <c r="C1687" s="1" t="s">
        <v>39</v>
      </c>
      <c r="D1687" s="31" t="s">
        <v>116</v>
      </c>
      <c r="E1687" s="32"/>
      <c r="F1687" s="32"/>
      <c r="G1687" s="1"/>
      <c r="H1687" s="17" t="s">
        <v>1111</v>
      </c>
      <c r="I1687" s="33">
        <v>1</v>
      </c>
      <c r="J1687" s="34"/>
      <c r="K1687" s="18">
        <f>ROUND(K1695,2)</f>
        <v>11.12</v>
      </c>
      <c r="L1687" s="1"/>
      <c r="M1687" s="1"/>
      <c r="N1687" s="1"/>
      <c r="O1687" s="1"/>
      <c r="P1687" s="1"/>
      <c r="Q1687" s="1"/>
      <c r="R1687" s="1"/>
      <c r="S1687" s="1"/>
      <c r="T1687" s="1"/>
      <c r="U1687" s="1"/>
      <c r="V1687" s="1"/>
      <c r="W1687" s="1"/>
      <c r="X1687" s="1"/>
      <c r="Y1687" s="1"/>
      <c r="Z1687" s="1"/>
    </row>
    <row r="1688" spans="1:26" x14ac:dyDescent="0.25">
      <c r="B1688" s="19" t="s">
        <v>1112</v>
      </c>
    </row>
    <row r="1689" spans="1:26" x14ac:dyDescent="0.25">
      <c r="B1689" t="s">
        <v>1220</v>
      </c>
      <c r="C1689" t="s">
        <v>36</v>
      </c>
      <c r="D1689" t="s">
        <v>1221</v>
      </c>
      <c r="E1689" s="20">
        <v>0.46</v>
      </c>
      <c r="F1689" t="s">
        <v>1115</v>
      </c>
      <c r="G1689" t="s">
        <v>1116</v>
      </c>
      <c r="H1689" s="21">
        <v>23.15</v>
      </c>
      <c r="I1689" t="s">
        <v>1117</v>
      </c>
      <c r="J1689" s="22">
        <f>ROUND(E1689/I1687* H1689,5)</f>
        <v>10.648999999999999</v>
      </c>
      <c r="K1689" s="23"/>
    </row>
    <row r="1690" spans="1:26" x14ac:dyDescent="0.25">
      <c r="D1690" s="24" t="s">
        <v>1118</v>
      </c>
      <c r="E1690" s="23"/>
      <c r="H1690" s="23"/>
      <c r="K1690" s="21">
        <f>SUM(J1689:J1689)</f>
        <v>10.648999999999999</v>
      </c>
    </row>
    <row r="1691" spans="1:26" x14ac:dyDescent="0.25">
      <c r="E1691" s="23"/>
      <c r="H1691" s="23"/>
      <c r="K1691" s="23"/>
    </row>
    <row r="1692" spans="1:26" x14ac:dyDescent="0.25">
      <c r="D1692" s="24" t="s">
        <v>1133</v>
      </c>
      <c r="E1692" s="23"/>
      <c r="H1692" s="23">
        <v>2</v>
      </c>
      <c r="I1692" t="s">
        <v>1134</v>
      </c>
      <c r="J1692">
        <f>ROUND(H1692/100*K1690,5)</f>
        <v>0.21298</v>
      </c>
      <c r="K1692" s="23"/>
    </row>
    <row r="1693" spans="1:26" x14ac:dyDescent="0.25">
      <c r="D1693" s="24" t="s">
        <v>1132</v>
      </c>
      <c r="E1693" s="23"/>
      <c r="H1693" s="23"/>
      <c r="K1693" s="25">
        <f>SUM(J1688:J1692)</f>
        <v>10.861979999999999</v>
      </c>
    </row>
    <row r="1694" spans="1:26" x14ac:dyDescent="0.25">
      <c r="D1694" s="24" t="s">
        <v>1183</v>
      </c>
      <c r="E1694" s="23"/>
      <c r="H1694" s="23">
        <v>2.4</v>
      </c>
      <c r="I1694" t="s">
        <v>1134</v>
      </c>
      <c r="K1694" s="21">
        <f>ROUND(H1694/100*K1693,5)</f>
        <v>0.26068999999999998</v>
      </c>
    </row>
    <row r="1695" spans="1:26" x14ac:dyDescent="0.25">
      <c r="D1695" s="24" t="s">
        <v>1135</v>
      </c>
      <c r="E1695" s="23"/>
      <c r="H1695" s="23"/>
      <c r="K1695" s="25">
        <f>SUM(K1693:K1694)</f>
        <v>11.122669999999999</v>
      </c>
    </row>
    <row r="1697" spans="1:26" ht="45" customHeight="1" x14ac:dyDescent="0.25">
      <c r="A1697" s="16" t="s">
        <v>1578</v>
      </c>
      <c r="B1697" s="16" t="s">
        <v>149</v>
      </c>
      <c r="C1697" s="1" t="s">
        <v>39</v>
      </c>
      <c r="D1697" s="31" t="s">
        <v>150</v>
      </c>
      <c r="E1697" s="32"/>
      <c r="F1697" s="32"/>
      <c r="G1697" s="1"/>
      <c r="H1697" s="17" t="s">
        <v>1111</v>
      </c>
      <c r="I1697" s="33">
        <v>1</v>
      </c>
      <c r="J1697" s="34"/>
      <c r="K1697" s="18">
        <f>ROUND(K1705,2)</f>
        <v>7.74</v>
      </c>
      <c r="L1697" s="1"/>
      <c r="M1697" s="1"/>
      <c r="N1697" s="1"/>
      <c r="O1697" s="1"/>
      <c r="P1697" s="1"/>
      <c r="Q1697" s="1"/>
      <c r="R1697" s="1"/>
      <c r="S1697" s="1"/>
      <c r="T1697" s="1"/>
      <c r="U1697" s="1"/>
      <c r="V1697" s="1"/>
      <c r="W1697" s="1"/>
      <c r="X1697" s="1"/>
      <c r="Y1697" s="1"/>
      <c r="Z1697" s="1"/>
    </row>
    <row r="1698" spans="1:26" x14ac:dyDescent="0.25">
      <c r="B1698" s="19" t="s">
        <v>1112</v>
      </c>
    </row>
    <row r="1699" spans="1:26" x14ac:dyDescent="0.25">
      <c r="B1699" t="s">
        <v>1220</v>
      </c>
      <c r="C1699" t="s">
        <v>36</v>
      </c>
      <c r="D1699" t="s">
        <v>1221</v>
      </c>
      <c r="E1699" s="20">
        <v>0.32</v>
      </c>
      <c r="F1699" t="s">
        <v>1115</v>
      </c>
      <c r="G1699" t="s">
        <v>1116</v>
      </c>
      <c r="H1699" s="21">
        <v>23.15</v>
      </c>
      <c r="I1699" t="s">
        <v>1117</v>
      </c>
      <c r="J1699" s="22">
        <f>ROUND(E1699/I1697* H1699,5)</f>
        <v>7.4080000000000004</v>
      </c>
      <c r="K1699" s="23"/>
    </row>
    <row r="1700" spans="1:26" x14ac:dyDescent="0.25">
      <c r="D1700" s="24" t="s">
        <v>1118</v>
      </c>
      <c r="E1700" s="23"/>
      <c r="H1700" s="23"/>
      <c r="K1700" s="21">
        <f>SUM(J1699:J1699)</f>
        <v>7.4080000000000004</v>
      </c>
    </row>
    <row r="1701" spans="1:26" x14ac:dyDescent="0.25">
      <c r="E1701" s="23"/>
      <c r="H1701" s="23"/>
      <c r="K1701" s="23"/>
    </row>
    <row r="1702" spans="1:26" x14ac:dyDescent="0.25">
      <c r="D1702" s="24" t="s">
        <v>1133</v>
      </c>
      <c r="E1702" s="23"/>
      <c r="H1702" s="23">
        <v>2</v>
      </c>
      <c r="I1702" t="s">
        <v>1134</v>
      </c>
      <c r="J1702">
        <f>ROUND(H1702/100*K1700,5)</f>
        <v>0.14815999999999999</v>
      </c>
      <c r="K1702" s="23"/>
    </row>
    <row r="1703" spans="1:26" x14ac:dyDescent="0.25">
      <c r="D1703" s="24" t="s">
        <v>1132</v>
      </c>
      <c r="E1703" s="23"/>
      <c r="H1703" s="23"/>
      <c r="K1703" s="25">
        <f>SUM(J1698:J1702)</f>
        <v>7.5561600000000002</v>
      </c>
    </row>
    <row r="1704" spans="1:26" x14ac:dyDescent="0.25">
      <c r="D1704" s="24" t="s">
        <v>1183</v>
      </c>
      <c r="E1704" s="23"/>
      <c r="H1704" s="23">
        <v>2.4</v>
      </c>
      <c r="I1704" t="s">
        <v>1134</v>
      </c>
      <c r="K1704" s="21">
        <f>ROUND(H1704/100*K1703,5)</f>
        <v>0.18135000000000001</v>
      </c>
    </row>
    <row r="1705" spans="1:26" x14ac:dyDescent="0.25">
      <c r="D1705" s="24" t="s">
        <v>1135</v>
      </c>
      <c r="E1705" s="23"/>
      <c r="H1705" s="23"/>
      <c r="K1705" s="25">
        <f>SUM(K1703:K1704)</f>
        <v>7.7375100000000003</v>
      </c>
    </row>
    <row r="1707" spans="1:26" ht="45" customHeight="1" x14ac:dyDescent="0.25">
      <c r="A1707" s="16" t="s">
        <v>1579</v>
      </c>
      <c r="B1707" s="16" t="s">
        <v>113</v>
      </c>
      <c r="C1707" s="1" t="s">
        <v>39</v>
      </c>
      <c r="D1707" s="31" t="s">
        <v>114</v>
      </c>
      <c r="E1707" s="32"/>
      <c r="F1707" s="32"/>
      <c r="G1707" s="1"/>
      <c r="H1707" s="17" t="s">
        <v>1111</v>
      </c>
      <c r="I1707" s="33">
        <v>1</v>
      </c>
      <c r="J1707" s="34"/>
      <c r="K1707" s="18">
        <f>ROUND(K1716,2)</f>
        <v>6.63</v>
      </c>
      <c r="L1707" s="1"/>
      <c r="M1707" s="1"/>
      <c r="N1707" s="1"/>
      <c r="O1707" s="1"/>
      <c r="P1707" s="1"/>
      <c r="Q1707" s="1"/>
      <c r="R1707" s="1"/>
      <c r="S1707" s="1"/>
      <c r="T1707" s="1"/>
      <c r="U1707" s="1"/>
      <c r="V1707" s="1"/>
      <c r="W1707" s="1"/>
      <c r="X1707" s="1"/>
      <c r="Y1707" s="1"/>
      <c r="Z1707" s="1"/>
    </row>
    <row r="1708" spans="1:26" x14ac:dyDescent="0.25">
      <c r="B1708" s="19" t="s">
        <v>1112</v>
      </c>
    </row>
    <row r="1709" spans="1:26" x14ac:dyDescent="0.25">
      <c r="B1709" t="s">
        <v>1220</v>
      </c>
      <c r="C1709" t="s">
        <v>36</v>
      </c>
      <c r="D1709" t="s">
        <v>1221</v>
      </c>
      <c r="E1709" s="20">
        <v>0.25</v>
      </c>
      <c r="F1709" t="s">
        <v>1115</v>
      </c>
      <c r="G1709" t="s">
        <v>1116</v>
      </c>
      <c r="H1709" s="21">
        <v>23.15</v>
      </c>
      <c r="I1709" t="s">
        <v>1117</v>
      </c>
      <c r="J1709" s="22">
        <f>ROUND(E1709/I1707* H1709,5)</f>
        <v>5.7874999999999996</v>
      </c>
      <c r="K1709" s="23"/>
    </row>
    <row r="1710" spans="1:26" x14ac:dyDescent="0.25">
      <c r="B1710" t="s">
        <v>1255</v>
      </c>
      <c r="C1710" t="s">
        <v>36</v>
      </c>
      <c r="D1710" t="s">
        <v>1256</v>
      </c>
      <c r="E1710" s="20">
        <v>0.02</v>
      </c>
      <c r="F1710" t="s">
        <v>1115</v>
      </c>
      <c r="G1710" t="s">
        <v>1116</v>
      </c>
      <c r="H1710" s="21">
        <v>27.86</v>
      </c>
      <c r="I1710" t="s">
        <v>1117</v>
      </c>
      <c r="J1710" s="22">
        <f>ROUND(E1710/I1707* H1710,5)</f>
        <v>0.55720000000000003</v>
      </c>
      <c r="K1710" s="23"/>
    </row>
    <row r="1711" spans="1:26" x14ac:dyDescent="0.25">
      <c r="D1711" s="24" t="s">
        <v>1118</v>
      </c>
      <c r="E1711" s="23"/>
      <c r="H1711" s="23"/>
      <c r="K1711" s="21">
        <f>SUM(J1709:J1710)</f>
        <v>6.3446999999999996</v>
      </c>
    </row>
    <row r="1712" spans="1:26" x14ac:dyDescent="0.25">
      <c r="E1712" s="23"/>
      <c r="H1712" s="23"/>
      <c r="K1712" s="23"/>
    </row>
    <row r="1713" spans="1:26" x14ac:dyDescent="0.25">
      <c r="D1713" s="24" t="s">
        <v>1133</v>
      </c>
      <c r="E1713" s="23"/>
      <c r="H1713" s="23">
        <v>2</v>
      </c>
      <c r="I1713" t="s">
        <v>1134</v>
      </c>
      <c r="J1713">
        <f>ROUND(H1713/100*K1711,5)</f>
        <v>0.12689</v>
      </c>
      <c r="K1713" s="23"/>
    </row>
    <row r="1714" spans="1:26" x14ac:dyDescent="0.25">
      <c r="D1714" s="24" t="s">
        <v>1132</v>
      </c>
      <c r="E1714" s="23"/>
      <c r="H1714" s="23"/>
      <c r="K1714" s="25">
        <f>SUM(J1708:J1713)</f>
        <v>6.47159</v>
      </c>
    </row>
    <row r="1715" spans="1:26" x14ac:dyDescent="0.25">
      <c r="D1715" s="24" t="s">
        <v>1183</v>
      </c>
      <c r="E1715" s="23"/>
      <c r="H1715" s="23">
        <v>2.4</v>
      </c>
      <c r="I1715" t="s">
        <v>1134</v>
      </c>
      <c r="K1715" s="21">
        <f>ROUND(H1715/100*K1714,5)</f>
        <v>0.15532000000000001</v>
      </c>
    </row>
    <row r="1716" spans="1:26" x14ac:dyDescent="0.25">
      <c r="D1716" s="24" t="s">
        <v>1135</v>
      </c>
      <c r="E1716" s="23"/>
      <c r="H1716" s="23"/>
      <c r="K1716" s="25">
        <f>SUM(K1714:K1715)</f>
        <v>6.6269099999999996</v>
      </c>
    </row>
    <row r="1718" spans="1:26" ht="45" customHeight="1" x14ac:dyDescent="0.25">
      <c r="A1718" s="16" t="s">
        <v>1580</v>
      </c>
      <c r="B1718" s="16" t="s">
        <v>147</v>
      </c>
      <c r="C1718" s="1" t="s">
        <v>39</v>
      </c>
      <c r="D1718" s="31" t="s">
        <v>148</v>
      </c>
      <c r="E1718" s="32"/>
      <c r="F1718" s="32"/>
      <c r="G1718" s="1"/>
      <c r="H1718" s="17" t="s">
        <v>1111</v>
      </c>
      <c r="I1718" s="33">
        <v>1</v>
      </c>
      <c r="J1718" s="34"/>
      <c r="K1718" s="18">
        <f>ROUND(K1730,2)</f>
        <v>12.29</v>
      </c>
      <c r="L1718" s="1"/>
      <c r="M1718" s="1"/>
      <c r="N1718" s="1"/>
      <c r="O1718" s="1"/>
      <c r="P1718" s="1"/>
      <c r="Q1718" s="1"/>
      <c r="R1718" s="1"/>
      <c r="S1718" s="1"/>
      <c r="T1718" s="1"/>
      <c r="U1718" s="1"/>
      <c r="V1718" s="1"/>
      <c r="W1718" s="1"/>
      <c r="X1718" s="1"/>
      <c r="Y1718" s="1"/>
      <c r="Z1718" s="1"/>
    </row>
    <row r="1719" spans="1:26" x14ac:dyDescent="0.25">
      <c r="B1719" s="19" t="s">
        <v>1112</v>
      </c>
    </row>
    <row r="1720" spans="1:26" x14ac:dyDescent="0.25">
      <c r="B1720" t="s">
        <v>1220</v>
      </c>
      <c r="C1720" t="s">
        <v>36</v>
      </c>
      <c r="D1720" t="s">
        <v>1221</v>
      </c>
      <c r="E1720" s="20">
        <v>0.1</v>
      </c>
      <c r="F1720" t="s">
        <v>1115</v>
      </c>
      <c r="G1720" t="s">
        <v>1116</v>
      </c>
      <c r="H1720" s="21">
        <v>23.15</v>
      </c>
      <c r="I1720" t="s">
        <v>1117</v>
      </c>
      <c r="J1720" s="22">
        <f>ROUND(E1720/I1718* H1720,5)</f>
        <v>2.3149999999999999</v>
      </c>
      <c r="K1720" s="23"/>
    </row>
    <row r="1721" spans="1:26" x14ac:dyDescent="0.25">
      <c r="B1721" t="s">
        <v>1145</v>
      </c>
      <c r="C1721" t="s">
        <v>36</v>
      </c>
      <c r="D1721" t="s">
        <v>1114</v>
      </c>
      <c r="E1721" s="20">
        <v>0.3</v>
      </c>
      <c r="F1721" t="s">
        <v>1115</v>
      </c>
      <c r="G1721" t="s">
        <v>1116</v>
      </c>
      <c r="H1721" s="21">
        <v>24.04</v>
      </c>
      <c r="I1721" t="s">
        <v>1117</v>
      </c>
      <c r="J1721" s="22">
        <f>ROUND(E1721/I1718* H1721,5)</f>
        <v>7.2119999999999997</v>
      </c>
      <c r="K1721" s="23"/>
    </row>
    <row r="1722" spans="1:26" x14ac:dyDescent="0.25">
      <c r="D1722" s="24" t="s">
        <v>1118</v>
      </c>
      <c r="E1722" s="23"/>
      <c r="H1722" s="23"/>
      <c r="K1722" s="21">
        <f>SUM(J1720:J1721)</f>
        <v>9.5269999999999992</v>
      </c>
    </row>
    <row r="1723" spans="1:26" x14ac:dyDescent="0.25">
      <c r="B1723" s="19" t="s">
        <v>1119</v>
      </c>
      <c r="E1723" s="23"/>
      <c r="H1723" s="23"/>
      <c r="K1723" s="23"/>
    </row>
    <row r="1724" spans="1:26" x14ac:dyDescent="0.25">
      <c r="B1724" t="s">
        <v>1581</v>
      </c>
      <c r="C1724" t="s">
        <v>36</v>
      </c>
      <c r="D1724" t="s">
        <v>1582</v>
      </c>
      <c r="E1724" s="20">
        <v>0.15</v>
      </c>
      <c r="F1724" t="s">
        <v>1115</v>
      </c>
      <c r="G1724" t="s">
        <v>1116</v>
      </c>
      <c r="H1724" s="21">
        <v>15.22</v>
      </c>
      <c r="I1724" t="s">
        <v>1117</v>
      </c>
      <c r="J1724" s="22">
        <f>ROUND(E1724/I1718* H1724,5)</f>
        <v>2.2829999999999999</v>
      </c>
      <c r="K1724" s="23"/>
    </row>
    <row r="1725" spans="1:26" x14ac:dyDescent="0.25">
      <c r="D1725" s="24" t="s">
        <v>1122</v>
      </c>
      <c r="E1725" s="23"/>
      <c r="H1725" s="23"/>
      <c r="K1725" s="21">
        <f>SUM(J1724:J1724)</f>
        <v>2.2829999999999999</v>
      </c>
    </row>
    <row r="1726" spans="1:26" x14ac:dyDescent="0.25">
      <c r="E1726" s="23"/>
      <c r="H1726" s="23"/>
      <c r="K1726" s="23"/>
    </row>
    <row r="1727" spans="1:26" x14ac:dyDescent="0.25">
      <c r="D1727" s="24" t="s">
        <v>1133</v>
      </c>
      <c r="E1727" s="23"/>
      <c r="H1727" s="23">
        <v>2</v>
      </c>
      <c r="I1727" t="s">
        <v>1134</v>
      </c>
      <c r="J1727">
        <f>ROUND(H1727/100*K1722,5)</f>
        <v>0.19053999999999999</v>
      </c>
      <c r="K1727" s="23"/>
    </row>
    <row r="1728" spans="1:26" x14ac:dyDescent="0.25">
      <c r="D1728" s="24" t="s">
        <v>1132</v>
      </c>
      <c r="E1728" s="23"/>
      <c r="H1728" s="23"/>
      <c r="K1728" s="25">
        <f>SUM(J1719:J1727)</f>
        <v>12.000539999999999</v>
      </c>
    </row>
    <row r="1729" spans="1:26" x14ac:dyDescent="0.25">
      <c r="D1729" s="24" t="s">
        <v>1183</v>
      </c>
      <c r="E1729" s="23"/>
      <c r="H1729" s="23">
        <v>2.4</v>
      </c>
      <c r="I1729" t="s">
        <v>1134</v>
      </c>
      <c r="K1729" s="21">
        <f>ROUND(H1729/100*K1728,5)</f>
        <v>0.28800999999999999</v>
      </c>
    </row>
    <row r="1730" spans="1:26" x14ac:dyDescent="0.25">
      <c r="D1730" s="24" t="s">
        <v>1135</v>
      </c>
      <c r="E1730" s="23"/>
      <c r="H1730" s="23"/>
      <c r="K1730" s="25">
        <f>SUM(K1728:K1729)</f>
        <v>12.288549999999999</v>
      </c>
    </row>
    <row r="1732" spans="1:26" ht="45" customHeight="1" x14ac:dyDescent="0.25">
      <c r="A1732" s="16" t="s">
        <v>1583</v>
      </c>
      <c r="B1732" s="16" t="s">
        <v>119</v>
      </c>
      <c r="C1732" s="1" t="s">
        <v>39</v>
      </c>
      <c r="D1732" s="31" t="s">
        <v>120</v>
      </c>
      <c r="E1732" s="32"/>
      <c r="F1732" s="32"/>
      <c r="G1732" s="1"/>
      <c r="H1732" s="17" t="s">
        <v>1111</v>
      </c>
      <c r="I1732" s="33">
        <v>1</v>
      </c>
      <c r="J1732" s="34"/>
      <c r="K1732" s="18">
        <f>ROUND(K1740,2)</f>
        <v>7.25</v>
      </c>
      <c r="L1732" s="1"/>
      <c r="M1732" s="1"/>
      <c r="N1732" s="1"/>
      <c r="O1732" s="1"/>
      <c r="P1732" s="1"/>
      <c r="Q1732" s="1"/>
      <c r="R1732" s="1"/>
      <c r="S1732" s="1"/>
      <c r="T1732" s="1"/>
      <c r="U1732" s="1"/>
      <c r="V1732" s="1"/>
      <c r="W1732" s="1"/>
      <c r="X1732" s="1"/>
      <c r="Y1732" s="1"/>
      <c r="Z1732" s="1"/>
    </row>
    <row r="1733" spans="1:26" x14ac:dyDescent="0.25">
      <c r="B1733" s="19" t="s">
        <v>1112</v>
      </c>
    </row>
    <row r="1734" spans="1:26" x14ac:dyDescent="0.25">
      <c r="B1734" t="s">
        <v>1220</v>
      </c>
      <c r="C1734" t="s">
        <v>36</v>
      </c>
      <c r="D1734" t="s">
        <v>1221</v>
      </c>
      <c r="E1734" s="20">
        <v>0.3</v>
      </c>
      <c r="F1734" t="s">
        <v>1115</v>
      </c>
      <c r="G1734" t="s">
        <v>1116</v>
      </c>
      <c r="H1734" s="21">
        <v>23.15</v>
      </c>
      <c r="I1734" t="s">
        <v>1117</v>
      </c>
      <c r="J1734" s="22">
        <f>ROUND(E1734/I1732* H1734,5)</f>
        <v>6.9450000000000003</v>
      </c>
      <c r="K1734" s="23"/>
    </row>
    <row r="1735" spans="1:26" x14ac:dyDescent="0.25">
      <c r="D1735" s="24" t="s">
        <v>1118</v>
      </c>
      <c r="E1735" s="23"/>
      <c r="H1735" s="23"/>
      <c r="K1735" s="21">
        <f>SUM(J1734:J1734)</f>
        <v>6.9450000000000003</v>
      </c>
    </row>
    <row r="1736" spans="1:26" x14ac:dyDescent="0.25">
      <c r="E1736" s="23"/>
      <c r="H1736" s="23"/>
      <c r="K1736" s="23"/>
    </row>
    <row r="1737" spans="1:26" x14ac:dyDescent="0.25">
      <c r="D1737" s="24" t="s">
        <v>1133</v>
      </c>
      <c r="E1737" s="23"/>
      <c r="H1737" s="23">
        <v>2</v>
      </c>
      <c r="I1737" t="s">
        <v>1134</v>
      </c>
      <c r="J1737">
        <f>ROUND(H1737/100*K1735,5)</f>
        <v>0.1389</v>
      </c>
      <c r="K1737" s="23"/>
    </row>
    <row r="1738" spans="1:26" x14ac:dyDescent="0.25">
      <c r="D1738" s="24" t="s">
        <v>1132</v>
      </c>
      <c r="E1738" s="23"/>
      <c r="H1738" s="23"/>
      <c r="K1738" s="25">
        <f>SUM(J1733:J1737)</f>
        <v>7.0838999999999999</v>
      </c>
    </row>
    <row r="1739" spans="1:26" x14ac:dyDescent="0.25">
      <c r="D1739" s="24" t="s">
        <v>1183</v>
      </c>
      <c r="E1739" s="23"/>
      <c r="H1739" s="23">
        <v>2.4</v>
      </c>
      <c r="I1739" t="s">
        <v>1134</v>
      </c>
      <c r="K1739" s="21">
        <f>ROUND(H1739/100*K1738,5)</f>
        <v>0.17000999999999999</v>
      </c>
    </row>
    <row r="1740" spans="1:26" x14ac:dyDescent="0.25">
      <c r="D1740" s="24" t="s">
        <v>1135</v>
      </c>
      <c r="E1740" s="23"/>
      <c r="H1740" s="23"/>
      <c r="K1740" s="25">
        <f>SUM(K1738:K1739)</f>
        <v>7.2539099999999994</v>
      </c>
    </row>
    <row r="1742" spans="1:26" ht="45" customHeight="1" x14ac:dyDescent="0.25">
      <c r="A1742" s="16" t="s">
        <v>1584</v>
      </c>
      <c r="B1742" s="16" t="s">
        <v>117</v>
      </c>
      <c r="C1742" s="1" t="s">
        <v>39</v>
      </c>
      <c r="D1742" s="31" t="s">
        <v>118</v>
      </c>
      <c r="E1742" s="32"/>
      <c r="F1742" s="32"/>
      <c r="G1742" s="1"/>
      <c r="H1742" s="17" t="s">
        <v>1111</v>
      </c>
      <c r="I1742" s="33">
        <v>1</v>
      </c>
      <c r="J1742" s="34"/>
      <c r="K1742" s="18">
        <f>ROUND(K1750,2)</f>
        <v>9.67</v>
      </c>
      <c r="L1742" s="1"/>
      <c r="M1742" s="1"/>
      <c r="N1742" s="1"/>
      <c r="O1742" s="1"/>
      <c r="P1742" s="1"/>
      <c r="Q1742" s="1"/>
      <c r="R1742" s="1"/>
      <c r="S1742" s="1"/>
      <c r="T1742" s="1"/>
      <c r="U1742" s="1"/>
      <c r="V1742" s="1"/>
      <c r="W1742" s="1"/>
      <c r="X1742" s="1"/>
      <c r="Y1742" s="1"/>
      <c r="Z1742" s="1"/>
    </row>
    <row r="1743" spans="1:26" x14ac:dyDescent="0.25">
      <c r="B1743" s="19" t="s">
        <v>1112</v>
      </c>
    </row>
    <row r="1744" spans="1:26" x14ac:dyDescent="0.25">
      <c r="B1744" t="s">
        <v>1220</v>
      </c>
      <c r="C1744" t="s">
        <v>36</v>
      </c>
      <c r="D1744" t="s">
        <v>1221</v>
      </c>
      <c r="E1744" s="20">
        <v>0.4</v>
      </c>
      <c r="F1744" t="s">
        <v>1115</v>
      </c>
      <c r="G1744" t="s">
        <v>1116</v>
      </c>
      <c r="H1744" s="21">
        <v>23.15</v>
      </c>
      <c r="I1744" t="s">
        <v>1117</v>
      </c>
      <c r="J1744" s="22">
        <f>ROUND(E1744/I1742* H1744,5)</f>
        <v>9.26</v>
      </c>
      <c r="K1744" s="23"/>
    </row>
    <row r="1745" spans="1:26" x14ac:dyDescent="0.25">
      <c r="D1745" s="24" t="s">
        <v>1118</v>
      </c>
      <c r="E1745" s="23"/>
      <c r="H1745" s="23"/>
      <c r="K1745" s="21">
        <f>SUM(J1744:J1744)</f>
        <v>9.26</v>
      </c>
    </row>
    <row r="1746" spans="1:26" x14ac:dyDescent="0.25">
      <c r="E1746" s="23"/>
      <c r="H1746" s="23"/>
      <c r="K1746" s="23"/>
    </row>
    <row r="1747" spans="1:26" x14ac:dyDescent="0.25">
      <c r="D1747" s="24" t="s">
        <v>1133</v>
      </c>
      <c r="E1747" s="23"/>
      <c r="H1747" s="23">
        <v>2</v>
      </c>
      <c r="I1747" t="s">
        <v>1134</v>
      </c>
      <c r="J1747">
        <f>ROUND(H1747/100*K1745,5)</f>
        <v>0.1852</v>
      </c>
      <c r="K1747" s="23"/>
    </row>
    <row r="1748" spans="1:26" x14ac:dyDescent="0.25">
      <c r="D1748" s="24" t="s">
        <v>1132</v>
      </c>
      <c r="E1748" s="23"/>
      <c r="H1748" s="23"/>
      <c r="K1748" s="25">
        <f>SUM(J1743:J1747)</f>
        <v>9.4451999999999998</v>
      </c>
    </row>
    <row r="1749" spans="1:26" x14ac:dyDescent="0.25">
      <c r="D1749" s="24" t="s">
        <v>1183</v>
      </c>
      <c r="E1749" s="23"/>
      <c r="H1749" s="23">
        <v>2.4</v>
      </c>
      <c r="I1749" t="s">
        <v>1134</v>
      </c>
      <c r="K1749" s="21">
        <f>ROUND(H1749/100*K1748,5)</f>
        <v>0.22667999999999999</v>
      </c>
    </row>
    <row r="1750" spans="1:26" x14ac:dyDescent="0.25">
      <c r="D1750" s="24" t="s">
        <v>1135</v>
      </c>
      <c r="E1750" s="23"/>
      <c r="H1750" s="23"/>
      <c r="K1750" s="25">
        <f>SUM(K1748:K1749)</f>
        <v>9.6718799999999998</v>
      </c>
    </row>
    <row r="1752" spans="1:26" ht="45" customHeight="1" x14ac:dyDescent="0.25">
      <c r="A1752" s="16" t="s">
        <v>1585</v>
      </c>
      <c r="B1752" s="16" t="s">
        <v>121</v>
      </c>
      <c r="C1752" s="1" t="s">
        <v>39</v>
      </c>
      <c r="D1752" s="31" t="s">
        <v>122</v>
      </c>
      <c r="E1752" s="32"/>
      <c r="F1752" s="32"/>
      <c r="G1752" s="1"/>
      <c r="H1752" s="17" t="s">
        <v>1111</v>
      </c>
      <c r="I1752" s="33">
        <v>1</v>
      </c>
      <c r="J1752" s="34"/>
      <c r="K1752" s="18">
        <f>ROUND(K1760,2)</f>
        <v>6.04</v>
      </c>
      <c r="L1752" s="1"/>
      <c r="M1752" s="1"/>
      <c r="N1752" s="1"/>
      <c r="O1752" s="1"/>
      <c r="P1752" s="1"/>
      <c r="Q1752" s="1"/>
      <c r="R1752" s="1"/>
      <c r="S1752" s="1"/>
      <c r="T1752" s="1"/>
      <c r="U1752" s="1"/>
      <c r="V1752" s="1"/>
      <c r="W1752" s="1"/>
      <c r="X1752" s="1"/>
      <c r="Y1752" s="1"/>
      <c r="Z1752" s="1"/>
    </row>
    <row r="1753" spans="1:26" x14ac:dyDescent="0.25">
      <c r="B1753" s="19" t="s">
        <v>1112</v>
      </c>
    </row>
    <row r="1754" spans="1:26" x14ac:dyDescent="0.25">
      <c r="B1754" t="s">
        <v>1220</v>
      </c>
      <c r="C1754" t="s">
        <v>36</v>
      </c>
      <c r="D1754" t="s">
        <v>1221</v>
      </c>
      <c r="E1754" s="20">
        <v>0.25</v>
      </c>
      <c r="F1754" t="s">
        <v>1115</v>
      </c>
      <c r="G1754" t="s">
        <v>1116</v>
      </c>
      <c r="H1754" s="21">
        <v>23.15</v>
      </c>
      <c r="I1754" t="s">
        <v>1117</v>
      </c>
      <c r="J1754" s="22">
        <f>ROUND(E1754/I1752* H1754,5)</f>
        <v>5.7874999999999996</v>
      </c>
      <c r="K1754" s="23"/>
    </row>
    <row r="1755" spans="1:26" x14ac:dyDescent="0.25">
      <c r="D1755" s="24" t="s">
        <v>1118</v>
      </c>
      <c r="E1755" s="23"/>
      <c r="H1755" s="23"/>
      <c r="K1755" s="21">
        <f>SUM(J1754:J1754)</f>
        <v>5.7874999999999996</v>
      </c>
    </row>
    <row r="1756" spans="1:26" x14ac:dyDescent="0.25">
      <c r="E1756" s="23"/>
      <c r="H1756" s="23"/>
      <c r="K1756" s="23"/>
    </row>
    <row r="1757" spans="1:26" x14ac:dyDescent="0.25">
      <c r="D1757" s="24" t="s">
        <v>1133</v>
      </c>
      <c r="E1757" s="23"/>
      <c r="H1757" s="23">
        <v>2</v>
      </c>
      <c r="I1757" t="s">
        <v>1134</v>
      </c>
      <c r="J1757">
        <f>ROUND(H1757/100*K1755,5)</f>
        <v>0.11575000000000001</v>
      </c>
      <c r="K1757" s="23"/>
    </row>
    <row r="1758" spans="1:26" x14ac:dyDescent="0.25">
      <c r="D1758" s="24" t="s">
        <v>1132</v>
      </c>
      <c r="E1758" s="23"/>
      <c r="H1758" s="23"/>
      <c r="K1758" s="25">
        <f>SUM(J1753:J1757)</f>
        <v>5.9032499999999999</v>
      </c>
    </row>
    <row r="1759" spans="1:26" x14ac:dyDescent="0.25">
      <c r="D1759" s="24" t="s">
        <v>1183</v>
      </c>
      <c r="E1759" s="23"/>
      <c r="H1759" s="23">
        <v>2.4</v>
      </c>
      <c r="I1759" t="s">
        <v>1134</v>
      </c>
      <c r="K1759" s="21">
        <f>ROUND(H1759/100*K1758,5)</f>
        <v>0.14168</v>
      </c>
    </row>
    <row r="1760" spans="1:26" x14ac:dyDescent="0.25">
      <c r="D1760" s="24" t="s">
        <v>1135</v>
      </c>
      <c r="E1760" s="23"/>
      <c r="H1760" s="23"/>
      <c r="K1760" s="25">
        <f>SUM(K1758:K1759)</f>
        <v>6.0449299999999999</v>
      </c>
    </row>
    <row r="1762" spans="1:26" ht="45" customHeight="1" x14ac:dyDescent="0.25">
      <c r="A1762" s="16" t="s">
        <v>1586</v>
      </c>
      <c r="B1762" s="16" t="s">
        <v>123</v>
      </c>
      <c r="C1762" s="1" t="s">
        <v>39</v>
      </c>
      <c r="D1762" s="31" t="s">
        <v>124</v>
      </c>
      <c r="E1762" s="32"/>
      <c r="F1762" s="32"/>
      <c r="G1762" s="1"/>
      <c r="H1762" s="17" t="s">
        <v>1111</v>
      </c>
      <c r="I1762" s="33">
        <v>1</v>
      </c>
      <c r="J1762" s="34"/>
      <c r="K1762" s="18">
        <f>ROUND(K1770,2)</f>
        <v>14.51</v>
      </c>
      <c r="L1762" s="1"/>
      <c r="M1762" s="1"/>
      <c r="N1762" s="1"/>
      <c r="O1762" s="1"/>
      <c r="P1762" s="1"/>
      <c r="Q1762" s="1"/>
      <c r="R1762" s="1"/>
      <c r="S1762" s="1"/>
      <c r="T1762" s="1"/>
      <c r="U1762" s="1"/>
      <c r="V1762" s="1"/>
      <c r="W1762" s="1"/>
      <c r="X1762" s="1"/>
      <c r="Y1762" s="1"/>
      <c r="Z1762" s="1"/>
    </row>
    <row r="1763" spans="1:26" x14ac:dyDescent="0.25">
      <c r="B1763" s="19" t="s">
        <v>1112</v>
      </c>
    </row>
    <row r="1764" spans="1:26" x14ac:dyDescent="0.25">
      <c r="B1764" t="s">
        <v>1220</v>
      </c>
      <c r="C1764" t="s">
        <v>36</v>
      </c>
      <c r="D1764" t="s">
        <v>1221</v>
      </c>
      <c r="E1764" s="20">
        <v>0.6</v>
      </c>
      <c r="F1764" t="s">
        <v>1115</v>
      </c>
      <c r="G1764" t="s">
        <v>1116</v>
      </c>
      <c r="H1764" s="21">
        <v>23.15</v>
      </c>
      <c r="I1764" t="s">
        <v>1117</v>
      </c>
      <c r="J1764" s="22">
        <f>ROUND(E1764/I1762* H1764,5)</f>
        <v>13.89</v>
      </c>
      <c r="K1764" s="23"/>
    </row>
    <row r="1765" spans="1:26" x14ac:dyDescent="0.25">
      <c r="D1765" s="24" t="s">
        <v>1118</v>
      </c>
      <c r="E1765" s="23"/>
      <c r="H1765" s="23"/>
      <c r="K1765" s="21">
        <f>SUM(J1764:J1764)</f>
        <v>13.89</v>
      </c>
    </row>
    <row r="1766" spans="1:26" x14ac:dyDescent="0.25">
      <c r="E1766" s="23"/>
      <c r="H1766" s="23"/>
      <c r="K1766" s="23"/>
    </row>
    <row r="1767" spans="1:26" x14ac:dyDescent="0.25">
      <c r="D1767" s="24" t="s">
        <v>1133</v>
      </c>
      <c r="E1767" s="23"/>
      <c r="H1767" s="23">
        <v>2</v>
      </c>
      <c r="I1767" t="s">
        <v>1134</v>
      </c>
      <c r="J1767">
        <f>ROUND(H1767/100*K1765,5)</f>
        <v>0.27779999999999999</v>
      </c>
      <c r="K1767" s="23"/>
    </row>
    <row r="1768" spans="1:26" x14ac:dyDescent="0.25">
      <c r="D1768" s="24" t="s">
        <v>1132</v>
      </c>
      <c r="E1768" s="23"/>
      <c r="H1768" s="23"/>
      <c r="K1768" s="25">
        <f>SUM(J1763:J1767)</f>
        <v>14.1678</v>
      </c>
    </row>
    <row r="1769" spans="1:26" x14ac:dyDescent="0.25">
      <c r="D1769" s="24" t="s">
        <v>1183</v>
      </c>
      <c r="E1769" s="23"/>
      <c r="H1769" s="23">
        <v>2.4</v>
      </c>
      <c r="I1769" t="s">
        <v>1134</v>
      </c>
      <c r="K1769" s="21">
        <f>ROUND(H1769/100*K1768,5)</f>
        <v>0.34003</v>
      </c>
    </row>
    <row r="1770" spans="1:26" x14ac:dyDescent="0.25">
      <c r="D1770" s="24" t="s">
        <v>1135</v>
      </c>
      <c r="E1770" s="23"/>
      <c r="H1770" s="23"/>
      <c r="K1770" s="25">
        <f>SUM(K1768:K1769)</f>
        <v>14.50783</v>
      </c>
    </row>
    <row r="1772" spans="1:26" ht="45" customHeight="1" x14ac:dyDescent="0.25">
      <c r="A1772" s="16" t="s">
        <v>1587</v>
      </c>
      <c r="B1772" s="16" t="s">
        <v>127</v>
      </c>
      <c r="C1772" s="1" t="s">
        <v>61</v>
      </c>
      <c r="D1772" s="31" t="s">
        <v>128</v>
      </c>
      <c r="E1772" s="32"/>
      <c r="F1772" s="32"/>
      <c r="G1772" s="1"/>
      <c r="H1772" s="17" t="s">
        <v>1111</v>
      </c>
      <c r="I1772" s="33">
        <v>1</v>
      </c>
      <c r="J1772" s="34"/>
      <c r="K1772" s="18">
        <f>ROUND(K1780,2)</f>
        <v>0.97</v>
      </c>
      <c r="L1772" s="1"/>
      <c r="M1772" s="1"/>
      <c r="N1772" s="1"/>
      <c r="O1772" s="1"/>
      <c r="P1772" s="1"/>
      <c r="Q1772" s="1"/>
      <c r="R1772" s="1"/>
      <c r="S1772" s="1"/>
      <c r="T1772" s="1"/>
      <c r="U1772" s="1"/>
      <c r="V1772" s="1"/>
      <c r="W1772" s="1"/>
      <c r="X1772" s="1"/>
      <c r="Y1772" s="1"/>
      <c r="Z1772" s="1"/>
    </row>
    <row r="1773" spans="1:26" x14ac:dyDescent="0.25">
      <c r="B1773" s="19" t="s">
        <v>1112</v>
      </c>
    </row>
    <row r="1774" spans="1:26" x14ac:dyDescent="0.25">
      <c r="B1774" t="s">
        <v>1220</v>
      </c>
      <c r="C1774" t="s">
        <v>36</v>
      </c>
      <c r="D1774" t="s">
        <v>1221</v>
      </c>
      <c r="E1774" s="20">
        <v>0.04</v>
      </c>
      <c r="F1774" t="s">
        <v>1115</v>
      </c>
      <c r="G1774" t="s">
        <v>1116</v>
      </c>
      <c r="H1774" s="21">
        <v>23.15</v>
      </c>
      <c r="I1774" t="s">
        <v>1117</v>
      </c>
      <c r="J1774" s="22">
        <f>ROUND(E1774/I1772* H1774,5)</f>
        <v>0.92600000000000005</v>
      </c>
      <c r="K1774" s="23"/>
    </row>
    <row r="1775" spans="1:26" x14ac:dyDescent="0.25">
      <c r="D1775" s="24" t="s">
        <v>1118</v>
      </c>
      <c r="E1775" s="23"/>
      <c r="H1775" s="23"/>
      <c r="K1775" s="21">
        <f>SUM(J1774:J1774)</f>
        <v>0.92600000000000005</v>
      </c>
    </row>
    <row r="1776" spans="1:26" x14ac:dyDescent="0.25">
      <c r="E1776" s="23"/>
      <c r="H1776" s="23"/>
      <c r="K1776" s="23"/>
    </row>
    <row r="1777" spans="1:26" x14ac:dyDescent="0.25">
      <c r="D1777" s="24" t="s">
        <v>1133</v>
      </c>
      <c r="E1777" s="23"/>
      <c r="H1777" s="23">
        <v>2</v>
      </c>
      <c r="I1777" t="s">
        <v>1134</v>
      </c>
      <c r="J1777">
        <f>ROUND(H1777/100*K1775,5)</f>
        <v>1.8519999999999998E-2</v>
      </c>
      <c r="K1777" s="23"/>
    </row>
    <row r="1778" spans="1:26" x14ac:dyDescent="0.25">
      <c r="D1778" s="24" t="s">
        <v>1132</v>
      </c>
      <c r="E1778" s="23"/>
      <c r="H1778" s="23"/>
      <c r="K1778" s="25">
        <f>SUM(J1773:J1777)</f>
        <v>0.94452000000000003</v>
      </c>
    </row>
    <row r="1779" spans="1:26" x14ac:dyDescent="0.25">
      <c r="D1779" s="24" t="s">
        <v>1183</v>
      </c>
      <c r="E1779" s="23"/>
      <c r="H1779" s="23">
        <v>2.4</v>
      </c>
      <c r="I1779" t="s">
        <v>1134</v>
      </c>
      <c r="K1779" s="21">
        <f>ROUND(H1779/100*K1778,5)</f>
        <v>2.2669999999999999E-2</v>
      </c>
    </row>
    <row r="1780" spans="1:26" x14ac:dyDescent="0.25">
      <c r="D1780" s="24" t="s">
        <v>1135</v>
      </c>
      <c r="E1780" s="23"/>
      <c r="H1780" s="23"/>
      <c r="K1780" s="25">
        <f>SUM(K1778:K1779)</f>
        <v>0.96718999999999999</v>
      </c>
    </row>
    <row r="1782" spans="1:26" ht="45" customHeight="1" x14ac:dyDescent="0.25">
      <c r="A1782" s="16" t="s">
        <v>1588</v>
      </c>
      <c r="B1782" s="16" t="s">
        <v>125</v>
      </c>
      <c r="C1782" s="1" t="s">
        <v>61</v>
      </c>
      <c r="D1782" s="31" t="s">
        <v>126</v>
      </c>
      <c r="E1782" s="32"/>
      <c r="F1782" s="32"/>
      <c r="G1782" s="1"/>
      <c r="H1782" s="17" t="s">
        <v>1111</v>
      </c>
      <c r="I1782" s="33">
        <v>1</v>
      </c>
      <c r="J1782" s="34"/>
      <c r="K1782" s="18">
        <f>ROUND(K1790,2)</f>
        <v>1.45</v>
      </c>
      <c r="L1782" s="1"/>
      <c r="M1782" s="1"/>
      <c r="N1782" s="1"/>
      <c r="O1782" s="1"/>
      <c r="P1782" s="1"/>
      <c r="Q1782" s="1"/>
      <c r="R1782" s="1"/>
      <c r="S1782" s="1"/>
      <c r="T1782" s="1"/>
      <c r="U1782" s="1"/>
      <c r="V1782" s="1"/>
      <c r="W1782" s="1"/>
      <c r="X1782" s="1"/>
      <c r="Y1782" s="1"/>
      <c r="Z1782" s="1"/>
    </row>
    <row r="1783" spans="1:26" x14ac:dyDescent="0.25">
      <c r="B1783" s="19" t="s">
        <v>1112</v>
      </c>
    </row>
    <row r="1784" spans="1:26" x14ac:dyDescent="0.25">
      <c r="B1784" t="s">
        <v>1220</v>
      </c>
      <c r="C1784" t="s">
        <v>36</v>
      </c>
      <c r="D1784" t="s">
        <v>1221</v>
      </c>
      <c r="E1784" s="20">
        <v>0.06</v>
      </c>
      <c r="F1784" t="s">
        <v>1115</v>
      </c>
      <c r="G1784" t="s">
        <v>1116</v>
      </c>
      <c r="H1784" s="21">
        <v>23.15</v>
      </c>
      <c r="I1784" t="s">
        <v>1117</v>
      </c>
      <c r="J1784" s="22">
        <f>ROUND(E1784/I1782* H1784,5)</f>
        <v>1.389</v>
      </c>
      <c r="K1784" s="23"/>
    </row>
    <row r="1785" spans="1:26" x14ac:dyDescent="0.25">
      <c r="D1785" s="24" t="s">
        <v>1118</v>
      </c>
      <c r="E1785" s="23"/>
      <c r="H1785" s="23"/>
      <c r="K1785" s="21">
        <f>SUM(J1784:J1784)</f>
        <v>1.389</v>
      </c>
    </row>
    <row r="1786" spans="1:26" x14ac:dyDescent="0.25">
      <c r="E1786" s="23"/>
      <c r="H1786" s="23"/>
      <c r="K1786" s="23"/>
    </row>
    <row r="1787" spans="1:26" x14ac:dyDescent="0.25">
      <c r="D1787" s="24" t="s">
        <v>1133</v>
      </c>
      <c r="E1787" s="23"/>
      <c r="H1787" s="23">
        <v>2</v>
      </c>
      <c r="I1787" t="s">
        <v>1134</v>
      </c>
      <c r="J1787">
        <f>ROUND(H1787/100*K1785,5)</f>
        <v>2.7779999999999999E-2</v>
      </c>
      <c r="K1787" s="23"/>
    </row>
    <row r="1788" spans="1:26" x14ac:dyDescent="0.25">
      <c r="D1788" s="24" t="s">
        <v>1132</v>
      </c>
      <c r="E1788" s="23"/>
      <c r="H1788" s="23"/>
      <c r="K1788" s="25">
        <f>SUM(J1783:J1787)</f>
        <v>1.4167799999999999</v>
      </c>
    </row>
    <row r="1789" spans="1:26" x14ac:dyDescent="0.25">
      <c r="D1789" s="24" t="s">
        <v>1183</v>
      </c>
      <c r="E1789" s="23"/>
      <c r="H1789" s="23">
        <v>2.4</v>
      </c>
      <c r="I1789" t="s">
        <v>1134</v>
      </c>
      <c r="K1789" s="21">
        <f>ROUND(H1789/100*K1788,5)</f>
        <v>3.4000000000000002E-2</v>
      </c>
    </row>
    <row r="1790" spans="1:26" x14ac:dyDescent="0.25">
      <c r="D1790" s="24" t="s">
        <v>1135</v>
      </c>
      <c r="E1790" s="23"/>
      <c r="H1790" s="23"/>
      <c r="K1790" s="25">
        <f>SUM(K1788:K1789)</f>
        <v>1.45078</v>
      </c>
    </row>
    <row r="1792" spans="1:26" ht="45" customHeight="1" x14ac:dyDescent="0.25">
      <c r="A1792" s="16" t="s">
        <v>1589</v>
      </c>
      <c r="B1792" s="16" t="s">
        <v>105</v>
      </c>
      <c r="C1792" s="1" t="s">
        <v>61</v>
      </c>
      <c r="D1792" s="31" t="s">
        <v>106</v>
      </c>
      <c r="E1792" s="32"/>
      <c r="F1792" s="32"/>
      <c r="G1792" s="1"/>
      <c r="H1792" s="17" t="s">
        <v>1111</v>
      </c>
      <c r="I1792" s="33">
        <v>1</v>
      </c>
      <c r="J1792" s="34"/>
      <c r="K1792" s="18">
        <f>ROUND(K1800,2)</f>
        <v>1.21</v>
      </c>
      <c r="L1792" s="1"/>
      <c r="M1792" s="1"/>
      <c r="N1792" s="1"/>
      <c r="O1792" s="1"/>
      <c r="P1792" s="1"/>
      <c r="Q1792" s="1"/>
      <c r="R1792" s="1"/>
      <c r="S1792" s="1"/>
      <c r="T1792" s="1"/>
      <c r="U1792" s="1"/>
      <c r="V1792" s="1"/>
      <c r="W1792" s="1"/>
      <c r="X1792" s="1"/>
      <c r="Y1792" s="1"/>
      <c r="Z1792" s="1"/>
    </row>
    <row r="1793" spans="1:26" x14ac:dyDescent="0.25">
      <c r="B1793" s="19" t="s">
        <v>1112</v>
      </c>
    </row>
    <row r="1794" spans="1:26" x14ac:dyDescent="0.25">
      <c r="B1794" t="s">
        <v>1220</v>
      </c>
      <c r="C1794" t="s">
        <v>36</v>
      </c>
      <c r="D1794" t="s">
        <v>1221</v>
      </c>
      <c r="E1794" s="20">
        <v>0.05</v>
      </c>
      <c r="F1794" t="s">
        <v>1115</v>
      </c>
      <c r="G1794" t="s">
        <v>1116</v>
      </c>
      <c r="H1794" s="21">
        <v>23.15</v>
      </c>
      <c r="I1794" t="s">
        <v>1117</v>
      </c>
      <c r="J1794" s="22">
        <f>ROUND(E1794/I1792* H1794,5)</f>
        <v>1.1575</v>
      </c>
      <c r="K1794" s="23"/>
    </row>
    <row r="1795" spans="1:26" x14ac:dyDescent="0.25">
      <c r="D1795" s="24" t="s">
        <v>1118</v>
      </c>
      <c r="E1795" s="23"/>
      <c r="H1795" s="23"/>
      <c r="K1795" s="21">
        <f>SUM(J1794:J1794)</f>
        <v>1.1575</v>
      </c>
    </row>
    <row r="1796" spans="1:26" x14ac:dyDescent="0.25">
      <c r="E1796" s="23"/>
      <c r="H1796" s="23"/>
      <c r="K1796" s="23"/>
    </row>
    <row r="1797" spans="1:26" x14ac:dyDescent="0.25">
      <c r="D1797" s="24" t="s">
        <v>1133</v>
      </c>
      <c r="E1797" s="23"/>
      <c r="H1797" s="23">
        <v>2</v>
      </c>
      <c r="I1797" t="s">
        <v>1134</v>
      </c>
      <c r="J1797">
        <f>ROUND(H1797/100*K1795,5)</f>
        <v>2.315E-2</v>
      </c>
      <c r="K1797" s="23"/>
    </row>
    <row r="1798" spans="1:26" x14ac:dyDescent="0.25">
      <c r="D1798" s="24" t="s">
        <v>1132</v>
      </c>
      <c r="E1798" s="23"/>
      <c r="H1798" s="23"/>
      <c r="K1798" s="25">
        <f>SUM(J1793:J1797)</f>
        <v>1.18065</v>
      </c>
    </row>
    <row r="1799" spans="1:26" x14ac:dyDescent="0.25">
      <c r="D1799" s="24" t="s">
        <v>1183</v>
      </c>
      <c r="E1799" s="23"/>
      <c r="H1799" s="23">
        <v>2.4</v>
      </c>
      <c r="I1799" t="s">
        <v>1134</v>
      </c>
      <c r="K1799" s="21">
        <f>ROUND(H1799/100*K1798,5)</f>
        <v>2.8340000000000001E-2</v>
      </c>
    </row>
    <row r="1800" spans="1:26" x14ac:dyDescent="0.25">
      <c r="D1800" s="24" t="s">
        <v>1135</v>
      </c>
      <c r="E1800" s="23"/>
      <c r="H1800" s="23"/>
      <c r="K1800" s="25">
        <f>SUM(K1798:K1799)</f>
        <v>1.20899</v>
      </c>
    </row>
    <row r="1802" spans="1:26" ht="45" customHeight="1" x14ac:dyDescent="0.25">
      <c r="A1802" s="16" t="s">
        <v>1590</v>
      </c>
      <c r="B1802" s="16" t="s">
        <v>107</v>
      </c>
      <c r="C1802" s="1" t="s">
        <v>61</v>
      </c>
      <c r="D1802" s="31" t="s">
        <v>108</v>
      </c>
      <c r="E1802" s="32"/>
      <c r="F1802" s="32"/>
      <c r="G1802" s="1"/>
      <c r="H1802" s="17" t="s">
        <v>1111</v>
      </c>
      <c r="I1802" s="33">
        <v>1</v>
      </c>
      <c r="J1802" s="34"/>
      <c r="K1802" s="18">
        <f>ROUND(K1810,2)</f>
        <v>1.33</v>
      </c>
      <c r="L1802" s="1"/>
      <c r="M1802" s="1"/>
      <c r="N1802" s="1"/>
      <c r="O1802" s="1"/>
      <c r="P1802" s="1"/>
      <c r="Q1802" s="1"/>
      <c r="R1802" s="1"/>
      <c r="S1802" s="1"/>
      <c r="T1802" s="1"/>
      <c r="U1802" s="1"/>
      <c r="V1802" s="1"/>
      <c r="W1802" s="1"/>
      <c r="X1802" s="1"/>
      <c r="Y1802" s="1"/>
      <c r="Z1802" s="1"/>
    </row>
    <row r="1803" spans="1:26" x14ac:dyDescent="0.25">
      <c r="B1803" s="19" t="s">
        <v>1112</v>
      </c>
    </row>
    <row r="1804" spans="1:26" x14ac:dyDescent="0.25">
      <c r="B1804" t="s">
        <v>1220</v>
      </c>
      <c r="C1804" t="s">
        <v>36</v>
      </c>
      <c r="D1804" t="s">
        <v>1221</v>
      </c>
      <c r="E1804" s="20">
        <v>5.5E-2</v>
      </c>
      <c r="F1804" t="s">
        <v>1115</v>
      </c>
      <c r="G1804" t="s">
        <v>1116</v>
      </c>
      <c r="H1804" s="21">
        <v>23.15</v>
      </c>
      <c r="I1804" t="s">
        <v>1117</v>
      </c>
      <c r="J1804" s="22">
        <f>ROUND(E1804/I1802* H1804,5)</f>
        <v>1.27325</v>
      </c>
      <c r="K1804" s="23"/>
    </row>
    <row r="1805" spans="1:26" x14ac:dyDescent="0.25">
      <c r="D1805" s="24" t="s">
        <v>1118</v>
      </c>
      <c r="E1805" s="23"/>
      <c r="H1805" s="23"/>
      <c r="K1805" s="21">
        <f>SUM(J1804:J1804)</f>
        <v>1.27325</v>
      </c>
    </row>
    <row r="1806" spans="1:26" x14ac:dyDescent="0.25">
      <c r="E1806" s="23"/>
      <c r="H1806" s="23"/>
      <c r="K1806" s="23"/>
    </row>
    <row r="1807" spans="1:26" x14ac:dyDescent="0.25">
      <c r="D1807" s="24" t="s">
        <v>1133</v>
      </c>
      <c r="E1807" s="23"/>
      <c r="H1807" s="23">
        <v>2</v>
      </c>
      <c r="I1807" t="s">
        <v>1134</v>
      </c>
      <c r="J1807">
        <f>ROUND(H1807/100*K1805,5)</f>
        <v>2.547E-2</v>
      </c>
      <c r="K1807" s="23"/>
    </row>
    <row r="1808" spans="1:26" x14ac:dyDescent="0.25">
      <c r="D1808" s="24" t="s">
        <v>1132</v>
      </c>
      <c r="E1808" s="23"/>
      <c r="H1808" s="23"/>
      <c r="K1808" s="25">
        <f>SUM(J1803:J1807)</f>
        <v>1.2987200000000001</v>
      </c>
    </row>
    <row r="1809" spans="1:26" x14ac:dyDescent="0.25">
      <c r="D1809" s="24" t="s">
        <v>1183</v>
      </c>
      <c r="E1809" s="23"/>
      <c r="H1809" s="23">
        <v>2.4</v>
      </c>
      <c r="I1809" t="s">
        <v>1134</v>
      </c>
      <c r="K1809" s="21">
        <f>ROUND(H1809/100*K1808,5)</f>
        <v>3.117E-2</v>
      </c>
    </row>
    <row r="1810" spans="1:26" x14ac:dyDescent="0.25">
      <c r="D1810" s="24" t="s">
        <v>1135</v>
      </c>
      <c r="E1810" s="23"/>
      <c r="H1810" s="23"/>
      <c r="K1810" s="25">
        <f>SUM(K1808:K1809)</f>
        <v>1.32989</v>
      </c>
    </row>
    <row r="1812" spans="1:26" ht="45" customHeight="1" x14ac:dyDescent="0.25">
      <c r="A1812" s="16" t="s">
        <v>1591</v>
      </c>
      <c r="B1812" s="16" t="s">
        <v>99</v>
      </c>
      <c r="C1812" s="1" t="s">
        <v>23</v>
      </c>
      <c r="D1812" s="31" t="s">
        <v>100</v>
      </c>
      <c r="E1812" s="32"/>
      <c r="F1812" s="32"/>
      <c r="G1812" s="1"/>
      <c r="H1812" s="17" t="s">
        <v>1111</v>
      </c>
      <c r="I1812" s="33">
        <v>1</v>
      </c>
      <c r="J1812" s="34"/>
      <c r="K1812" s="18">
        <f>ROUND(K1820,2)</f>
        <v>24.18</v>
      </c>
      <c r="L1812" s="1"/>
      <c r="M1812" s="1"/>
      <c r="N1812" s="1"/>
      <c r="O1812" s="1"/>
      <c r="P1812" s="1"/>
      <c r="Q1812" s="1"/>
      <c r="R1812" s="1"/>
      <c r="S1812" s="1"/>
      <c r="T1812" s="1"/>
      <c r="U1812" s="1"/>
      <c r="V1812" s="1"/>
      <c r="W1812" s="1"/>
      <c r="X1812" s="1"/>
      <c r="Y1812" s="1"/>
      <c r="Z1812" s="1"/>
    </row>
    <row r="1813" spans="1:26" x14ac:dyDescent="0.25">
      <c r="B1813" s="19" t="s">
        <v>1112</v>
      </c>
    </row>
    <row r="1814" spans="1:26" x14ac:dyDescent="0.25">
      <c r="B1814" t="s">
        <v>1220</v>
      </c>
      <c r="C1814" t="s">
        <v>36</v>
      </c>
      <c r="D1814" t="s">
        <v>1221</v>
      </c>
      <c r="E1814" s="20">
        <v>1</v>
      </c>
      <c r="F1814" t="s">
        <v>1115</v>
      </c>
      <c r="G1814" t="s">
        <v>1116</v>
      </c>
      <c r="H1814" s="21">
        <v>23.15</v>
      </c>
      <c r="I1814" t="s">
        <v>1117</v>
      </c>
      <c r="J1814" s="22">
        <f>ROUND(E1814/I1812* H1814,5)</f>
        <v>23.15</v>
      </c>
      <c r="K1814" s="23"/>
    </row>
    <row r="1815" spans="1:26" x14ac:dyDescent="0.25">
      <c r="D1815" s="24" t="s">
        <v>1118</v>
      </c>
      <c r="E1815" s="23"/>
      <c r="H1815" s="23"/>
      <c r="K1815" s="21">
        <f>SUM(J1814:J1814)</f>
        <v>23.15</v>
      </c>
    </row>
    <row r="1816" spans="1:26" x14ac:dyDescent="0.25">
      <c r="E1816" s="23"/>
      <c r="H1816" s="23"/>
      <c r="K1816" s="23"/>
    </row>
    <row r="1817" spans="1:26" x14ac:dyDescent="0.25">
      <c r="D1817" s="24" t="s">
        <v>1133</v>
      </c>
      <c r="E1817" s="23"/>
      <c r="H1817" s="23">
        <v>2</v>
      </c>
      <c r="I1817" t="s">
        <v>1134</v>
      </c>
      <c r="J1817">
        <f>ROUND(H1817/100*K1815,5)</f>
        <v>0.46300000000000002</v>
      </c>
      <c r="K1817" s="23"/>
    </row>
    <row r="1818" spans="1:26" x14ac:dyDescent="0.25">
      <c r="D1818" s="24" t="s">
        <v>1132</v>
      </c>
      <c r="E1818" s="23"/>
      <c r="H1818" s="23"/>
      <c r="K1818" s="25">
        <f>SUM(J1813:J1817)</f>
        <v>23.613</v>
      </c>
    </row>
    <row r="1819" spans="1:26" x14ac:dyDescent="0.25">
      <c r="D1819" s="24" t="s">
        <v>1183</v>
      </c>
      <c r="E1819" s="23"/>
      <c r="H1819" s="23">
        <v>2.4</v>
      </c>
      <c r="I1819" t="s">
        <v>1134</v>
      </c>
      <c r="K1819" s="21">
        <f>ROUND(H1819/100*K1818,5)</f>
        <v>0.56671000000000005</v>
      </c>
    </row>
    <row r="1820" spans="1:26" x14ac:dyDescent="0.25">
      <c r="D1820" s="24" t="s">
        <v>1135</v>
      </c>
      <c r="E1820" s="23"/>
      <c r="H1820" s="23"/>
      <c r="K1820" s="25">
        <f>SUM(K1818:K1819)</f>
        <v>24.17971</v>
      </c>
    </row>
    <row r="1822" spans="1:26" ht="45" customHeight="1" x14ac:dyDescent="0.25">
      <c r="A1822" s="16" t="s">
        <v>1592</v>
      </c>
      <c r="B1822" s="16" t="s">
        <v>97</v>
      </c>
      <c r="C1822" s="1" t="s">
        <v>23</v>
      </c>
      <c r="D1822" s="31" t="s">
        <v>98</v>
      </c>
      <c r="E1822" s="32"/>
      <c r="F1822" s="32"/>
      <c r="G1822" s="1"/>
      <c r="H1822" s="17" t="s">
        <v>1111</v>
      </c>
      <c r="I1822" s="33">
        <v>1</v>
      </c>
      <c r="J1822" s="34"/>
      <c r="K1822" s="18">
        <f>ROUND(K1830,2)</f>
        <v>24.18</v>
      </c>
      <c r="L1822" s="1"/>
      <c r="M1822" s="1"/>
      <c r="N1822" s="1"/>
      <c r="O1822" s="1"/>
      <c r="P1822" s="1"/>
      <c r="Q1822" s="1"/>
      <c r="R1822" s="1"/>
      <c r="S1822" s="1"/>
      <c r="T1822" s="1"/>
      <c r="U1822" s="1"/>
      <c r="V1822" s="1"/>
      <c r="W1822" s="1"/>
      <c r="X1822" s="1"/>
      <c r="Y1822" s="1"/>
      <c r="Z1822" s="1"/>
    </row>
    <row r="1823" spans="1:26" x14ac:dyDescent="0.25">
      <c r="B1823" s="19" t="s">
        <v>1112</v>
      </c>
    </row>
    <row r="1824" spans="1:26" x14ac:dyDescent="0.25">
      <c r="B1824" t="s">
        <v>1220</v>
      </c>
      <c r="C1824" t="s">
        <v>36</v>
      </c>
      <c r="D1824" t="s">
        <v>1221</v>
      </c>
      <c r="E1824" s="20">
        <v>1</v>
      </c>
      <c r="F1824" t="s">
        <v>1115</v>
      </c>
      <c r="G1824" t="s">
        <v>1116</v>
      </c>
      <c r="H1824" s="21">
        <v>23.15</v>
      </c>
      <c r="I1824" t="s">
        <v>1117</v>
      </c>
      <c r="J1824" s="22">
        <f>ROUND(E1824/I1822* H1824,5)</f>
        <v>23.15</v>
      </c>
      <c r="K1824" s="23"/>
    </row>
    <row r="1825" spans="1:26" x14ac:dyDescent="0.25">
      <c r="D1825" s="24" t="s">
        <v>1118</v>
      </c>
      <c r="E1825" s="23"/>
      <c r="H1825" s="23"/>
      <c r="K1825" s="21">
        <f>SUM(J1824:J1824)</f>
        <v>23.15</v>
      </c>
    </row>
    <row r="1826" spans="1:26" x14ac:dyDescent="0.25">
      <c r="E1826" s="23"/>
      <c r="H1826" s="23"/>
      <c r="K1826" s="23"/>
    </row>
    <row r="1827" spans="1:26" x14ac:dyDescent="0.25">
      <c r="D1827" s="24" t="s">
        <v>1133</v>
      </c>
      <c r="E1827" s="23"/>
      <c r="H1827" s="23">
        <v>2</v>
      </c>
      <c r="I1827" t="s">
        <v>1134</v>
      </c>
      <c r="J1827">
        <f>ROUND(H1827/100*K1825,5)</f>
        <v>0.46300000000000002</v>
      </c>
      <c r="K1827" s="23"/>
    </row>
    <row r="1828" spans="1:26" x14ac:dyDescent="0.25">
      <c r="D1828" s="24" t="s">
        <v>1132</v>
      </c>
      <c r="E1828" s="23"/>
      <c r="H1828" s="23"/>
      <c r="K1828" s="25">
        <f>SUM(J1823:J1827)</f>
        <v>23.613</v>
      </c>
    </row>
    <row r="1829" spans="1:26" x14ac:dyDescent="0.25">
      <c r="D1829" s="24" t="s">
        <v>1183</v>
      </c>
      <c r="E1829" s="23"/>
      <c r="H1829" s="23">
        <v>2.4</v>
      </c>
      <c r="I1829" t="s">
        <v>1134</v>
      </c>
      <c r="K1829" s="21">
        <f>ROUND(H1829/100*K1828,5)</f>
        <v>0.56671000000000005</v>
      </c>
    </row>
    <row r="1830" spans="1:26" x14ac:dyDescent="0.25">
      <c r="D1830" s="24" t="s">
        <v>1135</v>
      </c>
      <c r="E1830" s="23"/>
      <c r="H1830" s="23"/>
      <c r="K1830" s="25">
        <f>SUM(K1828:K1829)</f>
        <v>24.17971</v>
      </c>
    </row>
    <row r="1832" spans="1:26" ht="45" customHeight="1" x14ac:dyDescent="0.25">
      <c r="A1832" s="16" t="s">
        <v>1593</v>
      </c>
      <c r="B1832" s="16" t="s">
        <v>103</v>
      </c>
      <c r="C1832" s="1" t="s">
        <v>23</v>
      </c>
      <c r="D1832" s="31" t="s">
        <v>104</v>
      </c>
      <c r="E1832" s="32"/>
      <c r="F1832" s="32"/>
      <c r="G1832" s="1"/>
      <c r="H1832" s="17" t="s">
        <v>1111</v>
      </c>
      <c r="I1832" s="33">
        <v>1</v>
      </c>
      <c r="J1832" s="34"/>
      <c r="K1832" s="18">
        <f>ROUND(K1840,2)</f>
        <v>12.09</v>
      </c>
      <c r="L1832" s="1"/>
      <c r="M1832" s="1"/>
      <c r="N1832" s="1"/>
      <c r="O1832" s="1"/>
      <c r="P1832" s="1"/>
      <c r="Q1832" s="1"/>
      <c r="R1832" s="1"/>
      <c r="S1832" s="1"/>
      <c r="T1832" s="1"/>
      <c r="U1832" s="1"/>
      <c r="V1832" s="1"/>
      <c r="W1832" s="1"/>
      <c r="X1832" s="1"/>
      <c r="Y1832" s="1"/>
      <c r="Z1832" s="1"/>
    </row>
    <row r="1833" spans="1:26" x14ac:dyDescent="0.25">
      <c r="B1833" s="19" t="s">
        <v>1112</v>
      </c>
    </row>
    <row r="1834" spans="1:26" x14ac:dyDescent="0.25">
      <c r="B1834" t="s">
        <v>1220</v>
      </c>
      <c r="C1834" t="s">
        <v>36</v>
      </c>
      <c r="D1834" t="s">
        <v>1221</v>
      </c>
      <c r="E1834" s="20">
        <v>0.5</v>
      </c>
      <c r="F1834" t="s">
        <v>1115</v>
      </c>
      <c r="G1834" t="s">
        <v>1116</v>
      </c>
      <c r="H1834" s="21">
        <v>23.15</v>
      </c>
      <c r="I1834" t="s">
        <v>1117</v>
      </c>
      <c r="J1834" s="22">
        <f>ROUND(E1834/I1832* H1834,5)</f>
        <v>11.574999999999999</v>
      </c>
      <c r="K1834" s="23"/>
    </row>
    <row r="1835" spans="1:26" x14ac:dyDescent="0.25">
      <c r="D1835" s="24" t="s">
        <v>1118</v>
      </c>
      <c r="E1835" s="23"/>
      <c r="H1835" s="23"/>
      <c r="K1835" s="21">
        <f>SUM(J1834:J1834)</f>
        <v>11.574999999999999</v>
      </c>
    </row>
    <row r="1836" spans="1:26" x14ac:dyDescent="0.25">
      <c r="E1836" s="23"/>
      <c r="H1836" s="23"/>
      <c r="K1836" s="23"/>
    </row>
    <row r="1837" spans="1:26" x14ac:dyDescent="0.25">
      <c r="D1837" s="24" t="s">
        <v>1133</v>
      </c>
      <c r="E1837" s="23"/>
      <c r="H1837" s="23">
        <v>2</v>
      </c>
      <c r="I1837" t="s">
        <v>1134</v>
      </c>
      <c r="J1837">
        <f>ROUND(H1837/100*K1835,5)</f>
        <v>0.23150000000000001</v>
      </c>
      <c r="K1837" s="23"/>
    </row>
    <row r="1838" spans="1:26" x14ac:dyDescent="0.25">
      <c r="D1838" s="24" t="s">
        <v>1132</v>
      </c>
      <c r="E1838" s="23"/>
      <c r="H1838" s="23"/>
      <c r="K1838" s="25">
        <f>SUM(J1833:J1837)</f>
        <v>11.8065</v>
      </c>
    </row>
    <row r="1839" spans="1:26" x14ac:dyDescent="0.25">
      <c r="D1839" s="24" t="s">
        <v>1183</v>
      </c>
      <c r="E1839" s="23"/>
      <c r="H1839" s="23">
        <v>2.4</v>
      </c>
      <c r="I1839" t="s">
        <v>1134</v>
      </c>
      <c r="K1839" s="21">
        <f>ROUND(H1839/100*K1838,5)</f>
        <v>0.28336</v>
      </c>
    </row>
    <row r="1840" spans="1:26" x14ac:dyDescent="0.25">
      <c r="D1840" s="24" t="s">
        <v>1135</v>
      </c>
      <c r="E1840" s="23"/>
      <c r="H1840" s="23"/>
      <c r="K1840" s="25">
        <f>SUM(K1838:K1839)</f>
        <v>12.08986</v>
      </c>
    </row>
    <row r="1842" spans="1:26" ht="45" customHeight="1" x14ac:dyDescent="0.25">
      <c r="A1842" s="16" t="s">
        <v>1594</v>
      </c>
      <c r="B1842" s="16" t="s">
        <v>141</v>
      </c>
      <c r="C1842" s="1" t="s">
        <v>23</v>
      </c>
      <c r="D1842" s="31" t="s">
        <v>142</v>
      </c>
      <c r="E1842" s="32"/>
      <c r="F1842" s="32"/>
      <c r="G1842" s="1"/>
      <c r="H1842" s="17" t="s">
        <v>1111</v>
      </c>
      <c r="I1842" s="33">
        <v>1</v>
      </c>
      <c r="J1842" s="34"/>
      <c r="K1842" s="18">
        <f>ROUND(K1854,2)</f>
        <v>189.93</v>
      </c>
      <c r="L1842" s="1"/>
      <c r="M1842" s="1"/>
      <c r="N1842" s="1"/>
      <c r="O1842" s="1"/>
      <c r="P1842" s="1"/>
      <c r="Q1842" s="1"/>
      <c r="R1842" s="1"/>
      <c r="S1842" s="1"/>
      <c r="T1842" s="1"/>
      <c r="U1842" s="1"/>
      <c r="V1842" s="1"/>
      <c r="W1842" s="1"/>
      <c r="X1842" s="1"/>
      <c r="Y1842" s="1"/>
      <c r="Z1842" s="1"/>
    </row>
    <row r="1843" spans="1:26" x14ac:dyDescent="0.25">
      <c r="B1843" s="19" t="s">
        <v>1112</v>
      </c>
    </row>
    <row r="1844" spans="1:26" x14ac:dyDescent="0.25">
      <c r="B1844" t="s">
        <v>1220</v>
      </c>
      <c r="C1844" t="s">
        <v>36</v>
      </c>
      <c r="D1844" t="s">
        <v>1221</v>
      </c>
      <c r="E1844" s="20">
        <v>4</v>
      </c>
      <c r="F1844" t="s">
        <v>1115</v>
      </c>
      <c r="G1844" t="s">
        <v>1116</v>
      </c>
      <c r="H1844" s="21">
        <v>23.15</v>
      </c>
      <c r="I1844" t="s">
        <v>1117</v>
      </c>
      <c r="J1844" s="22">
        <f>ROUND(E1844/I1842* H1844,5)</f>
        <v>92.6</v>
      </c>
      <c r="K1844" s="23"/>
    </row>
    <row r="1845" spans="1:26" x14ac:dyDescent="0.25">
      <c r="B1845" t="s">
        <v>1171</v>
      </c>
      <c r="C1845" t="s">
        <v>36</v>
      </c>
      <c r="D1845" t="s">
        <v>1172</v>
      </c>
      <c r="E1845" s="20">
        <v>1</v>
      </c>
      <c r="F1845" t="s">
        <v>1115</v>
      </c>
      <c r="G1845" t="s">
        <v>1116</v>
      </c>
      <c r="H1845" s="21">
        <v>28.35</v>
      </c>
      <c r="I1845" t="s">
        <v>1117</v>
      </c>
      <c r="J1845" s="22">
        <f>ROUND(E1845/I1842* H1845,5)</f>
        <v>28.35</v>
      </c>
      <c r="K1845" s="23"/>
    </row>
    <row r="1846" spans="1:26" x14ac:dyDescent="0.25">
      <c r="D1846" s="24" t="s">
        <v>1118</v>
      </c>
      <c r="E1846" s="23"/>
      <c r="H1846" s="23"/>
      <c r="K1846" s="21">
        <f>SUM(J1844:J1845)</f>
        <v>120.94999999999999</v>
      </c>
    </row>
    <row r="1847" spans="1:26" x14ac:dyDescent="0.25">
      <c r="B1847" s="19" t="s">
        <v>1119</v>
      </c>
      <c r="E1847" s="23"/>
      <c r="H1847" s="23"/>
      <c r="K1847" s="23"/>
    </row>
    <row r="1848" spans="1:26" x14ac:dyDescent="0.25">
      <c r="B1848" t="s">
        <v>1564</v>
      </c>
      <c r="C1848" t="s">
        <v>36</v>
      </c>
      <c r="D1848" t="s">
        <v>1565</v>
      </c>
      <c r="E1848" s="20">
        <v>1</v>
      </c>
      <c r="F1848" t="s">
        <v>1115</v>
      </c>
      <c r="G1848" t="s">
        <v>1116</v>
      </c>
      <c r="H1848" s="21">
        <v>62.11</v>
      </c>
      <c r="I1848" t="s">
        <v>1117</v>
      </c>
      <c r="J1848" s="22">
        <f>ROUND(E1848/I1842* H1848,5)</f>
        <v>62.11</v>
      </c>
      <c r="K1848" s="23"/>
    </row>
    <row r="1849" spans="1:26" x14ac:dyDescent="0.25">
      <c r="D1849" s="24" t="s">
        <v>1122</v>
      </c>
      <c r="E1849" s="23"/>
      <c r="H1849" s="23"/>
      <c r="K1849" s="21">
        <f>SUM(J1848:J1848)</f>
        <v>62.11</v>
      </c>
    </row>
    <row r="1850" spans="1:26" x14ac:dyDescent="0.25">
      <c r="E1850" s="23"/>
      <c r="H1850" s="23"/>
      <c r="K1850" s="23"/>
    </row>
    <row r="1851" spans="1:26" x14ac:dyDescent="0.25">
      <c r="D1851" s="24" t="s">
        <v>1133</v>
      </c>
      <c r="E1851" s="23"/>
      <c r="H1851" s="23">
        <v>2</v>
      </c>
      <c r="I1851" t="s">
        <v>1134</v>
      </c>
      <c r="J1851">
        <f>ROUND(H1851/100*K1846,5)</f>
        <v>2.419</v>
      </c>
      <c r="K1851" s="23"/>
    </row>
    <row r="1852" spans="1:26" x14ac:dyDescent="0.25">
      <c r="D1852" s="24" t="s">
        <v>1132</v>
      </c>
      <c r="E1852" s="23"/>
      <c r="H1852" s="23"/>
      <c r="K1852" s="25">
        <f>SUM(J1843:J1851)</f>
        <v>185.47900000000001</v>
      </c>
    </row>
    <row r="1853" spans="1:26" x14ac:dyDescent="0.25">
      <c r="D1853" s="24" t="s">
        <v>1183</v>
      </c>
      <c r="E1853" s="23"/>
      <c r="H1853" s="23">
        <v>2.4</v>
      </c>
      <c r="I1853" t="s">
        <v>1134</v>
      </c>
      <c r="K1853" s="21">
        <f>ROUND(H1853/100*K1852,5)</f>
        <v>4.4515000000000002</v>
      </c>
    </row>
    <row r="1854" spans="1:26" x14ac:dyDescent="0.25">
      <c r="D1854" s="24" t="s">
        <v>1135</v>
      </c>
      <c r="E1854" s="23"/>
      <c r="H1854" s="23"/>
      <c r="K1854" s="25">
        <f>SUM(K1852:K1853)</f>
        <v>189.93050000000002</v>
      </c>
    </row>
    <row r="1856" spans="1:26" ht="45" customHeight="1" x14ac:dyDescent="0.25">
      <c r="A1856" s="16" t="s">
        <v>1595</v>
      </c>
      <c r="B1856" s="16" t="s">
        <v>139</v>
      </c>
      <c r="C1856" s="1" t="s">
        <v>23</v>
      </c>
      <c r="D1856" s="31" t="s">
        <v>140</v>
      </c>
      <c r="E1856" s="32"/>
      <c r="F1856" s="32"/>
      <c r="G1856" s="1"/>
      <c r="H1856" s="17" t="s">
        <v>1111</v>
      </c>
      <c r="I1856" s="33">
        <v>1</v>
      </c>
      <c r="J1856" s="34"/>
      <c r="K1856" s="18">
        <f>ROUND(K1865,2)</f>
        <v>35.090000000000003</v>
      </c>
      <c r="L1856" s="1"/>
      <c r="M1856" s="1"/>
      <c r="N1856" s="1"/>
      <c r="O1856" s="1"/>
      <c r="P1856" s="1"/>
      <c r="Q1856" s="1"/>
      <c r="R1856" s="1"/>
      <c r="S1856" s="1"/>
      <c r="T1856" s="1"/>
      <c r="U1856" s="1"/>
      <c r="V1856" s="1"/>
      <c r="W1856" s="1"/>
      <c r="X1856" s="1"/>
      <c r="Y1856" s="1"/>
      <c r="Z1856" s="1"/>
    </row>
    <row r="1857" spans="1:26" x14ac:dyDescent="0.25">
      <c r="B1857" s="19" t="s">
        <v>1112</v>
      </c>
    </row>
    <row r="1858" spans="1:26" x14ac:dyDescent="0.25">
      <c r="B1858" t="s">
        <v>1171</v>
      </c>
      <c r="C1858" t="s">
        <v>36</v>
      </c>
      <c r="D1858" t="s">
        <v>1172</v>
      </c>
      <c r="E1858" s="20">
        <v>0.45</v>
      </c>
      <c r="F1858" t="s">
        <v>1115</v>
      </c>
      <c r="G1858" t="s">
        <v>1116</v>
      </c>
      <c r="H1858" s="21">
        <v>28.35</v>
      </c>
      <c r="I1858" t="s">
        <v>1117</v>
      </c>
      <c r="J1858" s="22">
        <f>ROUND(E1858/I1856* H1858,5)</f>
        <v>12.7575</v>
      </c>
      <c r="K1858" s="23"/>
    </row>
    <row r="1859" spans="1:26" x14ac:dyDescent="0.25">
      <c r="B1859" t="s">
        <v>1220</v>
      </c>
      <c r="C1859" t="s">
        <v>36</v>
      </c>
      <c r="D1859" t="s">
        <v>1221</v>
      </c>
      <c r="E1859" s="20">
        <v>0.9</v>
      </c>
      <c r="F1859" t="s">
        <v>1115</v>
      </c>
      <c r="G1859" t="s">
        <v>1116</v>
      </c>
      <c r="H1859" s="21">
        <v>23.15</v>
      </c>
      <c r="I1859" t="s">
        <v>1117</v>
      </c>
      <c r="J1859" s="22">
        <f>ROUND(E1859/I1856* H1859,5)</f>
        <v>20.835000000000001</v>
      </c>
      <c r="K1859" s="23"/>
    </row>
    <row r="1860" spans="1:26" x14ac:dyDescent="0.25">
      <c r="D1860" s="24" t="s">
        <v>1118</v>
      </c>
      <c r="E1860" s="23"/>
      <c r="H1860" s="23"/>
      <c r="K1860" s="21">
        <f>SUM(J1858:J1859)</f>
        <v>33.592500000000001</v>
      </c>
    </row>
    <row r="1861" spans="1:26" x14ac:dyDescent="0.25">
      <c r="E1861" s="23"/>
      <c r="H1861" s="23"/>
      <c r="K1861" s="23"/>
    </row>
    <row r="1862" spans="1:26" x14ac:dyDescent="0.25">
      <c r="D1862" s="24" t="s">
        <v>1133</v>
      </c>
      <c r="E1862" s="23"/>
      <c r="H1862" s="23">
        <v>2</v>
      </c>
      <c r="I1862" t="s">
        <v>1134</v>
      </c>
      <c r="J1862">
        <f>ROUND(H1862/100*K1860,5)</f>
        <v>0.67184999999999995</v>
      </c>
      <c r="K1862" s="23"/>
    </row>
    <row r="1863" spans="1:26" x14ac:dyDescent="0.25">
      <c r="D1863" s="24" t="s">
        <v>1132</v>
      </c>
      <c r="E1863" s="23"/>
      <c r="H1863" s="23"/>
      <c r="K1863" s="25">
        <f>SUM(J1857:J1862)</f>
        <v>34.26435</v>
      </c>
    </row>
    <row r="1864" spans="1:26" x14ac:dyDescent="0.25">
      <c r="D1864" s="24" t="s">
        <v>1183</v>
      </c>
      <c r="E1864" s="23"/>
      <c r="H1864" s="23">
        <v>2.4</v>
      </c>
      <c r="I1864" t="s">
        <v>1134</v>
      </c>
      <c r="K1864" s="21">
        <f>ROUND(H1864/100*K1863,5)</f>
        <v>0.82233999999999996</v>
      </c>
    </row>
    <row r="1865" spans="1:26" x14ac:dyDescent="0.25">
      <c r="D1865" s="24" t="s">
        <v>1135</v>
      </c>
      <c r="E1865" s="23"/>
      <c r="H1865" s="23"/>
      <c r="K1865" s="25">
        <f>SUM(K1863:K1864)</f>
        <v>35.086689999999997</v>
      </c>
    </row>
    <row r="1867" spans="1:26" ht="45" customHeight="1" x14ac:dyDescent="0.25">
      <c r="A1867" s="16" t="s">
        <v>1596</v>
      </c>
      <c r="B1867" s="16" t="s">
        <v>143</v>
      </c>
      <c r="C1867" s="1" t="s">
        <v>23</v>
      </c>
      <c r="D1867" s="31" t="s">
        <v>144</v>
      </c>
      <c r="E1867" s="32"/>
      <c r="F1867" s="32"/>
      <c r="G1867" s="1"/>
      <c r="H1867" s="17" t="s">
        <v>1111</v>
      </c>
      <c r="I1867" s="33">
        <v>1</v>
      </c>
      <c r="J1867" s="34"/>
      <c r="K1867" s="18">
        <f>ROUND(K1876,2)</f>
        <v>42.88</v>
      </c>
      <c r="L1867" s="1"/>
      <c r="M1867" s="1"/>
      <c r="N1867" s="1"/>
      <c r="O1867" s="1"/>
      <c r="P1867" s="1"/>
      <c r="Q1867" s="1"/>
      <c r="R1867" s="1"/>
      <c r="S1867" s="1"/>
      <c r="T1867" s="1"/>
      <c r="U1867" s="1"/>
      <c r="V1867" s="1"/>
      <c r="W1867" s="1"/>
      <c r="X1867" s="1"/>
      <c r="Y1867" s="1"/>
      <c r="Z1867" s="1"/>
    </row>
    <row r="1868" spans="1:26" x14ac:dyDescent="0.25">
      <c r="B1868" s="19" t="s">
        <v>1112</v>
      </c>
    </row>
    <row r="1869" spans="1:26" x14ac:dyDescent="0.25">
      <c r="B1869" t="s">
        <v>1171</v>
      </c>
      <c r="C1869" t="s">
        <v>36</v>
      </c>
      <c r="D1869" t="s">
        <v>1172</v>
      </c>
      <c r="E1869" s="20">
        <v>0.55000000000000004</v>
      </c>
      <c r="F1869" t="s">
        <v>1115</v>
      </c>
      <c r="G1869" t="s">
        <v>1116</v>
      </c>
      <c r="H1869" s="21">
        <v>28.35</v>
      </c>
      <c r="I1869" t="s">
        <v>1117</v>
      </c>
      <c r="J1869" s="22">
        <f>ROUND(E1869/I1867* H1869,5)</f>
        <v>15.592499999999999</v>
      </c>
      <c r="K1869" s="23"/>
    </row>
    <row r="1870" spans="1:26" x14ac:dyDescent="0.25">
      <c r="B1870" t="s">
        <v>1220</v>
      </c>
      <c r="C1870" t="s">
        <v>36</v>
      </c>
      <c r="D1870" t="s">
        <v>1221</v>
      </c>
      <c r="E1870" s="20">
        <v>1.1000000000000001</v>
      </c>
      <c r="F1870" t="s">
        <v>1115</v>
      </c>
      <c r="G1870" t="s">
        <v>1116</v>
      </c>
      <c r="H1870" s="21">
        <v>23.15</v>
      </c>
      <c r="I1870" t="s">
        <v>1117</v>
      </c>
      <c r="J1870" s="22">
        <f>ROUND(E1870/I1867* H1870,5)</f>
        <v>25.465</v>
      </c>
      <c r="K1870" s="23"/>
    </row>
    <row r="1871" spans="1:26" x14ac:dyDescent="0.25">
      <c r="D1871" s="24" t="s">
        <v>1118</v>
      </c>
      <c r="E1871" s="23"/>
      <c r="H1871" s="23"/>
      <c r="K1871" s="21">
        <f>SUM(J1869:J1870)</f>
        <v>41.057499999999997</v>
      </c>
    </row>
    <row r="1872" spans="1:26" x14ac:dyDescent="0.25">
      <c r="E1872" s="23"/>
      <c r="H1872" s="23"/>
      <c r="K1872" s="23"/>
    </row>
    <row r="1873" spans="1:26" x14ac:dyDescent="0.25">
      <c r="D1873" s="24" t="s">
        <v>1133</v>
      </c>
      <c r="E1873" s="23"/>
      <c r="H1873" s="23">
        <v>2</v>
      </c>
      <c r="I1873" t="s">
        <v>1134</v>
      </c>
      <c r="J1873">
        <f>ROUND(H1873/100*K1871,5)</f>
        <v>0.82115000000000005</v>
      </c>
      <c r="K1873" s="23"/>
    </row>
    <row r="1874" spans="1:26" x14ac:dyDescent="0.25">
      <c r="D1874" s="24" t="s">
        <v>1132</v>
      </c>
      <c r="E1874" s="23"/>
      <c r="H1874" s="23"/>
      <c r="K1874" s="25">
        <f>SUM(J1868:J1873)</f>
        <v>41.87865</v>
      </c>
    </row>
    <row r="1875" spans="1:26" x14ac:dyDescent="0.25">
      <c r="D1875" s="24" t="s">
        <v>1183</v>
      </c>
      <c r="E1875" s="23"/>
      <c r="H1875" s="23">
        <v>2.4</v>
      </c>
      <c r="I1875" t="s">
        <v>1134</v>
      </c>
      <c r="K1875" s="21">
        <f>ROUND(H1875/100*K1874,5)</f>
        <v>1.00509</v>
      </c>
    </row>
    <row r="1876" spans="1:26" x14ac:dyDescent="0.25">
      <c r="D1876" s="24" t="s">
        <v>1135</v>
      </c>
      <c r="E1876" s="23"/>
      <c r="H1876" s="23"/>
      <c r="K1876" s="25">
        <f>SUM(K1874:K1875)</f>
        <v>42.883740000000003</v>
      </c>
    </row>
    <row r="1878" spans="1:26" ht="45" customHeight="1" x14ac:dyDescent="0.25">
      <c r="A1878" s="16" t="s">
        <v>1597</v>
      </c>
      <c r="B1878" s="16" t="s">
        <v>95</v>
      </c>
      <c r="C1878" s="1" t="s">
        <v>23</v>
      </c>
      <c r="D1878" s="31" t="s">
        <v>96</v>
      </c>
      <c r="E1878" s="32"/>
      <c r="F1878" s="32"/>
      <c r="G1878" s="1"/>
      <c r="H1878" s="17" t="s">
        <v>1111</v>
      </c>
      <c r="I1878" s="33">
        <v>1</v>
      </c>
      <c r="J1878" s="34"/>
      <c r="K1878" s="18">
        <f>ROUND(K1887,2)</f>
        <v>13.32</v>
      </c>
      <c r="L1878" s="1"/>
      <c r="M1878" s="1"/>
      <c r="N1878" s="1"/>
      <c r="O1878" s="1"/>
      <c r="P1878" s="1"/>
      <c r="Q1878" s="1"/>
      <c r="R1878" s="1"/>
      <c r="S1878" s="1"/>
      <c r="T1878" s="1"/>
      <c r="U1878" s="1"/>
      <c r="V1878" s="1"/>
      <c r="W1878" s="1"/>
      <c r="X1878" s="1"/>
      <c r="Y1878" s="1"/>
      <c r="Z1878" s="1"/>
    </row>
    <row r="1879" spans="1:26" x14ac:dyDescent="0.25">
      <c r="B1879" s="19" t="s">
        <v>1112</v>
      </c>
    </row>
    <row r="1880" spans="1:26" x14ac:dyDescent="0.25">
      <c r="B1880" t="s">
        <v>1255</v>
      </c>
      <c r="C1880" t="s">
        <v>36</v>
      </c>
      <c r="D1880" t="s">
        <v>1256</v>
      </c>
      <c r="E1880" s="20">
        <v>0.25</v>
      </c>
      <c r="F1880" t="s">
        <v>1115</v>
      </c>
      <c r="G1880" t="s">
        <v>1116</v>
      </c>
      <c r="H1880" s="21">
        <v>27.86</v>
      </c>
      <c r="I1880" t="s">
        <v>1117</v>
      </c>
      <c r="J1880" s="22">
        <f>ROUND(E1880/I1878* H1880,5)</f>
        <v>6.9649999999999999</v>
      </c>
      <c r="K1880" s="23"/>
    </row>
    <row r="1881" spans="1:26" x14ac:dyDescent="0.25">
      <c r="B1881" t="s">
        <v>1220</v>
      </c>
      <c r="C1881" t="s">
        <v>36</v>
      </c>
      <c r="D1881" t="s">
        <v>1221</v>
      </c>
      <c r="E1881" s="20">
        <v>0.25</v>
      </c>
      <c r="F1881" t="s">
        <v>1115</v>
      </c>
      <c r="G1881" t="s">
        <v>1116</v>
      </c>
      <c r="H1881" s="21">
        <v>23.15</v>
      </c>
      <c r="I1881" t="s">
        <v>1117</v>
      </c>
      <c r="J1881" s="22">
        <f>ROUND(E1881/I1878* H1881,5)</f>
        <v>5.7874999999999996</v>
      </c>
      <c r="K1881" s="23"/>
    </row>
    <row r="1882" spans="1:26" x14ac:dyDescent="0.25">
      <c r="D1882" s="24" t="s">
        <v>1118</v>
      </c>
      <c r="E1882" s="23"/>
      <c r="H1882" s="23"/>
      <c r="K1882" s="21">
        <f>SUM(J1880:J1881)</f>
        <v>12.7525</v>
      </c>
    </row>
    <row r="1883" spans="1:26" x14ac:dyDescent="0.25">
      <c r="E1883" s="23"/>
      <c r="H1883" s="23"/>
      <c r="K1883" s="23"/>
    </row>
    <row r="1884" spans="1:26" x14ac:dyDescent="0.25">
      <c r="D1884" s="24" t="s">
        <v>1133</v>
      </c>
      <c r="E1884" s="23"/>
      <c r="H1884" s="23">
        <v>2</v>
      </c>
      <c r="I1884" t="s">
        <v>1134</v>
      </c>
      <c r="J1884">
        <f>ROUND(H1884/100*K1882,5)</f>
        <v>0.25505</v>
      </c>
      <c r="K1884" s="23"/>
    </row>
    <row r="1885" spans="1:26" x14ac:dyDescent="0.25">
      <c r="D1885" s="24" t="s">
        <v>1132</v>
      </c>
      <c r="E1885" s="23"/>
      <c r="H1885" s="23"/>
      <c r="K1885" s="25">
        <f>SUM(J1879:J1884)</f>
        <v>13.00755</v>
      </c>
    </row>
    <row r="1886" spans="1:26" x14ac:dyDescent="0.25">
      <c r="D1886" s="24" t="s">
        <v>1183</v>
      </c>
      <c r="E1886" s="23"/>
      <c r="H1886" s="23">
        <v>2.4</v>
      </c>
      <c r="I1886" t="s">
        <v>1134</v>
      </c>
      <c r="K1886" s="21">
        <f>ROUND(H1886/100*K1885,5)</f>
        <v>0.31218000000000001</v>
      </c>
    </row>
    <row r="1887" spans="1:26" x14ac:dyDescent="0.25">
      <c r="D1887" s="24" t="s">
        <v>1135</v>
      </c>
      <c r="E1887" s="23"/>
      <c r="H1887" s="23"/>
      <c r="K1887" s="25">
        <f>SUM(K1885:K1886)</f>
        <v>13.31973</v>
      </c>
    </row>
    <row r="1889" spans="1:26" ht="45" customHeight="1" x14ac:dyDescent="0.25">
      <c r="A1889" s="16" t="s">
        <v>1598</v>
      </c>
      <c r="B1889" s="16" t="s">
        <v>101</v>
      </c>
      <c r="C1889" s="1" t="s">
        <v>23</v>
      </c>
      <c r="D1889" s="31" t="s">
        <v>102</v>
      </c>
      <c r="E1889" s="32"/>
      <c r="F1889" s="32"/>
      <c r="G1889" s="1"/>
      <c r="H1889" s="17" t="s">
        <v>1111</v>
      </c>
      <c r="I1889" s="33">
        <v>1</v>
      </c>
      <c r="J1889" s="34"/>
      <c r="K1889" s="18">
        <f>ROUND(K1899,2)</f>
        <v>27.02</v>
      </c>
      <c r="L1889" s="1"/>
      <c r="M1889" s="1"/>
      <c r="N1889" s="1"/>
      <c r="O1889" s="1"/>
      <c r="P1889" s="1"/>
      <c r="Q1889" s="1"/>
      <c r="R1889" s="1"/>
      <c r="S1889" s="1"/>
      <c r="T1889" s="1"/>
      <c r="U1889" s="1"/>
      <c r="V1889" s="1"/>
      <c r="W1889" s="1"/>
      <c r="X1889" s="1"/>
      <c r="Y1889" s="1"/>
      <c r="Z1889" s="1"/>
    </row>
    <row r="1890" spans="1:26" x14ac:dyDescent="0.25">
      <c r="B1890" s="19" t="s">
        <v>1112</v>
      </c>
    </row>
    <row r="1891" spans="1:26" x14ac:dyDescent="0.25">
      <c r="B1891" t="s">
        <v>1220</v>
      </c>
      <c r="C1891" t="s">
        <v>36</v>
      </c>
      <c r="D1891" t="s">
        <v>1221</v>
      </c>
      <c r="E1891" s="20">
        <v>0.2</v>
      </c>
      <c r="F1891" t="s">
        <v>1115</v>
      </c>
      <c r="G1891" t="s">
        <v>1116</v>
      </c>
      <c r="H1891" s="21">
        <v>23.15</v>
      </c>
      <c r="I1891" t="s">
        <v>1117</v>
      </c>
      <c r="J1891" s="22">
        <f>ROUND(E1891/I1889* H1891,5)</f>
        <v>4.63</v>
      </c>
      <c r="K1891" s="23"/>
    </row>
    <row r="1892" spans="1:26" x14ac:dyDescent="0.25">
      <c r="B1892" t="s">
        <v>1210</v>
      </c>
      <c r="C1892" t="s">
        <v>36</v>
      </c>
      <c r="D1892" t="s">
        <v>1211</v>
      </c>
      <c r="E1892" s="20">
        <v>0.4</v>
      </c>
      <c r="F1892" t="s">
        <v>1115</v>
      </c>
      <c r="G1892" t="s">
        <v>1116</v>
      </c>
      <c r="H1892" s="21">
        <v>28.29</v>
      </c>
      <c r="I1892" t="s">
        <v>1117</v>
      </c>
      <c r="J1892" s="22">
        <f>ROUND(E1892/I1889* H1892,5)</f>
        <v>11.316000000000001</v>
      </c>
      <c r="K1892" s="23"/>
    </row>
    <row r="1893" spans="1:26" x14ac:dyDescent="0.25">
      <c r="B1893" t="s">
        <v>1208</v>
      </c>
      <c r="C1893" t="s">
        <v>36</v>
      </c>
      <c r="D1893" t="s">
        <v>1209</v>
      </c>
      <c r="E1893" s="20">
        <v>0.4</v>
      </c>
      <c r="F1893" t="s">
        <v>1115</v>
      </c>
      <c r="G1893" t="s">
        <v>1116</v>
      </c>
      <c r="H1893" s="21">
        <v>24.8</v>
      </c>
      <c r="I1893" t="s">
        <v>1117</v>
      </c>
      <c r="J1893" s="22">
        <f>ROUND(E1893/I1889* H1893,5)</f>
        <v>9.92</v>
      </c>
      <c r="K1893" s="23"/>
    </row>
    <row r="1894" spans="1:26" x14ac:dyDescent="0.25">
      <c r="D1894" s="24" t="s">
        <v>1118</v>
      </c>
      <c r="E1894" s="23"/>
      <c r="H1894" s="23"/>
      <c r="K1894" s="21">
        <f>SUM(J1891:J1893)</f>
        <v>25.866</v>
      </c>
    </row>
    <row r="1895" spans="1:26" x14ac:dyDescent="0.25">
      <c r="E1895" s="23"/>
      <c r="H1895" s="23"/>
      <c r="K1895" s="23"/>
    </row>
    <row r="1896" spans="1:26" x14ac:dyDescent="0.25">
      <c r="D1896" s="24" t="s">
        <v>1133</v>
      </c>
      <c r="E1896" s="23"/>
      <c r="H1896" s="23">
        <v>2</v>
      </c>
      <c r="I1896" t="s">
        <v>1134</v>
      </c>
      <c r="J1896">
        <f>ROUND(H1896/100*K1894,5)</f>
        <v>0.51732</v>
      </c>
      <c r="K1896" s="23"/>
    </row>
    <row r="1897" spans="1:26" x14ac:dyDescent="0.25">
      <c r="D1897" s="24" t="s">
        <v>1132</v>
      </c>
      <c r="E1897" s="23"/>
      <c r="H1897" s="23"/>
      <c r="K1897" s="25">
        <f>SUM(J1890:J1896)</f>
        <v>26.383320000000001</v>
      </c>
    </row>
    <row r="1898" spans="1:26" x14ac:dyDescent="0.25">
      <c r="D1898" s="24" t="s">
        <v>1183</v>
      </c>
      <c r="E1898" s="23"/>
      <c r="H1898" s="23">
        <v>2.4</v>
      </c>
      <c r="I1898" t="s">
        <v>1134</v>
      </c>
      <c r="K1898" s="21">
        <f>ROUND(H1898/100*K1897,5)</f>
        <v>0.63319999999999999</v>
      </c>
    </row>
    <row r="1899" spans="1:26" x14ac:dyDescent="0.25">
      <c r="D1899" s="24" t="s">
        <v>1135</v>
      </c>
      <c r="E1899" s="23"/>
      <c r="H1899" s="23"/>
      <c r="K1899" s="25">
        <f>SUM(K1897:K1898)</f>
        <v>27.01652</v>
      </c>
    </row>
    <row r="1901" spans="1:26" ht="45" customHeight="1" x14ac:dyDescent="0.25">
      <c r="A1901" s="16" t="s">
        <v>1599</v>
      </c>
      <c r="B1901" s="16" t="s">
        <v>145</v>
      </c>
      <c r="C1901" s="1" t="s">
        <v>23</v>
      </c>
      <c r="D1901" s="31" t="s">
        <v>146</v>
      </c>
      <c r="E1901" s="32"/>
      <c r="F1901" s="32"/>
      <c r="G1901" s="1"/>
      <c r="H1901" s="17" t="s">
        <v>1111</v>
      </c>
      <c r="I1901" s="33">
        <v>1</v>
      </c>
      <c r="J1901" s="34"/>
      <c r="K1901" s="18">
        <f>ROUND(K1910,2)</f>
        <v>18.829999999999998</v>
      </c>
      <c r="L1901" s="1"/>
      <c r="M1901" s="1"/>
      <c r="N1901" s="1"/>
      <c r="O1901" s="1"/>
      <c r="P1901" s="1"/>
      <c r="Q1901" s="1"/>
      <c r="R1901" s="1"/>
      <c r="S1901" s="1"/>
      <c r="T1901" s="1"/>
      <c r="U1901" s="1"/>
      <c r="V1901" s="1"/>
      <c r="W1901" s="1"/>
      <c r="X1901" s="1"/>
      <c r="Y1901" s="1"/>
      <c r="Z1901" s="1"/>
    </row>
    <row r="1902" spans="1:26" x14ac:dyDescent="0.25">
      <c r="B1902" s="19" t="s">
        <v>1112</v>
      </c>
    </row>
    <row r="1903" spans="1:26" x14ac:dyDescent="0.25">
      <c r="B1903" t="s">
        <v>1171</v>
      </c>
      <c r="C1903" t="s">
        <v>36</v>
      </c>
      <c r="D1903" t="s">
        <v>1172</v>
      </c>
      <c r="E1903" s="20">
        <v>0.35</v>
      </c>
      <c r="F1903" t="s">
        <v>1115</v>
      </c>
      <c r="G1903" t="s">
        <v>1116</v>
      </c>
      <c r="H1903" s="21">
        <v>28.35</v>
      </c>
      <c r="I1903" t="s">
        <v>1117</v>
      </c>
      <c r="J1903" s="22">
        <f>ROUND(E1903/I1901* H1903,5)</f>
        <v>9.9224999999999994</v>
      </c>
      <c r="K1903" s="23"/>
    </row>
    <row r="1904" spans="1:26" x14ac:dyDescent="0.25">
      <c r="B1904" t="s">
        <v>1220</v>
      </c>
      <c r="C1904" t="s">
        <v>36</v>
      </c>
      <c r="D1904" t="s">
        <v>1221</v>
      </c>
      <c r="E1904" s="20">
        <v>0.35</v>
      </c>
      <c r="F1904" t="s">
        <v>1115</v>
      </c>
      <c r="G1904" t="s">
        <v>1116</v>
      </c>
      <c r="H1904" s="21">
        <v>23.15</v>
      </c>
      <c r="I1904" t="s">
        <v>1117</v>
      </c>
      <c r="J1904" s="22">
        <f>ROUND(E1904/I1901* H1904,5)</f>
        <v>8.1024999999999991</v>
      </c>
      <c r="K1904" s="23"/>
    </row>
    <row r="1905" spans="1:26" x14ac:dyDescent="0.25">
      <c r="D1905" s="24" t="s">
        <v>1118</v>
      </c>
      <c r="E1905" s="23"/>
      <c r="H1905" s="23"/>
      <c r="K1905" s="21">
        <f>SUM(J1903:J1904)</f>
        <v>18.024999999999999</v>
      </c>
    </row>
    <row r="1906" spans="1:26" x14ac:dyDescent="0.25">
      <c r="E1906" s="23"/>
      <c r="H1906" s="23"/>
      <c r="K1906" s="23"/>
    </row>
    <row r="1907" spans="1:26" x14ac:dyDescent="0.25">
      <c r="D1907" s="24" t="s">
        <v>1133</v>
      </c>
      <c r="E1907" s="23"/>
      <c r="H1907" s="23">
        <v>2</v>
      </c>
      <c r="I1907" t="s">
        <v>1134</v>
      </c>
      <c r="J1907">
        <f>ROUND(H1907/100*K1905,5)</f>
        <v>0.36049999999999999</v>
      </c>
      <c r="K1907" s="23"/>
    </row>
    <row r="1908" spans="1:26" x14ac:dyDescent="0.25">
      <c r="D1908" s="24" t="s">
        <v>1132</v>
      </c>
      <c r="E1908" s="23"/>
      <c r="H1908" s="23"/>
      <c r="K1908" s="25">
        <f>SUM(J1902:J1907)</f>
        <v>18.385499999999997</v>
      </c>
    </row>
    <row r="1909" spans="1:26" x14ac:dyDescent="0.25">
      <c r="D1909" s="24" t="s">
        <v>1183</v>
      </c>
      <c r="E1909" s="23"/>
      <c r="H1909" s="23">
        <v>2.4</v>
      </c>
      <c r="I1909" t="s">
        <v>1134</v>
      </c>
      <c r="K1909" s="21">
        <f>ROUND(H1909/100*K1908,5)</f>
        <v>0.44124999999999998</v>
      </c>
    </row>
    <row r="1910" spans="1:26" x14ac:dyDescent="0.25">
      <c r="D1910" s="24" t="s">
        <v>1135</v>
      </c>
      <c r="E1910" s="23"/>
      <c r="H1910" s="23"/>
      <c r="K1910" s="25">
        <f>SUM(K1908:K1909)</f>
        <v>18.826749999999997</v>
      </c>
    </row>
    <row r="1912" spans="1:26" ht="45" customHeight="1" x14ac:dyDescent="0.25">
      <c r="A1912" s="16" t="s">
        <v>1600</v>
      </c>
      <c r="B1912" s="16" t="s">
        <v>137</v>
      </c>
      <c r="C1912" s="1" t="s">
        <v>23</v>
      </c>
      <c r="D1912" s="31" t="s">
        <v>138</v>
      </c>
      <c r="E1912" s="32"/>
      <c r="F1912" s="32"/>
      <c r="G1912" s="1"/>
      <c r="H1912" s="17" t="s">
        <v>1111</v>
      </c>
      <c r="I1912" s="33">
        <v>1</v>
      </c>
      <c r="J1912" s="34"/>
      <c r="K1912" s="18">
        <f>ROUND(K1921,2)</f>
        <v>8.3800000000000008</v>
      </c>
      <c r="L1912" s="1"/>
      <c r="M1912" s="1"/>
      <c r="N1912" s="1"/>
      <c r="O1912" s="1"/>
      <c r="P1912" s="1"/>
      <c r="Q1912" s="1"/>
      <c r="R1912" s="1"/>
      <c r="S1912" s="1"/>
      <c r="T1912" s="1"/>
      <c r="U1912" s="1"/>
      <c r="V1912" s="1"/>
      <c r="W1912" s="1"/>
      <c r="X1912" s="1"/>
      <c r="Y1912" s="1"/>
      <c r="Z1912" s="1"/>
    </row>
    <row r="1913" spans="1:26" x14ac:dyDescent="0.25">
      <c r="B1913" s="19" t="s">
        <v>1112</v>
      </c>
    </row>
    <row r="1914" spans="1:26" x14ac:dyDescent="0.25">
      <c r="B1914" t="s">
        <v>1304</v>
      </c>
      <c r="C1914" t="s">
        <v>36</v>
      </c>
      <c r="D1914" t="s">
        <v>1305</v>
      </c>
      <c r="E1914" s="20">
        <v>0.15</v>
      </c>
      <c r="F1914" t="s">
        <v>1115</v>
      </c>
      <c r="G1914" t="s">
        <v>1116</v>
      </c>
      <c r="H1914" s="21">
        <v>24.7</v>
      </c>
      <c r="I1914" t="s">
        <v>1117</v>
      </c>
      <c r="J1914" s="22">
        <f>ROUND(E1914/I1912* H1914,5)</f>
        <v>3.7050000000000001</v>
      </c>
      <c r="K1914" s="23"/>
    </row>
    <row r="1915" spans="1:26" x14ac:dyDescent="0.25">
      <c r="B1915" t="s">
        <v>1302</v>
      </c>
      <c r="C1915" t="s">
        <v>36</v>
      </c>
      <c r="D1915" t="s">
        <v>1303</v>
      </c>
      <c r="E1915" s="20">
        <v>0.15</v>
      </c>
      <c r="F1915" t="s">
        <v>1115</v>
      </c>
      <c r="G1915" t="s">
        <v>1116</v>
      </c>
      <c r="H1915" s="21">
        <v>28.8</v>
      </c>
      <c r="I1915" t="s">
        <v>1117</v>
      </c>
      <c r="J1915" s="22">
        <f>ROUND(E1915/I1912* H1915,5)</f>
        <v>4.32</v>
      </c>
      <c r="K1915" s="23"/>
    </row>
    <row r="1916" spans="1:26" x14ac:dyDescent="0.25">
      <c r="D1916" s="24" t="s">
        <v>1118</v>
      </c>
      <c r="E1916" s="23"/>
      <c r="H1916" s="23"/>
      <c r="K1916" s="21">
        <f>SUM(J1914:J1915)</f>
        <v>8.0250000000000004</v>
      </c>
    </row>
    <row r="1917" spans="1:26" x14ac:dyDescent="0.25">
      <c r="E1917" s="23"/>
      <c r="H1917" s="23"/>
      <c r="K1917" s="23"/>
    </row>
    <row r="1918" spans="1:26" x14ac:dyDescent="0.25">
      <c r="D1918" s="24" t="s">
        <v>1133</v>
      </c>
      <c r="E1918" s="23"/>
      <c r="H1918" s="23">
        <v>2</v>
      </c>
      <c r="I1918" t="s">
        <v>1134</v>
      </c>
      <c r="J1918">
        <f>ROUND(H1918/100*K1916,5)</f>
        <v>0.1605</v>
      </c>
      <c r="K1918" s="23"/>
    </row>
    <row r="1919" spans="1:26" x14ac:dyDescent="0.25">
      <c r="D1919" s="24" t="s">
        <v>1132</v>
      </c>
      <c r="E1919" s="23"/>
      <c r="H1919" s="23"/>
      <c r="K1919" s="25">
        <f>SUM(J1913:J1918)</f>
        <v>8.1855000000000011</v>
      </c>
    </row>
    <row r="1920" spans="1:26" x14ac:dyDescent="0.25">
      <c r="D1920" s="24" t="s">
        <v>1183</v>
      </c>
      <c r="E1920" s="23"/>
      <c r="H1920" s="23">
        <v>2.4</v>
      </c>
      <c r="I1920" t="s">
        <v>1134</v>
      </c>
      <c r="K1920" s="21">
        <f>ROUND(H1920/100*K1919,5)</f>
        <v>0.19645000000000001</v>
      </c>
    </row>
    <row r="1921" spans="1:26" x14ac:dyDescent="0.25">
      <c r="D1921" s="24" t="s">
        <v>1135</v>
      </c>
      <c r="E1921" s="23"/>
      <c r="H1921" s="23"/>
      <c r="K1921" s="25">
        <f>SUM(K1919:K1920)</f>
        <v>8.3819500000000016</v>
      </c>
    </row>
    <row r="1923" spans="1:26" ht="45" customHeight="1" x14ac:dyDescent="0.25">
      <c r="A1923" s="16" t="s">
        <v>1601</v>
      </c>
      <c r="B1923" s="16" t="s">
        <v>109</v>
      </c>
      <c r="C1923" s="1" t="s">
        <v>39</v>
      </c>
      <c r="D1923" s="31" t="s">
        <v>110</v>
      </c>
      <c r="E1923" s="32"/>
      <c r="F1923" s="32"/>
      <c r="G1923" s="1"/>
      <c r="H1923" s="17" t="s">
        <v>1111</v>
      </c>
      <c r="I1923" s="33">
        <v>1</v>
      </c>
      <c r="J1923" s="34"/>
      <c r="K1923" s="18">
        <f>ROUND(K1931,2)</f>
        <v>3.63</v>
      </c>
      <c r="L1923" s="1"/>
      <c r="M1923" s="1"/>
      <c r="N1923" s="1"/>
      <c r="O1923" s="1"/>
      <c r="P1923" s="1"/>
      <c r="Q1923" s="1"/>
      <c r="R1923" s="1"/>
      <c r="S1923" s="1"/>
      <c r="T1923" s="1"/>
      <c r="U1923" s="1"/>
      <c r="V1923" s="1"/>
      <c r="W1923" s="1"/>
      <c r="X1923" s="1"/>
      <c r="Y1923" s="1"/>
      <c r="Z1923" s="1"/>
    </row>
    <row r="1924" spans="1:26" x14ac:dyDescent="0.25">
      <c r="B1924" s="19" t="s">
        <v>1112</v>
      </c>
    </row>
    <row r="1925" spans="1:26" x14ac:dyDescent="0.25">
      <c r="B1925" t="s">
        <v>1220</v>
      </c>
      <c r="C1925" t="s">
        <v>36</v>
      </c>
      <c r="D1925" t="s">
        <v>1221</v>
      </c>
      <c r="E1925" s="20">
        <v>0.15</v>
      </c>
      <c r="F1925" t="s">
        <v>1115</v>
      </c>
      <c r="G1925" t="s">
        <v>1116</v>
      </c>
      <c r="H1925" s="21">
        <v>23.15</v>
      </c>
      <c r="I1925" t="s">
        <v>1117</v>
      </c>
      <c r="J1925" s="22">
        <f>ROUND(E1925/I1923* H1925,5)</f>
        <v>3.4725000000000001</v>
      </c>
      <c r="K1925" s="23"/>
    </row>
    <row r="1926" spans="1:26" x14ac:dyDescent="0.25">
      <c r="D1926" s="24" t="s">
        <v>1118</v>
      </c>
      <c r="E1926" s="23"/>
      <c r="H1926" s="23"/>
      <c r="K1926" s="21">
        <f>SUM(J1925:J1925)</f>
        <v>3.4725000000000001</v>
      </c>
    </row>
    <row r="1927" spans="1:26" x14ac:dyDescent="0.25">
      <c r="E1927" s="23"/>
      <c r="H1927" s="23"/>
      <c r="K1927" s="23"/>
    </row>
    <row r="1928" spans="1:26" x14ac:dyDescent="0.25">
      <c r="D1928" s="24" t="s">
        <v>1133</v>
      </c>
      <c r="E1928" s="23"/>
      <c r="H1928" s="23">
        <v>2</v>
      </c>
      <c r="I1928" t="s">
        <v>1134</v>
      </c>
      <c r="J1928">
        <f>ROUND(H1928/100*K1926,5)</f>
        <v>6.9449999999999998E-2</v>
      </c>
      <c r="K1928" s="23"/>
    </row>
    <row r="1929" spans="1:26" x14ac:dyDescent="0.25">
      <c r="D1929" s="24" t="s">
        <v>1132</v>
      </c>
      <c r="E1929" s="23"/>
      <c r="H1929" s="23"/>
      <c r="K1929" s="25">
        <f>SUM(J1924:J1928)</f>
        <v>3.5419499999999999</v>
      </c>
    </row>
    <row r="1930" spans="1:26" x14ac:dyDescent="0.25">
      <c r="D1930" s="24" t="s">
        <v>1183</v>
      </c>
      <c r="E1930" s="23"/>
      <c r="H1930" s="23">
        <v>2.4</v>
      </c>
      <c r="I1930" t="s">
        <v>1134</v>
      </c>
      <c r="K1930" s="21">
        <f>ROUND(H1930/100*K1929,5)</f>
        <v>8.5010000000000002E-2</v>
      </c>
    </row>
    <row r="1931" spans="1:26" x14ac:dyDescent="0.25">
      <c r="D1931" s="24" t="s">
        <v>1135</v>
      </c>
      <c r="E1931" s="23"/>
      <c r="H1931" s="23"/>
      <c r="K1931" s="25">
        <f>SUM(K1929:K1930)</f>
        <v>3.62696</v>
      </c>
    </row>
    <row r="1933" spans="1:26" ht="45" customHeight="1" x14ac:dyDescent="0.25">
      <c r="A1933" s="16" t="s">
        <v>1602</v>
      </c>
      <c r="B1933" s="16" t="s">
        <v>111</v>
      </c>
      <c r="C1933" s="1" t="s">
        <v>39</v>
      </c>
      <c r="D1933" s="31" t="s">
        <v>112</v>
      </c>
      <c r="E1933" s="32"/>
      <c r="F1933" s="32"/>
      <c r="G1933" s="1"/>
      <c r="H1933" s="17" t="s">
        <v>1111</v>
      </c>
      <c r="I1933" s="33">
        <v>1</v>
      </c>
      <c r="J1933" s="34"/>
      <c r="K1933" s="18">
        <f>ROUND(K1942,2)</f>
        <v>8.1</v>
      </c>
      <c r="L1933" s="1"/>
      <c r="M1933" s="1"/>
      <c r="N1933" s="1"/>
      <c r="O1933" s="1"/>
      <c r="P1933" s="1"/>
      <c r="Q1933" s="1"/>
      <c r="R1933" s="1"/>
      <c r="S1933" s="1"/>
      <c r="T1933" s="1"/>
      <c r="U1933" s="1"/>
      <c r="V1933" s="1"/>
      <c r="W1933" s="1"/>
      <c r="X1933" s="1"/>
      <c r="Y1933" s="1"/>
      <c r="Z1933" s="1"/>
    </row>
    <row r="1934" spans="1:26" x14ac:dyDescent="0.25">
      <c r="B1934" s="19" t="s">
        <v>1112</v>
      </c>
    </row>
    <row r="1935" spans="1:26" x14ac:dyDescent="0.25">
      <c r="B1935" t="s">
        <v>1220</v>
      </c>
      <c r="C1935" t="s">
        <v>36</v>
      </c>
      <c r="D1935" t="s">
        <v>1221</v>
      </c>
      <c r="E1935" s="20">
        <v>0.15</v>
      </c>
      <c r="F1935" t="s">
        <v>1115</v>
      </c>
      <c r="G1935" t="s">
        <v>1116</v>
      </c>
      <c r="H1935" s="21">
        <v>23.15</v>
      </c>
      <c r="I1935" t="s">
        <v>1117</v>
      </c>
      <c r="J1935" s="22">
        <f>ROUND(E1935/I1933* H1935,5)</f>
        <v>3.4725000000000001</v>
      </c>
      <c r="K1935" s="23"/>
    </row>
    <row r="1936" spans="1:26" x14ac:dyDescent="0.25">
      <c r="B1936" t="s">
        <v>1603</v>
      </c>
      <c r="C1936" t="s">
        <v>36</v>
      </c>
      <c r="D1936" t="s">
        <v>1604</v>
      </c>
      <c r="E1936" s="20">
        <v>0.15</v>
      </c>
      <c r="F1936" t="s">
        <v>1115</v>
      </c>
      <c r="G1936" t="s">
        <v>1116</v>
      </c>
      <c r="H1936" s="21">
        <v>28.58</v>
      </c>
      <c r="I1936" t="s">
        <v>1117</v>
      </c>
      <c r="J1936" s="22">
        <f>ROUND(E1936/I1933* H1936,5)</f>
        <v>4.2869999999999999</v>
      </c>
      <c r="K1936" s="23"/>
    </row>
    <row r="1937" spans="1:26" x14ac:dyDescent="0.25">
      <c r="D1937" s="24" t="s">
        <v>1118</v>
      </c>
      <c r="E1937" s="23"/>
      <c r="H1937" s="23"/>
      <c r="K1937" s="21">
        <f>SUM(J1935:J1936)</f>
        <v>7.7595000000000001</v>
      </c>
    </row>
    <row r="1938" spans="1:26" x14ac:dyDescent="0.25">
      <c r="E1938" s="23"/>
      <c r="H1938" s="23"/>
      <c r="K1938" s="23"/>
    </row>
    <row r="1939" spans="1:26" x14ac:dyDescent="0.25">
      <c r="D1939" s="24" t="s">
        <v>1133</v>
      </c>
      <c r="E1939" s="23"/>
      <c r="H1939" s="23">
        <v>2</v>
      </c>
      <c r="I1939" t="s">
        <v>1134</v>
      </c>
      <c r="J1939">
        <f>ROUND(H1939/100*K1937,5)</f>
        <v>0.15518999999999999</v>
      </c>
      <c r="K1939" s="23"/>
    </row>
    <row r="1940" spans="1:26" x14ac:dyDescent="0.25">
      <c r="D1940" s="24" t="s">
        <v>1132</v>
      </c>
      <c r="E1940" s="23"/>
      <c r="H1940" s="23"/>
      <c r="K1940" s="25">
        <f>SUM(J1934:J1939)</f>
        <v>7.9146900000000002</v>
      </c>
    </row>
    <row r="1941" spans="1:26" x14ac:dyDescent="0.25">
      <c r="D1941" s="24" t="s">
        <v>1183</v>
      </c>
      <c r="E1941" s="23"/>
      <c r="H1941" s="23">
        <v>2.4</v>
      </c>
      <c r="I1941" t="s">
        <v>1134</v>
      </c>
      <c r="K1941" s="21">
        <f>ROUND(H1941/100*K1940,5)</f>
        <v>0.18995000000000001</v>
      </c>
    </row>
    <row r="1942" spans="1:26" x14ac:dyDescent="0.25">
      <c r="D1942" s="24" t="s">
        <v>1135</v>
      </c>
      <c r="E1942" s="23"/>
      <c r="H1942" s="23"/>
      <c r="K1942" s="25">
        <f>SUM(K1940:K1941)</f>
        <v>8.1046399999999998</v>
      </c>
    </row>
    <row r="1944" spans="1:26" ht="45" customHeight="1" x14ac:dyDescent="0.25">
      <c r="A1944" s="16" t="s">
        <v>1605</v>
      </c>
      <c r="B1944" s="16" t="s">
        <v>67</v>
      </c>
      <c r="C1944" s="1" t="s">
        <v>23</v>
      </c>
      <c r="D1944" s="31" t="s">
        <v>68</v>
      </c>
      <c r="E1944" s="32"/>
      <c r="F1944" s="32"/>
      <c r="G1944" s="1"/>
      <c r="H1944" s="17" t="s">
        <v>1111</v>
      </c>
      <c r="I1944" s="33">
        <v>1</v>
      </c>
      <c r="J1944" s="34"/>
      <c r="K1944" s="18">
        <f>ROUND(K1954,2)</f>
        <v>264.23</v>
      </c>
      <c r="L1944" s="1"/>
      <c r="M1944" s="1"/>
      <c r="N1944" s="1"/>
      <c r="O1944" s="1"/>
      <c r="P1944" s="1"/>
      <c r="Q1944" s="1"/>
      <c r="R1944" s="1"/>
      <c r="S1944" s="1"/>
      <c r="T1944" s="1"/>
      <c r="U1944" s="1"/>
      <c r="V1944" s="1"/>
      <c r="W1944" s="1"/>
      <c r="X1944" s="1"/>
      <c r="Y1944" s="1"/>
      <c r="Z1944" s="1"/>
    </row>
    <row r="1945" spans="1:26" x14ac:dyDescent="0.25">
      <c r="B1945" s="19" t="s">
        <v>1112</v>
      </c>
    </row>
    <row r="1946" spans="1:26" x14ac:dyDescent="0.25">
      <c r="B1946" t="s">
        <v>1263</v>
      </c>
      <c r="C1946" t="s">
        <v>36</v>
      </c>
      <c r="D1946" t="s">
        <v>1264</v>
      </c>
      <c r="E1946" s="20">
        <v>3</v>
      </c>
      <c r="F1946" t="s">
        <v>1115</v>
      </c>
      <c r="G1946" t="s">
        <v>1116</v>
      </c>
      <c r="H1946" s="21">
        <v>28.8</v>
      </c>
      <c r="I1946" t="s">
        <v>1117</v>
      </c>
      <c r="J1946" s="22">
        <f>ROUND(E1946/I1944* H1946,5)</f>
        <v>86.4</v>
      </c>
      <c r="K1946" s="23"/>
    </row>
    <row r="1947" spans="1:26" x14ac:dyDescent="0.25">
      <c r="B1947" t="s">
        <v>1265</v>
      </c>
      <c r="C1947" t="s">
        <v>36</v>
      </c>
      <c r="D1947" t="s">
        <v>1266</v>
      </c>
      <c r="E1947" s="20">
        <v>3</v>
      </c>
      <c r="F1947" t="s">
        <v>1115</v>
      </c>
      <c r="G1947" t="s">
        <v>1116</v>
      </c>
      <c r="H1947" s="21">
        <v>24.66</v>
      </c>
      <c r="I1947" t="s">
        <v>1117</v>
      </c>
      <c r="J1947" s="22">
        <f>ROUND(E1947/I1944* H1947,5)</f>
        <v>73.98</v>
      </c>
      <c r="K1947" s="23"/>
    </row>
    <row r="1948" spans="1:26" x14ac:dyDescent="0.25">
      <c r="B1948" t="s">
        <v>1220</v>
      </c>
      <c r="C1948" t="s">
        <v>36</v>
      </c>
      <c r="D1948" t="s">
        <v>1221</v>
      </c>
      <c r="E1948" s="20">
        <v>4</v>
      </c>
      <c r="F1948" t="s">
        <v>1115</v>
      </c>
      <c r="G1948" t="s">
        <v>1116</v>
      </c>
      <c r="H1948" s="21">
        <v>23.15</v>
      </c>
      <c r="I1948" t="s">
        <v>1117</v>
      </c>
      <c r="J1948" s="22">
        <f>ROUND(E1948/I1944* H1948,5)</f>
        <v>92.6</v>
      </c>
      <c r="K1948" s="23"/>
    </row>
    <row r="1949" spans="1:26" x14ac:dyDescent="0.25">
      <c r="D1949" s="24" t="s">
        <v>1118</v>
      </c>
      <c r="E1949" s="23"/>
      <c r="H1949" s="23"/>
      <c r="K1949" s="21">
        <f>SUM(J1946:J1948)</f>
        <v>252.98</v>
      </c>
    </row>
    <row r="1950" spans="1:26" x14ac:dyDescent="0.25">
      <c r="E1950" s="23"/>
      <c r="H1950" s="23"/>
      <c r="K1950" s="23"/>
    </row>
    <row r="1951" spans="1:26" x14ac:dyDescent="0.25">
      <c r="D1951" s="24" t="s">
        <v>1133</v>
      </c>
      <c r="E1951" s="23"/>
      <c r="H1951" s="23">
        <v>2</v>
      </c>
      <c r="I1951" t="s">
        <v>1134</v>
      </c>
      <c r="J1951">
        <f>ROUND(H1951/100*K1949,5)</f>
        <v>5.0595999999999997</v>
      </c>
      <c r="K1951" s="23"/>
    </row>
    <row r="1952" spans="1:26" x14ac:dyDescent="0.25">
      <c r="D1952" s="24" t="s">
        <v>1132</v>
      </c>
      <c r="E1952" s="23"/>
      <c r="H1952" s="23"/>
      <c r="K1952" s="25">
        <f>SUM(J1945:J1951)</f>
        <v>258.03960000000001</v>
      </c>
    </row>
    <row r="1953" spans="1:26" x14ac:dyDescent="0.25">
      <c r="D1953" s="24" t="s">
        <v>1183</v>
      </c>
      <c r="E1953" s="23"/>
      <c r="H1953" s="23">
        <v>2.4</v>
      </c>
      <c r="I1953" t="s">
        <v>1134</v>
      </c>
      <c r="K1953" s="21">
        <f>ROUND(H1953/100*K1952,5)</f>
        <v>6.1929499999999997</v>
      </c>
    </row>
    <row r="1954" spans="1:26" x14ac:dyDescent="0.25">
      <c r="D1954" s="24" t="s">
        <v>1135</v>
      </c>
      <c r="E1954" s="23"/>
      <c r="H1954" s="23"/>
      <c r="K1954" s="25">
        <f>SUM(K1952:K1953)</f>
        <v>264.23255</v>
      </c>
    </row>
    <row r="1956" spans="1:26" ht="45" customHeight="1" x14ac:dyDescent="0.25">
      <c r="A1956" s="16" t="s">
        <v>1606</v>
      </c>
      <c r="B1956" s="16" t="s">
        <v>58</v>
      </c>
      <c r="C1956" s="1" t="s">
        <v>23</v>
      </c>
      <c r="D1956" s="31" t="s">
        <v>59</v>
      </c>
      <c r="E1956" s="32"/>
      <c r="F1956" s="32"/>
      <c r="G1956" s="1"/>
      <c r="H1956" s="17" t="s">
        <v>1111</v>
      </c>
      <c r="I1956" s="33">
        <v>1</v>
      </c>
      <c r="J1956" s="34"/>
      <c r="K1956" s="18">
        <f>ROUND(K1965,2)</f>
        <v>22.34</v>
      </c>
      <c r="L1956" s="1"/>
      <c r="M1956" s="1"/>
      <c r="N1956" s="1"/>
      <c r="O1956" s="1"/>
      <c r="P1956" s="1"/>
      <c r="Q1956" s="1"/>
      <c r="R1956" s="1"/>
      <c r="S1956" s="1"/>
      <c r="T1956" s="1"/>
      <c r="U1956" s="1"/>
      <c r="V1956" s="1"/>
      <c r="W1956" s="1"/>
      <c r="X1956" s="1"/>
      <c r="Y1956" s="1"/>
      <c r="Z1956" s="1"/>
    </row>
    <row r="1957" spans="1:26" x14ac:dyDescent="0.25">
      <c r="B1957" s="19" t="s">
        <v>1112</v>
      </c>
    </row>
    <row r="1958" spans="1:26" x14ac:dyDescent="0.25">
      <c r="B1958" t="s">
        <v>1265</v>
      </c>
      <c r="C1958" t="s">
        <v>36</v>
      </c>
      <c r="D1958" t="s">
        <v>1266</v>
      </c>
      <c r="E1958" s="20">
        <v>0.4</v>
      </c>
      <c r="F1958" t="s">
        <v>1115</v>
      </c>
      <c r="G1958" t="s">
        <v>1116</v>
      </c>
      <c r="H1958" s="21">
        <v>24.66</v>
      </c>
      <c r="I1958" t="s">
        <v>1117</v>
      </c>
      <c r="J1958" s="22">
        <f>ROUND(E1958/I1956* H1958,5)</f>
        <v>9.8640000000000008</v>
      </c>
      <c r="K1958" s="23"/>
    </row>
    <row r="1959" spans="1:26" x14ac:dyDescent="0.25">
      <c r="B1959" t="s">
        <v>1263</v>
      </c>
      <c r="C1959" t="s">
        <v>36</v>
      </c>
      <c r="D1959" t="s">
        <v>1264</v>
      </c>
      <c r="E1959" s="20">
        <v>0.4</v>
      </c>
      <c r="F1959" t="s">
        <v>1115</v>
      </c>
      <c r="G1959" t="s">
        <v>1116</v>
      </c>
      <c r="H1959" s="21">
        <v>28.8</v>
      </c>
      <c r="I1959" t="s">
        <v>1117</v>
      </c>
      <c r="J1959" s="22">
        <f>ROUND(E1959/I1956* H1959,5)</f>
        <v>11.52</v>
      </c>
      <c r="K1959" s="23"/>
    </row>
    <row r="1960" spans="1:26" x14ac:dyDescent="0.25">
      <c r="D1960" s="24" t="s">
        <v>1118</v>
      </c>
      <c r="E1960" s="23"/>
      <c r="H1960" s="23"/>
      <c r="K1960" s="21">
        <f>SUM(J1958:J1959)</f>
        <v>21.384</v>
      </c>
    </row>
    <row r="1961" spans="1:26" x14ac:dyDescent="0.25">
      <c r="E1961" s="23"/>
      <c r="H1961" s="23"/>
      <c r="K1961" s="23"/>
    </row>
    <row r="1962" spans="1:26" x14ac:dyDescent="0.25">
      <c r="D1962" s="24" t="s">
        <v>1133</v>
      </c>
      <c r="E1962" s="23"/>
      <c r="H1962" s="23">
        <v>2</v>
      </c>
      <c r="I1962" t="s">
        <v>1134</v>
      </c>
      <c r="J1962">
        <f>ROUND(H1962/100*K1960,5)</f>
        <v>0.42768</v>
      </c>
      <c r="K1962" s="23"/>
    </row>
    <row r="1963" spans="1:26" x14ac:dyDescent="0.25">
      <c r="D1963" s="24" t="s">
        <v>1132</v>
      </c>
      <c r="E1963" s="23"/>
      <c r="H1963" s="23"/>
      <c r="K1963" s="25">
        <f>SUM(J1957:J1962)</f>
        <v>21.811679999999999</v>
      </c>
    </row>
    <row r="1964" spans="1:26" x14ac:dyDescent="0.25">
      <c r="D1964" s="24" t="s">
        <v>1183</v>
      </c>
      <c r="E1964" s="23"/>
      <c r="H1964" s="23">
        <v>2.4</v>
      </c>
      <c r="I1964" t="s">
        <v>1134</v>
      </c>
      <c r="K1964" s="21">
        <f>ROUND(H1964/100*K1963,5)</f>
        <v>0.52347999999999995</v>
      </c>
    </row>
    <row r="1965" spans="1:26" x14ac:dyDescent="0.25">
      <c r="D1965" s="24" t="s">
        <v>1135</v>
      </c>
      <c r="E1965" s="23"/>
      <c r="H1965" s="23"/>
      <c r="K1965" s="25">
        <f>SUM(K1963:K1964)</f>
        <v>22.335159999999998</v>
      </c>
    </row>
    <row r="1967" spans="1:26" ht="45" customHeight="1" x14ac:dyDescent="0.25">
      <c r="A1967" s="16" t="s">
        <v>1607</v>
      </c>
      <c r="B1967" s="16" t="s">
        <v>135</v>
      </c>
      <c r="C1967" s="1" t="s">
        <v>23</v>
      </c>
      <c r="D1967" s="31" t="s">
        <v>136</v>
      </c>
      <c r="E1967" s="32"/>
      <c r="F1967" s="32"/>
      <c r="G1967" s="1"/>
      <c r="H1967" s="17" t="s">
        <v>1111</v>
      </c>
      <c r="I1967" s="33">
        <v>1</v>
      </c>
      <c r="J1967" s="34"/>
      <c r="K1967" s="18">
        <f>ROUND(K1976,2)</f>
        <v>8.3800000000000008</v>
      </c>
      <c r="L1967" s="1"/>
      <c r="M1967" s="1"/>
      <c r="N1967" s="1"/>
      <c r="O1967" s="1"/>
      <c r="P1967" s="1"/>
      <c r="Q1967" s="1"/>
      <c r="R1967" s="1"/>
      <c r="S1967" s="1"/>
      <c r="T1967" s="1"/>
      <c r="U1967" s="1"/>
      <c r="V1967" s="1"/>
      <c r="W1967" s="1"/>
      <c r="X1967" s="1"/>
      <c r="Y1967" s="1"/>
      <c r="Z1967" s="1"/>
    </row>
    <row r="1968" spans="1:26" x14ac:dyDescent="0.25">
      <c r="B1968" s="19" t="s">
        <v>1112</v>
      </c>
    </row>
    <row r="1969" spans="1:26" x14ac:dyDescent="0.25">
      <c r="B1969" t="s">
        <v>1265</v>
      </c>
      <c r="C1969" t="s">
        <v>36</v>
      </c>
      <c r="D1969" t="s">
        <v>1266</v>
      </c>
      <c r="E1969" s="20">
        <v>0.15</v>
      </c>
      <c r="F1969" t="s">
        <v>1115</v>
      </c>
      <c r="G1969" t="s">
        <v>1116</v>
      </c>
      <c r="H1969" s="21">
        <v>24.66</v>
      </c>
      <c r="I1969" t="s">
        <v>1117</v>
      </c>
      <c r="J1969" s="22">
        <f>ROUND(E1969/I1967* H1969,5)</f>
        <v>3.6989999999999998</v>
      </c>
      <c r="K1969" s="23"/>
    </row>
    <row r="1970" spans="1:26" x14ac:dyDescent="0.25">
      <c r="B1970" t="s">
        <v>1263</v>
      </c>
      <c r="C1970" t="s">
        <v>36</v>
      </c>
      <c r="D1970" t="s">
        <v>1264</v>
      </c>
      <c r="E1970" s="20">
        <v>0.15</v>
      </c>
      <c r="F1970" t="s">
        <v>1115</v>
      </c>
      <c r="G1970" t="s">
        <v>1116</v>
      </c>
      <c r="H1970" s="21">
        <v>28.8</v>
      </c>
      <c r="I1970" t="s">
        <v>1117</v>
      </c>
      <c r="J1970" s="22">
        <f>ROUND(E1970/I1967* H1970,5)</f>
        <v>4.32</v>
      </c>
      <c r="K1970" s="23"/>
    </row>
    <row r="1971" spans="1:26" x14ac:dyDescent="0.25">
      <c r="D1971" s="24" t="s">
        <v>1118</v>
      </c>
      <c r="E1971" s="23"/>
      <c r="H1971" s="23"/>
      <c r="K1971" s="21">
        <f>SUM(J1969:J1970)</f>
        <v>8.0190000000000001</v>
      </c>
    </row>
    <row r="1972" spans="1:26" x14ac:dyDescent="0.25">
      <c r="E1972" s="23"/>
      <c r="H1972" s="23"/>
      <c r="K1972" s="23"/>
    </row>
    <row r="1973" spans="1:26" x14ac:dyDescent="0.25">
      <c r="D1973" s="24" t="s">
        <v>1133</v>
      </c>
      <c r="E1973" s="23"/>
      <c r="H1973" s="23">
        <v>2</v>
      </c>
      <c r="I1973" t="s">
        <v>1134</v>
      </c>
      <c r="J1973">
        <f>ROUND(H1973/100*K1971,5)</f>
        <v>0.16037999999999999</v>
      </c>
      <c r="K1973" s="23"/>
    </row>
    <row r="1974" spans="1:26" x14ac:dyDescent="0.25">
      <c r="D1974" s="24" t="s">
        <v>1132</v>
      </c>
      <c r="E1974" s="23"/>
      <c r="H1974" s="23"/>
      <c r="K1974" s="25">
        <f>SUM(J1968:J1973)</f>
        <v>8.1793800000000001</v>
      </c>
    </row>
    <row r="1975" spans="1:26" x14ac:dyDescent="0.25">
      <c r="D1975" s="24" t="s">
        <v>1183</v>
      </c>
      <c r="E1975" s="23"/>
      <c r="H1975" s="23">
        <v>2.4</v>
      </c>
      <c r="I1975" t="s">
        <v>1134</v>
      </c>
      <c r="K1975" s="21">
        <f>ROUND(H1975/100*K1974,5)</f>
        <v>0.19631000000000001</v>
      </c>
    </row>
    <row r="1976" spans="1:26" x14ac:dyDescent="0.25">
      <c r="D1976" s="24" t="s">
        <v>1135</v>
      </c>
      <c r="E1976" s="23"/>
      <c r="H1976" s="23"/>
      <c r="K1976" s="25">
        <f>SUM(K1974:K1975)</f>
        <v>8.3756900000000005</v>
      </c>
    </row>
    <row r="1978" spans="1:26" ht="45" customHeight="1" x14ac:dyDescent="0.25">
      <c r="A1978" s="16" t="s">
        <v>1608</v>
      </c>
      <c r="B1978" s="16" t="s">
        <v>60</v>
      </c>
      <c r="C1978" s="1" t="s">
        <v>61</v>
      </c>
      <c r="D1978" s="31" t="s">
        <v>62</v>
      </c>
      <c r="E1978" s="32"/>
      <c r="F1978" s="32"/>
      <c r="G1978" s="1"/>
      <c r="H1978" s="17" t="s">
        <v>1111</v>
      </c>
      <c r="I1978" s="33">
        <v>1</v>
      </c>
      <c r="J1978" s="34"/>
      <c r="K1978" s="18">
        <f>ROUND(K1987,2)</f>
        <v>5.59</v>
      </c>
      <c r="L1978" s="1"/>
      <c r="M1978" s="1"/>
      <c r="N1978" s="1"/>
      <c r="O1978" s="1"/>
      <c r="P1978" s="1"/>
      <c r="Q1978" s="1"/>
      <c r="R1978" s="1"/>
      <c r="S1978" s="1"/>
      <c r="T1978" s="1"/>
      <c r="U1978" s="1"/>
      <c r="V1978" s="1"/>
      <c r="W1978" s="1"/>
      <c r="X1978" s="1"/>
      <c r="Y1978" s="1"/>
      <c r="Z1978" s="1"/>
    </row>
    <row r="1979" spans="1:26" x14ac:dyDescent="0.25">
      <c r="B1979" s="19" t="s">
        <v>1112</v>
      </c>
    </row>
    <row r="1980" spans="1:26" x14ac:dyDescent="0.25">
      <c r="B1980" t="s">
        <v>1302</v>
      </c>
      <c r="C1980" t="s">
        <v>36</v>
      </c>
      <c r="D1980" t="s">
        <v>1303</v>
      </c>
      <c r="E1980" s="20">
        <v>0.1</v>
      </c>
      <c r="F1980" t="s">
        <v>1115</v>
      </c>
      <c r="G1980" t="s">
        <v>1116</v>
      </c>
      <c r="H1980" s="21">
        <v>28.8</v>
      </c>
      <c r="I1980" t="s">
        <v>1117</v>
      </c>
      <c r="J1980" s="22">
        <f>ROUND(E1980/I1978* H1980,5)</f>
        <v>2.88</v>
      </c>
      <c r="K1980" s="23"/>
    </row>
    <row r="1981" spans="1:26" x14ac:dyDescent="0.25">
      <c r="B1981" t="s">
        <v>1304</v>
      </c>
      <c r="C1981" t="s">
        <v>36</v>
      </c>
      <c r="D1981" t="s">
        <v>1305</v>
      </c>
      <c r="E1981" s="20">
        <v>0.1</v>
      </c>
      <c r="F1981" t="s">
        <v>1115</v>
      </c>
      <c r="G1981" t="s">
        <v>1116</v>
      </c>
      <c r="H1981" s="21">
        <v>24.7</v>
      </c>
      <c r="I1981" t="s">
        <v>1117</v>
      </c>
      <c r="J1981" s="22">
        <f>ROUND(E1981/I1978* H1981,5)</f>
        <v>2.4700000000000002</v>
      </c>
      <c r="K1981" s="23"/>
    </row>
    <row r="1982" spans="1:26" x14ac:dyDescent="0.25">
      <c r="D1982" s="24" t="s">
        <v>1118</v>
      </c>
      <c r="E1982" s="23"/>
      <c r="H1982" s="23"/>
      <c r="K1982" s="21">
        <f>SUM(J1980:J1981)</f>
        <v>5.35</v>
      </c>
    </row>
    <row r="1983" spans="1:26" x14ac:dyDescent="0.25">
      <c r="E1983" s="23"/>
      <c r="H1983" s="23"/>
      <c r="K1983" s="23"/>
    </row>
    <row r="1984" spans="1:26" x14ac:dyDescent="0.25">
      <c r="D1984" s="24" t="s">
        <v>1133</v>
      </c>
      <c r="E1984" s="23"/>
      <c r="H1984" s="23">
        <v>2</v>
      </c>
      <c r="I1984" t="s">
        <v>1134</v>
      </c>
      <c r="J1984">
        <f>ROUND(H1984/100*K1982,5)</f>
        <v>0.107</v>
      </c>
      <c r="K1984" s="23"/>
    </row>
    <row r="1985" spans="1:26" x14ac:dyDescent="0.25">
      <c r="D1985" s="24" t="s">
        <v>1132</v>
      </c>
      <c r="E1985" s="23"/>
      <c r="H1985" s="23"/>
      <c r="K1985" s="25">
        <f>SUM(J1979:J1984)</f>
        <v>5.4569999999999999</v>
      </c>
    </row>
    <row r="1986" spans="1:26" x14ac:dyDescent="0.25">
      <c r="D1986" s="24" t="s">
        <v>1183</v>
      </c>
      <c r="E1986" s="23"/>
      <c r="H1986" s="23">
        <v>2.4</v>
      </c>
      <c r="I1986" t="s">
        <v>1134</v>
      </c>
      <c r="K1986" s="21">
        <f>ROUND(H1986/100*K1985,5)</f>
        <v>0.13097</v>
      </c>
    </row>
    <row r="1987" spans="1:26" x14ac:dyDescent="0.25">
      <c r="D1987" s="24" t="s">
        <v>1135</v>
      </c>
      <c r="E1987" s="23"/>
      <c r="H1987" s="23"/>
      <c r="K1987" s="25">
        <f>SUM(K1985:K1986)</f>
        <v>5.5879699999999994</v>
      </c>
    </row>
    <row r="1989" spans="1:26" ht="45" customHeight="1" x14ac:dyDescent="0.25">
      <c r="A1989" s="16" t="s">
        <v>1609</v>
      </c>
      <c r="B1989" s="16" t="s">
        <v>63</v>
      </c>
      <c r="C1989" s="1" t="s">
        <v>23</v>
      </c>
      <c r="D1989" s="31" t="s">
        <v>64</v>
      </c>
      <c r="E1989" s="32"/>
      <c r="F1989" s="32"/>
      <c r="G1989" s="1"/>
      <c r="H1989" s="17" t="s">
        <v>1111</v>
      </c>
      <c r="I1989" s="33">
        <v>1</v>
      </c>
      <c r="J1989" s="34"/>
      <c r="K1989" s="18">
        <f>ROUND(K1999,2)</f>
        <v>112.6</v>
      </c>
      <c r="L1989" s="1"/>
      <c r="M1989" s="1"/>
      <c r="N1989" s="1"/>
      <c r="O1989" s="1"/>
      <c r="P1989" s="1"/>
      <c r="Q1989" s="1"/>
      <c r="R1989" s="1"/>
      <c r="S1989" s="1"/>
      <c r="T1989" s="1"/>
      <c r="U1989" s="1"/>
      <c r="V1989" s="1"/>
      <c r="W1989" s="1"/>
      <c r="X1989" s="1"/>
      <c r="Y1989" s="1"/>
      <c r="Z1989" s="1"/>
    </row>
    <row r="1990" spans="1:26" x14ac:dyDescent="0.25">
      <c r="B1990" s="19" t="s">
        <v>1112</v>
      </c>
    </row>
    <row r="1991" spans="1:26" x14ac:dyDescent="0.25">
      <c r="B1991" t="s">
        <v>1220</v>
      </c>
      <c r="C1991" t="s">
        <v>36</v>
      </c>
      <c r="D1991" t="s">
        <v>1221</v>
      </c>
      <c r="E1991" s="20">
        <v>0.5</v>
      </c>
      <c r="F1991" t="s">
        <v>1115</v>
      </c>
      <c r="G1991" t="s">
        <v>1116</v>
      </c>
      <c r="H1991" s="21">
        <v>23.15</v>
      </c>
      <c r="I1991" t="s">
        <v>1117</v>
      </c>
      <c r="J1991" s="22">
        <f>ROUND(E1991/I1989* H1991,5)</f>
        <v>11.574999999999999</v>
      </c>
      <c r="K1991" s="23"/>
    </row>
    <row r="1992" spans="1:26" x14ac:dyDescent="0.25">
      <c r="B1992" t="s">
        <v>1265</v>
      </c>
      <c r="C1992" t="s">
        <v>36</v>
      </c>
      <c r="D1992" t="s">
        <v>1266</v>
      </c>
      <c r="E1992" s="20">
        <v>1.8</v>
      </c>
      <c r="F1992" t="s">
        <v>1115</v>
      </c>
      <c r="G1992" t="s">
        <v>1116</v>
      </c>
      <c r="H1992" s="21">
        <v>24.66</v>
      </c>
      <c r="I1992" t="s">
        <v>1117</v>
      </c>
      <c r="J1992" s="22">
        <f>ROUND(E1992/I1989* H1992,5)</f>
        <v>44.387999999999998</v>
      </c>
      <c r="K1992" s="23"/>
    </row>
    <row r="1993" spans="1:26" x14ac:dyDescent="0.25">
      <c r="B1993" t="s">
        <v>1263</v>
      </c>
      <c r="C1993" t="s">
        <v>36</v>
      </c>
      <c r="D1993" t="s">
        <v>1264</v>
      </c>
      <c r="E1993" s="20">
        <v>1.8</v>
      </c>
      <c r="F1993" t="s">
        <v>1115</v>
      </c>
      <c r="G1993" t="s">
        <v>1116</v>
      </c>
      <c r="H1993" s="21">
        <v>28.8</v>
      </c>
      <c r="I1993" t="s">
        <v>1117</v>
      </c>
      <c r="J1993" s="22">
        <f>ROUND(E1993/I1989* H1993,5)</f>
        <v>51.84</v>
      </c>
      <c r="K1993" s="23"/>
    </row>
    <row r="1994" spans="1:26" x14ac:dyDescent="0.25">
      <c r="D1994" s="24" t="s">
        <v>1118</v>
      </c>
      <c r="E1994" s="23"/>
      <c r="H1994" s="23"/>
      <c r="K1994" s="21">
        <f>SUM(J1991:J1993)</f>
        <v>107.803</v>
      </c>
    </row>
    <row r="1995" spans="1:26" x14ac:dyDescent="0.25">
      <c r="E1995" s="23"/>
      <c r="H1995" s="23"/>
      <c r="K1995" s="23"/>
    </row>
    <row r="1996" spans="1:26" x14ac:dyDescent="0.25">
      <c r="D1996" s="24" t="s">
        <v>1133</v>
      </c>
      <c r="E1996" s="23"/>
      <c r="H1996" s="23">
        <v>2</v>
      </c>
      <c r="I1996" t="s">
        <v>1134</v>
      </c>
      <c r="J1996">
        <f>ROUND(H1996/100*K1994,5)</f>
        <v>2.1560600000000001</v>
      </c>
      <c r="K1996" s="23"/>
    </row>
    <row r="1997" spans="1:26" x14ac:dyDescent="0.25">
      <c r="D1997" s="24" t="s">
        <v>1132</v>
      </c>
      <c r="E1997" s="23"/>
      <c r="H1997" s="23"/>
      <c r="K1997" s="25">
        <f>SUM(J1990:J1996)</f>
        <v>109.95905999999999</v>
      </c>
    </row>
    <row r="1998" spans="1:26" x14ac:dyDescent="0.25">
      <c r="D1998" s="24" t="s">
        <v>1183</v>
      </c>
      <c r="E1998" s="23"/>
      <c r="H1998" s="23">
        <v>2.4</v>
      </c>
      <c r="I1998" t="s">
        <v>1134</v>
      </c>
      <c r="K1998" s="21">
        <f>ROUND(H1998/100*K1997,5)</f>
        <v>2.6390199999999999</v>
      </c>
    </row>
    <row r="1999" spans="1:26" x14ac:dyDescent="0.25">
      <c r="D1999" s="24" t="s">
        <v>1135</v>
      </c>
      <c r="E1999" s="23"/>
      <c r="H1999" s="23"/>
      <c r="K1999" s="25">
        <f>SUM(K1997:K1998)</f>
        <v>112.59808</v>
      </c>
    </row>
    <row r="2001" spans="1:26" ht="45" customHeight="1" x14ac:dyDescent="0.25">
      <c r="A2001" s="16" t="s">
        <v>1610</v>
      </c>
      <c r="B2001" s="16" t="s">
        <v>65</v>
      </c>
      <c r="C2001" s="1" t="s">
        <v>23</v>
      </c>
      <c r="D2001" s="31" t="s">
        <v>66</v>
      </c>
      <c r="E2001" s="32"/>
      <c r="F2001" s="32"/>
      <c r="G2001" s="1"/>
      <c r="H2001" s="17" t="s">
        <v>1111</v>
      </c>
      <c r="I2001" s="33">
        <v>1</v>
      </c>
      <c r="J2001" s="34"/>
      <c r="K2001" s="18">
        <f>ROUND(K2011,2)</f>
        <v>101.43</v>
      </c>
      <c r="L2001" s="1"/>
      <c r="M2001" s="1"/>
      <c r="N2001" s="1"/>
      <c r="O2001" s="1"/>
      <c r="P2001" s="1"/>
      <c r="Q2001" s="1"/>
      <c r="R2001" s="1"/>
      <c r="S2001" s="1"/>
      <c r="T2001" s="1"/>
      <c r="U2001" s="1"/>
      <c r="V2001" s="1"/>
      <c r="W2001" s="1"/>
      <c r="X2001" s="1"/>
      <c r="Y2001" s="1"/>
      <c r="Z2001" s="1"/>
    </row>
    <row r="2002" spans="1:26" x14ac:dyDescent="0.25">
      <c r="B2002" s="19" t="s">
        <v>1112</v>
      </c>
    </row>
    <row r="2003" spans="1:26" x14ac:dyDescent="0.25">
      <c r="B2003" t="s">
        <v>1263</v>
      </c>
      <c r="C2003" t="s">
        <v>36</v>
      </c>
      <c r="D2003" t="s">
        <v>1264</v>
      </c>
      <c r="E2003" s="20">
        <v>1.6</v>
      </c>
      <c r="F2003" t="s">
        <v>1115</v>
      </c>
      <c r="G2003" t="s">
        <v>1116</v>
      </c>
      <c r="H2003" s="21">
        <v>28.8</v>
      </c>
      <c r="I2003" t="s">
        <v>1117</v>
      </c>
      <c r="J2003" s="22">
        <f>ROUND(E2003/I2001* H2003,5)</f>
        <v>46.08</v>
      </c>
      <c r="K2003" s="23"/>
    </row>
    <row r="2004" spans="1:26" x14ac:dyDescent="0.25">
      <c r="B2004" t="s">
        <v>1220</v>
      </c>
      <c r="C2004" t="s">
        <v>36</v>
      </c>
      <c r="D2004" t="s">
        <v>1221</v>
      </c>
      <c r="E2004" s="20">
        <v>0.5</v>
      </c>
      <c r="F2004" t="s">
        <v>1115</v>
      </c>
      <c r="G2004" t="s">
        <v>1116</v>
      </c>
      <c r="H2004" s="21">
        <v>23.15</v>
      </c>
      <c r="I2004" t="s">
        <v>1117</v>
      </c>
      <c r="J2004" s="22">
        <f>ROUND(E2004/I2001* H2004,5)</f>
        <v>11.574999999999999</v>
      </c>
      <c r="K2004" s="23"/>
    </row>
    <row r="2005" spans="1:26" x14ac:dyDescent="0.25">
      <c r="B2005" t="s">
        <v>1265</v>
      </c>
      <c r="C2005" t="s">
        <v>36</v>
      </c>
      <c r="D2005" t="s">
        <v>1266</v>
      </c>
      <c r="E2005" s="20">
        <v>1.6</v>
      </c>
      <c r="F2005" t="s">
        <v>1115</v>
      </c>
      <c r="G2005" t="s">
        <v>1116</v>
      </c>
      <c r="H2005" s="21">
        <v>24.66</v>
      </c>
      <c r="I2005" t="s">
        <v>1117</v>
      </c>
      <c r="J2005" s="22">
        <f>ROUND(E2005/I2001* H2005,5)</f>
        <v>39.456000000000003</v>
      </c>
      <c r="K2005" s="23"/>
    </row>
    <row r="2006" spans="1:26" x14ac:dyDescent="0.25">
      <c r="D2006" s="24" t="s">
        <v>1118</v>
      </c>
      <c r="E2006" s="23"/>
      <c r="H2006" s="23"/>
      <c r="K2006" s="21">
        <f>SUM(J2003:J2005)</f>
        <v>97.111000000000004</v>
      </c>
    </row>
    <row r="2007" spans="1:26" x14ac:dyDescent="0.25">
      <c r="E2007" s="23"/>
      <c r="H2007" s="23"/>
      <c r="K2007" s="23"/>
    </row>
    <row r="2008" spans="1:26" x14ac:dyDescent="0.25">
      <c r="D2008" s="24" t="s">
        <v>1133</v>
      </c>
      <c r="E2008" s="23"/>
      <c r="H2008" s="23">
        <v>2</v>
      </c>
      <c r="I2008" t="s">
        <v>1134</v>
      </c>
      <c r="J2008">
        <f>ROUND(H2008/100*K2006,5)</f>
        <v>1.9422200000000001</v>
      </c>
      <c r="K2008" s="23"/>
    </row>
    <row r="2009" spans="1:26" x14ac:dyDescent="0.25">
      <c r="D2009" s="24" t="s">
        <v>1132</v>
      </c>
      <c r="E2009" s="23"/>
      <c r="H2009" s="23"/>
      <c r="K2009" s="25">
        <f>SUM(J2002:J2008)</f>
        <v>99.05322000000001</v>
      </c>
    </row>
    <row r="2010" spans="1:26" x14ac:dyDescent="0.25">
      <c r="D2010" s="24" t="s">
        <v>1183</v>
      </c>
      <c r="E2010" s="23"/>
      <c r="H2010" s="23">
        <v>2.4</v>
      </c>
      <c r="I2010" t="s">
        <v>1134</v>
      </c>
      <c r="K2010" s="21">
        <f>ROUND(H2010/100*K2009,5)</f>
        <v>2.3772799999999998</v>
      </c>
    </row>
    <row r="2011" spans="1:26" x14ac:dyDescent="0.25">
      <c r="D2011" s="24" t="s">
        <v>1135</v>
      </c>
      <c r="E2011" s="23"/>
      <c r="H2011" s="23"/>
      <c r="K2011" s="25">
        <f>SUM(K2009:K2010)</f>
        <v>101.43050000000001</v>
      </c>
    </row>
    <row r="2013" spans="1:26" ht="45" customHeight="1" x14ac:dyDescent="0.25">
      <c r="A2013" s="16" t="s">
        <v>1611</v>
      </c>
      <c r="B2013" s="16" t="s">
        <v>129</v>
      </c>
      <c r="C2013" s="1" t="s">
        <v>23</v>
      </c>
      <c r="D2013" s="31" t="s">
        <v>130</v>
      </c>
      <c r="E2013" s="32"/>
      <c r="F2013" s="32"/>
      <c r="G2013" s="1"/>
      <c r="H2013" s="17" t="s">
        <v>1111</v>
      </c>
      <c r="I2013" s="33">
        <v>1</v>
      </c>
      <c r="J2013" s="34"/>
      <c r="K2013" s="18">
        <f>ROUND(K2022,2)</f>
        <v>27.92</v>
      </c>
      <c r="L2013" s="1"/>
      <c r="M2013" s="1"/>
      <c r="N2013" s="1"/>
      <c r="O2013" s="1"/>
      <c r="P2013" s="1"/>
      <c r="Q2013" s="1"/>
      <c r="R2013" s="1"/>
      <c r="S2013" s="1"/>
      <c r="T2013" s="1"/>
      <c r="U2013" s="1"/>
      <c r="V2013" s="1"/>
      <c r="W2013" s="1"/>
      <c r="X2013" s="1"/>
      <c r="Y2013" s="1"/>
      <c r="Z2013" s="1"/>
    </row>
    <row r="2014" spans="1:26" x14ac:dyDescent="0.25">
      <c r="B2014" s="19" t="s">
        <v>1112</v>
      </c>
    </row>
    <row r="2015" spans="1:26" x14ac:dyDescent="0.25">
      <c r="B2015" t="s">
        <v>1265</v>
      </c>
      <c r="C2015" t="s">
        <v>36</v>
      </c>
      <c r="D2015" t="s">
        <v>1266</v>
      </c>
      <c r="E2015" s="20">
        <v>0.5</v>
      </c>
      <c r="F2015" t="s">
        <v>1115</v>
      </c>
      <c r="G2015" t="s">
        <v>1116</v>
      </c>
      <c r="H2015" s="21">
        <v>24.66</v>
      </c>
      <c r="I2015" t="s">
        <v>1117</v>
      </c>
      <c r="J2015" s="22">
        <f>ROUND(E2015/I2013* H2015,5)</f>
        <v>12.33</v>
      </c>
      <c r="K2015" s="23"/>
    </row>
    <row r="2016" spans="1:26" x14ac:dyDescent="0.25">
      <c r="B2016" t="s">
        <v>1263</v>
      </c>
      <c r="C2016" t="s">
        <v>36</v>
      </c>
      <c r="D2016" t="s">
        <v>1264</v>
      </c>
      <c r="E2016" s="20">
        <v>0.5</v>
      </c>
      <c r="F2016" t="s">
        <v>1115</v>
      </c>
      <c r="G2016" t="s">
        <v>1116</v>
      </c>
      <c r="H2016" s="21">
        <v>28.8</v>
      </c>
      <c r="I2016" t="s">
        <v>1117</v>
      </c>
      <c r="J2016" s="22">
        <f>ROUND(E2016/I2013* H2016,5)</f>
        <v>14.4</v>
      </c>
      <c r="K2016" s="23"/>
    </row>
    <row r="2017" spans="1:26" x14ac:dyDescent="0.25">
      <c r="D2017" s="24" t="s">
        <v>1118</v>
      </c>
      <c r="E2017" s="23"/>
      <c r="H2017" s="23"/>
      <c r="K2017" s="21">
        <f>SUM(J2015:J2016)</f>
        <v>26.73</v>
      </c>
    </row>
    <row r="2018" spans="1:26" x14ac:dyDescent="0.25">
      <c r="E2018" s="23"/>
      <c r="H2018" s="23"/>
      <c r="K2018" s="23"/>
    </row>
    <row r="2019" spans="1:26" x14ac:dyDescent="0.25">
      <c r="D2019" s="24" t="s">
        <v>1133</v>
      </c>
      <c r="E2019" s="23"/>
      <c r="H2019" s="23">
        <v>2</v>
      </c>
      <c r="I2019" t="s">
        <v>1134</v>
      </c>
      <c r="J2019">
        <f>ROUND(H2019/100*K2017,5)</f>
        <v>0.53459999999999996</v>
      </c>
      <c r="K2019" s="23"/>
    </row>
    <row r="2020" spans="1:26" x14ac:dyDescent="0.25">
      <c r="D2020" s="24" t="s">
        <v>1132</v>
      </c>
      <c r="E2020" s="23"/>
      <c r="H2020" s="23"/>
      <c r="K2020" s="25">
        <f>SUM(J2014:J2019)</f>
        <v>27.264600000000002</v>
      </c>
    </row>
    <row r="2021" spans="1:26" x14ac:dyDescent="0.25">
      <c r="D2021" s="24" t="s">
        <v>1183</v>
      </c>
      <c r="E2021" s="23"/>
      <c r="H2021" s="23">
        <v>2.4</v>
      </c>
      <c r="I2021" t="s">
        <v>1134</v>
      </c>
      <c r="K2021" s="21">
        <f>ROUND(H2021/100*K2020,5)</f>
        <v>0.65434999999999999</v>
      </c>
    </row>
    <row r="2022" spans="1:26" x14ac:dyDescent="0.25">
      <c r="D2022" s="24" t="s">
        <v>1135</v>
      </c>
      <c r="E2022" s="23"/>
      <c r="H2022" s="23"/>
      <c r="K2022" s="25">
        <f>SUM(K2020:K2021)</f>
        <v>27.918950000000002</v>
      </c>
    </row>
    <row r="2024" spans="1:26" ht="45" customHeight="1" x14ac:dyDescent="0.25">
      <c r="A2024" s="16"/>
      <c r="B2024" s="16" t="s">
        <v>1612</v>
      </c>
      <c r="C2024" s="1" t="s">
        <v>23</v>
      </c>
      <c r="D2024" s="31" t="s">
        <v>1613</v>
      </c>
      <c r="E2024" s="32"/>
      <c r="F2024" s="32"/>
      <c r="G2024" s="1"/>
      <c r="H2024" s="17" t="s">
        <v>1111</v>
      </c>
      <c r="I2024" s="33">
        <v>1</v>
      </c>
      <c r="J2024" s="34"/>
      <c r="K2024" s="18">
        <f>ROUND(K2033,2)</f>
        <v>4.45</v>
      </c>
      <c r="L2024" s="1"/>
      <c r="M2024" s="1"/>
      <c r="N2024" s="1"/>
      <c r="O2024" s="1"/>
      <c r="P2024" s="1"/>
      <c r="Q2024" s="1"/>
      <c r="R2024" s="1"/>
      <c r="S2024" s="1"/>
      <c r="T2024" s="1"/>
      <c r="U2024" s="1"/>
      <c r="V2024" s="1"/>
      <c r="W2024" s="1"/>
      <c r="X2024" s="1"/>
      <c r="Y2024" s="1"/>
      <c r="Z2024" s="1"/>
    </row>
    <row r="2025" spans="1:26" x14ac:dyDescent="0.25">
      <c r="B2025" s="19" t="s">
        <v>1112</v>
      </c>
    </row>
    <row r="2026" spans="1:26" x14ac:dyDescent="0.25">
      <c r="B2026" t="s">
        <v>1282</v>
      </c>
      <c r="C2026" t="s">
        <v>36</v>
      </c>
      <c r="D2026" t="s">
        <v>1283</v>
      </c>
      <c r="E2026" s="20">
        <v>0.08</v>
      </c>
      <c r="F2026" t="s">
        <v>1115</v>
      </c>
      <c r="G2026" t="s">
        <v>1116</v>
      </c>
      <c r="H2026" s="21">
        <v>24.66</v>
      </c>
      <c r="I2026" t="s">
        <v>1117</v>
      </c>
      <c r="J2026" s="22">
        <f>ROUND(E2026/I2024* H2026,5)</f>
        <v>1.9728000000000001</v>
      </c>
      <c r="K2026" s="23"/>
    </row>
    <row r="2027" spans="1:26" x14ac:dyDescent="0.25">
      <c r="B2027" t="s">
        <v>1280</v>
      </c>
      <c r="C2027" t="s">
        <v>36</v>
      </c>
      <c r="D2027" t="s">
        <v>1281</v>
      </c>
      <c r="E2027" s="20">
        <v>0.08</v>
      </c>
      <c r="F2027" t="s">
        <v>1115</v>
      </c>
      <c r="G2027" t="s">
        <v>1116</v>
      </c>
      <c r="H2027" s="21">
        <v>28.8</v>
      </c>
      <c r="I2027" t="s">
        <v>1117</v>
      </c>
      <c r="J2027" s="22">
        <f>ROUND(E2027/I2024* H2027,5)</f>
        <v>2.3039999999999998</v>
      </c>
      <c r="K2027" s="23"/>
    </row>
    <row r="2028" spans="1:26" x14ac:dyDescent="0.25">
      <c r="D2028" s="24" t="s">
        <v>1118</v>
      </c>
      <c r="E2028" s="23"/>
      <c r="H2028" s="23"/>
      <c r="K2028" s="21">
        <f>SUM(J2026:J2027)</f>
        <v>4.2767999999999997</v>
      </c>
    </row>
    <row r="2029" spans="1:26" x14ac:dyDescent="0.25">
      <c r="E2029" s="23"/>
      <c r="H2029" s="23"/>
      <c r="K2029" s="23"/>
    </row>
    <row r="2030" spans="1:26" x14ac:dyDescent="0.25">
      <c r="D2030" s="24" t="s">
        <v>1133</v>
      </c>
      <c r="E2030" s="23"/>
      <c r="H2030" s="23">
        <v>1.5</v>
      </c>
      <c r="I2030" t="s">
        <v>1134</v>
      </c>
      <c r="J2030">
        <f>ROUND(H2030/100*K2028,5)</f>
        <v>6.4149999999999999E-2</v>
      </c>
      <c r="K2030" s="23"/>
    </row>
    <row r="2031" spans="1:26" x14ac:dyDescent="0.25">
      <c r="D2031" s="24" t="s">
        <v>1132</v>
      </c>
      <c r="E2031" s="23"/>
      <c r="H2031" s="23"/>
      <c r="K2031" s="25">
        <f>SUM(J2025:J2030)</f>
        <v>4.3409499999999994</v>
      </c>
    </row>
    <row r="2032" spans="1:26" x14ac:dyDescent="0.25">
      <c r="D2032" s="24" t="s">
        <v>1183</v>
      </c>
      <c r="E2032" s="23"/>
      <c r="H2032" s="23">
        <v>2.4</v>
      </c>
      <c r="I2032" t="s">
        <v>1134</v>
      </c>
      <c r="K2032" s="21">
        <f>ROUND(H2032/100*K2031,5)</f>
        <v>0.10417999999999999</v>
      </c>
    </row>
    <row r="2033" spans="1:26" x14ac:dyDescent="0.25">
      <c r="D2033" s="24" t="s">
        <v>1135</v>
      </c>
      <c r="E2033" s="23"/>
      <c r="H2033" s="23"/>
      <c r="K2033" s="25">
        <f>SUM(K2031:K2032)</f>
        <v>4.4451299999999998</v>
      </c>
    </row>
    <row r="2035" spans="1:26" ht="45" customHeight="1" x14ac:dyDescent="0.25">
      <c r="A2035" s="16"/>
      <c r="B2035" s="16" t="s">
        <v>1614</v>
      </c>
      <c r="C2035" s="1" t="s">
        <v>23</v>
      </c>
      <c r="D2035" s="31" t="s">
        <v>1615</v>
      </c>
      <c r="E2035" s="32"/>
      <c r="F2035" s="32"/>
      <c r="G2035" s="1"/>
      <c r="H2035" s="17" t="s">
        <v>1111</v>
      </c>
      <c r="I2035" s="33">
        <v>1</v>
      </c>
      <c r="J2035" s="34"/>
      <c r="K2035" s="18">
        <f>ROUND(K2044,2)</f>
        <v>4.72</v>
      </c>
      <c r="L2035" s="1"/>
      <c r="M2035" s="1"/>
      <c r="N2035" s="1"/>
      <c r="O2035" s="1"/>
      <c r="P2035" s="1"/>
      <c r="Q2035" s="1"/>
      <c r="R2035" s="1"/>
      <c r="S2035" s="1"/>
      <c r="T2035" s="1"/>
      <c r="U2035" s="1"/>
      <c r="V2035" s="1"/>
      <c r="W2035" s="1"/>
      <c r="X2035" s="1"/>
      <c r="Y2035" s="1"/>
      <c r="Z2035" s="1"/>
    </row>
    <row r="2036" spans="1:26" x14ac:dyDescent="0.25">
      <c r="B2036" s="19" t="s">
        <v>1112</v>
      </c>
    </row>
    <row r="2037" spans="1:26" x14ac:dyDescent="0.25">
      <c r="B2037" t="s">
        <v>1282</v>
      </c>
      <c r="C2037" t="s">
        <v>36</v>
      </c>
      <c r="D2037" t="s">
        <v>1283</v>
      </c>
      <c r="E2037" s="20">
        <v>8.5000000000000006E-2</v>
      </c>
      <c r="F2037" t="s">
        <v>1115</v>
      </c>
      <c r="G2037" t="s">
        <v>1116</v>
      </c>
      <c r="H2037" s="21">
        <v>24.66</v>
      </c>
      <c r="I2037" t="s">
        <v>1117</v>
      </c>
      <c r="J2037" s="22">
        <f>ROUND(E2037/I2035* H2037,5)</f>
        <v>2.0960999999999999</v>
      </c>
      <c r="K2037" s="23"/>
    </row>
    <row r="2038" spans="1:26" x14ac:dyDescent="0.25">
      <c r="B2038" t="s">
        <v>1280</v>
      </c>
      <c r="C2038" t="s">
        <v>36</v>
      </c>
      <c r="D2038" t="s">
        <v>1281</v>
      </c>
      <c r="E2038" s="20">
        <v>8.5000000000000006E-2</v>
      </c>
      <c r="F2038" t="s">
        <v>1115</v>
      </c>
      <c r="G2038" t="s">
        <v>1116</v>
      </c>
      <c r="H2038" s="21">
        <v>28.8</v>
      </c>
      <c r="I2038" t="s">
        <v>1117</v>
      </c>
      <c r="J2038" s="22">
        <f>ROUND(E2038/I2035* H2038,5)</f>
        <v>2.448</v>
      </c>
      <c r="K2038" s="23"/>
    </row>
    <row r="2039" spans="1:26" x14ac:dyDescent="0.25">
      <c r="D2039" s="24" t="s">
        <v>1118</v>
      </c>
      <c r="E2039" s="23"/>
      <c r="H2039" s="23"/>
      <c r="K2039" s="21">
        <f>SUM(J2037:J2038)</f>
        <v>4.5441000000000003</v>
      </c>
    </row>
    <row r="2040" spans="1:26" x14ac:dyDescent="0.25">
      <c r="E2040" s="23"/>
      <c r="H2040" s="23"/>
      <c r="K2040" s="23"/>
    </row>
    <row r="2041" spans="1:26" x14ac:dyDescent="0.25">
      <c r="D2041" s="24" t="s">
        <v>1133</v>
      </c>
      <c r="E2041" s="23"/>
      <c r="H2041" s="23">
        <v>1.5</v>
      </c>
      <c r="I2041" t="s">
        <v>1134</v>
      </c>
      <c r="J2041">
        <f>ROUND(H2041/100*K2039,5)</f>
        <v>6.8159999999999998E-2</v>
      </c>
      <c r="K2041" s="23"/>
    </row>
    <row r="2042" spans="1:26" x14ac:dyDescent="0.25">
      <c r="D2042" s="24" t="s">
        <v>1132</v>
      </c>
      <c r="E2042" s="23"/>
      <c r="H2042" s="23"/>
      <c r="K2042" s="25">
        <f>SUM(J2036:J2041)</f>
        <v>4.61226</v>
      </c>
    </row>
    <row r="2043" spans="1:26" x14ac:dyDescent="0.25">
      <c r="D2043" s="24" t="s">
        <v>1183</v>
      </c>
      <c r="E2043" s="23"/>
      <c r="H2043" s="23">
        <v>2.4</v>
      </c>
      <c r="I2043" t="s">
        <v>1134</v>
      </c>
      <c r="K2043" s="21">
        <f>ROUND(H2043/100*K2042,5)</f>
        <v>0.11069</v>
      </c>
    </row>
    <row r="2044" spans="1:26" x14ac:dyDescent="0.25">
      <c r="D2044" s="24" t="s">
        <v>1135</v>
      </c>
      <c r="E2044" s="23"/>
      <c r="H2044" s="23"/>
      <c r="K2044" s="25">
        <f>SUM(K2042:K2043)</f>
        <v>4.72295</v>
      </c>
    </row>
    <row r="2046" spans="1:26" ht="45" customHeight="1" x14ac:dyDescent="0.25">
      <c r="A2046" s="16" t="s">
        <v>1616</v>
      </c>
      <c r="B2046" s="16" t="s">
        <v>54</v>
      </c>
      <c r="C2046" s="1" t="s">
        <v>23</v>
      </c>
      <c r="D2046" s="31" t="s">
        <v>55</v>
      </c>
      <c r="E2046" s="32"/>
      <c r="F2046" s="32"/>
      <c r="G2046" s="1"/>
      <c r="H2046" s="17" t="s">
        <v>1111</v>
      </c>
      <c r="I2046" s="33">
        <v>1</v>
      </c>
      <c r="J2046" s="34"/>
      <c r="K2046" s="18">
        <f>ROUND(K2056,2)</f>
        <v>273.89999999999998</v>
      </c>
      <c r="L2046" s="1"/>
      <c r="M2046" s="1"/>
      <c r="N2046" s="1"/>
      <c r="O2046" s="1"/>
      <c r="P2046" s="1"/>
      <c r="Q2046" s="1"/>
      <c r="R2046" s="1"/>
      <c r="S2046" s="1"/>
      <c r="T2046" s="1"/>
      <c r="U2046" s="1"/>
      <c r="V2046" s="1"/>
      <c r="W2046" s="1"/>
      <c r="X2046" s="1"/>
      <c r="Y2046" s="1"/>
      <c r="Z2046" s="1"/>
    </row>
    <row r="2047" spans="1:26" x14ac:dyDescent="0.25">
      <c r="B2047" s="19" t="s">
        <v>1112</v>
      </c>
    </row>
    <row r="2048" spans="1:26" x14ac:dyDescent="0.25">
      <c r="B2048" t="s">
        <v>1220</v>
      </c>
      <c r="C2048" t="s">
        <v>36</v>
      </c>
      <c r="D2048" t="s">
        <v>1221</v>
      </c>
      <c r="E2048" s="20">
        <v>6</v>
      </c>
      <c r="F2048" t="s">
        <v>1115</v>
      </c>
      <c r="G2048" t="s">
        <v>1116</v>
      </c>
      <c r="H2048" s="21">
        <v>23.15</v>
      </c>
      <c r="I2048" t="s">
        <v>1117</v>
      </c>
      <c r="J2048" s="22">
        <f>ROUND(E2048/I2046* H2048,5)</f>
        <v>138.9</v>
      </c>
      <c r="K2048" s="23"/>
    </row>
    <row r="2049" spans="1:26" x14ac:dyDescent="0.25">
      <c r="B2049" t="s">
        <v>1317</v>
      </c>
      <c r="C2049" t="s">
        <v>36</v>
      </c>
      <c r="D2049" t="s">
        <v>1318</v>
      </c>
      <c r="E2049" s="20">
        <v>3.6</v>
      </c>
      <c r="F2049" t="s">
        <v>1115</v>
      </c>
      <c r="G2049" t="s">
        <v>1116</v>
      </c>
      <c r="H2049" s="21">
        <v>24.66</v>
      </c>
      <c r="I2049" t="s">
        <v>1117</v>
      </c>
      <c r="J2049" s="22">
        <f>ROUND(E2049/I2046* H2049,5)</f>
        <v>88.775999999999996</v>
      </c>
      <c r="K2049" s="23"/>
    </row>
    <row r="2050" spans="1:26" x14ac:dyDescent="0.25">
      <c r="B2050" t="s">
        <v>1315</v>
      </c>
      <c r="C2050" t="s">
        <v>36</v>
      </c>
      <c r="D2050" t="s">
        <v>1316</v>
      </c>
      <c r="E2050" s="20">
        <v>1.2</v>
      </c>
      <c r="F2050" t="s">
        <v>1115</v>
      </c>
      <c r="G2050" t="s">
        <v>1116</v>
      </c>
      <c r="H2050" s="21">
        <v>28.8</v>
      </c>
      <c r="I2050" t="s">
        <v>1117</v>
      </c>
      <c r="J2050" s="22">
        <f>ROUND(E2050/I2046* H2050,5)</f>
        <v>34.56</v>
      </c>
      <c r="K2050" s="23"/>
    </row>
    <row r="2051" spans="1:26" x14ac:dyDescent="0.25">
      <c r="D2051" s="24" t="s">
        <v>1118</v>
      </c>
      <c r="E2051" s="23"/>
      <c r="H2051" s="23"/>
      <c r="K2051" s="21">
        <f>SUM(J2048:J2050)</f>
        <v>262.23599999999999</v>
      </c>
    </row>
    <row r="2052" spans="1:26" x14ac:dyDescent="0.25">
      <c r="E2052" s="23"/>
      <c r="H2052" s="23"/>
      <c r="K2052" s="23"/>
    </row>
    <row r="2053" spans="1:26" x14ac:dyDescent="0.25">
      <c r="D2053" s="24" t="s">
        <v>1133</v>
      </c>
      <c r="E2053" s="23"/>
      <c r="H2053" s="23">
        <v>2</v>
      </c>
      <c r="I2053" t="s">
        <v>1134</v>
      </c>
      <c r="J2053">
        <f>ROUND(H2053/100*K2051,5)</f>
        <v>5.24472</v>
      </c>
      <c r="K2053" s="23"/>
    </row>
    <row r="2054" spans="1:26" x14ac:dyDescent="0.25">
      <c r="D2054" s="24" t="s">
        <v>1132</v>
      </c>
      <c r="E2054" s="23"/>
      <c r="H2054" s="23"/>
      <c r="K2054" s="25">
        <f>SUM(J2047:J2053)</f>
        <v>267.48071999999996</v>
      </c>
    </row>
    <row r="2055" spans="1:26" x14ac:dyDescent="0.25">
      <c r="D2055" s="24" t="s">
        <v>1183</v>
      </c>
      <c r="E2055" s="23"/>
      <c r="H2055" s="23">
        <v>2.4</v>
      </c>
      <c r="I2055" t="s">
        <v>1134</v>
      </c>
      <c r="K2055" s="21">
        <f>ROUND(H2055/100*K2054,5)</f>
        <v>6.4195399999999996</v>
      </c>
    </row>
    <row r="2056" spans="1:26" x14ac:dyDescent="0.25">
      <c r="D2056" s="24" t="s">
        <v>1135</v>
      </c>
      <c r="E2056" s="23"/>
      <c r="H2056" s="23"/>
      <c r="K2056" s="25">
        <f>SUM(K2054:K2055)</f>
        <v>273.90025999999995</v>
      </c>
    </row>
    <row r="2058" spans="1:26" ht="45" customHeight="1" x14ac:dyDescent="0.25">
      <c r="A2058" s="16" t="s">
        <v>1617</v>
      </c>
      <c r="B2058" s="16" t="s">
        <v>71</v>
      </c>
      <c r="C2058" s="1" t="s">
        <v>23</v>
      </c>
      <c r="D2058" s="31" t="s">
        <v>72</v>
      </c>
      <c r="E2058" s="32"/>
      <c r="F2058" s="32"/>
      <c r="G2058" s="1"/>
      <c r="H2058" s="17" t="s">
        <v>1111</v>
      </c>
      <c r="I2058" s="33">
        <v>1</v>
      </c>
      <c r="J2058" s="34"/>
      <c r="K2058" s="18">
        <f>ROUND(K2067,2)</f>
        <v>17.46</v>
      </c>
      <c r="L2058" s="1"/>
      <c r="M2058" s="1"/>
      <c r="N2058" s="1"/>
      <c r="O2058" s="1"/>
      <c r="P2058" s="1"/>
      <c r="Q2058" s="1"/>
      <c r="R2058" s="1"/>
      <c r="S2058" s="1"/>
      <c r="T2058" s="1"/>
      <c r="U2058" s="1"/>
      <c r="V2058" s="1"/>
      <c r="W2058" s="1"/>
      <c r="X2058" s="1"/>
      <c r="Y2058" s="1"/>
      <c r="Z2058" s="1"/>
    </row>
    <row r="2059" spans="1:26" x14ac:dyDescent="0.25">
      <c r="B2059" s="19" t="s">
        <v>1112</v>
      </c>
    </row>
    <row r="2060" spans="1:26" x14ac:dyDescent="0.25">
      <c r="B2060" t="s">
        <v>1220</v>
      </c>
      <c r="C2060" t="s">
        <v>36</v>
      </c>
      <c r="D2060" t="s">
        <v>1221</v>
      </c>
      <c r="E2060" s="20">
        <v>0.1</v>
      </c>
      <c r="F2060" t="s">
        <v>1115</v>
      </c>
      <c r="G2060" t="s">
        <v>1116</v>
      </c>
      <c r="H2060" s="21">
        <v>23.15</v>
      </c>
      <c r="I2060" t="s">
        <v>1117</v>
      </c>
      <c r="J2060" s="22">
        <f>ROUND(E2060/I2058* H2060,5)</f>
        <v>2.3149999999999999</v>
      </c>
      <c r="K2060" s="23"/>
    </row>
    <row r="2061" spans="1:26" x14ac:dyDescent="0.25">
      <c r="B2061" t="s">
        <v>1315</v>
      </c>
      <c r="C2061" t="s">
        <v>36</v>
      </c>
      <c r="D2061" t="s">
        <v>1316</v>
      </c>
      <c r="E2061" s="20">
        <v>0.5</v>
      </c>
      <c r="F2061" t="s">
        <v>1115</v>
      </c>
      <c r="G2061" t="s">
        <v>1116</v>
      </c>
      <c r="H2061" s="21">
        <v>28.8</v>
      </c>
      <c r="I2061" t="s">
        <v>1117</v>
      </c>
      <c r="J2061" s="22">
        <f>ROUND(E2061/I2058* H2061,5)</f>
        <v>14.4</v>
      </c>
      <c r="K2061" s="23"/>
    </row>
    <row r="2062" spans="1:26" x14ac:dyDescent="0.25">
      <c r="D2062" s="24" t="s">
        <v>1118</v>
      </c>
      <c r="E2062" s="23"/>
      <c r="H2062" s="23"/>
      <c r="K2062" s="21">
        <f>SUM(J2060:J2061)</f>
        <v>16.715</v>
      </c>
    </row>
    <row r="2063" spans="1:26" x14ac:dyDescent="0.25">
      <c r="E2063" s="23"/>
      <c r="H2063" s="23"/>
      <c r="K2063" s="23"/>
    </row>
    <row r="2064" spans="1:26" x14ac:dyDescent="0.25">
      <c r="D2064" s="24" t="s">
        <v>1133</v>
      </c>
      <c r="E2064" s="23"/>
      <c r="H2064" s="23">
        <v>2</v>
      </c>
      <c r="I2064" t="s">
        <v>1134</v>
      </c>
      <c r="J2064">
        <f>ROUND(H2064/100*K2062,5)</f>
        <v>0.33429999999999999</v>
      </c>
      <c r="K2064" s="23"/>
    </row>
    <row r="2065" spans="1:26" x14ac:dyDescent="0.25">
      <c r="D2065" s="24" t="s">
        <v>1132</v>
      </c>
      <c r="E2065" s="23"/>
      <c r="H2065" s="23"/>
      <c r="K2065" s="25">
        <f>SUM(J2059:J2064)</f>
        <v>17.049299999999999</v>
      </c>
    </row>
    <row r="2066" spans="1:26" x14ac:dyDescent="0.25">
      <c r="D2066" s="24" t="s">
        <v>1183</v>
      </c>
      <c r="E2066" s="23"/>
      <c r="H2066" s="23">
        <v>2.4</v>
      </c>
      <c r="I2066" t="s">
        <v>1134</v>
      </c>
      <c r="K2066" s="21">
        <f>ROUND(H2066/100*K2065,5)</f>
        <v>0.40917999999999999</v>
      </c>
    </row>
    <row r="2067" spans="1:26" x14ac:dyDescent="0.25">
      <c r="D2067" s="24" t="s">
        <v>1135</v>
      </c>
      <c r="E2067" s="23"/>
      <c r="H2067" s="23"/>
      <c r="K2067" s="25">
        <f>SUM(K2065:K2066)</f>
        <v>17.458479999999998</v>
      </c>
    </row>
    <row r="2069" spans="1:26" ht="45" customHeight="1" x14ac:dyDescent="0.25">
      <c r="A2069" s="16" t="s">
        <v>1618</v>
      </c>
      <c r="B2069" s="16" t="s">
        <v>69</v>
      </c>
      <c r="C2069" s="1" t="s">
        <v>23</v>
      </c>
      <c r="D2069" s="31" t="s">
        <v>70</v>
      </c>
      <c r="E2069" s="32"/>
      <c r="F2069" s="32"/>
      <c r="G2069" s="1"/>
      <c r="H2069" s="17" t="s">
        <v>1111</v>
      </c>
      <c r="I2069" s="33">
        <v>1</v>
      </c>
      <c r="J2069" s="34"/>
      <c r="K2069" s="18">
        <f>ROUND(K2078,2)</f>
        <v>17.16</v>
      </c>
      <c r="L2069" s="1"/>
      <c r="M2069" s="1"/>
      <c r="N2069" s="1"/>
      <c r="O2069" s="1"/>
      <c r="P2069" s="1"/>
      <c r="Q2069" s="1"/>
      <c r="R2069" s="1"/>
      <c r="S2069" s="1"/>
      <c r="T2069" s="1"/>
      <c r="U2069" s="1"/>
      <c r="V2069" s="1"/>
      <c r="W2069" s="1"/>
      <c r="X2069" s="1"/>
      <c r="Y2069" s="1"/>
      <c r="Z2069" s="1"/>
    </row>
    <row r="2070" spans="1:26" x14ac:dyDescent="0.25">
      <c r="B2070" s="19" t="s">
        <v>1112</v>
      </c>
    </row>
    <row r="2071" spans="1:26" x14ac:dyDescent="0.25">
      <c r="B2071" t="s">
        <v>1220</v>
      </c>
      <c r="C2071" t="s">
        <v>36</v>
      </c>
      <c r="D2071" t="s">
        <v>1221</v>
      </c>
      <c r="E2071" s="20">
        <v>0.15</v>
      </c>
      <c r="F2071" t="s">
        <v>1115</v>
      </c>
      <c r="G2071" t="s">
        <v>1116</v>
      </c>
      <c r="H2071" s="21">
        <v>23.15</v>
      </c>
      <c r="I2071" t="s">
        <v>1117</v>
      </c>
      <c r="J2071" s="22">
        <f>ROUND(E2071/I2069* H2071,5)</f>
        <v>3.4725000000000001</v>
      </c>
      <c r="K2071" s="23"/>
    </row>
    <row r="2072" spans="1:26" x14ac:dyDescent="0.25">
      <c r="B2072" t="s">
        <v>1315</v>
      </c>
      <c r="C2072" t="s">
        <v>36</v>
      </c>
      <c r="D2072" t="s">
        <v>1316</v>
      </c>
      <c r="E2072" s="20">
        <v>0.45</v>
      </c>
      <c r="F2072" t="s">
        <v>1115</v>
      </c>
      <c r="G2072" t="s">
        <v>1116</v>
      </c>
      <c r="H2072" s="21">
        <v>28.8</v>
      </c>
      <c r="I2072" t="s">
        <v>1117</v>
      </c>
      <c r="J2072" s="22">
        <f>ROUND(E2072/I2069* H2072,5)</f>
        <v>12.96</v>
      </c>
      <c r="K2072" s="23"/>
    </row>
    <row r="2073" spans="1:26" x14ac:dyDescent="0.25">
      <c r="D2073" s="24" t="s">
        <v>1118</v>
      </c>
      <c r="E2073" s="23"/>
      <c r="H2073" s="23"/>
      <c r="K2073" s="21">
        <f>SUM(J2071:J2072)</f>
        <v>16.432500000000001</v>
      </c>
    </row>
    <row r="2074" spans="1:26" x14ac:dyDescent="0.25">
      <c r="E2074" s="23"/>
      <c r="H2074" s="23"/>
      <c r="K2074" s="23"/>
    </row>
    <row r="2075" spans="1:26" x14ac:dyDescent="0.25">
      <c r="D2075" s="24" t="s">
        <v>1133</v>
      </c>
      <c r="E2075" s="23"/>
      <c r="H2075" s="23">
        <v>2</v>
      </c>
      <c r="I2075" t="s">
        <v>1134</v>
      </c>
      <c r="J2075">
        <f>ROUND(H2075/100*K2073,5)</f>
        <v>0.32865</v>
      </c>
      <c r="K2075" s="23"/>
    </row>
    <row r="2076" spans="1:26" x14ac:dyDescent="0.25">
      <c r="D2076" s="24" t="s">
        <v>1132</v>
      </c>
      <c r="E2076" s="23"/>
      <c r="H2076" s="23"/>
      <c r="K2076" s="25">
        <f>SUM(J2070:J2075)</f>
        <v>16.761150000000001</v>
      </c>
    </row>
    <row r="2077" spans="1:26" x14ac:dyDescent="0.25">
      <c r="D2077" s="24" t="s">
        <v>1183</v>
      </c>
      <c r="E2077" s="23"/>
      <c r="H2077" s="23">
        <v>2.4</v>
      </c>
      <c r="I2077" t="s">
        <v>1134</v>
      </c>
      <c r="K2077" s="21">
        <f>ROUND(H2077/100*K2076,5)</f>
        <v>0.40227000000000002</v>
      </c>
    </row>
    <row r="2078" spans="1:26" x14ac:dyDescent="0.25">
      <c r="D2078" s="24" t="s">
        <v>1135</v>
      </c>
      <c r="E2078" s="23"/>
      <c r="H2078" s="23"/>
      <c r="K2078" s="25">
        <f>SUM(K2076:K2077)</f>
        <v>17.163420000000002</v>
      </c>
    </row>
    <row r="2080" spans="1:26" ht="45" customHeight="1" x14ac:dyDescent="0.25">
      <c r="A2080" s="16" t="s">
        <v>1619</v>
      </c>
      <c r="B2080" s="16" t="s">
        <v>73</v>
      </c>
      <c r="C2080" s="1" t="s">
        <v>23</v>
      </c>
      <c r="D2080" s="31" t="s">
        <v>74</v>
      </c>
      <c r="E2080" s="32"/>
      <c r="F2080" s="32"/>
      <c r="G2080" s="1"/>
      <c r="H2080" s="17" t="s">
        <v>1111</v>
      </c>
      <c r="I2080" s="33">
        <v>1</v>
      </c>
      <c r="J2080" s="34"/>
      <c r="K2080" s="18">
        <f>ROUND(K2089,2)</f>
        <v>15.95</v>
      </c>
      <c r="L2080" s="1"/>
      <c r="M2080" s="1"/>
      <c r="N2080" s="1"/>
      <c r="O2080" s="1"/>
      <c r="P2080" s="1"/>
      <c r="Q2080" s="1"/>
      <c r="R2080" s="1"/>
      <c r="S2080" s="1"/>
      <c r="T2080" s="1"/>
      <c r="U2080" s="1"/>
      <c r="V2080" s="1"/>
      <c r="W2080" s="1"/>
      <c r="X2080" s="1"/>
      <c r="Y2080" s="1"/>
      <c r="Z2080" s="1"/>
    </row>
    <row r="2081" spans="1:26" x14ac:dyDescent="0.25">
      <c r="B2081" s="19" t="s">
        <v>1112</v>
      </c>
    </row>
    <row r="2082" spans="1:26" x14ac:dyDescent="0.25">
      <c r="B2082" t="s">
        <v>1315</v>
      </c>
      <c r="C2082" t="s">
        <v>36</v>
      </c>
      <c r="D2082" t="s">
        <v>1316</v>
      </c>
      <c r="E2082" s="20">
        <v>0.45</v>
      </c>
      <c r="F2082" t="s">
        <v>1115</v>
      </c>
      <c r="G2082" t="s">
        <v>1116</v>
      </c>
      <c r="H2082" s="21">
        <v>28.8</v>
      </c>
      <c r="I2082" t="s">
        <v>1117</v>
      </c>
      <c r="J2082" s="22">
        <f>ROUND(E2082/I2080* H2082,5)</f>
        <v>12.96</v>
      </c>
      <c r="K2082" s="23"/>
    </row>
    <row r="2083" spans="1:26" x14ac:dyDescent="0.25">
      <c r="B2083" t="s">
        <v>1220</v>
      </c>
      <c r="C2083" t="s">
        <v>36</v>
      </c>
      <c r="D2083" t="s">
        <v>1221</v>
      </c>
      <c r="E2083" s="20">
        <v>0.1</v>
      </c>
      <c r="F2083" t="s">
        <v>1115</v>
      </c>
      <c r="G2083" t="s">
        <v>1116</v>
      </c>
      <c r="H2083" s="21">
        <v>23.15</v>
      </c>
      <c r="I2083" t="s">
        <v>1117</v>
      </c>
      <c r="J2083" s="22">
        <f>ROUND(E2083/I2080* H2083,5)</f>
        <v>2.3149999999999999</v>
      </c>
      <c r="K2083" s="23"/>
    </row>
    <row r="2084" spans="1:26" x14ac:dyDescent="0.25">
      <c r="D2084" s="24" t="s">
        <v>1118</v>
      </c>
      <c r="E2084" s="23"/>
      <c r="H2084" s="23"/>
      <c r="K2084" s="21">
        <f>SUM(J2082:J2083)</f>
        <v>15.275</v>
      </c>
    </row>
    <row r="2085" spans="1:26" x14ac:dyDescent="0.25">
      <c r="E2085" s="23"/>
      <c r="H2085" s="23"/>
      <c r="K2085" s="23"/>
    </row>
    <row r="2086" spans="1:26" x14ac:dyDescent="0.25">
      <c r="D2086" s="24" t="s">
        <v>1133</v>
      </c>
      <c r="E2086" s="23"/>
      <c r="H2086" s="23">
        <v>2</v>
      </c>
      <c r="I2086" t="s">
        <v>1134</v>
      </c>
      <c r="J2086">
        <f>ROUND(H2086/100*K2084,5)</f>
        <v>0.30549999999999999</v>
      </c>
      <c r="K2086" s="23"/>
    </row>
    <row r="2087" spans="1:26" x14ac:dyDescent="0.25">
      <c r="D2087" s="24" t="s">
        <v>1132</v>
      </c>
      <c r="E2087" s="23"/>
      <c r="H2087" s="23"/>
      <c r="K2087" s="25">
        <f>SUM(J2081:J2086)</f>
        <v>15.580500000000001</v>
      </c>
    </row>
    <row r="2088" spans="1:26" x14ac:dyDescent="0.25">
      <c r="D2088" s="24" t="s">
        <v>1183</v>
      </c>
      <c r="E2088" s="23"/>
      <c r="H2088" s="23">
        <v>2.4</v>
      </c>
      <c r="I2088" t="s">
        <v>1134</v>
      </c>
      <c r="K2088" s="21">
        <f>ROUND(H2088/100*K2087,5)</f>
        <v>0.37392999999999998</v>
      </c>
    </row>
    <row r="2089" spans="1:26" x14ac:dyDescent="0.25">
      <c r="D2089" s="24" t="s">
        <v>1135</v>
      </c>
      <c r="E2089" s="23"/>
      <c r="H2089" s="23"/>
      <c r="K2089" s="25">
        <f>SUM(K2087:K2088)</f>
        <v>15.95443</v>
      </c>
    </row>
    <row r="2091" spans="1:26" ht="45" customHeight="1" x14ac:dyDescent="0.25">
      <c r="A2091" s="16" t="s">
        <v>1620</v>
      </c>
      <c r="B2091" s="16" t="s">
        <v>75</v>
      </c>
      <c r="C2091" s="1" t="s">
        <v>23</v>
      </c>
      <c r="D2091" s="31" t="s">
        <v>76</v>
      </c>
      <c r="E2091" s="32"/>
      <c r="F2091" s="32"/>
      <c r="G2091" s="1"/>
      <c r="H2091" s="17" t="s">
        <v>1111</v>
      </c>
      <c r="I2091" s="33">
        <v>1</v>
      </c>
      <c r="J2091" s="34"/>
      <c r="K2091" s="18">
        <f>ROUND(K2100,2)</f>
        <v>18.96</v>
      </c>
      <c r="L2091" s="1"/>
      <c r="M2091" s="1"/>
      <c r="N2091" s="1"/>
      <c r="O2091" s="1"/>
      <c r="P2091" s="1"/>
      <c r="Q2091" s="1"/>
      <c r="R2091" s="1"/>
      <c r="S2091" s="1"/>
      <c r="T2091" s="1"/>
      <c r="U2091" s="1"/>
      <c r="V2091" s="1"/>
      <c r="W2091" s="1"/>
      <c r="X2091" s="1"/>
      <c r="Y2091" s="1"/>
      <c r="Z2091" s="1"/>
    </row>
    <row r="2092" spans="1:26" x14ac:dyDescent="0.25">
      <c r="B2092" s="19" t="s">
        <v>1112</v>
      </c>
    </row>
    <row r="2093" spans="1:26" x14ac:dyDescent="0.25">
      <c r="B2093" t="s">
        <v>1315</v>
      </c>
      <c r="C2093" t="s">
        <v>36</v>
      </c>
      <c r="D2093" t="s">
        <v>1316</v>
      </c>
      <c r="E2093" s="20">
        <v>0.55000000000000004</v>
      </c>
      <c r="F2093" t="s">
        <v>1115</v>
      </c>
      <c r="G2093" t="s">
        <v>1116</v>
      </c>
      <c r="H2093" s="21">
        <v>28.8</v>
      </c>
      <c r="I2093" t="s">
        <v>1117</v>
      </c>
      <c r="J2093" s="22">
        <f>ROUND(E2093/I2091* H2093,5)</f>
        <v>15.84</v>
      </c>
      <c r="K2093" s="23"/>
    </row>
    <row r="2094" spans="1:26" x14ac:dyDescent="0.25">
      <c r="B2094" t="s">
        <v>1220</v>
      </c>
      <c r="C2094" t="s">
        <v>36</v>
      </c>
      <c r="D2094" t="s">
        <v>1221</v>
      </c>
      <c r="E2094" s="20">
        <v>0.1</v>
      </c>
      <c r="F2094" t="s">
        <v>1115</v>
      </c>
      <c r="G2094" t="s">
        <v>1116</v>
      </c>
      <c r="H2094" s="21">
        <v>23.15</v>
      </c>
      <c r="I2094" t="s">
        <v>1117</v>
      </c>
      <c r="J2094" s="22">
        <f>ROUND(E2094/I2091* H2094,5)</f>
        <v>2.3149999999999999</v>
      </c>
      <c r="K2094" s="23"/>
    </row>
    <row r="2095" spans="1:26" x14ac:dyDescent="0.25">
      <c r="D2095" s="24" t="s">
        <v>1118</v>
      </c>
      <c r="E2095" s="23"/>
      <c r="H2095" s="23"/>
      <c r="K2095" s="21">
        <f>SUM(J2093:J2094)</f>
        <v>18.155000000000001</v>
      </c>
    </row>
    <row r="2096" spans="1:26" x14ac:dyDescent="0.25">
      <c r="E2096" s="23"/>
      <c r="H2096" s="23"/>
      <c r="K2096" s="23"/>
    </row>
    <row r="2097" spans="1:26" x14ac:dyDescent="0.25">
      <c r="D2097" s="24" t="s">
        <v>1133</v>
      </c>
      <c r="E2097" s="23"/>
      <c r="H2097" s="23">
        <v>2</v>
      </c>
      <c r="I2097" t="s">
        <v>1134</v>
      </c>
      <c r="J2097">
        <f>ROUND(H2097/100*K2095,5)</f>
        <v>0.36309999999999998</v>
      </c>
      <c r="K2097" s="23"/>
    </row>
    <row r="2098" spans="1:26" x14ac:dyDescent="0.25">
      <c r="D2098" s="24" t="s">
        <v>1132</v>
      </c>
      <c r="E2098" s="23"/>
      <c r="H2098" s="23"/>
      <c r="K2098" s="25">
        <f>SUM(J2092:J2097)</f>
        <v>18.5181</v>
      </c>
    </row>
    <row r="2099" spans="1:26" x14ac:dyDescent="0.25">
      <c r="D2099" s="24" t="s">
        <v>1183</v>
      </c>
      <c r="E2099" s="23"/>
      <c r="H2099" s="23">
        <v>2.4</v>
      </c>
      <c r="I2099" t="s">
        <v>1134</v>
      </c>
      <c r="K2099" s="21">
        <f>ROUND(H2099/100*K2098,5)</f>
        <v>0.44442999999999999</v>
      </c>
    </row>
    <row r="2100" spans="1:26" x14ac:dyDescent="0.25">
      <c r="D2100" s="24" t="s">
        <v>1135</v>
      </c>
      <c r="E2100" s="23"/>
      <c r="H2100" s="23"/>
      <c r="K2100" s="25">
        <f>SUM(K2098:K2099)</f>
        <v>18.962530000000001</v>
      </c>
    </row>
    <row r="2102" spans="1:26" ht="45" customHeight="1" x14ac:dyDescent="0.25">
      <c r="A2102" s="16" t="s">
        <v>1621</v>
      </c>
      <c r="B2102" s="16" t="s">
        <v>77</v>
      </c>
      <c r="C2102" s="1" t="s">
        <v>23</v>
      </c>
      <c r="D2102" s="31" t="s">
        <v>78</v>
      </c>
      <c r="E2102" s="32"/>
      <c r="F2102" s="32"/>
      <c r="G2102" s="1"/>
      <c r="H2102" s="17" t="s">
        <v>1111</v>
      </c>
      <c r="I2102" s="33">
        <v>1</v>
      </c>
      <c r="J2102" s="34"/>
      <c r="K2102" s="18">
        <f>ROUND(K2111,2)</f>
        <v>27.69</v>
      </c>
      <c r="L2102" s="1"/>
      <c r="M2102" s="1"/>
      <c r="N2102" s="1"/>
      <c r="O2102" s="1"/>
      <c r="P2102" s="1"/>
      <c r="Q2102" s="1"/>
      <c r="R2102" s="1"/>
      <c r="S2102" s="1"/>
      <c r="T2102" s="1"/>
      <c r="U2102" s="1"/>
      <c r="V2102" s="1"/>
      <c r="W2102" s="1"/>
      <c r="X2102" s="1"/>
      <c r="Y2102" s="1"/>
      <c r="Z2102" s="1"/>
    </row>
    <row r="2103" spans="1:26" x14ac:dyDescent="0.25">
      <c r="B2103" s="19" t="s">
        <v>1112</v>
      </c>
    </row>
    <row r="2104" spans="1:26" x14ac:dyDescent="0.25">
      <c r="B2104" t="s">
        <v>1315</v>
      </c>
      <c r="C2104" t="s">
        <v>36</v>
      </c>
      <c r="D2104" t="s">
        <v>1316</v>
      </c>
      <c r="E2104" s="20">
        <v>0.8</v>
      </c>
      <c r="F2104" t="s">
        <v>1115</v>
      </c>
      <c r="G2104" t="s">
        <v>1116</v>
      </c>
      <c r="H2104" s="21">
        <v>28.8</v>
      </c>
      <c r="I2104" t="s">
        <v>1117</v>
      </c>
      <c r="J2104" s="22">
        <f>ROUND(E2104/I2102* H2104,5)</f>
        <v>23.04</v>
      </c>
      <c r="K2104" s="23"/>
    </row>
    <row r="2105" spans="1:26" x14ac:dyDescent="0.25">
      <c r="B2105" t="s">
        <v>1220</v>
      </c>
      <c r="C2105" t="s">
        <v>36</v>
      </c>
      <c r="D2105" t="s">
        <v>1221</v>
      </c>
      <c r="E2105" s="20">
        <v>0.15</v>
      </c>
      <c r="F2105" t="s">
        <v>1115</v>
      </c>
      <c r="G2105" t="s">
        <v>1116</v>
      </c>
      <c r="H2105" s="21">
        <v>23.15</v>
      </c>
      <c r="I2105" t="s">
        <v>1117</v>
      </c>
      <c r="J2105" s="22">
        <f>ROUND(E2105/I2102* H2105,5)</f>
        <v>3.4725000000000001</v>
      </c>
      <c r="K2105" s="23"/>
    </row>
    <row r="2106" spans="1:26" x14ac:dyDescent="0.25">
      <c r="D2106" s="24" t="s">
        <v>1118</v>
      </c>
      <c r="E2106" s="23"/>
      <c r="H2106" s="23"/>
      <c r="K2106" s="21">
        <f>SUM(J2104:J2105)</f>
        <v>26.512499999999999</v>
      </c>
    </row>
    <row r="2107" spans="1:26" x14ac:dyDescent="0.25">
      <c r="E2107" s="23"/>
      <c r="H2107" s="23"/>
      <c r="K2107" s="23"/>
    </row>
    <row r="2108" spans="1:26" x14ac:dyDescent="0.25">
      <c r="D2108" s="24" t="s">
        <v>1133</v>
      </c>
      <c r="E2108" s="23"/>
      <c r="H2108" s="23">
        <v>2</v>
      </c>
      <c r="I2108" t="s">
        <v>1134</v>
      </c>
      <c r="J2108">
        <f>ROUND(H2108/100*K2106,5)</f>
        <v>0.53025</v>
      </c>
      <c r="K2108" s="23"/>
    </row>
    <row r="2109" spans="1:26" x14ac:dyDescent="0.25">
      <c r="D2109" s="24" t="s">
        <v>1132</v>
      </c>
      <c r="E2109" s="23"/>
      <c r="H2109" s="23"/>
      <c r="K2109" s="25">
        <f>SUM(J2103:J2108)</f>
        <v>27.042749999999998</v>
      </c>
    </row>
    <row r="2110" spans="1:26" x14ac:dyDescent="0.25">
      <c r="D2110" s="24" t="s">
        <v>1183</v>
      </c>
      <c r="E2110" s="23"/>
      <c r="H2110" s="23">
        <v>2.4</v>
      </c>
      <c r="I2110" t="s">
        <v>1134</v>
      </c>
      <c r="K2110" s="21">
        <f>ROUND(H2110/100*K2109,5)</f>
        <v>0.64903</v>
      </c>
    </row>
    <row r="2111" spans="1:26" x14ac:dyDescent="0.25">
      <c r="D2111" s="24" t="s">
        <v>1135</v>
      </c>
      <c r="E2111" s="23"/>
      <c r="H2111" s="23"/>
      <c r="K2111" s="25">
        <f>SUM(K2109:K2110)</f>
        <v>27.691779999999998</v>
      </c>
    </row>
    <row r="2113" spans="1:26" ht="45" customHeight="1" x14ac:dyDescent="0.25">
      <c r="A2113" s="16" t="s">
        <v>1622</v>
      </c>
      <c r="B2113" s="16" t="s">
        <v>79</v>
      </c>
      <c r="C2113" s="1" t="s">
        <v>23</v>
      </c>
      <c r="D2113" s="31" t="s">
        <v>80</v>
      </c>
      <c r="E2113" s="32"/>
      <c r="F2113" s="32"/>
      <c r="G2113" s="1"/>
      <c r="H2113" s="17" t="s">
        <v>1111</v>
      </c>
      <c r="I2113" s="33">
        <v>1</v>
      </c>
      <c r="J2113" s="34"/>
      <c r="K2113" s="18">
        <f>ROUND(K2122,2)</f>
        <v>34.92</v>
      </c>
      <c r="L2113" s="1"/>
      <c r="M2113" s="1"/>
      <c r="N2113" s="1"/>
      <c r="O2113" s="1"/>
      <c r="P2113" s="1"/>
      <c r="Q2113" s="1"/>
      <c r="R2113" s="1"/>
      <c r="S2113" s="1"/>
      <c r="T2113" s="1"/>
      <c r="U2113" s="1"/>
      <c r="V2113" s="1"/>
      <c r="W2113" s="1"/>
      <c r="X2113" s="1"/>
      <c r="Y2113" s="1"/>
      <c r="Z2113" s="1"/>
    </row>
    <row r="2114" spans="1:26" x14ac:dyDescent="0.25">
      <c r="B2114" s="19" t="s">
        <v>1112</v>
      </c>
    </row>
    <row r="2115" spans="1:26" x14ac:dyDescent="0.25">
      <c r="B2115" t="s">
        <v>1220</v>
      </c>
      <c r="C2115" t="s">
        <v>36</v>
      </c>
      <c r="D2115" t="s">
        <v>1221</v>
      </c>
      <c r="E2115" s="20">
        <v>0.2</v>
      </c>
      <c r="F2115" t="s">
        <v>1115</v>
      </c>
      <c r="G2115" t="s">
        <v>1116</v>
      </c>
      <c r="H2115" s="21">
        <v>23.15</v>
      </c>
      <c r="I2115" t="s">
        <v>1117</v>
      </c>
      <c r="J2115" s="22">
        <f>ROUND(E2115/I2113* H2115,5)</f>
        <v>4.63</v>
      </c>
      <c r="K2115" s="23"/>
    </row>
    <row r="2116" spans="1:26" x14ac:dyDescent="0.25">
      <c r="B2116" t="s">
        <v>1315</v>
      </c>
      <c r="C2116" t="s">
        <v>36</v>
      </c>
      <c r="D2116" t="s">
        <v>1316</v>
      </c>
      <c r="E2116" s="20">
        <v>1</v>
      </c>
      <c r="F2116" t="s">
        <v>1115</v>
      </c>
      <c r="G2116" t="s">
        <v>1116</v>
      </c>
      <c r="H2116" s="21">
        <v>28.8</v>
      </c>
      <c r="I2116" t="s">
        <v>1117</v>
      </c>
      <c r="J2116" s="22">
        <f>ROUND(E2116/I2113* H2116,5)</f>
        <v>28.8</v>
      </c>
      <c r="K2116" s="23"/>
    </row>
    <row r="2117" spans="1:26" x14ac:dyDescent="0.25">
      <c r="D2117" s="24" t="s">
        <v>1118</v>
      </c>
      <c r="E2117" s="23"/>
      <c r="H2117" s="23"/>
      <c r="K2117" s="21">
        <f>SUM(J2115:J2116)</f>
        <v>33.43</v>
      </c>
    </row>
    <row r="2118" spans="1:26" x14ac:dyDescent="0.25">
      <c r="E2118" s="23"/>
      <c r="H2118" s="23"/>
      <c r="K2118" s="23"/>
    </row>
    <row r="2119" spans="1:26" x14ac:dyDescent="0.25">
      <c r="D2119" s="24" t="s">
        <v>1133</v>
      </c>
      <c r="E2119" s="23"/>
      <c r="H2119" s="23">
        <v>2</v>
      </c>
      <c r="I2119" t="s">
        <v>1134</v>
      </c>
      <c r="J2119">
        <f>ROUND(H2119/100*K2117,5)</f>
        <v>0.66859999999999997</v>
      </c>
      <c r="K2119" s="23"/>
    </row>
    <row r="2120" spans="1:26" x14ac:dyDescent="0.25">
      <c r="D2120" s="24" t="s">
        <v>1132</v>
      </c>
      <c r="E2120" s="23"/>
      <c r="H2120" s="23"/>
      <c r="K2120" s="25">
        <f>SUM(J2114:J2119)</f>
        <v>34.098599999999998</v>
      </c>
    </row>
    <row r="2121" spans="1:26" x14ac:dyDescent="0.25">
      <c r="D2121" s="24" t="s">
        <v>1183</v>
      </c>
      <c r="E2121" s="23"/>
      <c r="H2121" s="23">
        <v>2.4</v>
      </c>
      <c r="I2121" t="s">
        <v>1134</v>
      </c>
      <c r="K2121" s="21">
        <f>ROUND(H2121/100*K2120,5)</f>
        <v>0.81837000000000004</v>
      </c>
    </row>
    <row r="2122" spans="1:26" x14ac:dyDescent="0.25">
      <c r="D2122" s="24" t="s">
        <v>1135</v>
      </c>
      <c r="E2122" s="23"/>
      <c r="H2122" s="23"/>
      <c r="K2122" s="25">
        <f>SUM(K2120:K2121)</f>
        <v>34.916969999999999</v>
      </c>
    </row>
    <row r="2124" spans="1:26" ht="45" customHeight="1" x14ac:dyDescent="0.25">
      <c r="A2124" s="16" t="s">
        <v>1623</v>
      </c>
      <c r="B2124" s="16" t="s">
        <v>81</v>
      </c>
      <c r="C2124" s="1" t="s">
        <v>23</v>
      </c>
      <c r="D2124" s="31" t="s">
        <v>82</v>
      </c>
      <c r="E2124" s="32"/>
      <c r="F2124" s="32"/>
      <c r="G2124" s="1"/>
      <c r="H2124" s="17" t="s">
        <v>1111</v>
      </c>
      <c r="I2124" s="33">
        <v>1</v>
      </c>
      <c r="J2124" s="34"/>
      <c r="K2124" s="18">
        <f>ROUND(K2133,2)</f>
        <v>15.66</v>
      </c>
      <c r="L2124" s="1"/>
      <c r="M2124" s="1"/>
      <c r="N2124" s="1"/>
      <c r="O2124" s="1"/>
      <c r="P2124" s="1"/>
      <c r="Q2124" s="1"/>
      <c r="R2124" s="1"/>
      <c r="S2124" s="1"/>
      <c r="T2124" s="1"/>
      <c r="U2124" s="1"/>
      <c r="V2124" s="1"/>
      <c r="W2124" s="1"/>
      <c r="X2124" s="1"/>
      <c r="Y2124" s="1"/>
      <c r="Z2124" s="1"/>
    </row>
    <row r="2125" spans="1:26" x14ac:dyDescent="0.25">
      <c r="B2125" s="19" t="s">
        <v>1112</v>
      </c>
    </row>
    <row r="2126" spans="1:26" x14ac:dyDescent="0.25">
      <c r="B2126" t="s">
        <v>1220</v>
      </c>
      <c r="C2126" t="s">
        <v>36</v>
      </c>
      <c r="D2126" t="s">
        <v>1221</v>
      </c>
      <c r="E2126" s="20">
        <v>0.15</v>
      </c>
      <c r="F2126" t="s">
        <v>1115</v>
      </c>
      <c r="G2126" t="s">
        <v>1116</v>
      </c>
      <c r="H2126" s="21">
        <v>23.15</v>
      </c>
      <c r="I2126" t="s">
        <v>1117</v>
      </c>
      <c r="J2126" s="22">
        <f>ROUND(E2126/I2124* H2126,5)</f>
        <v>3.4725000000000001</v>
      </c>
      <c r="K2126" s="23"/>
    </row>
    <row r="2127" spans="1:26" x14ac:dyDescent="0.25">
      <c r="B2127" t="s">
        <v>1315</v>
      </c>
      <c r="C2127" t="s">
        <v>36</v>
      </c>
      <c r="D2127" t="s">
        <v>1316</v>
      </c>
      <c r="E2127" s="20">
        <v>0.4</v>
      </c>
      <c r="F2127" t="s">
        <v>1115</v>
      </c>
      <c r="G2127" t="s">
        <v>1116</v>
      </c>
      <c r="H2127" s="21">
        <v>28.8</v>
      </c>
      <c r="I2127" t="s">
        <v>1117</v>
      </c>
      <c r="J2127" s="22">
        <f>ROUND(E2127/I2124* H2127,5)</f>
        <v>11.52</v>
      </c>
      <c r="K2127" s="23"/>
    </row>
    <row r="2128" spans="1:26" x14ac:dyDescent="0.25">
      <c r="D2128" s="24" t="s">
        <v>1118</v>
      </c>
      <c r="E2128" s="23"/>
      <c r="H2128" s="23"/>
      <c r="K2128" s="21">
        <f>SUM(J2126:J2127)</f>
        <v>14.9925</v>
      </c>
    </row>
    <row r="2129" spans="1:26" x14ac:dyDescent="0.25">
      <c r="E2129" s="23"/>
      <c r="H2129" s="23"/>
      <c r="K2129" s="23"/>
    </row>
    <row r="2130" spans="1:26" x14ac:dyDescent="0.25">
      <c r="D2130" s="24" t="s">
        <v>1133</v>
      </c>
      <c r="E2130" s="23"/>
      <c r="H2130" s="23">
        <v>2</v>
      </c>
      <c r="I2130" t="s">
        <v>1134</v>
      </c>
      <c r="J2130">
        <f>ROUND(H2130/100*K2128,5)</f>
        <v>0.29985000000000001</v>
      </c>
      <c r="K2130" s="23"/>
    </row>
    <row r="2131" spans="1:26" x14ac:dyDescent="0.25">
      <c r="D2131" s="24" t="s">
        <v>1132</v>
      </c>
      <c r="E2131" s="23"/>
      <c r="H2131" s="23"/>
      <c r="K2131" s="25">
        <f>SUM(J2125:J2130)</f>
        <v>15.292349999999999</v>
      </c>
    </row>
    <row r="2132" spans="1:26" x14ac:dyDescent="0.25">
      <c r="D2132" s="24" t="s">
        <v>1183</v>
      </c>
      <c r="E2132" s="23"/>
      <c r="H2132" s="23">
        <v>2.4</v>
      </c>
      <c r="I2132" t="s">
        <v>1134</v>
      </c>
      <c r="K2132" s="21">
        <f>ROUND(H2132/100*K2131,5)</f>
        <v>0.36702000000000001</v>
      </c>
    </row>
    <row r="2133" spans="1:26" x14ac:dyDescent="0.25">
      <c r="D2133" s="24" t="s">
        <v>1135</v>
      </c>
      <c r="E2133" s="23"/>
      <c r="H2133" s="23"/>
      <c r="K2133" s="25">
        <f>SUM(K2131:K2132)</f>
        <v>15.659369999999999</v>
      </c>
    </row>
    <row r="2135" spans="1:26" ht="45" customHeight="1" x14ac:dyDescent="0.25">
      <c r="A2135" s="16" t="s">
        <v>1624</v>
      </c>
      <c r="B2135" s="16" t="s">
        <v>83</v>
      </c>
      <c r="C2135" s="1" t="s">
        <v>23</v>
      </c>
      <c r="D2135" s="31" t="s">
        <v>84</v>
      </c>
      <c r="E2135" s="32"/>
      <c r="F2135" s="32"/>
      <c r="G2135" s="1"/>
      <c r="H2135" s="17" t="s">
        <v>1111</v>
      </c>
      <c r="I2135" s="33">
        <v>1</v>
      </c>
      <c r="J2135" s="34"/>
      <c r="K2135" s="18">
        <f>ROUND(K2144,2)</f>
        <v>15.66</v>
      </c>
      <c r="L2135" s="1"/>
      <c r="M2135" s="1"/>
      <c r="N2135" s="1"/>
      <c r="O2135" s="1"/>
      <c r="P2135" s="1"/>
      <c r="Q2135" s="1"/>
      <c r="R2135" s="1"/>
      <c r="S2135" s="1"/>
      <c r="T2135" s="1"/>
      <c r="U2135" s="1"/>
      <c r="V2135" s="1"/>
      <c r="W2135" s="1"/>
      <c r="X2135" s="1"/>
      <c r="Y2135" s="1"/>
      <c r="Z2135" s="1"/>
    </row>
    <row r="2136" spans="1:26" x14ac:dyDescent="0.25">
      <c r="B2136" s="19" t="s">
        <v>1112</v>
      </c>
    </row>
    <row r="2137" spans="1:26" x14ac:dyDescent="0.25">
      <c r="B2137" t="s">
        <v>1315</v>
      </c>
      <c r="C2137" t="s">
        <v>36</v>
      </c>
      <c r="D2137" t="s">
        <v>1316</v>
      </c>
      <c r="E2137" s="20">
        <v>0.4</v>
      </c>
      <c r="F2137" t="s">
        <v>1115</v>
      </c>
      <c r="G2137" t="s">
        <v>1116</v>
      </c>
      <c r="H2137" s="21">
        <v>28.8</v>
      </c>
      <c r="I2137" t="s">
        <v>1117</v>
      </c>
      <c r="J2137" s="22">
        <f>ROUND(E2137/I2135* H2137,5)</f>
        <v>11.52</v>
      </c>
      <c r="K2137" s="23"/>
    </row>
    <row r="2138" spans="1:26" x14ac:dyDescent="0.25">
      <c r="B2138" t="s">
        <v>1220</v>
      </c>
      <c r="C2138" t="s">
        <v>36</v>
      </c>
      <c r="D2138" t="s">
        <v>1221</v>
      </c>
      <c r="E2138" s="20">
        <v>0.15</v>
      </c>
      <c r="F2138" t="s">
        <v>1115</v>
      </c>
      <c r="G2138" t="s">
        <v>1116</v>
      </c>
      <c r="H2138" s="21">
        <v>23.15</v>
      </c>
      <c r="I2138" t="s">
        <v>1117</v>
      </c>
      <c r="J2138" s="22">
        <f>ROUND(E2138/I2135* H2138,5)</f>
        <v>3.4725000000000001</v>
      </c>
      <c r="K2138" s="23"/>
    </row>
    <row r="2139" spans="1:26" x14ac:dyDescent="0.25">
      <c r="D2139" s="24" t="s">
        <v>1118</v>
      </c>
      <c r="E2139" s="23"/>
      <c r="H2139" s="23"/>
      <c r="K2139" s="21">
        <f>SUM(J2137:J2138)</f>
        <v>14.9925</v>
      </c>
    </row>
    <row r="2140" spans="1:26" x14ac:dyDescent="0.25">
      <c r="E2140" s="23"/>
      <c r="H2140" s="23"/>
      <c r="K2140" s="23"/>
    </row>
    <row r="2141" spans="1:26" x14ac:dyDescent="0.25">
      <c r="D2141" s="24" t="s">
        <v>1133</v>
      </c>
      <c r="E2141" s="23"/>
      <c r="H2141" s="23">
        <v>2</v>
      </c>
      <c r="I2141" t="s">
        <v>1134</v>
      </c>
      <c r="J2141">
        <f>ROUND(H2141/100*K2139,5)</f>
        <v>0.29985000000000001</v>
      </c>
      <c r="K2141" s="23"/>
    </row>
    <row r="2142" spans="1:26" x14ac:dyDescent="0.25">
      <c r="D2142" s="24" t="s">
        <v>1132</v>
      </c>
      <c r="E2142" s="23"/>
      <c r="H2142" s="23"/>
      <c r="K2142" s="25">
        <f>SUM(J2136:J2141)</f>
        <v>15.292349999999999</v>
      </c>
    </row>
    <row r="2143" spans="1:26" x14ac:dyDescent="0.25">
      <c r="D2143" s="24" t="s">
        <v>1183</v>
      </c>
      <c r="E2143" s="23"/>
      <c r="H2143" s="23">
        <v>2.4</v>
      </c>
      <c r="I2143" t="s">
        <v>1134</v>
      </c>
      <c r="K2143" s="21">
        <f>ROUND(H2143/100*K2142,5)</f>
        <v>0.36702000000000001</v>
      </c>
    </row>
    <row r="2144" spans="1:26" x14ac:dyDescent="0.25">
      <c r="D2144" s="24" t="s">
        <v>1135</v>
      </c>
      <c r="E2144" s="23"/>
      <c r="H2144" s="23"/>
      <c r="K2144" s="25">
        <f>SUM(K2142:K2143)</f>
        <v>15.659369999999999</v>
      </c>
    </row>
    <row r="2146" spans="1:26" ht="45" customHeight="1" x14ac:dyDescent="0.25">
      <c r="A2146" s="16" t="s">
        <v>1625</v>
      </c>
      <c r="B2146" s="16" t="s">
        <v>50</v>
      </c>
      <c r="C2146" s="1" t="s">
        <v>23</v>
      </c>
      <c r="D2146" s="31" t="s">
        <v>51</v>
      </c>
      <c r="E2146" s="32"/>
      <c r="F2146" s="32"/>
      <c r="G2146" s="1"/>
      <c r="H2146" s="17" t="s">
        <v>1111</v>
      </c>
      <c r="I2146" s="33">
        <v>1</v>
      </c>
      <c r="J2146" s="34"/>
      <c r="K2146" s="18">
        <f>ROUND(K2156,2)</f>
        <v>334.02</v>
      </c>
      <c r="L2146" s="1"/>
      <c r="M2146" s="1"/>
      <c r="N2146" s="1"/>
      <c r="O2146" s="1"/>
      <c r="P2146" s="1"/>
      <c r="Q2146" s="1"/>
      <c r="R2146" s="1"/>
      <c r="S2146" s="1"/>
      <c r="T2146" s="1"/>
      <c r="U2146" s="1"/>
      <c r="V2146" s="1"/>
      <c r="W2146" s="1"/>
      <c r="X2146" s="1"/>
      <c r="Y2146" s="1"/>
      <c r="Z2146" s="1"/>
    </row>
    <row r="2147" spans="1:26" x14ac:dyDescent="0.25">
      <c r="B2147" s="19" t="s">
        <v>1112</v>
      </c>
    </row>
    <row r="2148" spans="1:26" x14ac:dyDescent="0.25">
      <c r="B2148" t="s">
        <v>1220</v>
      </c>
      <c r="C2148" t="s">
        <v>36</v>
      </c>
      <c r="D2148" t="s">
        <v>1221</v>
      </c>
      <c r="E2148" s="20">
        <v>6</v>
      </c>
      <c r="F2148" t="s">
        <v>1115</v>
      </c>
      <c r="G2148" t="s">
        <v>1116</v>
      </c>
      <c r="H2148" s="21">
        <v>23.15</v>
      </c>
      <c r="I2148" t="s">
        <v>1117</v>
      </c>
      <c r="J2148" s="22">
        <f>ROUND(E2148/I2146* H2148,5)</f>
        <v>138.9</v>
      </c>
      <c r="K2148" s="23"/>
    </row>
    <row r="2149" spans="1:26" x14ac:dyDescent="0.25">
      <c r="B2149" t="s">
        <v>1280</v>
      </c>
      <c r="C2149" t="s">
        <v>36</v>
      </c>
      <c r="D2149" t="s">
        <v>1281</v>
      </c>
      <c r="E2149" s="20">
        <v>2</v>
      </c>
      <c r="F2149" t="s">
        <v>1115</v>
      </c>
      <c r="G2149" t="s">
        <v>1116</v>
      </c>
      <c r="H2149" s="21">
        <v>28.8</v>
      </c>
      <c r="I2149" t="s">
        <v>1117</v>
      </c>
      <c r="J2149" s="22">
        <f>ROUND(E2149/I2146* H2149,5)</f>
        <v>57.6</v>
      </c>
      <c r="K2149" s="23"/>
    </row>
    <row r="2150" spans="1:26" x14ac:dyDescent="0.25">
      <c r="B2150" t="s">
        <v>1282</v>
      </c>
      <c r="C2150" t="s">
        <v>36</v>
      </c>
      <c r="D2150" t="s">
        <v>1283</v>
      </c>
      <c r="E2150" s="20">
        <v>5</v>
      </c>
      <c r="F2150" t="s">
        <v>1115</v>
      </c>
      <c r="G2150" t="s">
        <v>1116</v>
      </c>
      <c r="H2150" s="21">
        <v>24.66</v>
      </c>
      <c r="I2150" t="s">
        <v>1117</v>
      </c>
      <c r="J2150" s="22">
        <f>ROUND(E2150/I2146* H2150,5)</f>
        <v>123.3</v>
      </c>
      <c r="K2150" s="23"/>
    </row>
    <row r="2151" spans="1:26" x14ac:dyDescent="0.25">
      <c r="D2151" s="24" t="s">
        <v>1118</v>
      </c>
      <c r="E2151" s="23"/>
      <c r="H2151" s="23"/>
      <c r="K2151" s="21">
        <f>SUM(J2148:J2150)</f>
        <v>319.8</v>
      </c>
    </row>
    <row r="2152" spans="1:26" x14ac:dyDescent="0.25">
      <c r="E2152" s="23"/>
      <c r="H2152" s="23"/>
      <c r="K2152" s="23"/>
    </row>
    <row r="2153" spans="1:26" x14ac:dyDescent="0.25">
      <c r="D2153" s="24" t="s">
        <v>1133</v>
      </c>
      <c r="E2153" s="23"/>
      <c r="H2153" s="23">
        <v>2</v>
      </c>
      <c r="I2153" t="s">
        <v>1134</v>
      </c>
      <c r="J2153">
        <f>ROUND(H2153/100*K2151,5)</f>
        <v>6.3959999999999999</v>
      </c>
      <c r="K2153" s="23"/>
    </row>
    <row r="2154" spans="1:26" x14ac:dyDescent="0.25">
      <c r="D2154" s="24" t="s">
        <v>1132</v>
      </c>
      <c r="E2154" s="23"/>
      <c r="H2154" s="23"/>
      <c r="K2154" s="25">
        <f>SUM(J2147:J2153)</f>
        <v>326.19600000000003</v>
      </c>
    </row>
    <row r="2155" spans="1:26" x14ac:dyDescent="0.25">
      <c r="D2155" s="24" t="s">
        <v>1183</v>
      </c>
      <c r="E2155" s="23"/>
      <c r="H2155" s="23">
        <v>2.4</v>
      </c>
      <c r="I2155" t="s">
        <v>1134</v>
      </c>
      <c r="K2155" s="21">
        <f>ROUND(H2155/100*K2154,5)</f>
        <v>7.8287000000000004</v>
      </c>
    </row>
    <row r="2156" spans="1:26" x14ac:dyDescent="0.25">
      <c r="D2156" s="24" t="s">
        <v>1135</v>
      </c>
      <c r="E2156" s="23"/>
      <c r="H2156" s="23"/>
      <c r="K2156" s="25">
        <f>SUM(K2154:K2155)</f>
        <v>334.02470000000005</v>
      </c>
    </row>
    <row r="2158" spans="1:26" ht="45" customHeight="1" x14ac:dyDescent="0.25">
      <c r="A2158" s="16" t="s">
        <v>1626</v>
      </c>
      <c r="B2158" s="16" t="s">
        <v>85</v>
      </c>
      <c r="C2158" s="1" t="s">
        <v>23</v>
      </c>
      <c r="D2158" s="31" t="s">
        <v>86</v>
      </c>
      <c r="E2158" s="32"/>
      <c r="F2158" s="32"/>
      <c r="G2158" s="1"/>
      <c r="H2158" s="17" t="s">
        <v>1111</v>
      </c>
      <c r="I2158" s="33">
        <v>1</v>
      </c>
      <c r="J2158" s="34"/>
      <c r="K2158" s="18">
        <f>ROUND(K2167,2)</f>
        <v>10.74</v>
      </c>
      <c r="L2158" s="1"/>
      <c r="M2158" s="1"/>
      <c r="N2158" s="1"/>
      <c r="O2158" s="1"/>
      <c r="P2158" s="1"/>
      <c r="Q2158" s="1"/>
      <c r="R2158" s="1"/>
      <c r="S2158" s="1"/>
      <c r="T2158" s="1"/>
      <c r="U2158" s="1"/>
      <c r="V2158" s="1"/>
      <c r="W2158" s="1"/>
      <c r="X2158" s="1"/>
      <c r="Y2158" s="1"/>
      <c r="Z2158" s="1"/>
    </row>
    <row r="2159" spans="1:26" x14ac:dyDescent="0.25">
      <c r="B2159" s="19" t="s">
        <v>1112</v>
      </c>
    </row>
    <row r="2160" spans="1:26" x14ac:dyDescent="0.25">
      <c r="B2160" t="s">
        <v>1317</v>
      </c>
      <c r="C2160" t="s">
        <v>36</v>
      </c>
      <c r="D2160" t="s">
        <v>1318</v>
      </c>
      <c r="E2160" s="20">
        <v>0.3</v>
      </c>
      <c r="F2160" t="s">
        <v>1115</v>
      </c>
      <c r="G2160" t="s">
        <v>1116</v>
      </c>
      <c r="H2160" s="21">
        <v>24.66</v>
      </c>
      <c r="I2160" t="s">
        <v>1117</v>
      </c>
      <c r="J2160" s="22">
        <f>ROUND(E2160/I2158* H2160,5)</f>
        <v>7.3979999999999997</v>
      </c>
      <c r="K2160" s="23"/>
    </row>
    <row r="2161" spans="1:26" x14ac:dyDescent="0.25">
      <c r="B2161" t="s">
        <v>1315</v>
      </c>
      <c r="C2161" t="s">
        <v>36</v>
      </c>
      <c r="D2161" t="s">
        <v>1316</v>
      </c>
      <c r="E2161" s="20">
        <v>0.1</v>
      </c>
      <c r="F2161" t="s">
        <v>1115</v>
      </c>
      <c r="G2161" t="s">
        <v>1116</v>
      </c>
      <c r="H2161" s="21">
        <v>28.8</v>
      </c>
      <c r="I2161" t="s">
        <v>1117</v>
      </c>
      <c r="J2161" s="22">
        <f>ROUND(E2161/I2158* H2161,5)</f>
        <v>2.88</v>
      </c>
      <c r="K2161" s="23"/>
    </row>
    <row r="2162" spans="1:26" x14ac:dyDescent="0.25">
      <c r="D2162" s="24" t="s">
        <v>1118</v>
      </c>
      <c r="E2162" s="23"/>
      <c r="H2162" s="23"/>
      <c r="K2162" s="21">
        <f>SUM(J2160:J2161)</f>
        <v>10.277999999999999</v>
      </c>
    </row>
    <row r="2163" spans="1:26" x14ac:dyDescent="0.25">
      <c r="E2163" s="23"/>
      <c r="H2163" s="23"/>
      <c r="K2163" s="23"/>
    </row>
    <row r="2164" spans="1:26" x14ac:dyDescent="0.25">
      <c r="D2164" s="24" t="s">
        <v>1133</v>
      </c>
      <c r="E2164" s="23"/>
      <c r="H2164" s="23">
        <v>2</v>
      </c>
      <c r="I2164" t="s">
        <v>1134</v>
      </c>
      <c r="J2164">
        <f>ROUND(H2164/100*K2162,5)</f>
        <v>0.20555999999999999</v>
      </c>
      <c r="K2164" s="23"/>
    </row>
    <row r="2165" spans="1:26" x14ac:dyDescent="0.25">
      <c r="D2165" s="24" t="s">
        <v>1132</v>
      </c>
      <c r="E2165" s="23"/>
      <c r="H2165" s="23"/>
      <c r="K2165" s="25">
        <f>SUM(J2159:J2164)</f>
        <v>10.483559999999999</v>
      </c>
    </row>
    <row r="2166" spans="1:26" x14ac:dyDescent="0.25">
      <c r="D2166" s="24" t="s">
        <v>1183</v>
      </c>
      <c r="E2166" s="23"/>
      <c r="H2166" s="23">
        <v>2.4</v>
      </c>
      <c r="I2166" t="s">
        <v>1134</v>
      </c>
      <c r="K2166" s="21">
        <f>ROUND(H2166/100*K2165,5)</f>
        <v>0.25161</v>
      </c>
    </row>
    <row r="2167" spans="1:26" x14ac:dyDescent="0.25">
      <c r="D2167" s="24" t="s">
        <v>1135</v>
      </c>
      <c r="E2167" s="23"/>
      <c r="H2167" s="23"/>
      <c r="K2167" s="25">
        <f>SUM(K2165:K2166)</f>
        <v>10.735169999999998</v>
      </c>
    </row>
    <row r="2169" spans="1:26" ht="45" customHeight="1" x14ac:dyDescent="0.25">
      <c r="A2169" s="16" t="s">
        <v>1627</v>
      </c>
      <c r="B2169" s="16" t="s">
        <v>87</v>
      </c>
      <c r="C2169" s="1" t="s">
        <v>23</v>
      </c>
      <c r="D2169" s="31" t="s">
        <v>88</v>
      </c>
      <c r="E2169" s="32"/>
      <c r="F2169" s="32"/>
      <c r="G2169" s="1"/>
      <c r="H2169" s="17" t="s">
        <v>1111</v>
      </c>
      <c r="I2169" s="33">
        <v>1</v>
      </c>
      <c r="J2169" s="34"/>
      <c r="K2169" s="18">
        <f>ROUND(K2178,2)</f>
        <v>8.16</v>
      </c>
      <c r="L2169" s="1"/>
      <c r="M2169" s="1"/>
      <c r="N2169" s="1"/>
      <c r="O2169" s="1"/>
      <c r="P2169" s="1"/>
      <c r="Q2169" s="1"/>
      <c r="R2169" s="1"/>
      <c r="S2169" s="1"/>
      <c r="T2169" s="1"/>
      <c r="U2169" s="1"/>
      <c r="V2169" s="1"/>
      <c r="W2169" s="1"/>
      <c r="X2169" s="1"/>
      <c r="Y2169" s="1"/>
      <c r="Z2169" s="1"/>
    </row>
    <row r="2170" spans="1:26" x14ac:dyDescent="0.25">
      <c r="B2170" s="19" t="s">
        <v>1112</v>
      </c>
    </row>
    <row r="2171" spans="1:26" x14ac:dyDescent="0.25">
      <c r="B2171" t="s">
        <v>1317</v>
      </c>
      <c r="C2171" t="s">
        <v>36</v>
      </c>
      <c r="D2171" t="s">
        <v>1318</v>
      </c>
      <c r="E2171" s="20">
        <v>0.2</v>
      </c>
      <c r="F2171" t="s">
        <v>1115</v>
      </c>
      <c r="G2171" t="s">
        <v>1116</v>
      </c>
      <c r="H2171" s="21">
        <v>24.66</v>
      </c>
      <c r="I2171" t="s">
        <v>1117</v>
      </c>
      <c r="J2171" s="22">
        <f>ROUND(E2171/I2169* H2171,5)</f>
        <v>4.9320000000000004</v>
      </c>
      <c r="K2171" s="23"/>
    </row>
    <row r="2172" spans="1:26" x14ac:dyDescent="0.25">
      <c r="B2172" t="s">
        <v>1315</v>
      </c>
      <c r="C2172" t="s">
        <v>36</v>
      </c>
      <c r="D2172" t="s">
        <v>1316</v>
      </c>
      <c r="E2172" s="20">
        <v>0.1</v>
      </c>
      <c r="F2172" t="s">
        <v>1115</v>
      </c>
      <c r="G2172" t="s">
        <v>1116</v>
      </c>
      <c r="H2172" s="21">
        <v>28.8</v>
      </c>
      <c r="I2172" t="s">
        <v>1117</v>
      </c>
      <c r="J2172" s="22">
        <f>ROUND(E2172/I2169* H2172,5)</f>
        <v>2.88</v>
      </c>
      <c r="K2172" s="23"/>
    </row>
    <row r="2173" spans="1:26" x14ac:dyDescent="0.25">
      <c r="D2173" s="24" t="s">
        <v>1118</v>
      </c>
      <c r="E2173" s="23"/>
      <c r="H2173" s="23"/>
      <c r="K2173" s="21">
        <f>SUM(J2171:J2172)</f>
        <v>7.8120000000000003</v>
      </c>
    </row>
    <row r="2174" spans="1:26" x14ac:dyDescent="0.25">
      <c r="E2174" s="23"/>
      <c r="H2174" s="23"/>
      <c r="K2174" s="23"/>
    </row>
    <row r="2175" spans="1:26" x14ac:dyDescent="0.25">
      <c r="D2175" s="24" t="s">
        <v>1133</v>
      </c>
      <c r="E2175" s="23"/>
      <c r="H2175" s="23">
        <v>2</v>
      </c>
      <c r="I2175" t="s">
        <v>1134</v>
      </c>
      <c r="J2175">
        <f>ROUND(H2175/100*K2173,5)</f>
        <v>0.15623999999999999</v>
      </c>
      <c r="K2175" s="23"/>
    </row>
    <row r="2176" spans="1:26" x14ac:dyDescent="0.25">
      <c r="D2176" s="24" t="s">
        <v>1132</v>
      </c>
      <c r="E2176" s="23"/>
      <c r="H2176" s="23"/>
      <c r="K2176" s="25">
        <f>SUM(J2170:J2175)</f>
        <v>7.9682400000000007</v>
      </c>
    </row>
    <row r="2177" spans="1:26" x14ac:dyDescent="0.25">
      <c r="D2177" s="24" t="s">
        <v>1183</v>
      </c>
      <c r="E2177" s="23"/>
      <c r="H2177" s="23">
        <v>2.4</v>
      </c>
      <c r="I2177" t="s">
        <v>1134</v>
      </c>
      <c r="K2177" s="21">
        <f>ROUND(H2177/100*K2176,5)</f>
        <v>0.19123999999999999</v>
      </c>
    </row>
    <row r="2178" spans="1:26" x14ac:dyDescent="0.25">
      <c r="D2178" s="24" t="s">
        <v>1135</v>
      </c>
      <c r="E2178" s="23"/>
      <c r="H2178" s="23"/>
      <c r="K2178" s="25">
        <f>SUM(K2176:K2177)</f>
        <v>8.1594800000000003</v>
      </c>
    </row>
    <row r="2180" spans="1:26" ht="45" customHeight="1" x14ac:dyDescent="0.25">
      <c r="A2180" s="16" t="s">
        <v>1628</v>
      </c>
      <c r="B2180" s="16" t="s">
        <v>131</v>
      </c>
      <c r="C2180" s="1" t="s">
        <v>23</v>
      </c>
      <c r="D2180" s="31" t="s">
        <v>132</v>
      </c>
      <c r="E2180" s="32"/>
      <c r="F2180" s="32"/>
      <c r="G2180" s="1"/>
      <c r="H2180" s="17" t="s">
        <v>1111</v>
      </c>
      <c r="I2180" s="33">
        <v>1</v>
      </c>
      <c r="J2180" s="34"/>
      <c r="K2180" s="18">
        <f>ROUND(K2189,2)</f>
        <v>27.92</v>
      </c>
      <c r="L2180" s="1"/>
      <c r="M2180" s="1"/>
      <c r="N2180" s="1"/>
      <c r="O2180" s="1"/>
      <c r="P2180" s="1"/>
      <c r="Q2180" s="1"/>
      <c r="R2180" s="1"/>
      <c r="S2180" s="1"/>
      <c r="T2180" s="1"/>
      <c r="U2180" s="1"/>
      <c r="V2180" s="1"/>
      <c r="W2180" s="1"/>
      <c r="X2180" s="1"/>
      <c r="Y2180" s="1"/>
      <c r="Z2180" s="1"/>
    </row>
    <row r="2181" spans="1:26" x14ac:dyDescent="0.25">
      <c r="B2181" s="19" t="s">
        <v>1112</v>
      </c>
    </row>
    <row r="2182" spans="1:26" x14ac:dyDescent="0.25">
      <c r="B2182" t="s">
        <v>1317</v>
      </c>
      <c r="C2182" t="s">
        <v>36</v>
      </c>
      <c r="D2182" t="s">
        <v>1318</v>
      </c>
      <c r="E2182" s="20">
        <v>0.5</v>
      </c>
      <c r="F2182" t="s">
        <v>1115</v>
      </c>
      <c r="G2182" t="s">
        <v>1116</v>
      </c>
      <c r="H2182" s="21">
        <v>24.66</v>
      </c>
      <c r="I2182" t="s">
        <v>1117</v>
      </c>
      <c r="J2182" s="22">
        <f>ROUND(E2182/I2180* H2182,5)</f>
        <v>12.33</v>
      </c>
      <c r="K2182" s="23"/>
    </row>
    <row r="2183" spans="1:26" x14ac:dyDescent="0.25">
      <c r="B2183" t="s">
        <v>1315</v>
      </c>
      <c r="C2183" t="s">
        <v>36</v>
      </c>
      <c r="D2183" t="s">
        <v>1316</v>
      </c>
      <c r="E2183" s="20">
        <v>0.5</v>
      </c>
      <c r="F2183" t="s">
        <v>1115</v>
      </c>
      <c r="G2183" t="s">
        <v>1116</v>
      </c>
      <c r="H2183" s="21">
        <v>28.8</v>
      </c>
      <c r="I2183" t="s">
        <v>1117</v>
      </c>
      <c r="J2183" s="22">
        <f>ROUND(E2183/I2180* H2183,5)</f>
        <v>14.4</v>
      </c>
      <c r="K2183" s="23"/>
    </row>
    <row r="2184" spans="1:26" x14ac:dyDescent="0.25">
      <c r="D2184" s="24" t="s">
        <v>1118</v>
      </c>
      <c r="E2184" s="23"/>
      <c r="H2184" s="23"/>
      <c r="K2184" s="21">
        <f>SUM(J2182:J2183)</f>
        <v>26.73</v>
      </c>
    </row>
    <row r="2185" spans="1:26" x14ac:dyDescent="0.25">
      <c r="E2185" s="23"/>
      <c r="H2185" s="23"/>
      <c r="K2185" s="23"/>
    </row>
    <row r="2186" spans="1:26" x14ac:dyDescent="0.25">
      <c r="D2186" s="24" t="s">
        <v>1133</v>
      </c>
      <c r="E2186" s="23"/>
      <c r="H2186" s="23">
        <v>2</v>
      </c>
      <c r="I2186" t="s">
        <v>1134</v>
      </c>
      <c r="J2186">
        <f>ROUND(H2186/100*K2184,5)</f>
        <v>0.53459999999999996</v>
      </c>
      <c r="K2186" s="23"/>
    </row>
    <row r="2187" spans="1:26" x14ac:dyDescent="0.25">
      <c r="D2187" s="24" t="s">
        <v>1132</v>
      </c>
      <c r="E2187" s="23"/>
      <c r="H2187" s="23"/>
      <c r="K2187" s="25">
        <f>SUM(J2181:J2186)</f>
        <v>27.264600000000002</v>
      </c>
    </row>
    <row r="2188" spans="1:26" x14ac:dyDescent="0.25">
      <c r="D2188" s="24" t="s">
        <v>1183</v>
      </c>
      <c r="E2188" s="23"/>
      <c r="H2188" s="23">
        <v>2.4</v>
      </c>
      <c r="I2188" t="s">
        <v>1134</v>
      </c>
      <c r="K2188" s="21">
        <f>ROUND(H2188/100*K2187,5)</f>
        <v>0.65434999999999999</v>
      </c>
    </row>
    <row r="2189" spans="1:26" x14ac:dyDescent="0.25">
      <c r="D2189" s="24" t="s">
        <v>1135</v>
      </c>
      <c r="E2189" s="23"/>
      <c r="H2189" s="23"/>
      <c r="K2189" s="25">
        <f>SUM(K2187:K2188)</f>
        <v>27.918950000000002</v>
      </c>
    </row>
    <row r="2191" spans="1:26" ht="45" customHeight="1" x14ac:dyDescent="0.25">
      <c r="A2191" s="16" t="s">
        <v>1629</v>
      </c>
      <c r="B2191" s="16" t="s">
        <v>52</v>
      </c>
      <c r="C2191" s="1" t="s">
        <v>23</v>
      </c>
      <c r="D2191" s="31" t="s">
        <v>53</v>
      </c>
      <c r="E2191" s="32"/>
      <c r="F2191" s="32"/>
      <c r="G2191" s="1"/>
      <c r="H2191" s="17" t="s">
        <v>1111</v>
      </c>
      <c r="I2191" s="33">
        <v>1</v>
      </c>
      <c r="J2191" s="34"/>
      <c r="K2191" s="18">
        <f>ROUND(K2200,2)</f>
        <v>83.82</v>
      </c>
      <c r="L2191" s="1"/>
      <c r="M2191" s="1"/>
      <c r="N2191" s="1"/>
      <c r="O2191" s="1"/>
      <c r="P2191" s="1"/>
      <c r="Q2191" s="1"/>
      <c r="R2191" s="1"/>
      <c r="S2191" s="1"/>
      <c r="T2191" s="1"/>
      <c r="U2191" s="1"/>
      <c r="V2191" s="1"/>
      <c r="W2191" s="1"/>
      <c r="X2191" s="1"/>
      <c r="Y2191" s="1"/>
      <c r="Z2191" s="1"/>
    </row>
    <row r="2192" spans="1:26" x14ac:dyDescent="0.25">
      <c r="B2192" s="19" t="s">
        <v>1112</v>
      </c>
    </row>
    <row r="2193" spans="1:26" x14ac:dyDescent="0.25">
      <c r="B2193" t="s">
        <v>1304</v>
      </c>
      <c r="C2193" t="s">
        <v>36</v>
      </c>
      <c r="D2193" t="s">
        <v>1305</v>
      </c>
      <c r="E2193" s="20">
        <v>1.5</v>
      </c>
      <c r="F2193" t="s">
        <v>1115</v>
      </c>
      <c r="G2193" t="s">
        <v>1116</v>
      </c>
      <c r="H2193" s="21">
        <v>24.7</v>
      </c>
      <c r="I2193" t="s">
        <v>1117</v>
      </c>
      <c r="J2193" s="22">
        <f>ROUND(E2193/I2191* H2193,5)</f>
        <v>37.049999999999997</v>
      </c>
      <c r="K2193" s="23"/>
    </row>
    <row r="2194" spans="1:26" x14ac:dyDescent="0.25">
      <c r="B2194" t="s">
        <v>1302</v>
      </c>
      <c r="C2194" t="s">
        <v>36</v>
      </c>
      <c r="D2194" t="s">
        <v>1303</v>
      </c>
      <c r="E2194" s="20">
        <v>1.5</v>
      </c>
      <c r="F2194" t="s">
        <v>1115</v>
      </c>
      <c r="G2194" t="s">
        <v>1116</v>
      </c>
      <c r="H2194" s="21">
        <v>28.8</v>
      </c>
      <c r="I2194" t="s">
        <v>1117</v>
      </c>
      <c r="J2194" s="22">
        <f>ROUND(E2194/I2191* H2194,5)</f>
        <v>43.2</v>
      </c>
      <c r="K2194" s="23"/>
    </row>
    <row r="2195" spans="1:26" x14ac:dyDescent="0.25">
      <c r="D2195" s="24" t="s">
        <v>1118</v>
      </c>
      <c r="E2195" s="23"/>
      <c r="H2195" s="23"/>
      <c r="K2195" s="21">
        <f>SUM(J2193:J2194)</f>
        <v>80.25</v>
      </c>
    </row>
    <row r="2196" spans="1:26" x14ac:dyDescent="0.25">
      <c r="E2196" s="23"/>
      <c r="H2196" s="23"/>
      <c r="K2196" s="23"/>
    </row>
    <row r="2197" spans="1:26" x14ac:dyDescent="0.25">
      <c r="D2197" s="24" t="s">
        <v>1133</v>
      </c>
      <c r="E2197" s="23"/>
      <c r="H2197" s="23">
        <v>2</v>
      </c>
      <c r="I2197" t="s">
        <v>1134</v>
      </c>
      <c r="J2197">
        <f>ROUND(H2197/100*K2195,5)</f>
        <v>1.605</v>
      </c>
      <c r="K2197" s="23"/>
    </row>
    <row r="2198" spans="1:26" x14ac:dyDescent="0.25">
      <c r="D2198" s="24" t="s">
        <v>1132</v>
      </c>
      <c r="E2198" s="23"/>
      <c r="H2198" s="23"/>
      <c r="K2198" s="25">
        <f>SUM(J2192:J2197)</f>
        <v>81.855000000000004</v>
      </c>
    </row>
    <row r="2199" spans="1:26" x14ac:dyDescent="0.25">
      <c r="D2199" s="24" t="s">
        <v>1183</v>
      </c>
      <c r="E2199" s="23"/>
      <c r="H2199" s="23">
        <v>2.4</v>
      </c>
      <c r="I2199" t="s">
        <v>1134</v>
      </c>
      <c r="K2199" s="21">
        <f>ROUND(H2199/100*K2198,5)</f>
        <v>1.96452</v>
      </c>
    </row>
    <row r="2200" spans="1:26" x14ac:dyDescent="0.25">
      <c r="D2200" s="24" t="s">
        <v>1135</v>
      </c>
      <c r="E2200" s="23"/>
      <c r="H2200" s="23"/>
      <c r="K2200" s="25">
        <f>SUM(K2198:K2199)</f>
        <v>83.819519999999997</v>
      </c>
    </row>
    <row r="2202" spans="1:26" ht="45" customHeight="1" x14ac:dyDescent="0.25">
      <c r="A2202" s="16" t="s">
        <v>1630</v>
      </c>
      <c r="B2202" s="16" t="s">
        <v>1061</v>
      </c>
      <c r="C2202" s="1" t="s">
        <v>23</v>
      </c>
      <c r="D2202" s="31" t="s">
        <v>1062</v>
      </c>
      <c r="E2202" s="32"/>
      <c r="F2202" s="32"/>
      <c r="G2202" s="1"/>
      <c r="H2202" s="17" t="s">
        <v>1111</v>
      </c>
      <c r="I2202" s="33">
        <v>1</v>
      </c>
      <c r="J2202" s="34"/>
      <c r="K2202" s="18">
        <f>ROUND(K2221,2)</f>
        <v>11.18</v>
      </c>
      <c r="L2202" s="1"/>
      <c r="M2202" s="1"/>
      <c r="N2202" s="1"/>
      <c r="O2202" s="1"/>
      <c r="P2202" s="1"/>
      <c r="Q2202" s="1"/>
      <c r="R2202" s="1"/>
      <c r="S2202" s="1"/>
      <c r="T2202" s="1"/>
      <c r="U2202" s="1"/>
      <c r="V2202" s="1"/>
      <c r="W2202" s="1"/>
      <c r="X2202" s="1"/>
      <c r="Y2202" s="1"/>
      <c r="Z2202" s="1"/>
    </row>
    <row r="2203" spans="1:26" x14ac:dyDescent="0.25">
      <c r="B2203" s="19" t="s">
        <v>1112</v>
      </c>
    </row>
    <row r="2204" spans="1:26" x14ac:dyDescent="0.25">
      <c r="B2204" t="s">
        <v>1220</v>
      </c>
      <c r="C2204" t="s">
        <v>36</v>
      </c>
      <c r="D2204" t="s">
        <v>1221</v>
      </c>
      <c r="E2204" s="20">
        <v>0.2</v>
      </c>
      <c r="F2204" t="s">
        <v>1115</v>
      </c>
      <c r="G2204" t="s">
        <v>1116</v>
      </c>
      <c r="H2204" s="21">
        <v>23.15</v>
      </c>
      <c r="I2204" t="s">
        <v>1117</v>
      </c>
      <c r="J2204" s="22">
        <f>ROUND(E2204/I2202* H2204,5)</f>
        <v>4.63</v>
      </c>
      <c r="K2204" s="23"/>
    </row>
    <row r="2205" spans="1:26" x14ac:dyDescent="0.25">
      <c r="B2205" t="s">
        <v>1233</v>
      </c>
      <c r="C2205" t="s">
        <v>36</v>
      </c>
      <c r="D2205" t="s">
        <v>1234</v>
      </c>
      <c r="E2205" s="20">
        <v>0.2</v>
      </c>
      <c r="F2205" t="s">
        <v>1115</v>
      </c>
      <c r="G2205" t="s">
        <v>1116</v>
      </c>
      <c r="H2205" s="21">
        <v>27.86</v>
      </c>
      <c r="I2205" t="s">
        <v>1117</v>
      </c>
      <c r="J2205" s="22">
        <f>ROUND(E2205/I2202* H2205,5)</f>
        <v>5.5720000000000001</v>
      </c>
      <c r="K2205" s="23"/>
    </row>
    <row r="2206" spans="1:26" x14ac:dyDescent="0.25">
      <c r="D2206" s="24" t="s">
        <v>1118</v>
      </c>
      <c r="E2206" s="23"/>
      <c r="H2206" s="23"/>
      <c r="K2206" s="21">
        <f>SUM(J2204:J2205)</f>
        <v>10.202</v>
      </c>
    </row>
    <row r="2207" spans="1:26" x14ac:dyDescent="0.25">
      <c r="B2207" s="19" t="s">
        <v>1119</v>
      </c>
      <c r="E2207" s="23"/>
      <c r="H2207" s="23"/>
      <c r="K2207" s="23"/>
    </row>
    <row r="2208" spans="1:26" x14ac:dyDescent="0.25">
      <c r="B2208" t="s">
        <v>1631</v>
      </c>
      <c r="C2208" t="s">
        <v>1109</v>
      </c>
      <c r="D2208" t="s">
        <v>1632</v>
      </c>
      <c r="E2208" s="20">
        <v>2E-3</v>
      </c>
      <c r="F2208" t="s">
        <v>1115</v>
      </c>
      <c r="G2208" t="s">
        <v>1116</v>
      </c>
      <c r="H2208" s="21">
        <v>28.05</v>
      </c>
      <c r="I2208" t="s">
        <v>1117</v>
      </c>
      <c r="J2208" s="22">
        <f>ROUND(E2208/I2202* H2208,5)</f>
        <v>5.6099999999999997E-2</v>
      </c>
      <c r="K2208" s="23"/>
    </row>
    <row r="2209" spans="1:26" x14ac:dyDescent="0.25">
      <c r="D2209" s="24" t="s">
        <v>1122</v>
      </c>
      <c r="E2209" s="23"/>
      <c r="H2209" s="23"/>
      <c r="K2209" s="21">
        <f>SUM(J2208:J2208)</f>
        <v>5.6099999999999997E-2</v>
      </c>
    </row>
    <row r="2210" spans="1:26" x14ac:dyDescent="0.25">
      <c r="B2210" s="19" t="s">
        <v>1123</v>
      </c>
      <c r="E2210" s="23"/>
      <c r="H2210" s="23"/>
      <c r="K2210" s="23"/>
    </row>
    <row r="2211" spans="1:26" x14ac:dyDescent="0.25">
      <c r="B2211" t="s">
        <v>1633</v>
      </c>
      <c r="C2211" t="s">
        <v>1125</v>
      </c>
      <c r="D2211" t="s">
        <v>1634</v>
      </c>
      <c r="E2211" s="20">
        <v>2.5000000000000001E-3</v>
      </c>
      <c r="G2211" t="s">
        <v>1116</v>
      </c>
      <c r="H2211" s="21">
        <v>28</v>
      </c>
      <c r="I2211" t="s">
        <v>1117</v>
      </c>
      <c r="J2211" s="22">
        <f>ROUND(E2211* H2211,5)</f>
        <v>7.0000000000000007E-2</v>
      </c>
      <c r="K2211" s="23"/>
    </row>
    <row r="2212" spans="1:26" x14ac:dyDescent="0.25">
      <c r="B2212" t="s">
        <v>1635</v>
      </c>
      <c r="C2212" t="s">
        <v>23</v>
      </c>
      <c r="D2212" t="s">
        <v>1636</v>
      </c>
      <c r="E2212" s="20">
        <v>1</v>
      </c>
      <c r="G2212" t="s">
        <v>1116</v>
      </c>
      <c r="H2212" s="21">
        <v>0.16</v>
      </c>
      <c r="I2212" t="s">
        <v>1117</v>
      </c>
      <c r="J2212" s="22">
        <f>ROUND(E2212* H2212,5)</f>
        <v>0.16</v>
      </c>
      <c r="K2212" s="23"/>
    </row>
    <row r="2213" spans="1:26" x14ac:dyDescent="0.25">
      <c r="D2213" s="24" t="s">
        <v>1131</v>
      </c>
      <c r="E2213" s="23"/>
      <c r="H2213" s="23"/>
      <c r="K2213" s="21">
        <f>SUM(J2211:J2212)</f>
        <v>0.23</v>
      </c>
    </row>
    <row r="2214" spans="1:26" x14ac:dyDescent="0.25">
      <c r="B2214" s="19" t="s">
        <v>1107</v>
      </c>
      <c r="E2214" s="23"/>
      <c r="H2214" s="23"/>
      <c r="K2214" s="23"/>
    </row>
    <row r="2215" spans="1:26" x14ac:dyDescent="0.25">
      <c r="B2215" t="s">
        <v>1157</v>
      </c>
      <c r="C2215" t="s">
        <v>1109</v>
      </c>
      <c r="D2215" t="s">
        <v>1158</v>
      </c>
      <c r="E2215" s="20">
        <v>1E-3</v>
      </c>
      <c r="G2215" t="s">
        <v>1116</v>
      </c>
      <c r="H2215" s="21">
        <v>229.25187</v>
      </c>
      <c r="I2215" t="s">
        <v>1117</v>
      </c>
      <c r="J2215" s="22">
        <f>ROUND(E2215* H2215,5)</f>
        <v>0.22925000000000001</v>
      </c>
      <c r="K2215" s="23"/>
    </row>
    <row r="2216" spans="1:26" x14ac:dyDescent="0.25">
      <c r="D2216" s="24" t="s">
        <v>1228</v>
      </c>
      <c r="E2216" s="23"/>
      <c r="H2216" s="23"/>
      <c r="K2216" s="21">
        <f>SUM(J2215:J2215)</f>
        <v>0.22925000000000001</v>
      </c>
    </row>
    <row r="2217" spans="1:26" x14ac:dyDescent="0.25">
      <c r="E2217" s="23"/>
      <c r="H2217" s="23"/>
      <c r="K2217" s="23"/>
    </row>
    <row r="2218" spans="1:26" x14ac:dyDescent="0.25">
      <c r="D2218" s="24" t="s">
        <v>1133</v>
      </c>
      <c r="E2218" s="23"/>
      <c r="H2218" s="23">
        <v>2</v>
      </c>
      <c r="I2218" t="s">
        <v>1134</v>
      </c>
      <c r="J2218">
        <f>ROUND(H2218/100*K2206,5)</f>
        <v>0.20404</v>
      </c>
      <c r="K2218" s="23"/>
    </row>
    <row r="2219" spans="1:26" x14ac:dyDescent="0.25">
      <c r="D2219" s="24" t="s">
        <v>1132</v>
      </c>
      <c r="E2219" s="23"/>
      <c r="H2219" s="23"/>
      <c r="K2219" s="25">
        <f>SUM(J2203:J2218)</f>
        <v>10.921390000000002</v>
      </c>
    </row>
    <row r="2220" spans="1:26" x14ac:dyDescent="0.25">
      <c r="D2220" s="24" t="s">
        <v>1183</v>
      </c>
      <c r="E2220" s="23"/>
      <c r="H2220" s="23">
        <v>2.4</v>
      </c>
      <c r="I2220" t="s">
        <v>1134</v>
      </c>
      <c r="K2220" s="21">
        <f>ROUND(H2220/100*K2219,5)</f>
        <v>0.26211000000000001</v>
      </c>
    </row>
    <row r="2221" spans="1:26" x14ac:dyDescent="0.25">
      <c r="D2221" s="24" t="s">
        <v>1135</v>
      </c>
      <c r="E2221" s="23"/>
      <c r="H2221" s="23"/>
      <c r="K2221" s="25">
        <f>SUM(K2219:K2220)</f>
        <v>11.183500000000002</v>
      </c>
    </row>
    <row r="2223" spans="1:26" ht="45" customHeight="1" x14ac:dyDescent="0.25">
      <c r="A2223" s="16" t="s">
        <v>1637</v>
      </c>
      <c r="B2223" s="16" t="s">
        <v>1063</v>
      </c>
      <c r="C2223" s="1" t="s">
        <v>39</v>
      </c>
      <c r="D2223" s="31" t="s">
        <v>1064</v>
      </c>
      <c r="E2223" s="32"/>
      <c r="F2223" s="32"/>
      <c r="G2223" s="1"/>
      <c r="H2223" s="17" t="s">
        <v>1111</v>
      </c>
      <c r="I2223" s="33">
        <v>1</v>
      </c>
      <c r="J2223" s="34"/>
      <c r="K2223" s="18">
        <f>ROUND(K2234,2)</f>
        <v>3.31</v>
      </c>
      <c r="L2223" s="1"/>
      <c r="M2223" s="1"/>
      <c r="N2223" s="1"/>
      <c r="O2223" s="1"/>
      <c r="P2223" s="1"/>
      <c r="Q2223" s="1"/>
      <c r="R2223" s="1"/>
      <c r="S2223" s="1"/>
      <c r="T2223" s="1"/>
      <c r="U2223" s="1"/>
      <c r="V2223" s="1"/>
      <c r="W2223" s="1"/>
      <c r="X2223" s="1"/>
      <c r="Y2223" s="1"/>
      <c r="Z2223" s="1"/>
    </row>
    <row r="2224" spans="1:26" x14ac:dyDescent="0.25">
      <c r="B2224" s="19" t="s">
        <v>1112</v>
      </c>
    </row>
    <row r="2225" spans="1:26" x14ac:dyDescent="0.25">
      <c r="B2225" t="s">
        <v>1220</v>
      </c>
      <c r="C2225" t="s">
        <v>36</v>
      </c>
      <c r="D2225" t="s">
        <v>1221</v>
      </c>
      <c r="E2225" s="20">
        <v>0.06</v>
      </c>
      <c r="F2225" t="s">
        <v>1115</v>
      </c>
      <c r="G2225" t="s">
        <v>1116</v>
      </c>
      <c r="H2225" s="21">
        <v>23.15</v>
      </c>
      <c r="I2225" t="s">
        <v>1117</v>
      </c>
      <c r="J2225" s="22">
        <f>ROUND(E2225/I2223* H2225,5)</f>
        <v>1.389</v>
      </c>
      <c r="K2225" s="23"/>
    </row>
    <row r="2226" spans="1:26" x14ac:dyDescent="0.25">
      <c r="D2226" s="24" t="s">
        <v>1118</v>
      </c>
      <c r="E2226" s="23"/>
      <c r="H2226" s="23"/>
      <c r="K2226" s="21">
        <f>SUM(J2225:J2225)</f>
        <v>1.389</v>
      </c>
    </row>
    <row r="2227" spans="1:26" x14ac:dyDescent="0.25">
      <c r="B2227" s="19" t="s">
        <v>1123</v>
      </c>
      <c r="E2227" s="23"/>
      <c r="H2227" s="23"/>
      <c r="K2227" s="23"/>
    </row>
    <row r="2228" spans="1:26" x14ac:dyDescent="0.25">
      <c r="B2228" t="s">
        <v>1638</v>
      </c>
      <c r="C2228" t="s">
        <v>1141</v>
      </c>
      <c r="D2228" t="s">
        <v>1639</v>
      </c>
      <c r="E2228" s="20">
        <v>2</v>
      </c>
      <c r="G2228" t="s">
        <v>1116</v>
      </c>
      <c r="H2228" s="21">
        <v>0.91</v>
      </c>
      <c r="I2228" t="s">
        <v>1117</v>
      </c>
      <c r="J2228" s="22">
        <f>ROUND(E2228* H2228,5)</f>
        <v>1.82</v>
      </c>
      <c r="K2228" s="23"/>
    </row>
    <row r="2229" spans="1:26" x14ac:dyDescent="0.25">
      <c r="D2229" s="24" t="s">
        <v>1131</v>
      </c>
      <c r="E2229" s="23"/>
      <c r="H2229" s="23"/>
      <c r="K2229" s="21">
        <f>SUM(J2228:J2228)</f>
        <v>1.82</v>
      </c>
    </row>
    <row r="2230" spans="1:26" x14ac:dyDescent="0.25">
      <c r="E2230" s="23"/>
      <c r="H2230" s="23"/>
      <c r="K2230" s="23"/>
    </row>
    <row r="2231" spans="1:26" x14ac:dyDescent="0.25">
      <c r="D2231" s="24" t="s">
        <v>1133</v>
      </c>
      <c r="E2231" s="23"/>
      <c r="H2231" s="23">
        <v>2</v>
      </c>
      <c r="I2231" t="s">
        <v>1134</v>
      </c>
      <c r="J2231">
        <f>ROUND(H2231/100*K2226,5)</f>
        <v>2.7779999999999999E-2</v>
      </c>
      <c r="K2231" s="23"/>
    </row>
    <row r="2232" spans="1:26" x14ac:dyDescent="0.25">
      <c r="D2232" s="24" t="s">
        <v>1132</v>
      </c>
      <c r="E2232" s="23"/>
      <c r="H2232" s="23"/>
      <c r="K2232" s="25">
        <f>SUM(J2224:J2231)</f>
        <v>3.23678</v>
      </c>
    </row>
    <row r="2233" spans="1:26" x14ac:dyDescent="0.25">
      <c r="D2233" s="24" t="s">
        <v>1183</v>
      </c>
      <c r="E2233" s="23"/>
      <c r="H2233" s="23">
        <v>2.4</v>
      </c>
      <c r="I2233" t="s">
        <v>1134</v>
      </c>
      <c r="K2233" s="21">
        <f>ROUND(H2233/100*K2232,5)</f>
        <v>7.7679999999999999E-2</v>
      </c>
    </row>
    <row r="2234" spans="1:26" x14ac:dyDescent="0.25">
      <c r="D2234" s="24" t="s">
        <v>1135</v>
      </c>
      <c r="E2234" s="23"/>
      <c r="H2234" s="23"/>
      <c r="K2234" s="25">
        <f>SUM(K2232:K2233)</f>
        <v>3.31446</v>
      </c>
    </row>
    <row r="2236" spans="1:26" ht="45" customHeight="1" x14ac:dyDescent="0.25">
      <c r="A2236" s="16" t="s">
        <v>1640</v>
      </c>
      <c r="B2236" s="16" t="s">
        <v>1059</v>
      </c>
      <c r="C2236" s="1" t="s">
        <v>39</v>
      </c>
      <c r="D2236" s="31" t="s">
        <v>1060</v>
      </c>
      <c r="E2236" s="32"/>
      <c r="F2236" s="32"/>
      <c r="G2236" s="1"/>
      <c r="H2236" s="17" t="s">
        <v>1111</v>
      </c>
      <c r="I2236" s="33">
        <v>1</v>
      </c>
      <c r="J2236" s="34"/>
      <c r="K2236" s="18">
        <f>ROUND(K2251,2)</f>
        <v>36.049999999999997</v>
      </c>
      <c r="L2236" s="1"/>
      <c r="M2236" s="1"/>
      <c r="N2236" s="1"/>
      <c r="O2236" s="1"/>
      <c r="P2236" s="1"/>
      <c r="Q2236" s="1"/>
      <c r="R2236" s="1"/>
      <c r="S2236" s="1"/>
      <c r="T2236" s="1"/>
      <c r="U2236" s="1"/>
      <c r="V2236" s="1"/>
      <c r="W2236" s="1"/>
      <c r="X2236" s="1"/>
      <c r="Y2236" s="1"/>
      <c r="Z2236" s="1"/>
    </row>
    <row r="2237" spans="1:26" x14ac:dyDescent="0.25">
      <c r="B2237" s="19" t="s">
        <v>1112</v>
      </c>
    </row>
    <row r="2238" spans="1:26" x14ac:dyDescent="0.25">
      <c r="B2238" t="s">
        <v>1220</v>
      </c>
      <c r="C2238" t="s">
        <v>36</v>
      </c>
      <c r="D2238" t="s">
        <v>1221</v>
      </c>
      <c r="E2238" s="20">
        <v>0.2</v>
      </c>
      <c r="F2238" t="s">
        <v>1115</v>
      </c>
      <c r="G2238" t="s">
        <v>1116</v>
      </c>
      <c r="H2238" s="21">
        <v>23.15</v>
      </c>
      <c r="I2238" t="s">
        <v>1117</v>
      </c>
      <c r="J2238" s="22">
        <f>ROUND(E2238/I2236* H2238,5)</f>
        <v>4.63</v>
      </c>
      <c r="K2238" s="23"/>
    </row>
    <row r="2239" spans="1:26" x14ac:dyDescent="0.25">
      <c r="B2239" t="s">
        <v>1233</v>
      </c>
      <c r="C2239" t="s">
        <v>36</v>
      </c>
      <c r="D2239" t="s">
        <v>1234</v>
      </c>
      <c r="E2239" s="20">
        <v>0.4</v>
      </c>
      <c r="F2239" t="s">
        <v>1115</v>
      </c>
      <c r="G2239" t="s">
        <v>1116</v>
      </c>
      <c r="H2239" s="21">
        <v>27.86</v>
      </c>
      <c r="I2239" t="s">
        <v>1117</v>
      </c>
      <c r="J2239" s="22">
        <f>ROUND(E2239/I2236* H2239,5)</f>
        <v>11.144</v>
      </c>
      <c r="K2239" s="23"/>
    </row>
    <row r="2240" spans="1:26" x14ac:dyDescent="0.25">
      <c r="D2240" s="24" t="s">
        <v>1118</v>
      </c>
      <c r="E2240" s="23"/>
      <c r="H2240" s="23"/>
      <c r="K2240" s="21">
        <f>SUM(J2238:J2239)</f>
        <v>15.774000000000001</v>
      </c>
    </row>
    <row r="2241" spans="1:26" x14ac:dyDescent="0.25">
      <c r="B2241" s="19" t="s">
        <v>1123</v>
      </c>
      <c r="E2241" s="23"/>
      <c r="H2241" s="23"/>
      <c r="K2241" s="23"/>
    </row>
    <row r="2242" spans="1:26" x14ac:dyDescent="0.25">
      <c r="B2242" t="s">
        <v>1641</v>
      </c>
      <c r="C2242" t="s">
        <v>23</v>
      </c>
      <c r="D2242" t="s">
        <v>1642</v>
      </c>
      <c r="E2242" s="20">
        <v>5</v>
      </c>
      <c r="G2242" t="s">
        <v>1116</v>
      </c>
      <c r="H2242" s="21">
        <v>3.73</v>
      </c>
      <c r="I2242" t="s">
        <v>1117</v>
      </c>
      <c r="J2242" s="22">
        <f>ROUND(E2242* H2242,5)</f>
        <v>18.649999999999999</v>
      </c>
      <c r="K2242" s="23"/>
    </row>
    <row r="2243" spans="1:26" x14ac:dyDescent="0.25">
      <c r="D2243" s="24" t="s">
        <v>1131</v>
      </c>
      <c r="E2243" s="23"/>
      <c r="H2243" s="23"/>
      <c r="K2243" s="21">
        <f>SUM(J2242:J2242)</f>
        <v>18.649999999999999</v>
      </c>
    </row>
    <row r="2244" spans="1:26" x14ac:dyDescent="0.25">
      <c r="B2244" s="19" t="s">
        <v>1107</v>
      </c>
      <c r="E2244" s="23"/>
      <c r="H2244" s="23"/>
      <c r="K2244" s="23"/>
    </row>
    <row r="2245" spans="1:26" x14ac:dyDescent="0.25">
      <c r="B2245" t="s">
        <v>1143</v>
      </c>
      <c r="C2245" t="s">
        <v>1109</v>
      </c>
      <c r="D2245" t="s">
        <v>1144</v>
      </c>
      <c r="E2245" s="20">
        <v>5.0000000000000001E-3</v>
      </c>
      <c r="G2245" t="s">
        <v>1116</v>
      </c>
      <c r="H2245" s="21">
        <v>92.572999999999993</v>
      </c>
      <c r="I2245" t="s">
        <v>1117</v>
      </c>
      <c r="J2245" s="22">
        <f>ROUND(E2245* H2245,5)</f>
        <v>0.46287</v>
      </c>
      <c r="K2245" s="23"/>
    </row>
    <row r="2246" spans="1:26" x14ac:dyDescent="0.25">
      <c r="D2246" s="24" t="s">
        <v>1228</v>
      </c>
      <c r="E2246" s="23"/>
      <c r="H2246" s="23"/>
      <c r="K2246" s="21">
        <f>SUM(J2245:J2245)</f>
        <v>0.46287</v>
      </c>
    </row>
    <row r="2247" spans="1:26" x14ac:dyDescent="0.25">
      <c r="E2247" s="23"/>
      <c r="H2247" s="23"/>
      <c r="K2247" s="23"/>
    </row>
    <row r="2248" spans="1:26" x14ac:dyDescent="0.25">
      <c r="D2248" s="24" t="s">
        <v>1133</v>
      </c>
      <c r="E2248" s="23"/>
      <c r="H2248" s="23">
        <v>2</v>
      </c>
      <c r="I2248" t="s">
        <v>1134</v>
      </c>
      <c r="J2248">
        <f>ROUND(H2248/100*K2240,5)</f>
        <v>0.31547999999999998</v>
      </c>
      <c r="K2248" s="23"/>
    </row>
    <row r="2249" spans="1:26" x14ac:dyDescent="0.25">
      <c r="D2249" s="24" t="s">
        <v>1132</v>
      </c>
      <c r="E2249" s="23"/>
      <c r="H2249" s="23"/>
      <c r="K2249" s="25">
        <f>SUM(J2237:J2248)</f>
        <v>35.202350000000003</v>
      </c>
    </row>
    <row r="2250" spans="1:26" x14ac:dyDescent="0.25">
      <c r="D2250" s="24" t="s">
        <v>1183</v>
      </c>
      <c r="E2250" s="23"/>
      <c r="H2250" s="23">
        <v>2.4</v>
      </c>
      <c r="I2250" t="s">
        <v>1134</v>
      </c>
      <c r="K2250" s="21">
        <f>ROUND(H2250/100*K2249,5)</f>
        <v>0.84486000000000006</v>
      </c>
    </row>
    <row r="2251" spans="1:26" x14ac:dyDescent="0.25">
      <c r="D2251" s="24" t="s">
        <v>1135</v>
      </c>
      <c r="E2251" s="23"/>
      <c r="H2251" s="23"/>
      <c r="K2251" s="25">
        <f>SUM(K2249:K2250)</f>
        <v>36.04721</v>
      </c>
    </row>
    <row r="2253" spans="1:26" ht="45" customHeight="1" x14ac:dyDescent="0.25">
      <c r="A2253" s="16" t="s">
        <v>1643</v>
      </c>
      <c r="B2253" s="16" t="s">
        <v>1073</v>
      </c>
      <c r="C2253" s="1" t="s">
        <v>39</v>
      </c>
      <c r="D2253" s="31" t="s">
        <v>1074</v>
      </c>
      <c r="E2253" s="32"/>
      <c r="F2253" s="32"/>
      <c r="G2253" s="1"/>
      <c r="H2253" s="17" t="s">
        <v>1111</v>
      </c>
      <c r="I2253" s="33">
        <v>1</v>
      </c>
      <c r="J2253" s="34"/>
      <c r="K2253" s="18">
        <f>ROUND(K2266,2)</f>
        <v>103.17</v>
      </c>
      <c r="L2253" s="1"/>
      <c r="M2253" s="1"/>
      <c r="N2253" s="1"/>
      <c r="O2253" s="1"/>
      <c r="P2253" s="1"/>
      <c r="Q2253" s="1"/>
      <c r="R2253" s="1"/>
      <c r="S2253" s="1"/>
      <c r="T2253" s="1"/>
      <c r="U2253" s="1"/>
      <c r="V2253" s="1"/>
      <c r="W2253" s="1"/>
      <c r="X2253" s="1"/>
      <c r="Y2253" s="1"/>
      <c r="Z2253" s="1"/>
    </row>
    <row r="2254" spans="1:26" x14ac:dyDescent="0.25">
      <c r="B2254" s="19" t="s">
        <v>1112</v>
      </c>
    </row>
    <row r="2255" spans="1:26" x14ac:dyDescent="0.25">
      <c r="B2255" t="s">
        <v>1185</v>
      </c>
      <c r="C2255" t="s">
        <v>36</v>
      </c>
      <c r="D2255" t="s">
        <v>1186</v>
      </c>
      <c r="E2255" s="20">
        <v>1.4</v>
      </c>
      <c r="F2255" t="s">
        <v>1115</v>
      </c>
      <c r="G2255" t="s">
        <v>1116</v>
      </c>
      <c r="H2255" s="21">
        <v>27.86</v>
      </c>
      <c r="I2255" t="s">
        <v>1117</v>
      </c>
      <c r="J2255" s="22">
        <f>ROUND(E2255/I2253* H2255,5)</f>
        <v>39.003999999999998</v>
      </c>
      <c r="K2255" s="23"/>
    </row>
    <row r="2256" spans="1:26" x14ac:dyDescent="0.25">
      <c r="B2256" t="s">
        <v>1194</v>
      </c>
      <c r="C2256" t="s">
        <v>36</v>
      </c>
      <c r="D2256" t="s">
        <v>1195</v>
      </c>
      <c r="E2256" s="20">
        <v>0.7</v>
      </c>
      <c r="F2256" t="s">
        <v>1115</v>
      </c>
      <c r="G2256" t="s">
        <v>1116</v>
      </c>
      <c r="H2256" s="21">
        <v>24.7</v>
      </c>
      <c r="I2256" t="s">
        <v>1117</v>
      </c>
      <c r="J2256" s="22">
        <f>ROUND(E2256/I2253* H2256,5)</f>
        <v>17.29</v>
      </c>
      <c r="K2256" s="23"/>
    </row>
    <row r="2257" spans="1:26" x14ac:dyDescent="0.25">
      <c r="D2257" s="24" t="s">
        <v>1118</v>
      </c>
      <c r="E2257" s="23"/>
      <c r="H2257" s="23"/>
      <c r="K2257" s="21">
        <f>SUM(J2255:J2256)</f>
        <v>56.293999999999997</v>
      </c>
    </row>
    <row r="2258" spans="1:26" x14ac:dyDescent="0.25">
      <c r="B2258" s="19" t="s">
        <v>1123</v>
      </c>
      <c r="E2258" s="23"/>
      <c r="H2258" s="23"/>
      <c r="K2258" s="23"/>
    </row>
    <row r="2259" spans="1:26" x14ac:dyDescent="0.25">
      <c r="B2259" t="s">
        <v>1644</v>
      </c>
      <c r="C2259" t="s">
        <v>39</v>
      </c>
      <c r="D2259" t="s">
        <v>1645</v>
      </c>
      <c r="E2259" s="20">
        <v>1</v>
      </c>
      <c r="G2259" t="s">
        <v>1116</v>
      </c>
      <c r="H2259" s="21">
        <v>25.68</v>
      </c>
      <c r="I2259" t="s">
        <v>1117</v>
      </c>
      <c r="J2259" s="22">
        <f>ROUND(E2259* H2259,5)</f>
        <v>25.68</v>
      </c>
      <c r="K2259" s="23"/>
    </row>
    <row r="2260" spans="1:26" x14ac:dyDescent="0.25">
      <c r="B2260" t="s">
        <v>1646</v>
      </c>
      <c r="C2260" t="s">
        <v>39</v>
      </c>
      <c r="D2260" t="s">
        <v>1647</v>
      </c>
      <c r="E2260" s="20">
        <v>1</v>
      </c>
      <c r="G2260" t="s">
        <v>1116</v>
      </c>
      <c r="H2260" s="21">
        <v>17.649999999999999</v>
      </c>
      <c r="I2260" t="s">
        <v>1117</v>
      </c>
      <c r="J2260" s="22">
        <f>ROUND(E2260* H2260,5)</f>
        <v>17.649999999999999</v>
      </c>
      <c r="K2260" s="23"/>
    </row>
    <row r="2261" spans="1:26" x14ac:dyDescent="0.25">
      <c r="D2261" s="24" t="s">
        <v>1131</v>
      </c>
      <c r="E2261" s="23"/>
      <c r="H2261" s="23"/>
      <c r="K2261" s="21">
        <f>SUM(J2259:J2260)</f>
        <v>43.33</v>
      </c>
    </row>
    <row r="2262" spans="1:26" x14ac:dyDescent="0.25">
      <c r="E2262" s="23"/>
      <c r="H2262" s="23"/>
      <c r="K2262" s="23"/>
    </row>
    <row r="2263" spans="1:26" x14ac:dyDescent="0.25">
      <c r="D2263" s="24" t="s">
        <v>1133</v>
      </c>
      <c r="E2263" s="23"/>
      <c r="H2263" s="23">
        <v>2</v>
      </c>
      <c r="I2263" t="s">
        <v>1134</v>
      </c>
      <c r="J2263">
        <f>ROUND(H2263/100*K2257,5)</f>
        <v>1.12588</v>
      </c>
      <c r="K2263" s="23"/>
    </row>
    <row r="2264" spans="1:26" x14ac:dyDescent="0.25">
      <c r="D2264" s="24" t="s">
        <v>1132</v>
      </c>
      <c r="E2264" s="23"/>
      <c r="H2264" s="23"/>
      <c r="K2264" s="25">
        <f>SUM(J2254:J2263)</f>
        <v>100.74987999999999</v>
      </c>
    </row>
    <row r="2265" spans="1:26" x14ac:dyDescent="0.25">
      <c r="D2265" s="24" t="s">
        <v>1183</v>
      </c>
      <c r="E2265" s="23"/>
      <c r="H2265" s="23">
        <v>2.4</v>
      </c>
      <c r="I2265" t="s">
        <v>1134</v>
      </c>
      <c r="K2265" s="21">
        <f>ROUND(H2265/100*K2264,5)</f>
        <v>2.4180000000000001</v>
      </c>
    </row>
    <row r="2266" spans="1:26" x14ac:dyDescent="0.25">
      <c r="D2266" s="24" t="s">
        <v>1135</v>
      </c>
      <c r="E2266" s="23"/>
      <c r="H2266" s="23"/>
      <c r="K2266" s="25">
        <f>SUM(K2264:K2265)</f>
        <v>103.16788</v>
      </c>
    </row>
    <row r="2268" spans="1:26" ht="45" customHeight="1" x14ac:dyDescent="0.25">
      <c r="A2268" s="16" t="s">
        <v>1648</v>
      </c>
      <c r="B2268" s="16" t="s">
        <v>1069</v>
      </c>
      <c r="C2268" s="1" t="s">
        <v>61</v>
      </c>
      <c r="D2268" s="31" t="s">
        <v>1070</v>
      </c>
      <c r="E2268" s="32"/>
      <c r="F2268" s="32"/>
      <c r="G2268" s="1"/>
      <c r="H2268" s="17" t="s">
        <v>1111</v>
      </c>
      <c r="I2268" s="33">
        <v>1</v>
      </c>
      <c r="J2268" s="34"/>
      <c r="K2268" s="18">
        <f>ROUND(K2282,2)</f>
        <v>44.92</v>
      </c>
      <c r="L2268" s="1"/>
      <c r="M2268" s="1"/>
      <c r="N2268" s="1"/>
      <c r="O2268" s="1"/>
      <c r="P2268" s="1"/>
      <c r="Q2268" s="1"/>
      <c r="R2268" s="1"/>
      <c r="S2268" s="1"/>
      <c r="T2268" s="1"/>
      <c r="U2268" s="1"/>
      <c r="V2268" s="1"/>
      <c r="W2268" s="1"/>
      <c r="X2268" s="1"/>
      <c r="Y2268" s="1"/>
      <c r="Z2268" s="1"/>
    </row>
    <row r="2269" spans="1:26" x14ac:dyDescent="0.25">
      <c r="B2269" s="19" t="s">
        <v>1112</v>
      </c>
    </row>
    <row r="2270" spans="1:26" x14ac:dyDescent="0.25">
      <c r="B2270" t="s">
        <v>1233</v>
      </c>
      <c r="C2270" t="s">
        <v>36</v>
      </c>
      <c r="D2270" t="s">
        <v>1234</v>
      </c>
      <c r="E2270" s="20">
        <v>0.4</v>
      </c>
      <c r="F2270" t="s">
        <v>1115</v>
      </c>
      <c r="G2270" t="s">
        <v>1116</v>
      </c>
      <c r="H2270" s="21">
        <v>27.86</v>
      </c>
      <c r="I2270" t="s">
        <v>1117</v>
      </c>
      <c r="J2270" s="22">
        <f>ROUND(E2270/I2268* H2270,5)</f>
        <v>11.144</v>
      </c>
      <c r="K2270" s="23"/>
    </row>
    <row r="2271" spans="1:26" x14ac:dyDescent="0.25">
      <c r="B2271" t="s">
        <v>1220</v>
      </c>
      <c r="C2271" t="s">
        <v>36</v>
      </c>
      <c r="D2271" t="s">
        <v>1221</v>
      </c>
      <c r="E2271" s="20">
        <v>0.2</v>
      </c>
      <c r="F2271" t="s">
        <v>1115</v>
      </c>
      <c r="G2271" t="s">
        <v>1116</v>
      </c>
      <c r="H2271" s="21">
        <v>23.15</v>
      </c>
      <c r="I2271" t="s">
        <v>1117</v>
      </c>
      <c r="J2271" s="22">
        <f>ROUND(E2271/I2268* H2271,5)</f>
        <v>4.63</v>
      </c>
      <c r="K2271" s="23"/>
    </row>
    <row r="2272" spans="1:26" x14ac:dyDescent="0.25">
      <c r="D2272" s="24" t="s">
        <v>1118</v>
      </c>
      <c r="E2272" s="23"/>
      <c r="H2272" s="23"/>
      <c r="K2272" s="21">
        <f>SUM(J2270:J2271)</f>
        <v>15.774000000000001</v>
      </c>
    </row>
    <row r="2273" spans="1:26" x14ac:dyDescent="0.25">
      <c r="B2273" s="19" t="s">
        <v>1123</v>
      </c>
      <c r="E2273" s="23"/>
      <c r="H2273" s="23"/>
      <c r="K2273" s="23"/>
    </row>
    <row r="2274" spans="1:26" x14ac:dyDescent="0.25">
      <c r="B2274" t="s">
        <v>1649</v>
      </c>
      <c r="C2274" t="s">
        <v>61</v>
      </c>
      <c r="D2274" t="s">
        <v>1650</v>
      </c>
      <c r="E2274" s="20">
        <v>1.2995000000000001</v>
      </c>
      <c r="G2274" t="s">
        <v>1116</v>
      </c>
      <c r="H2274" s="21">
        <v>9.59</v>
      </c>
      <c r="I2274" t="s">
        <v>1117</v>
      </c>
      <c r="J2274" s="22">
        <f>ROUND(E2274* H2274,5)</f>
        <v>12.462210000000001</v>
      </c>
      <c r="K2274" s="23"/>
    </row>
    <row r="2275" spans="1:26" x14ac:dyDescent="0.25">
      <c r="B2275" t="s">
        <v>1651</v>
      </c>
      <c r="C2275" t="s">
        <v>23</v>
      </c>
      <c r="D2275" t="s">
        <v>1652</v>
      </c>
      <c r="E2275" s="20">
        <v>4.4000000000000004</v>
      </c>
      <c r="G2275" t="s">
        <v>1116</v>
      </c>
      <c r="H2275" s="21">
        <v>0.25</v>
      </c>
      <c r="I2275" t="s">
        <v>1117</v>
      </c>
      <c r="J2275" s="22">
        <f>ROUND(E2275* H2275,5)</f>
        <v>1.1000000000000001</v>
      </c>
      <c r="K2275" s="23"/>
    </row>
    <row r="2276" spans="1:26" x14ac:dyDescent="0.25">
      <c r="B2276" t="s">
        <v>1653</v>
      </c>
      <c r="C2276" t="s">
        <v>23</v>
      </c>
      <c r="D2276" t="s">
        <v>1654</v>
      </c>
      <c r="E2276" s="20">
        <v>2</v>
      </c>
      <c r="G2276" t="s">
        <v>1116</v>
      </c>
      <c r="H2276" s="21">
        <v>7.11</v>
      </c>
      <c r="I2276" t="s">
        <v>1117</v>
      </c>
      <c r="J2276" s="22">
        <f>ROUND(E2276* H2276,5)</f>
        <v>14.22</v>
      </c>
      <c r="K2276" s="23"/>
    </row>
    <row r="2277" spans="1:26" x14ac:dyDescent="0.25">
      <c r="D2277" s="24" t="s">
        <v>1131</v>
      </c>
      <c r="E2277" s="23"/>
      <c r="H2277" s="23"/>
      <c r="K2277" s="21">
        <f>SUM(J2274:J2276)</f>
        <v>27.782209999999999</v>
      </c>
    </row>
    <row r="2278" spans="1:26" x14ac:dyDescent="0.25">
      <c r="E2278" s="23"/>
      <c r="H2278" s="23"/>
      <c r="K2278" s="23"/>
    </row>
    <row r="2279" spans="1:26" x14ac:dyDescent="0.25">
      <c r="D2279" s="24" t="s">
        <v>1133</v>
      </c>
      <c r="E2279" s="23"/>
      <c r="H2279" s="23">
        <v>2</v>
      </c>
      <c r="I2279" t="s">
        <v>1134</v>
      </c>
      <c r="J2279">
        <f>ROUND(H2279/100*K2272,5)</f>
        <v>0.31547999999999998</v>
      </c>
      <c r="K2279" s="23"/>
    </row>
    <row r="2280" spans="1:26" x14ac:dyDescent="0.25">
      <c r="D2280" s="24" t="s">
        <v>1132</v>
      </c>
      <c r="E2280" s="23"/>
      <c r="H2280" s="23"/>
      <c r="K2280" s="25">
        <f>SUM(J2269:J2279)</f>
        <v>43.871690000000001</v>
      </c>
    </row>
    <row r="2281" spans="1:26" x14ac:dyDescent="0.25">
      <c r="D2281" s="24" t="s">
        <v>1183</v>
      </c>
      <c r="E2281" s="23"/>
      <c r="H2281" s="23">
        <v>2.4</v>
      </c>
      <c r="I2281" t="s">
        <v>1134</v>
      </c>
      <c r="K2281" s="21">
        <f>ROUND(H2281/100*K2280,5)</f>
        <v>1.0529200000000001</v>
      </c>
    </row>
    <row r="2282" spans="1:26" x14ac:dyDescent="0.25">
      <c r="D2282" s="24" t="s">
        <v>1135</v>
      </c>
      <c r="E2282" s="23"/>
      <c r="H2282" s="23"/>
      <c r="K2282" s="25">
        <f>SUM(K2280:K2281)</f>
        <v>44.924610000000001</v>
      </c>
    </row>
    <row r="2284" spans="1:26" ht="45" customHeight="1" x14ac:dyDescent="0.25">
      <c r="A2284" s="16" t="s">
        <v>1655</v>
      </c>
      <c r="B2284" s="16" t="s">
        <v>164</v>
      </c>
      <c r="C2284" s="1" t="s">
        <v>39</v>
      </c>
      <c r="D2284" s="31" t="s">
        <v>1656</v>
      </c>
      <c r="E2284" s="32"/>
      <c r="F2284" s="32"/>
      <c r="G2284" s="1"/>
      <c r="H2284" s="17" t="s">
        <v>1111</v>
      </c>
      <c r="I2284" s="33">
        <v>1</v>
      </c>
      <c r="J2284" s="34"/>
      <c r="K2284" s="18">
        <f>ROUND(K2302,2)</f>
        <v>27.56</v>
      </c>
      <c r="L2284" s="1"/>
      <c r="M2284" s="1"/>
      <c r="N2284" s="1"/>
      <c r="O2284" s="1"/>
      <c r="P2284" s="1"/>
      <c r="Q2284" s="1"/>
      <c r="R2284" s="1"/>
      <c r="S2284" s="1"/>
      <c r="T2284" s="1"/>
      <c r="U2284" s="1"/>
      <c r="V2284" s="1"/>
      <c r="W2284" s="1"/>
      <c r="X2284" s="1"/>
      <c r="Y2284" s="1"/>
      <c r="Z2284" s="1"/>
    </row>
    <row r="2285" spans="1:26" x14ac:dyDescent="0.25">
      <c r="B2285" s="19" t="s">
        <v>1112</v>
      </c>
    </row>
    <row r="2286" spans="1:26" x14ac:dyDescent="0.25">
      <c r="B2286" t="s">
        <v>1220</v>
      </c>
      <c r="C2286" t="s">
        <v>36</v>
      </c>
      <c r="D2286" t="s">
        <v>1221</v>
      </c>
      <c r="E2286" s="20">
        <v>0.23</v>
      </c>
      <c r="F2286" t="s">
        <v>1115</v>
      </c>
      <c r="G2286" t="s">
        <v>1116</v>
      </c>
      <c r="H2286" s="21">
        <v>23.15</v>
      </c>
      <c r="I2286" t="s">
        <v>1117</v>
      </c>
      <c r="J2286" s="22">
        <f>ROUND(E2286/I2284* H2286,5)</f>
        <v>5.3244999999999996</v>
      </c>
      <c r="K2286" s="23"/>
    </row>
    <row r="2287" spans="1:26" x14ac:dyDescent="0.25">
      <c r="B2287" t="s">
        <v>1233</v>
      </c>
      <c r="C2287" t="s">
        <v>36</v>
      </c>
      <c r="D2287" t="s">
        <v>1234</v>
      </c>
      <c r="E2287" s="20">
        <v>0.46</v>
      </c>
      <c r="F2287" t="s">
        <v>1115</v>
      </c>
      <c r="G2287" t="s">
        <v>1116</v>
      </c>
      <c r="H2287" s="21">
        <v>27.86</v>
      </c>
      <c r="I2287" t="s">
        <v>1117</v>
      </c>
      <c r="J2287" s="22">
        <f>ROUND(E2287/I2284* H2287,5)</f>
        <v>12.8156</v>
      </c>
      <c r="K2287" s="23"/>
    </row>
    <row r="2288" spans="1:26" x14ac:dyDescent="0.25">
      <c r="B2288" t="s">
        <v>1145</v>
      </c>
      <c r="C2288" t="s">
        <v>36</v>
      </c>
      <c r="D2288" t="s">
        <v>1114</v>
      </c>
      <c r="E2288" s="20">
        <v>5.8000000000000003E-2</v>
      </c>
      <c r="F2288" t="s">
        <v>1115</v>
      </c>
      <c r="G2288" t="s">
        <v>1116</v>
      </c>
      <c r="H2288" s="21">
        <v>24.04</v>
      </c>
      <c r="I2288" t="s">
        <v>1117</v>
      </c>
      <c r="J2288" s="22">
        <f>ROUND(E2288/I2284* H2288,5)</f>
        <v>1.39432</v>
      </c>
      <c r="K2288" s="23"/>
    </row>
    <row r="2289" spans="1:26" x14ac:dyDescent="0.25">
      <c r="D2289" s="24" t="s">
        <v>1118</v>
      </c>
      <c r="E2289" s="23"/>
      <c r="H2289" s="23"/>
      <c r="K2289" s="21">
        <f>SUM(J2286:J2288)</f>
        <v>19.534420000000001</v>
      </c>
    </row>
    <row r="2290" spans="1:26" x14ac:dyDescent="0.25">
      <c r="B2290" s="19" t="s">
        <v>1119</v>
      </c>
      <c r="E2290" s="23"/>
      <c r="H2290" s="23"/>
      <c r="K2290" s="23"/>
    </row>
    <row r="2291" spans="1:26" x14ac:dyDescent="0.25">
      <c r="B2291" t="s">
        <v>1545</v>
      </c>
      <c r="C2291" t="s">
        <v>36</v>
      </c>
      <c r="D2291" t="s">
        <v>1546</v>
      </c>
      <c r="E2291" s="20">
        <v>5.8000000000000003E-2</v>
      </c>
      <c r="F2291" t="s">
        <v>1115</v>
      </c>
      <c r="G2291" t="s">
        <v>1116</v>
      </c>
      <c r="H2291" s="21">
        <v>2.2799999999999998</v>
      </c>
      <c r="I2291" t="s">
        <v>1117</v>
      </c>
      <c r="J2291" s="22">
        <f>ROUND(E2291/I2284* H2291,5)</f>
        <v>0.13224</v>
      </c>
      <c r="K2291" s="23"/>
    </row>
    <row r="2292" spans="1:26" x14ac:dyDescent="0.25">
      <c r="D2292" s="24" t="s">
        <v>1122</v>
      </c>
      <c r="E2292" s="23"/>
      <c r="H2292" s="23"/>
      <c r="K2292" s="21">
        <f>SUM(J2291:J2291)</f>
        <v>0.13224</v>
      </c>
    </row>
    <row r="2293" spans="1:26" x14ac:dyDescent="0.25">
      <c r="B2293" s="19" t="s">
        <v>1123</v>
      </c>
      <c r="E2293" s="23"/>
      <c r="H2293" s="23"/>
      <c r="K2293" s="23"/>
    </row>
    <row r="2294" spans="1:26" x14ac:dyDescent="0.25">
      <c r="B2294" t="s">
        <v>1147</v>
      </c>
      <c r="C2294" t="s">
        <v>1109</v>
      </c>
      <c r="D2294" t="s">
        <v>1148</v>
      </c>
      <c r="E2294" s="20">
        <v>3.8E-3</v>
      </c>
      <c r="G2294" t="s">
        <v>1116</v>
      </c>
      <c r="H2294" s="21">
        <v>2.1800000000000002</v>
      </c>
      <c r="I2294" t="s">
        <v>1117</v>
      </c>
      <c r="J2294" s="22">
        <f>ROUND(E2294* H2294,5)</f>
        <v>8.2799999999999992E-3</v>
      </c>
      <c r="K2294" s="23"/>
    </row>
    <row r="2295" spans="1:26" ht="150" x14ac:dyDescent="0.25">
      <c r="B2295" t="s">
        <v>1657</v>
      </c>
      <c r="C2295" t="s">
        <v>1125</v>
      </c>
      <c r="D2295" s="26" t="s">
        <v>1658</v>
      </c>
      <c r="E2295" s="20">
        <v>2.5559999999999999E-2</v>
      </c>
      <c r="G2295" t="s">
        <v>1116</v>
      </c>
      <c r="H2295" s="21">
        <v>47.98</v>
      </c>
      <c r="I2295" t="s">
        <v>1117</v>
      </c>
      <c r="J2295" s="22">
        <f>ROUND(E2295* H2295,5)</f>
        <v>1.22637</v>
      </c>
      <c r="K2295" s="23"/>
    </row>
    <row r="2296" spans="1:26" x14ac:dyDescent="0.25">
      <c r="B2296" t="s">
        <v>1659</v>
      </c>
      <c r="C2296" t="s">
        <v>23</v>
      </c>
      <c r="D2296" t="s">
        <v>1660</v>
      </c>
      <c r="E2296" s="20">
        <v>22.501200000000001</v>
      </c>
      <c r="G2296" t="s">
        <v>1116</v>
      </c>
      <c r="H2296" s="21">
        <v>0.25</v>
      </c>
      <c r="I2296" t="s">
        <v>1117</v>
      </c>
      <c r="J2296" s="22">
        <f>ROUND(E2296* H2296,5)</f>
        <v>5.6253000000000002</v>
      </c>
      <c r="K2296" s="23"/>
    </row>
    <row r="2297" spans="1:26" x14ac:dyDescent="0.25">
      <c r="D2297" s="24" t="s">
        <v>1131</v>
      </c>
      <c r="E2297" s="23"/>
      <c r="H2297" s="23"/>
      <c r="K2297" s="21">
        <f>SUM(J2294:J2296)</f>
        <v>6.8599500000000004</v>
      </c>
    </row>
    <row r="2298" spans="1:26" x14ac:dyDescent="0.25">
      <c r="E2298" s="23"/>
      <c r="H2298" s="23"/>
      <c r="K2298" s="23"/>
    </row>
    <row r="2299" spans="1:26" x14ac:dyDescent="0.25">
      <c r="D2299" s="24" t="s">
        <v>1133</v>
      </c>
      <c r="E2299" s="23"/>
      <c r="H2299" s="23">
        <v>2</v>
      </c>
      <c r="I2299" t="s">
        <v>1134</v>
      </c>
      <c r="J2299">
        <f>ROUND(H2299/100*K2289,5)</f>
        <v>0.39068999999999998</v>
      </c>
      <c r="K2299" s="23"/>
    </row>
    <row r="2300" spans="1:26" x14ac:dyDescent="0.25">
      <c r="D2300" s="24" t="s">
        <v>1132</v>
      </c>
      <c r="E2300" s="23"/>
      <c r="H2300" s="23"/>
      <c r="K2300" s="25">
        <f>SUM(J2285:J2299)</f>
        <v>26.917299999999997</v>
      </c>
    </row>
    <row r="2301" spans="1:26" x14ac:dyDescent="0.25">
      <c r="D2301" s="24" t="s">
        <v>1183</v>
      </c>
      <c r="E2301" s="23"/>
      <c r="H2301" s="23">
        <v>2.4</v>
      </c>
      <c r="I2301" t="s">
        <v>1134</v>
      </c>
      <c r="K2301" s="21">
        <f>ROUND(H2301/100*K2300,5)</f>
        <v>0.64602000000000004</v>
      </c>
    </row>
    <row r="2302" spans="1:26" x14ac:dyDescent="0.25">
      <c r="D2302" s="24" t="s">
        <v>1135</v>
      </c>
      <c r="E2302" s="23"/>
      <c r="H2302" s="23"/>
      <c r="K2302" s="25">
        <f>SUM(K2300:K2301)</f>
        <v>27.563319999999997</v>
      </c>
    </row>
    <row r="2304" spans="1:26" ht="45" customHeight="1" x14ac:dyDescent="0.25">
      <c r="A2304" s="16"/>
      <c r="B2304" s="16" t="s">
        <v>1661</v>
      </c>
      <c r="C2304" s="1" t="s">
        <v>39</v>
      </c>
      <c r="D2304" s="31" t="s">
        <v>1662</v>
      </c>
      <c r="E2304" s="32"/>
      <c r="F2304" s="32"/>
      <c r="G2304" s="1"/>
      <c r="H2304" s="17" t="s">
        <v>1111</v>
      </c>
      <c r="I2304" s="33">
        <v>1</v>
      </c>
      <c r="J2304" s="34"/>
      <c r="K2304" s="18">
        <f>ROUND(K2319,2)</f>
        <v>29.85</v>
      </c>
      <c r="L2304" s="1"/>
      <c r="M2304" s="1"/>
      <c r="N2304" s="1"/>
      <c r="O2304" s="1"/>
      <c r="P2304" s="1"/>
      <c r="Q2304" s="1"/>
      <c r="R2304" s="1"/>
      <c r="S2304" s="1"/>
      <c r="T2304" s="1"/>
      <c r="U2304" s="1"/>
      <c r="V2304" s="1"/>
      <c r="W2304" s="1"/>
      <c r="X2304" s="1"/>
      <c r="Y2304" s="1"/>
      <c r="Z2304" s="1"/>
    </row>
    <row r="2305" spans="2:11" x14ac:dyDescent="0.25">
      <c r="B2305" s="19" t="s">
        <v>1112</v>
      </c>
    </row>
    <row r="2306" spans="2:11" x14ac:dyDescent="0.25">
      <c r="B2306" t="s">
        <v>1233</v>
      </c>
      <c r="C2306" t="s">
        <v>36</v>
      </c>
      <c r="D2306" t="s">
        <v>1234</v>
      </c>
      <c r="E2306" s="20">
        <v>0.53</v>
      </c>
      <c r="F2306" t="s">
        <v>1115</v>
      </c>
      <c r="G2306" t="s">
        <v>1116</v>
      </c>
      <c r="H2306" s="21">
        <v>27.86</v>
      </c>
      <c r="I2306" t="s">
        <v>1117</v>
      </c>
      <c r="J2306" s="22">
        <f>ROUND(E2306/I2304* H2306,5)</f>
        <v>14.7658</v>
      </c>
      <c r="K2306" s="23"/>
    </row>
    <row r="2307" spans="2:11" x14ac:dyDescent="0.25">
      <c r="B2307" t="s">
        <v>1220</v>
      </c>
      <c r="C2307" t="s">
        <v>36</v>
      </c>
      <c r="D2307" t="s">
        <v>1221</v>
      </c>
      <c r="E2307" s="20">
        <v>0.23</v>
      </c>
      <c r="F2307" t="s">
        <v>1115</v>
      </c>
      <c r="G2307" t="s">
        <v>1116</v>
      </c>
      <c r="H2307" s="21">
        <v>23.15</v>
      </c>
      <c r="I2307" t="s">
        <v>1117</v>
      </c>
      <c r="J2307" s="22">
        <f>ROUND(E2307/I2304* H2307,5)</f>
        <v>5.3244999999999996</v>
      </c>
      <c r="K2307" s="23"/>
    </row>
    <row r="2308" spans="2:11" x14ac:dyDescent="0.25">
      <c r="D2308" s="24" t="s">
        <v>1118</v>
      </c>
      <c r="E2308" s="23"/>
      <c r="H2308" s="23"/>
      <c r="K2308" s="21">
        <f>SUM(J2306:J2307)</f>
        <v>20.090299999999999</v>
      </c>
    </row>
    <row r="2309" spans="2:11" x14ac:dyDescent="0.25">
      <c r="B2309" s="19" t="s">
        <v>1123</v>
      </c>
      <c r="E2309" s="23"/>
      <c r="H2309" s="23"/>
      <c r="K2309" s="23"/>
    </row>
    <row r="2310" spans="2:11" x14ac:dyDescent="0.25">
      <c r="B2310" t="s">
        <v>1659</v>
      </c>
      <c r="C2310" t="s">
        <v>23</v>
      </c>
      <c r="D2310" t="s">
        <v>1660</v>
      </c>
      <c r="E2310" s="20">
        <v>22.501200000000001</v>
      </c>
      <c r="G2310" t="s">
        <v>1116</v>
      </c>
      <c r="H2310" s="21">
        <v>0.25</v>
      </c>
      <c r="I2310" t="s">
        <v>1117</v>
      </c>
      <c r="J2310" s="22">
        <f>ROUND(E2310* H2310,5)</f>
        <v>5.6253000000000002</v>
      </c>
      <c r="K2310" s="23"/>
    </row>
    <row r="2311" spans="2:11" x14ac:dyDescent="0.25">
      <c r="D2311" s="24" t="s">
        <v>1131</v>
      </c>
      <c r="E2311" s="23"/>
      <c r="H2311" s="23"/>
      <c r="K2311" s="21">
        <f>SUM(J2310:J2310)</f>
        <v>5.6253000000000002</v>
      </c>
    </row>
    <row r="2312" spans="2:11" x14ac:dyDescent="0.25">
      <c r="B2312" s="19" t="s">
        <v>1107</v>
      </c>
      <c r="E2312" s="23"/>
      <c r="H2312" s="23"/>
      <c r="K2312" s="23"/>
    </row>
    <row r="2313" spans="2:11" x14ac:dyDescent="0.25">
      <c r="B2313" t="s">
        <v>1157</v>
      </c>
      <c r="C2313" t="s">
        <v>1109</v>
      </c>
      <c r="D2313" t="s">
        <v>1158</v>
      </c>
      <c r="E2313" s="20">
        <v>1.278E-2</v>
      </c>
      <c r="G2313" t="s">
        <v>1116</v>
      </c>
      <c r="H2313" s="21">
        <v>229.25187</v>
      </c>
      <c r="I2313" t="s">
        <v>1117</v>
      </c>
      <c r="J2313" s="22">
        <f>ROUND(E2313* H2313,5)</f>
        <v>2.92984</v>
      </c>
      <c r="K2313" s="23"/>
    </row>
    <row r="2314" spans="2:11" x14ac:dyDescent="0.25">
      <c r="D2314" s="24" t="s">
        <v>1228</v>
      </c>
      <c r="E2314" s="23"/>
      <c r="H2314" s="23"/>
      <c r="K2314" s="21">
        <f>SUM(J2313:J2313)</f>
        <v>2.92984</v>
      </c>
    </row>
    <row r="2315" spans="2:11" x14ac:dyDescent="0.25">
      <c r="E2315" s="23"/>
      <c r="H2315" s="23"/>
      <c r="K2315" s="23"/>
    </row>
    <row r="2316" spans="2:11" x14ac:dyDescent="0.25">
      <c r="D2316" s="24" t="s">
        <v>1133</v>
      </c>
      <c r="E2316" s="23"/>
      <c r="H2316" s="23">
        <v>2.5</v>
      </c>
      <c r="I2316" t="s">
        <v>1134</v>
      </c>
      <c r="J2316">
        <f>ROUND(H2316/100*K2308,5)</f>
        <v>0.50226000000000004</v>
      </c>
      <c r="K2316" s="23"/>
    </row>
    <row r="2317" spans="2:11" x14ac:dyDescent="0.25">
      <c r="D2317" s="24" t="s">
        <v>1132</v>
      </c>
      <c r="E2317" s="23"/>
      <c r="H2317" s="23"/>
      <c r="K2317" s="25">
        <f>SUM(J2305:J2316)</f>
        <v>29.147699999999997</v>
      </c>
    </row>
    <row r="2318" spans="2:11" x14ac:dyDescent="0.25">
      <c r="D2318" s="24" t="s">
        <v>1183</v>
      </c>
      <c r="E2318" s="23"/>
      <c r="H2318" s="23">
        <v>2.4</v>
      </c>
      <c r="I2318" t="s">
        <v>1134</v>
      </c>
      <c r="K2318" s="21">
        <f>ROUND(H2318/100*K2317,5)</f>
        <v>0.69954000000000005</v>
      </c>
    </row>
    <row r="2319" spans="2:11" x14ac:dyDescent="0.25">
      <c r="D2319" s="24" t="s">
        <v>1135</v>
      </c>
      <c r="E2319" s="23"/>
      <c r="H2319" s="23"/>
      <c r="K2319" s="25">
        <f>SUM(K2317:K2318)</f>
        <v>29.847239999999996</v>
      </c>
    </row>
    <row r="2321" spans="1:26" ht="45" customHeight="1" x14ac:dyDescent="0.25">
      <c r="A2321" s="16" t="s">
        <v>1663</v>
      </c>
      <c r="B2321" s="16" t="s">
        <v>166</v>
      </c>
      <c r="C2321" s="1" t="s">
        <v>39</v>
      </c>
      <c r="D2321" s="31" t="s">
        <v>167</v>
      </c>
      <c r="E2321" s="32"/>
      <c r="F2321" s="32"/>
      <c r="G2321" s="1"/>
      <c r="H2321" s="17" t="s">
        <v>1111</v>
      </c>
      <c r="I2321" s="33">
        <v>1</v>
      </c>
      <c r="J2321" s="34"/>
      <c r="K2321" s="18">
        <f>ROUND(K2339,2)</f>
        <v>19.2</v>
      </c>
      <c r="L2321" s="1"/>
      <c r="M2321" s="1"/>
      <c r="N2321" s="1"/>
      <c r="O2321" s="1"/>
      <c r="P2321" s="1"/>
      <c r="Q2321" s="1"/>
      <c r="R2321" s="1"/>
      <c r="S2321" s="1"/>
      <c r="T2321" s="1"/>
      <c r="U2321" s="1"/>
      <c r="V2321" s="1"/>
      <c r="W2321" s="1"/>
      <c r="X2321" s="1"/>
      <c r="Y2321" s="1"/>
      <c r="Z2321" s="1"/>
    </row>
    <row r="2322" spans="1:26" x14ac:dyDescent="0.25">
      <c r="B2322" s="19" t="s">
        <v>1112</v>
      </c>
    </row>
    <row r="2323" spans="1:26" x14ac:dyDescent="0.25">
      <c r="B2323" t="s">
        <v>1145</v>
      </c>
      <c r="C2323" t="s">
        <v>36</v>
      </c>
      <c r="D2323" t="s">
        <v>1114</v>
      </c>
      <c r="E2323" s="20">
        <v>3.5000000000000003E-2</v>
      </c>
      <c r="F2323" t="s">
        <v>1115</v>
      </c>
      <c r="G2323" t="s">
        <v>1116</v>
      </c>
      <c r="H2323" s="21">
        <v>24.04</v>
      </c>
      <c r="I2323" t="s">
        <v>1117</v>
      </c>
      <c r="J2323" s="22">
        <f>ROUND(E2323/I2321* H2323,5)</f>
        <v>0.84140000000000004</v>
      </c>
      <c r="K2323" s="23"/>
    </row>
    <row r="2324" spans="1:26" x14ac:dyDescent="0.25">
      <c r="B2324" t="s">
        <v>1220</v>
      </c>
      <c r="C2324" t="s">
        <v>36</v>
      </c>
      <c r="D2324" t="s">
        <v>1221</v>
      </c>
      <c r="E2324" s="20">
        <v>0.14000000000000001</v>
      </c>
      <c r="F2324" t="s">
        <v>1115</v>
      </c>
      <c r="G2324" t="s">
        <v>1116</v>
      </c>
      <c r="H2324" s="21">
        <v>23.15</v>
      </c>
      <c r="I2324" t="s">
        <v>1117</v>
      </c>
      <c r="J2324" s="22">
        <f>ROUND(E2324/I2321* H2324,5)</f>
        <v>3.2410000000000001</v>
      </c>
      <c r="K2324" s="23"/>
    </row>
    <row r="2325" spans="1:26" x14ac:dyDescent="0.25">
      <c r="B2325" t="s">
        <v>1233</v>
      </c>
      <c r="C2325" t="s">
        <v>36</v>
      </c>
      <c r="D2325" t="s">
        <v>1234</v>
      </c>
      <c r="E2325" s="20">
        <v>0.36</v>
      </c>
      <c r="F2325" t="s">
        <v>1115</v>
      </c>
      <c r="G2325" t="s">
        <v>1116</v>
      </c>
      <c r="H2325" s="21">
        <v>27.86</v>
      </c>
      <c r="I2325" t="s">
        <v>1117</v>
      </c>
      <c r="J2325" s="22">
        <f>ROUND(E2325/I2321* H2325,5)</f>
        <v>10.0296</v>
      </c>
      <c r="K2325" s="23"/>
    </row>
    <row r="2326" spans="1:26" x14ac:dyDescent="0.25">
      <c r="D2326" s="24" t="s">
        <v>1118</v>
      </c>
      <c r="E2326" s="23"/>
      <c r="H2326" s="23"/>
      <c r="K2326" s="21">
        <f>SUM(J2323:J2325)</f>
        <v>14.112</v>
      </c>
    </row>
    <row r="2327" spans="1:26" x14ac:dyDescent="0.25">
      <c r="B2327" s="19" t="s">
        <v>1119</v>
      </c>
      <c r="E2327" s="23"/>
      <c r="H2327" s="23"/>
      <c r="K2327" s="23"/>
    </row>
    <row r="2328" spans="1:26" x14ac:dyDescent="0.25">
      <c r="B2328" t="s">
        <v>1545</v>
      </c>
      <c r="C2328" t="s">
        <v>36</v>
      </c>
      <c r="D2328" t="s">
        <v>1546</v>
      </c>
      <c r="E2328" s="20">
        <v>3.5000000000000003E-2</v>
      </c>
      <c r="F2328" t="s">
        <v>1115</v>
      </c>
      <c r="G2328" t="s">
        <v>1116</v>
      </c>
      <c r="H2328" s="21">
        <v>2.2799999999999998</v>
      </c>
      <c r="I2328" t="s">
        <v>1117</v>
      </c>
      <c r="J2328" s="22">
        <f>ROUND(E2328/I2321* H2328,5)</f>
        <v>7.9799999999999996E-2</v>
      </c>
      <c r="K2328" s="23"/>
    </row>
    <row r="2329" spans="1:26" x14ac:dyDescent="0.25">
      <c r="D2329" s="24" t="s">
        <v>1122</v>
      </c>
      <c r="E2329" s="23"/>
      <c r="H2329" s="23"/>
      <c r="K2329" s="21">
        <f>SUM(J2328:J2328)</f>
        <v>7.9799999999999996E-2</v>
      </c>
    </row>
    <row r="2330" spans="1:26" x14ac:dyDescent="0.25">
      <c r="B2330" s="19" t="s">
        <v>1123</v>
      </c>
      <c r="E2330" s="23"/>
      <c r="H2330" s="23"/>
      <c r="K2330" s="23"/>
    </row>
    <row r="2331" spans="1:26" x14ac:dyDescent="0.25">
      <c r="B2331" t="s">
        <v>1553</v>
      </c>
      <c r="C2331" t="s">
        <v>1125</v>
      </c>
      <c r="D2331" t="s">
        <v>1554</v>
      </c>
      <c r="E2331" s="20">
        <v>5.3E-3</v>
      </c>
      <c r="G2331" t="s">
        <v>1116</v>
      </c>
      <c r="H2331" s="21">
        <v>50.15</v>
      </c>
      <c r="I2331" t="s">
        <v>1117</v>
      </c>
      <c r="J2331" s="22">
        <f>ROUND(E2331* H2331,5)</f>
        <v>0.26579999999999998</v>
      </c>
      <c r="K2331" s="23"/>
    </row>
    <row r="2332" spans="1:26" x14ac:dyDescent="0.25">
      <c r="B2332" t="s">
        <v>1147</v>
      </c>
      <c r="C2332" t="s">
        <v>1109</v>
      </c>
      <c r="D2332" t="s">
        <v>1148</v>
      </c>
      <c r="E2332" s="20">
        <v>1.6999999999999999E-3</v>
      </c>
      <c r="G2332" t="s">
        <v>1116</v>
      </c>
      <c r="H2332" s="21">
        <v>2.1800000000000002</v>
      </c>
      <c r="I2332" t="s">
        <v>1117</v>
      </c>
      <c r="J2332" s="22">
        <f>ROUND(E2332* H2332,5)</f>
        <v>3.7100000000000002E-3</v>
      </c>
      <c r="K2332" s="23"/>
    </row>
    <row r="2333" spans="1:26" x14ac:dyDescent="0.25">
      <c r="B2333" t="s">
        <v>1557</v>
      </c>
      <c r="C2333" t="s">
        <v>23</v>
      </c>
      <c r="D2333" t="s">
        <v>1558</v>
      </c>
      <c r="E2333" s="20">
        <v>8.0087499999999991</v>
      </c>
      <c r="G2333" t="s">
        <v>1116</v>
      </c>
      <c r="H2333" s="21">
        <v>0.5</v>
      </c>
      <c r="I2333" t="s">
        <v>1117</v>
      </c>
      <c r="J2333" s="22">
        <f>ROUND(E2333* H2333,5)</f>
        <v>4.0043800000000003</v>
      </c>
      <c r="K2333" s="23"/>
    </row>
    <row r="2334" spans="1:26" x14ac:dyDescent="0.25">
      <c r="D2334" s="24" t="s">
        <v>1131</v>
      </c>
      <c r="E2334" s="23"/>
      <c r="H2334" s="23"/>
      <c r="K2334" s="21">
        <f>SUM(J2331:J2333)</f>
        <v>4.2738900000000006</v>
      </c>
    </row>
    <row r="2335" spans="1:26" x14ac:dyDescent="0.25">
      <c r="E2335" s="23"/>
      <c r="H2335" s="23"/>
      <c r="K2335" s="23"/>
    </row>
    <row r="2336" spans="1:26" x14ac:dyDescent="0.25">
      <c r="D2336" s="24" t="s">
        <v>1133</v>
      </c>
      <c r="E2336" s="23"/>
      <c r="H2336" s="23">
        <v>2</v>
      </c>
      <c r="I2336" t="s">
        <v>1134</v>
      </c>
      <c r="J2336">
        <f>ROUND(H2336/100*K2326,5)</f>
        <v>0.28223999999999999</v>
      </c>
      <c r="K2336" s="23"/>
    </row>
    <row r="2337" spans="1:26" x14ac:dyDescent="0.25">
      <c r="D2337" s="24" t="s">
        <v>1132</v>
      </c>
      <c r="E2337" s="23"/>
      <c r="H2337" s="23"/>
      <c r="K2337" s="25">
        <f>SUM(J2322:J2336)</f>
        <v>18.747930000000004</v>
      </c>
    </row>
    <row r="2338" spans="1:26" x14ac:dyDescent="0.25">
      <c r="D2338" s="24" t="s">
        <v>1183</v>
      </c>
      <c r="E2338" s="23"/>
      <c r="H2338" s="23">
        <v>2.4</v>
      </c>
      <c r="I2338" t="s">
        <v>1134</v>
      </c>
      <c r="K2338" s="21">
        <f>ROUND(H2338/100*K2337,5)</f>
        <v>0.44995000000000002</v>
      </c>
    </row>
    <row r="2339" spans="1:26" x14ac:dyDescent="0.25">
      <c r="D2339" s="24" t="s">
        <v>1135</v>
      </c>
      <c r="E2339" s="23"/>
      <c r="H2339" s="23"/>
      <c r="K2339" s="25">
        <f>SUM(K2337:K2338)</f>
        <v>19.197880000000005</v>
      </c>
    </row>
    <row r="2341" spans="1:26" ht="45" customHeight="1" x14ac:dyDescent="0.25">
      <c r="A2341" s="16"/>
      <c r="B2341" s="16" t="s">
        <v>1664</v>
      </c>
      <c r="C2341" s="1" t="s">
        <v>39</v>
      </c>
      <c r="D2341" s="31" t="s">
        <v>1665</v>
      </c>
      <c r="E2341" s="32"/>
      <c r="F2341" s="32"/>
      <c r="G2341" s="1"/>
      <c r="H2341" s="17" t="s">
        <v>1111</v>
      </c>
      <c r="I2341" s="33">
        <v>1</v>
      </c>
      <c r="J2341" s="34"/>
      <c r="K2341" s="18">
        <f>ROUND(K2356,2)</f>
        <v>24.54</v>
      </c>
      <c r="L2341" s="1"/>
      <c r="M2341" s="1"/>
      <c r="N2341" s="1"/>
      <c r="O2341" s="1"/>
      <c r="P2341" s="1"/>
      <c r="Q2341" s="1"/>
      <c r="R2341" s="1"/>
      <c r="S2341" s="1"/>
      <c r="T2341" s="1"/>
      <c r="U2341" s="1"/>
      <c r="V2341" s="1"/>
      <c r="W2341" s="1"/>
      <c r="X2341" s="1"/>
      <c r="Y2341" s="1"/>
      <c r="Z2341" s="1"/>
    </row>
    <row r="2342" spans="1:26" x14ac:dyDescent="0.25">
      <c r="B2342" s="19" t="s">
        <v>1112</v>
      </c>
    </row>
    <row r="2343" spans="1:26" x14ac:dyDescent="0.25">
      <c r="B2343" t="s">
        <v>1220</v>
      </c>
      <c r="C2343" t="s">
        <v>36</v>
      </c>
      <c r="D2343" t="s">
        <v>1221</v>
      </c>
      <c r="E2343" s="20">
        <v>0.19</v>
      </c>
      <c r="F2343" t="s">
        <v>1115</v>
      </c>
      <c r="G2343" t="s">
        <v>1116</v>
      </c>
      <c r="H2343" s="21">
        <v>23.15</v>
      </c>
      <c r="I2343" t="s">
        <v>1117</v>
      </c>
      <c r="J2343" s="22">
        <f>ROUND(E2343/I2341* H2343,5)</f>
        <v>4.3985000000000003</v>
      </c>
      <c r="K2343" s="23"/>
    </row>
    <row r="2344" spans="1:26" x14ac:dyDescent="0.25">
      <c r="B2344" t="s">
        <v>1233</v>
      </c>
      <c r="C2344" t="s">
        <v>36</v>
      </c>
      <c r="D2344" t="s">
        <v>1234</v>
      </c>
      <c r="E2344" s="20">
        <v>0.435</v>
      </c>
      <c r="F2344" t="s">
        <v>1115</v>
      </c>
      <c r="G2344" t="s">
        <v>1116</v>
      </c>
      <c r="H2344" s="21">
        <v>27.86</v>
      </c>
      <c r="I2344" t="s">
        <v>1117</v>
      </c>
      <c r="J2344" s="22">
        <f>ROUND(E2344/I2341* H2344,5)</f>
        <v>12.1191</v>
      </c>
      <c r="K2344" s="23"/>
    </row>
    <row r="2345" spans="1:26" x14ac:dyDescent="0.25">
      <c r="D2345" s="24" t="s">
        <v>1118</v>
      </c>
      <c r="E2345" s="23"/>
      <c r="H2345" s="23"/>
      <c r="K2345" s="21">
        <f>SUM(J2343:J2344)</f>
        <v>16.517600000000002</v>
      </c>
    </row>
    <row r="2346" spans="1:26" x14ac:dyDescent="0.25">
      <c r="B2346" s="19" t="s">
        <v>1123</v>
      </c>
      <c r="E2346" s="23"/>
      <c r="H2346" s="23"/>
      <c r="K2346" s="23"/>
    </row>
    <row r="2347" spans="1:26" x14ac:dyDescent="0.25">
      <c r="B2347" t="s">
        <v>1666</v>
      </c>
      <c r="C2347" t="s">
        <v>23</v>
      </c>
      <c r="D2347" t="s">
        <v>1667</v>
      </c>
      <c r="E2347" s="20">
        <v>25.37</v>
      </c>
      <c r="G2347" t="s">
        <v>1116</v>
      </c>
      <c r="H2347" s="21">
        <v>0.21</v>
      </c>
      <c r="I2347" t="s">
        <v>1117</v>
      </c>
      <c r="J2347" s="22">
        <f>ROUND(E2347* H2347,5)</f>
        <v>5.3277000000000001</v>
      </c>
      <c r="K2347" s="23"/>
    </row>
    <row r="2348" spans="1:26" x14ac:dyDescent="0.25">
      <c r="D2348" s="24" t="s">
        <v>1131</v>
      </c>
      <c r="E2348" s="23"/>
      <c r="H2348" s="23"/>
      <c r="K2348" s="21">
        <f>SUM(J2347:J2347)</f>
        <v>5.3277000000000001</v>
      </c>
    </row>
    <row r="2349" spans="1:26" x14ac:dyDescent="0.25">
      <c r="B2349" s="19" t="s">
        <v>1107</v>
      </c>
      <c r="E2349" s="23"/>
      <c r="H2349" s="23"/>
      <c r="K2349" s="23"/>
    </row>
    <row r="2350" spans="1:26" x14ac:dyDescent="0.25">
      <c r="B2350" t="s">
        <v>1157</v>
      </c>
      <c r="C2350" t="s">
        <v>1109</v>
      </c>
      <c r="D2350" t="s">
        <v>1158</v>
      </c>
      <c r="E2350" s="20">
        <v>7.4599999999999996E-3</v>
      </c>
      <c r="G2350" t="s">
        <v>1116</v>
      </c>
      <c r="H2350" s="21">
        <v>229.25187</v>
      </c>
      <c r="I2350" t="s">
        <v>1117</v>
      </c>
      <c r="J2350" s="22">
        <f>ROUND(E2350* H2350,5)</f>
        <v>1.7102200000000001</v>
      </c>
      <c r="K2350" s="23"/>
    </row>
    <row r="2351" spans="1:26" x14ac:dyDescent="0.25">
      <c r="D2351" s="24" t="s">
        <v>1228</v>
      </c>
      <c r="E2351" s="23"/>
      <c r="H2351" s="23"/>
      <c r="K2351" s="21">
        <f>SUM(J2350:J2350)</f>
        <v>1.7102200000000001</v>
      </c>
    </row>
    <row r="2352" spans="1:26" x14ac:dyDescent="0.25">
      <c r="E2352" s="23"/>
      <c r="H2352" s="23"/>
      <c r="K2352" s="23"/>
    </row>
    <row r="2353" spans="1:26" x14ac:dyDescent="0.25">
      <c r="D2353" s="24" t="s">
        <v>1133</v>
      </c>
      <c r="E2353" s="23"/>
      <c r="H2353" s="23">
        <v>2.5</v>
      </c>
      <c r="I2353" t="s">
        <v>1134</v>
      </c>
      <c r="J2353">
        <f>ROUND(H2353/100*K2345,5)</f>
        <v>0.41293999999999997</v>
      </c>
      <c r="K2353" s="23"/>
    </row>
    <row r="2354" spans="1:26" x14ac:dyDescent="0.25">
      <c r="D2354" s="24" t="s">
        <v>1132</v>
      </c>
      <c r="E2354" s="23"/>
      <c r="H2354" s="23"/>
      <c r="K2354" s="25">
        <f>SUM(J2342:J2353)</f>
        <v>23.96846</v>
      </c>
    </row>
    <row r="2355" spans="1:26" x14ac:dyDescent="0.25">
      <c r="D2355" s="24" t="s">
        <v>1183</v>
      </c>
      <c r="E2355" s="23"/>
      <c r="H2355" s="23">
        <v>2.4</v>
      </c>
      <c r="I2355" t="s">
        <v>1134</v>
      </c>
      <c r="K2355" s="21">
        <f>ROUND(H2355/100*K2354,5)</f>
        <v>0.57523999999999997</v>
      </c>
    </row>
    <row r="2356" spans="1:26" x14ac:dyDescent="0.25">
      <c r="D2356" s="24" t="s">
        <v>1135</v>
      </c>
      <c r="E2356" s="23"/>
      <c r="H2356" s="23"/>
      <c r="K2356" s="25">
        <f>SUM(K2354:K2355)</f>
        <v>24.543700000000001</v>
      </c>
    </row>
    <row r="2358" spans="1:26" ht="45" customHeight="1" x14ac:dyDescent="0.25">
      <c r="A2358" s="16"/>
      <c r="B2358" s="16" t="s">
        <v>1668</v>
      </c>
      <c r="C2358" s="1" t="s">
        <v>39</v>
      </c>
      <c r="D2358" s="31" t="s">
        <v>1669</v>
      </c>
      <c r="E2358" s="32"/>
      <c r="F2358" s="32"/>
      <c r="G2358" s="1"/>
      <c r="H2358" s="17" t="s">
        <v>1111</v>
      </c>
      <c r="I2358" s="33">
        <v>1</v>
      </c>
      <c r="J2358" s="34"/>
      <c r="K2358" s="18">
        <f>ROUND(K2370,2)</f>
        <v>3.43</v>
      </c>
      <c r="L2358" s="1"/>
      <c r="M2358" s="1"/>
      <c r="N2358" s="1"/>
      <c r="O2358" s="1"/>
      <c r="P2358" s="1"/>
      <c r="Q2358" s="1"/>
      <c r="R2358" s="1"/>
      <c r="S2358" s="1"/>
      <c r="T2358" s="1"/>
      <c r="U2358" s="1"/>
      <c r="V2358" s="1"/>
      <c r="W2358" s="1"/>
      <c r="X2358" s="1"/>
      <c r="Y2358" s="1"/>
      <c r="Z2358" s="1"/>
    </row>
    <row r="2359" spans="1:26" x14ac:dyDescent="0.25">
      <c r="B2359" s="19" t="s">
        <v>1112</v>
      </c>
    </row>
    <row r="2360" spans="1:26" x14ac:dyDescent="0.25">
      <c r="B2360" t="s">
        <v>1194</v>
      </c>
      <c r="C2360" t="s">
        <v>36</v>
      </c>
      <c r="D2360" t="s">
        <v>1195</v>
      </c>
      <c r="E2360" s="20">
        <v>0.02</v>
      </c>
      <c r="F2360" t="s">
        <v>1115</v>
      </c>
      <c r="G2360" t="s">
        <v>1116</v>
      </c>
      <c r="H2360" s="21">
        <v>24.7</v>
      </c>
      <c r="I2360" t="s">
        <v>1117</v>
      </c>
      <c r="J2360" s="22">
        <f>ROUND(E2360/I2358* H2360,5)</f>
        <v>0.49399999999999999</v>
      </c>
      <c r="K2360" s="23"/>
    </row>
    <row r="2361" spans="1:26" x14ac:dyDescent="0.25">
      <c r="B2361" t="s">
        <v>1185</v>
      </c>
      <c r="C2361" t="s">
        <v>36</v>
      </c>
      <c r="D2361" t="s">
        <v>1186</v>
      </c>
      <c r="E2361" s="20">
        <v>0.04</v>
      </c>
      <c r="F2361" t="s">
        <v>1115</v>
      </c>
      <c r="G2361" t="s">
        <v>1116</v>
      </c>
      <c r="H2361" s="21">
        <v>27.86</v>
      </c>
      <c r="I2361" t="s">
        <v>1117</v>
      </c>
      <c r="J2361" s="22">
        <f>ROUND(E2361/I2358* H2361,5)</f>
        <v>1.1144000000000001</v>
      </c>
      <c r="K2361" s="23"/>
    </row>
    <row r="2362" spans="1:26" x14ac:dyDescent="0.25">
      <c r="D2362" s="24" t="s">
        <v>1118</v>
      </c>
      <c r="E2362" s="23"/>
      <c r="H2362" s="23"/>
      <c r="K2362" s="21">
        <f>SUM(J2360:J2361)</f>
        <v>1.6084000000000001</v>
      </c>
    </row>
    <row r="2363" spans="1:26" x14ac:dyDescent="0.25">
      <c r="B2363" s="19" t="s">
        <v>1123</v>
      </c>
      <c r="E2363" s="23"/>
      <c r="H2363" s="23"/>
      <c r="K2363" s="23"/>
    </row>
    <row r="2364" spans="1:26" x14ac:dyDescent="0.25">
      <c r="B2364" t="s">
        <v>1670</v>
      </c>
      <c r="C2364" t="s">
        <v>39</v>
      </c>
      <c r="D2364" t="s">
        <v>1671</v>
      </c>
      <c r="E2364" s="20">
        <v>1.1000000000000001</v>
      </c>
      <c r="G2364" t="s">
        <v>1116</v>
      </c>
      <c r="H2364" s="21">
        <v>1.56</v>
      </c>
      <c r="I2364" t="s">
        <v>1117</v>
      </c>
      <c r="J2364" s="22">
        <f>ROUND(E2364* H2364,5)</f>
        <v>1.716</v>
      </c>
      <c r="K2364" s="23"/>
    </row>
    <row r="2365" spans="1:26" x14ac:dyDescent="0.25">
      <c r="D2365" s="24" t="s">
        <v>1131</v>
      </c>
      <c r="E2365" s="23"/>
      <c r="H2365" s="23"/>
      <c r="K2365" s="21">
        <f>SUM(J2364:J2364)</f>
        <v>1.716</v>
      </c>
    </row>
    <row r="2366" spans="1:26" x14ac:dyDescent="0.25">
      <c r="E2366" s="23"/>
      <c r="H2366" s="23"/>
      <c r="K2366" s="23"/>
    </row>
    <row r="2367" spans="1:26" x14ac:dyDescent="0.25">
      <c r="D2367" s="24" t="s">
        <v>1133</v>
      </c>
      <c r="E2367" s="23"/>
      <c r="H2367" s="23">
        <v>1.5</v>
      </c>
      <c r="I2367" t="s">
        <v>1134</v>
      </c>
      <c r="J2367">
        <f>ROUND(H2367/100*K2362,5)</f>
        <v>2.4129999999999999E-2</v>
      </c>
      <c r="K2367" s="23"/>
    </row>
    <row r="2368" spans="1:26" x14ac:dyDescent="0.25">
      <c r="D2368" s="24" t="s">
        <v>1132</v>
      </c>
      <c r="E2368" s="23"/>
      <c r="H2368" s="23"/>
      <c r="K2368" s="25">
        <f>SUM(J2359:J2367)</f>
        <v>3.3485299999999998</v>
      </c>
    </row>
    <row r="2369" spans="1:26" x14ac:dyDescent="0.25">
      <c r="D2369" s="24" t="s">
        <v>1183</v>
      </c>
      <c r="E2369" s="23"/>
      <c r="H2369" s="23">
        <v>2.4</v>
      </c>
      <c r="I2369" t="s">
        <v>1134</v>
      </c>
      <c r="K2369" s="21">
        <f>ROUND(H2369/100*K2368,5)</f>
        <v>8.0360000000000001E-2</v>
      </c>
    </row>
    <row r="2370" spans="1:26" x14ac:dyDescent="0.25">
      <c r="D2370" s="24" t="s">
        <v>1135</v>
      </c>
      <c r="E2370" s="23"/>
      <c r="H2370" s="23"/>
      <c r="K2370" s="25">
        <f>SUM(K2368:K2369)</f>
        <v>3.42889</v>
      </c>
    </row>
    <row r="2372" spans="1:26" ht="45" customHeight="1" x14ac:dyDescent="0.25">
      <c r="A2372" s="16" t="s">
        <v>1672</v>
      </c>
      <c r="B2372" s="16" t="s">
        <v>879</v>
      </c>
      <c r="C2372" s="1" t="s">
        <v>23</v>
      </c>
      <c r="D2372" s="31" t="s">
        <v>880</v>
      </c>
      <c r="E2372" s="32"/>
      <c r="F2372" s="32"/>
      <c r="G2372" s="1"/>
      <c r="H2372" s="17" t="s">
        <v>1111</v>
      </c>
      <c r="I2372" s="33">
        <v>1</v>
      </c>
      <c r="J2372" s="34"/>
      <c r="K2372" s="18">
        <f>ROUND(K2384,2)</f>
        <v>29.69</v>
      </c>
      <c r="L2372" s="1"/>
      <c r="M2372" s="1"/>
      <c r="N2372" s="1"/>
      <c r="O2372" s="1"/>
      <c r="P2372" s="1"/>
      <c r="Q2372" s="1"/>
      <c r="R2372" s="1"/>
      <c r="S2372" s="1"/>
      <c r="T2372" s="1"/>
      <c r="U2372" s="1"/>
      <c r="V2372" s="1"/>
      <c r="W2372" s="1"/>
      <c r="X2372" s="1"/>
      <c r="Y2372" s="1"/>
      <c r="Z2372" s="1"/>
    </row>
    <row r="2373" spans="1:26" x14ac:dyDescent="0.25">
      <c r="B2373" s="19" t="s">
        <v>1112</v>
      </c>
    </row>
    <row r="2374" spans="1:26" x14ac:dyDescent="0.25">
      <c r="B2374" t="s">
        <v>1185</v>
      </c>
      <c r="C2374" t="s">
        <v>36</v>
      </c>
      <c r="D2374" t="s">
        <v>1186</v>
      </c>
      <c r="E2374" s="20">
        <v>1</v>
      </c>
      <c r="F2374" t="s">
        <v>1115</v>
      </c>
      <c r="G2374" t="s">
        <v>1116</v>
      </c>
      <c r="H2374" s="21">
        <v>27.86</v>
      </c>
      <c r="I2374" t="s">
        <v>1117</v>
      </c>
      <c r="J2374" s="22">
        <f>ROUND(E2374/I2372* H2374,5)</f>
        <v>27.86</v>
      </c>
      <c r="K2374" s="23"/>
    </row>
    <row r="2375" spans="1:26" x14ac:dyDescent="0.25">
      <c r="D2375" s="24" t="s">
        <v>1118</v>
      </c>
      <c r="E2375" s="23"/>
      <c r="H2375" s="23"/>
      <c r="K2375" s="21">
        <f>SUM(J2374:J2374)</f>
        <v>27.86</v>
      </c>
    </row>
    <row r="2376" spans="1:26" x14ac:dyDescent="0.25">
      <c r="B2376" s="19" t="s">
        <v>1123</v>
      </c>
      <c r="E2376" s="23"/>
      <c r="H2376" s="23"/>
      <c r="K2376" s="23"/>
    </row>
    <row r="2377" spans="1:26" x14ac:dyDescent="0.25">
      <c r="B2377" t="s">
        <v>1190</v>
      </c>
      <c r="C2377" t="s">
        <v>1188</v>
      </c>
      <c r="D2377" t="s">
        <v>1191</v>
      </c>
      <c r="E2377" s="20">
        <v>2.1000000000000001E-2</v>
      </c>
      <c r="G2377" t="s">
        <v>1116</v>
      </c>
      <c r="H2377" s="21">
        <v>24.03</v>
      </c>
      <c r="I2377" t="s">
        <v>1117</v>
      </c>
      <c r="J2377" s="22">
        <f>ROUND(E2377* H2377,5)</f>
        <v>0.50463000000000002</v>
      </c>
      <c r="K2377" s="23"/>
    </row>
    <row r="2378" spans="1:26" x14ac:dyDescent="0.25">
      <c r="B2378" t="s">
        <v>1187</v>
      </c>
      <c r="C2378" t="s">
        <v>1188</v>
      </c>
      <c r="D2378" t="s">
        <v>1189</v>
      </c>
      <c r="E2378" s="20">
        <v>2.0999999999999999E-3</v>
      </c>
      <c r="G2378" t="s">
        <v>1116</v>
      </c>
      <c r="H2378" s="21">
        <v>32.64</v>
      </c>
      <c r="I2378" t="s">
        <v>1117</v>
      </c>
      <c r="J2378" s="22">
        <f>ROUND(E2378* H2378,5)</f>
        <v>6.8540000000000004E-2</v>
      </c>
      <c r="K2378" s="23"/>
    </row>
    <row r="2379" spans="1:26" x14ac:dyDescent="0.25">
      <c r="D2379" s="24" t="s">
        <v>1131</v>
      </c>
      <c r="E2379" s="23"/>
      <c r="H2379" s="23"/>
      <c r="K2379" s="21">
        <f>SUM(J2377:J2378)</f>
        <v>0.57317000000000007</v>
      </c>
    </row>
    <row r="2380" spans="1:26" x14ac:dyDescent="0.25">
      <c r="E2380" s="23"/>
      <c r="H2380" s="23"/>
      <c r="K2380" s="23"/>
    </row>
    <row r="2381" spans="1:26" x14ac:dyDescent="0.25">
      <c r="D2381" s="24" t="s">
        <v>1133</v>
      </c>
      <c r="E2381" s="23"/>
      <c r="H2381" s="23">
        <v>2</v>
      </c>
      <c r="I2381" t="s">
        <v>1134</v>
      </c>
      <c r="J2381">
        <f>ROUND(H2381/100*K2375,5)</f>
        <v>0.55720000000000003</v>
      </c>
      <c r="K2381" s="23"/>
    </row>
    <row r="2382" spans="1:26" x14ac:dyDescent="0.25">
      <c r="D2382" s="24" t="s">
        <v>1132</v>
      </c>
      <c r="E2382" s="23"/>
      <c r="H2382" s="23"/>
      <c r="K2382" s="25">
        <f>SUM(J2373:J2381)</f>
        <v>28.990369999999999</v>
      </c>
    </row>
    <row r="2383" spans="1:26" x14ac:dyDescent="0.25">
      <c r="D2383" s="24" t="s">
        <v>1183</v>
      </c>
      <c r="E2383" s="23"/>
      <c r="H2383" s="23">
        <v>2.4</v>
      </c>
      <c r="I2383" t="s">
        <v>1134</v>
      </c>
      <c r="K2383" s="21">
        <f>ROUND(H2383/100*K2382,5)</f>
        <v>0.69577</v>
      </c>
    </row>
    <row r="2384" spans="1:26" x14ac:dyDescent="0.25">
      <c r="D2384" s="24" t="s">
        <v>1135</v>
      </c>
      <c r="E2384" s="23"/>
      <c r="H2384" s="23"/>
      <c r="K2384" s="25">
        <f>SUM(K2382:K2383)</f>
        <v>29.686139999999998</v>
      </c>
    </row>
    <row r="2386" spans="1:26" ht="45" customHeight="1" x14ac:dyDescent="0.25">
      <c r="A2386" s="16" t="s">
        <v>1673</v>
      </c>
      <c r="B2386" s="16" t="s">
        <v>589</v>
      </c>
      <c r="C2386" s="1" t="s">
        <v>14</v>
      </c>
      <c r="D2386" s="31" t="s">
        <v>590</v>
      </c>
      <c r="E2386" s="32"/>
      <c r="F2386" s="32"/>
      <c r="G2386" s="1"/>
      <c r="H2386" s="17" t="s">
        <v>1111</v>
      </c>
      <c r="I2386" s="33">
        <v>1</v>
      </c>
      <c r="J2386" s="34"/>
      <c r="K2386" s="18">
        <f>ROUND(K2397,2)</f>
        <v>42.07</v>
      </c>
      <c r="L2386" s="1"/>
      <c r="M2386" s="1"/>
      <c r="N2386" s="1"/>
      <c r="O2386" s="1"/>
      <c r="P2386" s="1"/>
      <c r="Q2386" s="1"/>
      <c r="R2386" s="1"/>
      <c r="S2386" s="1"/>
      <c r="T2386" s="1"/>
      <c r="U2386" s="1"/>
      <c r="V2386" s="1"/>
      <c r="W2386" s="1"/>
      <c r="X2386" s="1"/>
      <c r="Y2386" s="1"/>
      <c r="Z2386" s="1"/>
    </row>
    <row r="2387" spans="1:26" x14ac:dyDescent="0.25">
      <c r="B2387" s="19" t="s">
        <v>1112</v>
      </c>
    </row>
    <row r="2388" spans="1:26" x14ac:dyDescent="0.25">
      <c r="B2388" t="s">
        <v>1185</v>
      </c>
      <c r="C2388" t="s">
        <v>36</v>
      </c>
      <c r="D2388" t="s">
        <v>1186</v>
      </c>
      <c r="E2388" s="20">
        <v>0.6</v>
      </c>
      <c r="F2388" t="s">
        <v>1115</v>
      </c>
      <c r="G2388" t="s">
        <v>1116</v>
      </c>
      <c r="H2388" s="21">
        <v>27.86</v>
      </c>
      <c r="I2388" t="s">
        <v>1117</v>
      </c>
      <c r="J2388" s="22">
        <f>ROUND(E2388/I2386* H2388,5)</f>
        <v>16.716000000000001</v>
      </c>
      <c r="K2388" s="23"/>
    </row>
    <row r="2389" spans="1:26" x14ac:dyDescent="0.25">
      <c r="D2389" s="24" t="s">
        <v>1118</v>
      </c>
      <c r="E2389" s="23"/>
      <c r="H2389" s="23"/>
      <c r="K2389" s="21">
        <f>SUM(J2388:J2388)</f>
        <v>16.716000000000001</v>
      </c>
    </row>
    <row r="2390" spans="1:26" x14ac:dyDescent="0.25">
      <c r="B2390" s="19" t="s">
        <v>1123</v>
      </c>
      <c r="E2390" s="23"/>
      <c r="H2390" s="23"/>
      <c r="K2390" s="23"/>
    </row>
    <row r="2391" spans="1:26" x14ac:dyDescent="0.25">
      <c r="B2391" t="s">
        <v>1190</v>
      </c>
      <c r="C2391" t="s">
        <v>1188</v>
      </c>
      <c r="D2391" t="s">
        <v>1191</v>
      </c>
      <c r="E2391" s="20">
        <v>1</v>
      </c>
      <c r="G2391" t="s">
        <v>1116</v>
      </c>
      <c r="H2391" s="21">
        <v>24.03</v>
      </c>
      <c r="I2391" t="s">
        <v>1117</v>
      </c>
      <c r="J2391" s="22">
        <f>ROUND(E2391* H2391,5)</f>
        <v>24.03</v>
      </c>
      <c r="K2391" s="23"/>
    </row>
    <row r="2392" spans="1:26" x14ac:dyDescent="0.25">
      <c r="D2392" s="24" t="s">
        <v>1131</v>
      </c>
      <c r="E2392" s="23"/>
      <c r="H2392" s="23"/>
      <c r="K2392" s="21">
        <f>SUM(J2391:J2391)</f>
        <v>24.03</v>
      </c>
    </row>
    <row r="2393" spans="1:26" x14ac:dyDescent="0.25">
      <c r="E2393" s="23"/>
      <c r="H2393" s="23"/>
      <c r="K2393" s="23"/>
    </row>
    <row r="2394" spans="1:26" x14ac:dyDescent="0.25">
      <c r="D2394" s="24" t="s">
        <v>1133</v>
      </c>
      <c r="E2394" s="23"/>
      <c r="H2394" s="23">
        <v>2</v>
      </c>
      <c r="I2394" t="s">
        <v>1134</v>
      </c>
      <c r="J2394">
        <f>ROUND(H2394/100*K2389,5)</f>
        <v>0.33432000000000001</v>
      </c>
      <c r="K2394" s="23"/>
    </row>
    <row r="2395" spans="1:26" x14ac:dyDescent="0.25">
      <c r="D2395" s="24" t="s">
        <v>1132</v>
      </c>
      <c r="E2395" s="23"/>
      <c r="H2395" s="23"/>
      <c r="K2395" s="25">
        <f>SUM(J2387:J2394)</f>
        <v>41.08032</v>
      </c>
    </row>
    <row r="2396" spans="1:26" x14ac:dyDescent="0.25">
      <c r="D2396" s="24" t="s">
        <v>1183</v>
      </c>
      <c r="E2396" s="23"/>
      <c r="H2396" s="23">
        <v>2.4</v>
      </c>
      <c r="I2396" t="s">
        <v>1134</v>
      </c>
      <c r="K2396" s="21">
        <f>ROUND(H2396/100*K2395,5)</f>
        <v>0.98592999999999997</v>
      </c>
    </row>
    <row r="2397" spans="1:26" x14ac:dyDescent="0.25">
      <c r="D2397" s="24" t="s">
        <v>1135</v>
      </c>
      <c r="E2397" s="23"/>
      <c r="H2397" s="23"/>
      <c r="K2397" s="25">
        <f>SUM(K2395:K2396)</f>
        <v>42.066250000000004</v>
      </c>
    </row>
    <row r="2399" spans="1:26" ht="45" customHeight="1" x14ac:dyDescent="0.25">
      <c r="A2399" s="16"/>
      <c r="B2399" s="16" t="s">
        <v>1674</v>
      </c>
      <c r="C2399" s="1" t="s">
        <v>39</v>
      </c>
      <c r="D2399" s="31" t="s">
        <v>1675</v>
      </c>
      <c r="E2399" s="32"/>
      <c r="F2399" s="32"/>
      <c r="G2399" s="1"/>
      <c r="H2399" s="17" t="s">
        <v>1111</v>
      </c>
      <c r="I2399" s="33">
        <v>1</v>
      </c>
      <c r="J2399" s="34"/>
      <c r="K2399" s="18">
        <f>ROUND(K2411,2)</f>
        <v>23.97</v>
      </c>
      <c r="L2399" s="1"/>
      <c r="M2399" s="1"/>
      <c r="N2399" s="1"/>
      <c r="O2399" s="1"/>
      <c r="P2399" s="1"/>
      <c r="Q2399" s="1"/>
      <c r="R2399" s="1"/>
      <c r="S2399" s="1"/>
      <c r="T2399" s="1"/>
      <c r="U2399" s="1"/>
      <c r="V2399" s="1"/>
      <c r="W2399" s="1"/>
      <c r="X2399" s="1"/>
      <c r="Y2399" s="1"/>
      <c r="Z2399" s="1"/>
    </row>
    <row r="2400" spans="1:26" x14ac:dyDescent="0.25">
      <c r="B2400" s="19" t="s">
        <v>1112</v>
      </c>
    </row>
    <row r="2401" spans="1:26" x14ac:dyDescent="0.25">
      <c r="B2401" t="s">
        <v>1220</v>
      </c>
      <c r="C2401" t="s">
        <v>36</v>
      </c>
      <c r="D2401" t="s">
        <v>1221</v>
      </c>
      <c r="E2401" s="20">
        <v>0.253</v>
      </c>
      <c r="F2401" t="s">
        <v>1115</v>
      </c>
      <c r="G2401" t="s">
        <v>1116</v>
      </c>
      <c r="H2401" s="21">
        <v>23.15</v>
      </c>
      <c r="I2401" t="s">
        <v>1117</v>
      </c>
      <c r="J2401" s="22">
        <f>ROUND(E2401/I2399* H2401,5)</f>
        <v>5.8569500000000003</v>
      </c>
      <c r="K2401" s="23"/>
    </row>
    <row r="2402" spans="1:26" x14ac:dyDescent="0.25">
      <c r="B2402" t="s">
        <v>1233</v>
      </c>
      <c r="C2402" t="s">
        <v>36</v>
      </c>
      <c r="D2402" t="s">
        <v>1234</v>
      </c>
      <c r="E2402" s="20">
        <v>0.46</v>
      </c>
      <c r="F2402" t="s">
        <v>1115</v>
      </c>
      <c r="G2402" t="s">
        <v>1116</v>
      </c>
      <c r="H2402" s="21">
        <v>27.86</v>
      </c>
      <c r="I2402" t="s">
        <v>1117</v>
      </c>
      <c r="J2402" s="22">
        <f>ROUND(E2402/I2399* H2402,5)</f>
        <v>12.8156</v>
      </c>
      <c r="K2402" s="23"/>
    </row>
    <row r="2403" spans="1:26" x14ac:dyDescent="0.25">
      <c r="D2403" s="24" t="s">
        <v>1118</v>
      </c>
      <c r="E2403" s="23"/>
      <c r="H2403" s="23"/>
      <c r="K2403" s="21">
        <f>SUM(J2401:J2402)</f>
        <v>18.672550000000001</v>
      </c>
    </row>
    <row r="2404" spans="1:26" x14ac:dyDescent="0.25">
      <c r="B2404" s="19" t="s">
        <v>1107</v>
      </c>
      <c r="E2404" s="23"/>
      <c r="H2404" s="23"/>
      <c r="K2404" s="23"/>
    </row>
    <row r="2405" spans="1:26" ht="165" x14ac:dyDescent="0.25">
      <c r="B2405" t="s">
        <v>1161</v>
      </c>
      <c r="C2405" t="s">
        <v>1109</v>
      </c>
      <c r="D2405" s="26" t="s">
        <v>1162</v>
      </c>
      <c r="E2405" s="20">
        <v>2.4E-2</v>
      </c>
      <c r="G2405" t="s">
        <v>1116</v>
      </c>
      <c r="H2405" s="21">
        <v>178.05386999999999</v>
      </c>
      <c r="I2405" t="s">
        <v>1117</v>
      </c>
      <c r="J2405" s="22">
        <f>ROUND(E2405* H2405,5)</f>
        <v>4.2732900000000003</v>
      </c>
      <c r="K2405" s="23"/>
    </row>
    <row r="2406" spans="1:26" x14ac:dyDescent="0.25">
      <c r="D2406" s="24" t="s">
        <v>1228</v>
      </c>
      <c r="E2406" s="23"/>
      <c r="H2406" s="23"/>
      <c r="K2406" s="21">
        <f>SUM(J2405:J2405)</f>
        <v>4.2732900000000003</v>
      </c>
    </row>
    <row r="2407" spans="1:26" x14ac:dyDescent="0.25">
      <c r="E2407" s="23"/>
      <c r="H2407" s="23"/>
      <c r="K2407" s="23"/>
    </row>
    <row r="2408" spans="1:26" x14ac:dyDescent="0.25">
      <c r="D2408" s="24" t="s">
        <v>1133</v>
      </c>
      <c r="E2408" s="23"/>
      <c r="H2408" s="23">
        <v>2.5</v>
      </c>
      <c r="I2408" t="s">
        <v>1134</v>
      </c>
      <c r="J2408">
        <f>ROUND(H2408/100*K2403,5)</f>
        <v>0.46681</v>
      </c>
      <c r="K2408" s="23"/>
    </row>
    <row r="2409" spans="1:26" x14ac:dyDescent="0.25">
      <c r="D2409" s="24" t="s">
        <v>1132</v>
      </c>
      <c r="E2409" s="23"/>
      <c r="H2409" s="23"/>
      <c r="K2409" s="25">
        <f>SUM(J2400:J2408)</f>
        <v>23.412649999999999</v>
      </c>
    </row>
    <row r="2410" spans="1:26" x14ac:dyDescent="0.25">
      <c r="D2410" s="24" t="s">
        <v>1183</v>
      </c>
      <c r="E2410" s="23"/>
      <c r="H2410" s="23">
        <v>2.4</v>
      </c>
      <c r="I2410" t="s">
        <v>1134</v>
      </c>
      <c r="K2410" s="21">
        <f>ROUND(H2410/100*K2409,5)</f>
        <v>0.56189999999999996</v>
      </c>
    </row>
    <row r="2411" spans="1:26" x14ac:dyDescent="0.25">
      <c r="D2411" s="24" t="s">
        <v>1135</v>
      </c>
      <c r="E2411" s="23"/>
      <c r="H2411" s="23"/>
      <c r="K2411" s="25">
        <f>SUM(K2409:K2410)</f>
        <v>23.974550000000001</v>
      </c>
    </row>
    <row r="2413" spans="1:26" ht="45" customHeight="1" x14ac:dyDescent="0.25">
      <c r="A2413" s="16"/>
      <c r="B2413" s="16" t="s">
        <v>1676</v>
      </c>
      <c r="C2413" s="1" t="s">
        <v>39</v>
      </c>
      <c r="D2413" s="31" t="s">
        <v>1677</v>
      </c>
      <c r="E2413" s="32"/>
      <c r="F2413" s="32"/>
      <c r="G2413" s="1"/>
      <c r="H2413" s="17" t="s">
        <v>1111</v>
      </c>
      <c r="I2413" s="33">
        <v>1</v>
      </c>
      <c r="J2413" s="34"/>
      <c r="K2413" s="18">
        <f>ROUND(K2425,2)</f>
        <v>22.62</v>
      </c>
      <c r="L2413" s="1"/>
      <c r="M2413" s="1"/>
      <c r="N2413" s="1"/>
      <c r="O2413" s="1"/>
      <c r="P2413" s="1"/>
      <c r="Q2413" s="1"/>
      <c r="R2413" s="1"/>
      <c r="S2413" s="1"/>
      <c r="T2413" s="1"/>
      <c r="U2413" s="1"/>
      <c r="V2413" s="1"/>
      <c r="W2413" s="1"/>
      <c r="X2413" s="1"/>
      <c r="Y2413" s="1"/>
      <c r="Z2413" s="1"/>
    </row>
    <row r="2414" spans="1:26" x14ac:dyDescent="0.25">
      <c r="B2414" s="19" t="s">
        <v>1112</v>
      </c>
    </row>
    <row r="2415" spans="1:26" x14ac:dyDescent="0.25">
      <c r="B2415" t="s">
        <v>1220</v>
      </c>
      <c r="C2415" t="s">
        <v>36</v>
      </c>
      <c r="D2415" t="s">
        <v>1221</v>
      </c>
      <c r="E2415" s="20">
        <v>0.253</v>
      </c>
      <c r="F2415" t="s">
        <v>1115</v>
      </c>
      <c r="G2415" t="s">
        <v>1116</v>
      </c>
      <c r="H2415" s="21">
        <v>23.15</v>
      </c>
      <c r="I2415" t="s">
        <v>1117</v>
      </c>
      <c r="J2415" s="22">
        <f>ROUND(E2415/I2413* H2415,5)</f>
        <v>5.8569500000000003</v>
      </c>
      <c r="K2415" s="23"/>
    </row>
    <row r="2416" spans="1:26" x14ac:dyDescent="0.25">
      <c r="B2416" t="s">
        <v>1233</v>
      </c>
      <c r="C2416" t="s">
        <v>36</v>
      </c>
      <c r="D2416" t="s">
        <v>1234</v>
      </c>
      <c r="E2416" s="20">
        <v>0.46</v>
      </c>
      <c r="F2416" t="s">
        <v>1115</v>
      </c>
      <c r="G2416" t="s">
        <v>1116</v>
      </c>
      <c r="H2416" s="21">
        <v>27.86</v>
      </c>
      <c r="I2416" t="s">
        <v>1117</v>
      </c>
      <c r="J2416" s="22">
        <f>ROUND(E2416/I2413* H2416,5)</f>
        <v>12.8156</v>
      </c>
      <c r="K2416" s="23"/>
    </row>
    <row r="2417" spans="1:26" x14ac:dyDescent="0.25">
      <c r="D2417" s="24" t="s">
        <v>1118</v>
      </c>
      <c r="E2417" s="23"/>
      <c r="H2417" s="23"/>
      <c r="K2417" s="21">
        <f>SUM(J2415:J2416)</f>
        <v>18.672550000000001</v>
      </c>
    </row>
    <row r="2418" spans="1:26" x14ac:dyDescent="0.25">
      <c r="B2418" s="19" t="s">
        <v>1107</v>
      </c>
      <c r="E2418" s="23"/>
      <c r="H2418" s="23"/>
      <c r="K2418" s="23"/>
    </row>
    <row r="2419" spans="1:26" x14ac:dyDescent="0.25">
      <c r="B2419" t="s">
        <v>1155</v>
      </c>
      <c r="C2419" t="s">
        <v>1109</v>
      </c>
      <c r="D2419" t="s">
        <v>1156</v>
      </c>
      <c r="E2419" s="20">
        <v>2.5989999999999999E-2</v>
      </c>
      <c r="G2419" t="s">
        <v>1116</v>
      </c>
      <c r="H2419" s="21">
        <v>113.3462</v>
      </c>
      <c r="I2419" t="s">
        <v>1117</v>
      </c>
      <c r="J2419" s="22">
        <f>ROUND(E2419* H2419,5)</f>
        <v>2.9458700000000002</v>
      </c>
      <c r="K2419" s="23"/>
    </row>
    <row r="2420" spans="1:26" x14ac:dyDescent="0.25">
      <c r="D2420" s="24" t="s">
        <v>1228</v>
      </c>
      <c r="E2420" s="23"/>
      <c r="H2420" s="23"/>
      <c r="K2420" s="21">
        <f>SUM(J2419:J2419)</f>
        <v>2.9458700000000002</v>
      </c>
    </row>
    <row r="2421" spans="1:26" x14ac:dyDescent="0.25">
      <c r="E2421" s="23"/>
      <c r="H2421" s="23"/>
      <c r="K2421" s="23"/>
    </row>
    <row r="2422" spans="1:26" x14ac:dyDescent="0.25">
      <c r="D2422" s="24" t="s">
        <v>1133</v>
      </c>
      <c r="E2422" s="23"/>
      <c r="H2422" s="23">
        <v>2.5</v>
      </c>
      <c r="I2422" t="s">
        <v>1134</v>
      </c>
      <c r="J2422">
        <f>ROUND(H2422/100*K2417,5)</f>
        <v>0.46681</v>
      </c>
      <c r="K2422" s="23"/>
    </row>
    <row r="2423" spans="1:26" x14ac:dyDescent="0.25">
      <c r="D2423" s="24" t="s">
        <v>1132</v>
      </c>
      <c r="E2423" s="23"/>
      <c r="H2423" s="23"/>
      <c r="K2423" s="25">
        <f>SUM(J2414:J2422)</f>
        <v>22.085229999999999</v>
      </c>
    </row>
    <row r="2424" spans="1:26" x14ac:dyDescent="0.25">
      <c r="D2424" s="24" t="s">
        <v>1183</v>
      </c>
      <c r="E2424" s="23"/>
      <c r="H2424" s="23">
        <v>2.4</v>
      </c>
      <c r="I2424" t="s">
        <v>1134</v>
      </c>
      <c r="K2424" s="21">
        <f>ROUND(H2424/100*K2423,5)</f>
        <v>0.53005000000000002</v>
      </c>
    </row>
    <row r="2425" spans="1:26" x14ac:dyDescent="0.25">
      <c r="D2425" s="24" t="s">
        <v>1135</v>
      </c>
      <c r="E2425" s="23"/>
      <c r="H2425" s="23"/>
      <c r="K2425" s="25">
        <f>SUM(K2423:K2424)</f>
        <v>22.615279999999998</v>
      </c>
    </row>
    <row r="2427" spans="1:26" ht="45" customHeight="1" x14ac:dyDescent="0.25">
      <c r="A2427" s="16"/>
      <c r="B2427" s="16" t="s">
        <v>1678</v>
      </c>
      <c r="C2427" s="1" t="s">
        <v>39</v>
      </c>
      <c r="D2427" s="31" t="s">
        <v>1679</v>
      </c>
      <c r="E2427" s="32"/>
      <c r="F2427" s="32"/>
      <c r="G2427" s="1"/>
      <c r="H2427" s="17" t="s">
        <v>1111</v>
      </c>
      <c r="I2427" s="33">
        <v>1</v>
      </c>
      <c r="J2427" s="34"/>
      <c r="K2427" s="18">
        <f>ROUND(K2442,2)</f>
        <v>8.98</v>
      </c>
      <c r="L2427" s="1"/>
      <c r="M2427" s="1"/>
      <c r="N2427" s="1"/>
      <c r="O2427" s="1"/>
      <c r="P2427" s="1"/>
      <c r="Q2427" s="1"/>
      <c r="R2427" s="1"/>
      <c r="S2427" s="1"/>
      <c r="T2427" s="1"/>
      <c r="U2427" s="1"/>
      <c r="V2427" s="1"/>
      <c r="W2427" s="1"/>
      <c r="X2427" s="1"/>
      <c r="Y2427" s="1"/>
      <c r="Z2427" s="1"/>
    </row>
    <row r="2428" spans="1:26" x14ac:dyDescent="0.25">
      <c r="B2428" s="19" t="s">
        <v>1112</v>
      </c>
    </row>
    <row r="2429" spans="1:26" x14ac:dyDescent="0.25">
      <c r="B2429" t="s">
        <v>1680</v>
      </c>
      <c r="C2429" t="s">
        <v>36</v>
      </c>
      <c r="D2429" t="s">
        <v>1681</v>
      </c>
      <c r="E2429" s="20">
        <v>0.14199999999999999</v>
      </c>
      <c r="F2429" t="s">
        <v>1115</v>
      </c>
      <c r="G2429" t="s">
        <v>1116</v>
      </c>
      <c r="H2429" s="21">
        <v>27.86</v>
      </c>
      <c r="I2429" t="s">
        <v>1117</v>
      </c>
      <c r="J2429" s="22">
        <f>ROUND(E2429/I2427* H2429,5)</f>
        <v>3.9561199999999999</v>
      </c>
      <c r="K2429" s="23"/>
    </row>
    <row r="2430" spans="1:26" x14ac:dyDescent="0.25">
      <c r="B2430" t="s">
        <v>1165</v>
      </c>
      <c r="C2430" t="s">
        <v>36</v>
      </c>
      <c r="D2430" t="s">
        <v>1166</v>
      </c>
      <c r="E2430" s="20">
        <v>7.0999999999999994E-2</v>
      </c>
      <c r="F2430" t="s">
        <v>1115</v>
      </c>
      <c r="G2430" t="s">
        <v>1116</v>
      </c>
      <c r="H2430" s="21">
        <v>23.15</v>
      </c>
      <c r="I2430" t="s">
        <v>1117</v>
      </c>
      <c r="J2430" s="22">
        <f>ROUND(E2430/I2427* H2430,5)</f>
        <v>1.6436500000000001</v>
      </c>
      <c r="K2430" s="23"/>
    </row>
    <row r="2431" spans="1:26" x14ac:dyDescent="0.25">
      <c r="D2431" s="24" t="s">
        <v>1118</v>
      </c>
      <c r="E2431" s="23"/>
      <c r="H2431" s="23"/>
      <c r="K2431" s="21">
        <f>SUM(J2429:J2430)</f>
        <v>5.5997699999999995</v>
      </c>
    </row>
    <row r="2432" spans="1:26" x14ac:dyDescent="0.25">
      <c r="B2432" s="19" t="s">
        <v>1123</v>
      </c>
      <c r="E2432" s="23"/>
      <c r="H2432" s="23"/>
      <c r="K2432" s="23"/>
    </row>
    <row r="2433" spans="1:26" x14ac:dyDescent="0.25">
      <c r="B2433" t="s">
        <v>1682</v>
      </c>
      <c r="C2433" t="s">
        <v>1141</v>
      </c>
      <c r="D2433" t="s">
        <v>1683</v>
      </c>
      <c r="E2433" s="20">
        <v>0.79800000000000004</v>
      </c>
      <c r="G2433" t="s">
        <v>1116</v>
      </c>
      <c r="H2433" s="21">
        <v>0.14000000000000001</v>
      </c>
      <c r="I2433" t="s">
        <v>1117</v>
      </c>
      <c r="J2433" s="22">
        <f>ROUND(E2433* H2433,5)</f>
        <v>0.11172</v>
      </c>
      <c r="K2433" s="23"/>
    </row>
    <row r="2434" spans="1:26" x14ac:dyDescent="0.25">
      <c r="D2434" s="24" t="s">
        <v>1131</v>
      </c>
      <c r="E2434" s="23"/>
      <c r="H2434" s="23"/>
      <c r="K2434" s="21">
        <f>SUM(J2433:J2433)</f>
        <v>0.11172</v>
      </c>
    </row>
    <row r="2435" spans="1:26" x14ac:dyDescent="0.25">
      <c r="B2435" s="19" t="s">
        <v>1107</v>
      </c>
      <c r="E2435" s="23"/>
      <c r="H2435" s="23"/>
      <c r="K2435" s="23"/>
    </row>
    <row r="2436" spans="1:26" x14ac:dyDescent="0.25">
      <c r="B2436" t="s">
        <v>1163</v>
      </c>
      <c r="C2436" t="s">
        <v>1109</v>
      </c>
      <c r="D2436" t="s">
        <v>1164</v>
      </c>
      <c r="E2436" s="20">
        <v>2.0160000000000001E-2</v>
      </c>
      <c r="G2436" t="s">
        <v>1116</v>
      </c>
      <c r="H2436" s="21">
        <v>144.68950000000001</v>
      </c>
      <c r="I2436" t="s">
        <v>1117</v>
      </c>
      <c r="J2436" s="22">
        <f>ROUND(E2436* H2436,5)</f>
        <v>2.9169399999999999</v>
      </c>
      <c r="K2436" s="23"/>
    </row>
    <row r="2437" spans="1:26" x14ac:dyDescent="0.25">
      <c r="D2437" s="24" t="s">
        <v>1228</v>
      </c>
      <c r="E2437" s="23"/>
      <c r="H2437" s="23"/>
      <c r="K2437" s="21">
        <f>SUM(J2436:J2436)</f>
        <v>2.9169399999999999</v>
      </c>
    </row>
    <row r="2438" spans="1:26" x14ac:dyDescent="0.25">
      <c r="E2438" s="23"/>
      <c r="H2438" s="23"/>
      <c r="K2438" s="23"/>
    </row>
    <row r="2439" spans="1:26" x14ac:dyDescent="0.25">
      <c r="D2439" s="24" t="s">
        <v>1133</v>
      </c>
      <c r="E2439" s="23"/>
      <c r="H2439" s="23">
        <v>2.5</v>
      </c>
      <c r="I2439" t="s">
        <v>1134</v>
      </c>
      <c r="J2439">
        <f>ROUND(H2439/100*K2431,5)</f>
        <v>0.13999</v>
      </c>
      <c r="K2439" s="23"/>
    </row>
    <row r="2440" spans="1:26" x14ac:dyDescent="0.25">
      <c r="D2440" s="24" t="s">
        <v>1132</v>
      </c>
      <c r="E2440" s="23"/>
      <c r="H2440" s="23"/>
      <c r="K2440" s="25">
        <f>SUM(J2428:J2439)</f>
        <v>8.768419999999999</v>
      </c>
    </row>
    <row r="2441" spans="1:26" x14ac:dyDescent="0.25">
      <c r="D2441" s="24" t="s">
        <v>1183</v>
      </c>
      <c r="E2441" s="23"/>
      <c r="H2441" s="23">
        <v>2.4</v>
      </c>
      <c r="I2441" t="s">
        <v>1134</v>
      </c>
      <c r="K2441" s="21">
        <f>ROUND(H2441/100*K2440,5)</f>
        <v>0.21043999999999999</v>
      </c>
    </row>
    <row r="2442" spans="1:26" x14ac:dyDescent="0.25">
      <c r="D2442" s="24" t="s">
        <v>1135</v>
      </c>
      <c r="E2442" s="23"/>
      <c r="H2442" s="23"/>
      <c r="K2442" s="25">
        <f>SUM(K2440:K2441)</f>
        <v>8.9788599999999992</v>
      </c>
    </row>
    <row r="2444" spans="1:26" ht="45" customHeight="1" x14ac:dyDescent="0.25">
      <c r="A2444" s="16" t="s">
        <v>1684</v>
      </c>
      <c r="B2444" s="16" t="s">
        <v>204</v>
      </c>
      <c r="C2444" s="1" t="s">
        <v>39</v>
      </c>
      <c r="D2444" s="31" t="s">
        <v>205</v>
      </c>
      <c r="E2444" s="32"/>
      <c r="F2444" s="32"/>
      <c r="G2444" s="1"/>
      <c r="H2444" s="17" t="s">
        <v>1111</v>
      </c>
      <c r="I2444" s="33">
        <v>1</v>
      </c>
      <c r="J2444" s="34"/>
      <c r="K2444" s="18">
        <f>ROUND(K2459,2)</f>
        <v>14.06</v>
      </c>
      <c r="L2444" s="1"/>
      <c r="M2444" s="1"/>
      <c r="N2444" s="1"/>
      <c r="O2444" s="1"/>
      <c r="P2444" s="1"/>
      <c r="Q2444" s="1"/>
      <c r="R2444" s="1"/>
      <c r="S2444" s="1"/>
      <c r="T2444" s="1"/>
      <c r="U2444" s="1"/>
      <c r="V2444" s="1"/>
      <c r="W2444" s="1"/>
      <c r="X2444" s="1"/>
      <c r="Y2444" s="1"/>
      <c r="Z2444" s="1"/>
    </row>
    <row r="2445" spans="1:26" x14ac:dyDescent="0.25">
      <c r="B2445" s="19" t="s">
        <v>1112</v>
      </c>
    </row>
    <row r="2446" spans="1:26" x14ac:dyDescent="0.25">
      <c r="B2446" t="s">
        <v>1165</v>
      </c>
      <c r="C2446" t="s">
        <v>36</v>
      </c>
      <c r="D2446" t="s">
        <v>1166</v>
      </c>
      <c r="E2446" s="20">
        <v>0.127</v>
      </c>
      <c r="F2446" t="s">
        <v>1115</v>
      </c>
      <c r="G2446" t="s">
        <v>1116</v>
      </c>
      <c r="H2446" s="21">
        <v>23.15</v>
      </c>
      <c r="I2446" t="s">
        <v>1117</v>
      </c>
      <c r="J2446" s="22">
        <f>ROUND(E2446/I2444* H2446,5)</f>
        <v>2.9400499999999998</v>
      </c>
      <c r="K2446" s="23"/>
    </row>
    <row r="2447" spans="1:26" x14ac:dyDescent="0.25">
      <c r="B2447" t="s">
        <v>1680</v>
      </c>
      <c r="C2447" t="s">
        <v>36</v>
      </c>
      <c r="D2447" t="s">
        <v>1681</v>
      </c>
      <c r="E2447" s="20">
        <v>0.254</v>
      </c>
      <c r="F2447" t="s">
        <v>1115</v>
      </c>
      <c r="G2447" t="s">
        <v>1116</v>
      </c>
      <c r="H2447" s="21">
        <v>27.86</v>
      </c>
      <c r="I2447" t="s">
        <v>1117</v>
      </c>
      <c r="J2447" s="22">
        <f>ROUND(E2447/I2444* H2447,5)</f>
        <v>7.0764399999999998</v>
      </c>
      <c r="K2447" s="23"/>
    </row>
    <row r="2448" spans="1:26" x14ac:dyDescent="0.25">
      <c r="D2448" s="24" t="s">
        <v>1118</v>
      </c>
      <c r="E2448" s="23"/>
      <c r="H2448" s="23"/>
      <c r="K2448" s="21">
        <f>SUM(J2446:J2447)</f>
        <v>10.016489999999999</v>
      </c>
    </row>
    <row r="2449" spans="1:26" x14ac:dyDescent="0.25">
      <c r="B2449" s="19" t="s">
        <v>1123</v>
      </c>
      <c r="E2449" s="23"/>
      <c r="H2449" s="23"/>
      <c r="K2449" s="23"/>
    </row>
    <row r="2450" spans="1:26" x14ac:dyDescent="0.25">
      <c r="B2450" t="s">
        <v>1682</v>
      </c>
      <c r="C2450" t="s">
        <v>1141</v>
      </c>
      <c r="D2450" t="s">
        <v>1683</v>
      </c>
      <c r="E2450" s="20">
        <v>0.79800000000000004</v>
      </c>
      <c r="G2450" t="s">
        <v>1116</v>
      </c>
      <c r="H2450" s="21">
        <v>0.14000000000000001</v>
      </c>
      <c r="I2450" t="s">
        <v>1117</v>
      </c>
      <c r="J2450" s="22">
        <f>ROUND(E2450* H2450,5)</f>
        <v>0.11172</v>
      </c>
      <c r="K2450" s="23"/>
    </row>
    <row r="2451" spans="1:26" x14ac:dyDescent="0.25">
      <c r="D2451" s="24" t="s">
        <v>1131</v>
      </c>
      <c r="E2451" s="23"/>
      <c r="H2451" s="23"/>
      <c r="K2451" s="21">
        <f>SUM(J2450:J2450)</f>
        <v>0.11172</v>
      </c>
    </row>
    <row r="2452" spans="1:26" x14ac:dyDescent="0.25">
      <c r="B2452" s="19" t="s">
        <v>1107</v>
      </c>
      <c r="E2452" s="23"/>
      <c r="H2452" s="23"/>
      <c r="K2452" s="23"/>
    </row>
    <row r="2453" spans="1:26" x14ac:dyDescent="0.25">
      <c r="B2453" t="s">
        <v>1163</v>
      </c>
      <c r="C2453" t="s">
        <v>1109</v>
      </c>
      <c r="D2453" t="s">
        <v>1164</v>
      </c>
      <c r="E2453" s="20">
        <v>2.3519999999999999E-2</v>
      </c>
      <c r="G2453" t="s">
        <v>1116</v>
      </c>
      <c r="H2453" s="21">
        <v>144.68950000000001</v>
      </c>
      <c r="I2453" t="s">
        <v>1117</v>
      </c>
      <c r="J2453" s="22">
        <f>ROUND(E2453* H2453,5)</f>
        <v>3.4030999999999998</v>
      </c>
      <c r="K2453" s="23"/>
    </row>
    <row r="2454" spans="1:26" x14ac:dyDescent="0.25">
      <c r="D2454" s="24" t="s">
        <v>1228</v>
      </c>
      <c r="E2454" s="23"/>
      <c r="H2454" s="23"/>
      <c r="K2454" s="21">
        <f>SUM(J2453:J2453)</f>
        <v>3.4030999999999998</v>
      </c>
    </row>
    <row r="2455" spans="1:26" x14ac:dyDescent="0.25">
      <c r="E2455" s="23"/>
      <c r="H2455" s="23"/>
      <c r="K2455" s="23"/>
    </row>
    <row r="2456" spans="1:26" x14ac:dyDescent="0.25">
      <c r="D2456" s="24" t="s">
        <v>1133</v>
      </c>
      <c r="E2456" s="23"/>
      <c r="H2456" s="23">
        <v>2</v>
      </c>
      <c r="I2456" t="s">
        <v>1134</v>
      </c>
      <c r="J2456">
        <f>ROUND(H2456/100*K2448,5)</f>
        <v>0.20033000000000001</v>
      </c>
      <c r="K2456" s="23"/>
    </row>
    <row r="2457" spans="1:26" x14ac:dyDescent="0.25">
      <c r="D2457" s="24" t="s">
        <v>1132</v>
      </c>
      <c r="E2457" s="23"/>
      <c r="H2457" s="23"/>
      <c r="K2457" s="25">
        <f>SUM(J2445:J2456)</f>
        <v>13.731639999999999</v>
      </c>
    </row>
    <row r="2458" spans="1:26" x14ac:dyDescent="0.25">
      <c r="D2458" s="24" t="s">
        <v>1183</v>
      </c>
      <c r="E2458" s="23"/>
      <c r="H2458" s="23">
        <v>2.4</v>
      </c>
      <c r="I2458" t="s">
        <v>1134</v>
      </c>
      <c r="K2458" s="21">
        <f>ROUND(H2458/100*K2457,5)</f>
        <v>0.32956000000000002</v>
      </c>
    </row>
    <row r="2459" spans="1:26" x14ac:dyDescent="0.25">
      <c r="D2459" s="24" t="s">
        <v>1135</v>
      </c>
      <c r="E2459" s="23"/>
      <c r="H2459" s="23"/>
      <c r="K2459" s="25">
        <f>SUM(K2457:K2458)</f>
        <v>14.061199999999999</v>
      </c>
    </row>
    <row r="2461" spans="1:26" ht="45" customHeight="1" x14ac:dyDescent="0.25">
      <c r="A2461" s="16"/>
      <c r="B2461" s="16" t="s">
        <v>1685</v>
      </c>
      <c r="C2461" s="1" t="s">
        <v>61</v>
      </c>
      <c r="D2461" s="31" t="s">
        <v>1686</v>
      </c>
      <c r="E2461" s="32"/>
      <c r="F2461" s="32"/>
      <c r="G2461" s="1"/>
      <c r="H2461" s="17" t="s">
        <v>1111</v>
      </c>
      <c r="I2461" s="33">
        <v>1</v>
      </c>
      <c r="J2461" s="34"/>
      <c r="K2461" s="18">
        <f>ROUND(K2473,2)</f>
        <v>7.17</v>
      </c>
      <c r="L2461" s="1"/>
      <c r="M2461" s="1"/>
      <c r="N2461" s="1"/>
      <c r="O2461" s="1"/>
      <c r="P2461" s="1"/>
      <c r="Q2461" s="1"/>
      <c r="R2461" s="1"/>
      <c r="S2461" s="1"/>
      <c r="T2461" s="1"/>
      <c r="U2461" s="1"/>
      <c r="V2461" s="1"/>
      <c r="W2461" s="1"/>
      <c r="X2461" s="1"/>
      <c r="Y2461" s="1"/>
      <c r="Z2461" s="1"/>
    </row>
    <row r="2462" spans="1:26" x14ac:dyDescent="0.25">
      <c r="B2462" s="19" t="s">
        <v>1112</v>
      </c>
    </row>
    <row r="2463" spans="1:26" x14ac:dyDescent="0.25">
      <c r="B2463" t="s">
        <v>1233</v>
      </c>
      <c r="C2463" t="s">
        <v>36</v>
      </c>
      <c r="D2463" t="s">
        <v>1234</v>
      </c>
      <c r="E2463" s="20">
        <v>0.06</v>
      </c>
      <c r="F2463" t="s">
        <v>1115</v>
      </c>
      <c r="G2463" t="s">
        <v>1116</v>
      </c>
      <c r="H2463" s="21">
        <v>27.86</v>
      </c>
      <c r="I2463" t="s">
        <v>1117</v>
      </c>
      <c r="J2463" s="22">
        <f>ROUND(E2463/I2461* H2463,5)</f>
        <v>1.6716</v>
      </c>
      <c r="K2463" s="23"/>
    </row>
    <row r="2464" spans="1:26" x14ac:dyDescent="0.25">
      <c r="B2464" t="s">
        <v>1220</v>
      </c>
      <c r="C2464" t="s">
        <v>36</v>
      </c>
      <c r="D2464" t="s">
        <v>1221</v>
      </c>
      <c r="E2464" s="20">
        <v>0.03</v>
      </c>
      <c r="F2464" t="s">
        <v>1115</v>
      </c>
      <c r="G2464" t="s">
        <v>1116</v>
      </c>
      <c r="H2464" s="21">
        <v>23.15</v>
      </c>
      <c r="I2464" t="s">
        <v>1117</v>
      </c>
      <c r="J2464" s="22">
        <f>ROUND(E2464/I2461* H2464,5)</f>
        <v>0.69450000000000001</v>
      </c>
      <c r="K2464" s="23"/>
    </row>
    <row r="2465" spans="1:26" x14ac:dyDescent="0.25">
      <c r="D2465" s="24" t="s">
        <v>1118</v>
      </c>
      <c r="E2465" s="23"/>
      <c r="H2465" s="23"/>
      <c r="K2465" s="21">
        <f>SUM(J2463:J2464)</f>
        <v>2.3660999999999999</v>
      </c>
    </row>
    <row r="2466" spans="1:26" x14ac:dyDescent="0.25">
      <c r="B2466" s="19" t="s">
        <v>1123</v>
      </c>
      <c r="E2466" s="23"/>
      <c r="H2466" s="23"/>
      <c r="K2466" s="23"/>
    </row>
    <row r="2467" spans="1:26" x14ac:dyDescent="0.25">
      <c r="B2467" t="s">
        <v>1687</v>
      </c>
      <c r="C2467" t="s">
        <v>61</v>
      </c>
      <c r="D2467" t="s">
        <v>1688</v>
      </c>
      <c r="E2467" s="20">
        <v>1.02</v>
      </c>
      <c r="G2467" t="s">
        <v>1116</v>
      </c>
      <c r="H2467" s="21">
        <v>4.51</v>
      </c>
      <c r="I2467" t="s">
        <v>1117</v>
      </c>
      <c r="J2467" s="22">
        <f>ROUND(E2467* H2467,5)</f>
        <v>4.6002000000000001</v>
      </c>
      <c r="K2467" s="23"/>
    </row>
    <row r="2468" spans="1:26" x14ac:dyDescent="0.25">
      <c r="D2468" s="24" t="s">
        <v>1131</v>
      </c>
      <c r="E2468" s="23"/>
      <c r="H2468" s="23"/>
      <c r="K2468" s="21">
        <f>SUM(J2467:J2467)</f>
        <v>4.6002000000000001</v>
      </c>
    </row>
    <row r="2469" spans="1:26" x14ac:dyDescent="0.25">
      <c r="E2469" s="23"/>
      <c r="H2469" s="23"/>
      <c r="K2469" s="23"/>
    </row>
    <row r="2470" spans="1:26" x14ac:dyDescent="0.25">
      <c r="D2470" s="24" t="s">
        <v>1133</v>
      </c>
      <c r="E2470" s="23"/>
      <c r="H2470" s="23">
        <v>1.5</v>
      </c>
      <c r="I2470" t="s">
        <v>1134</v>
      </c>
      <c r="J2470">
        <f>ROUND(H2470/100*K2465,5)</f>
        <v>3.5490000000000001E-2</v>
      </c>
      <c r="K2470" s="23"/>
    </row>
    <row r="2471" spans="1:26" x14ac:dyDescent="0.25">
      <c r="D2471" s="24" t="s">
        <v>1132</v>
      </c>
      <c r="E2471" s="23"/>
      <c r="H2471" s="23"/>
      <c r="K2471" s="25">
        <f>SUM(J2462:J2470)</f>
        <v>7.0017900000000006</v>
      </c>
    </row>
    <row r="2472" spans="1:26" x14ac:dyDescent="0.25">
      <c r="D2472" s="24" t="s">
        <v>1183</v>
      </c>
      <c r="E2472" s="23"/>
      <c r="H2472" s="23">
        <v>2.4</v>
      </c>
      <c r="I2472" t="s">
        <v>1134</v>
      </c>
      <c r="K2472" s="21">
        <f>ROUND(H2472/100*K2471,5)</f>
        <v>0.16803999999999999</v>
      </c>
    </row>
    <row r="2473" spans="1:26" x14ac:dyDescent="0.25">
      <c r="D2473" s="24" t="s">
        <v>1135</v>
      </c>
      <c r="E2473" s="23"/>
      <c r="H2473" s="23"/>
      <c r="K2473" s="25">
        <f>SUM(K2471:K2472)</f>
        <v>7.169830000000001</v>
      </c>
    </row>
    <row r="2475" spans="1:26" ht="45" customHeight="1" x14ac:dyDescent="0.25">
      <c r="A2475" s="16"/>
      <c r="B2475" s="16" t="s">
        <v>1689</v>
      </c>
      <c r="C2475" s="1" t="s">
        <v>39</v>
      </c>
      <c r="D2475" s="31" t="s">
        <v>1690</v>
      </c>
      <c r="E2475" s="32"/>
      <c r="F2475" s="32"/>
      <c r="G2475" s="1"/>
      <c r="H2475" s="17" t="s">
        <v>1111</v>
      </c>
      <c r="I2475" s="33">
        <v>1</v>
      </c>
      <c r="J2475" s="34"/>
      <c r="K2475" s="18">
        <f>ROUND(K2489,2)</f>
        <v>30.93</v>
      </c>
      <c r="L2475" s="1"/>
      <c r="M2475" s="1"/>
      <c r="N2475" s="1"/>
      <c r="O2475" s="1"/>
      <c r="P2475" s="1"/>
      <c r="Q2475" s="1"/>
      <c r="R2475" s="1"/>
      <c r="S2475" s="1"/>
      <c r="T2475" s="1"/>
      <c r="U2475" s="1"/>
      <c r="V2475" s="1"/>
      <c r="W2475" s="1"/>
      <c r="X2475" s="1"/>
      <c r="Y2475" s="1"/>
      <c r="Z2475" s="1"/>
    </row>
    <row r="2476" spans="1:26" x14ac:dyDescent="0.25">
      <c r="B2476" s="19" t="s">
        <v>1112</v>
      </c>
    </row>
    <row r="2477" spans="1:26" x14ac:dyDescent="0.25">
      <c r="B2477" t="s">
        <v>1185</v>
      </c>
      <c r="C2477" t="s">
        <v>36</v>
      </c>
      <c r="D2477" t="s">
        <v>1186</v>
      </c>
      <c r="E2477" s="20">
        <v>0.36</v>
      </c>
      <c r="F2477" t="s">
        <v>1115</v>
      </c>
      <c r="G2477" t="s">
        <v>1116</v>
      </c>
      <c r="H2477" s="21">
        <v>27.86</v>
      </c>
      <c r="I2477" t="s">
        <v>1117</v>
      </c>
      <c r="J2477" s="22">
        <f>ROUND(E2477/I2475* H2477,5)</f>
        <v>10.0296</v>
      </c>
      <c r="K2477" s="23"/>
    </row>
    <row r="2478" spans="1:26" x14ac:dyDescent="0.25">
      <c r="B2478" t="s">
        <v>1220</v>
      </c>
      <c r="C2478" t="s">
        <v>36</v>
      </c>
      <c r="D2478" t="s">
        <v>1221</v>
      </c>
      <c r="E2478" s="20">
        <v>0.12</v>
      </c>
      <c r="F2478" t="s">
        <v>1115</v>
      </c>
      <c r="G2478" t="s">
        <v>1116</v>
      </c>
      <c r="H2478" s="21">
        <v>23.15</v>
      </c>
      <c r="I2478" t="s">
        <v>1117</v>
      </c>
      <c r="J2478" s="22">
        <f>ROUND(E2478/I2475* H2478,5)</f>
        <v>2.778</v>
      </c>
      <c r="K2478" s="23"/>
    </row>
    <row r="2479" spans="1:26" x14ac:dyDescent="0.25">
      <c r="D2479" s="24" t="s">
        <v>1118</v>
      </c>
      <c r="E2479" s="23"/>
      <c r="H2479" s="23"/>
      <c r="K2479" s="21">
        <f>SUM(J2477:J2478)</f>
        <v>12.807600000000001</v>
      </c>
    </row>
    <row r="2480" spans="1:26" x14ac:dyDescent="0.25">
      <c r="B2480" s="19" t="s">
        <v>1123</v>
      </c>
      <c r="E2480" s="23"/>
      <c r="H2480" s="23"/>
      <c r="K2480" s="23"/>
    </row>
    <row r="2481" spans="1:26" x14ac:dyDescent="0.25">
      <c r="B2481" t="s">
        <v>1691</v>
      </c>
      <c r="C2481" t="s">
        <v>39</v>
      </c>
      <c r="D2481" t="s">
        <v>1692</v>
      </c>
      <c r="E2481" s="20">
        <v>1.1000000000000001</v>
      </c>
      <c r="G2481" t="s">
        <v>1116</v>
      </c>
      <c r="H2481" s="21">
        <v>13.66</v>
      </c>
      <c r="I2481" t="s">
        <v>1117</v>
      </c>
      <c r="J2481" s="22">
        <f>ROUND(E2481* H2481,5)</f>
        <v>15.026</v>
      </c>
      <c r="K2481" s="23"/>
    </row>
    <row r="2482" spans="1:26" x14ac:dyDescent="0.25">
      <c r="B2482" t="s">
        <v>1693</v>
      </c>
      <c r="C2482" t="s">
        <v>1141</v>
      </c>
      <c r="D2482" t="s">
        <v>1694</v>
      </c>
      <c r="E2482" s="20">
        <v>0.51</v>
      </c>
      <c r="G2482" t="s">
        <v>1116</v>
      </c>
      <c r="H2482" s="21">
        <v>0.47</v>
      </c>
      <c r="I2482" t="s">
        <v>1117</v>
      </c>
      <c r="J2482" s="22">
        <f>ROUND(E2482* H2482,5)</f>
        <v>0.2397</v>
      </c>
      <c r="K2482" s="23"/>
    </row>
    <row r="2483" spans="1:26" x14ac:dyDescent="0.25">
      <c r="B2483" t="s">
        <v>1240</v>
      </c>
      <c r="C2483" t="s">
        <v>1141</v>
      </c>
      <c r="D2483" t="s">
        <v>1241</v>
      </c>
      <c r="E2483" s="20">
        <v>4.9028</v>
      </c>
      <c r="G2483" t="s">
        <v>1116</v>
      </c>
      <c r="H2483" s="21">
        <v>0.37</v>
      </c>
      <c r="I2483" t="s">
        <v>1117</v>
      </c>
      <c r="J2483" s="22">
        <f>ROUND(E2483* H2483,5)</f>
        <v>1.8140400000000001</v>
      </c>
      <c r="K2483" s="23"/>
    </row>
    <row r="2484" spans="1:26" x14ac:dyDescent="0.25">
      <c r="D2484" s="24" t="s">
        <v>1131</v>
      </c>
      <c r="E2484" s="23"/>
      <c r="H2484" s="23"/>
      <c r="K2484" s="21">
        <f>SUM(J2481:J2483)</f>
        <v>17.079739999999997</v>
      </c>
    </row>
    <row r="2485" spans="1:26" x14ac:dyDescent="0.25">
      <c r="E2485" s="23"/>
      <c r="H2485" s="23"/>
      <c r="K2485" s="23"/>
    </row>
    <row r="2486" spans="1:26" x14ac:dyDescent="0.25">
      <c r="D2486" s="24" t="s">
        <v>1133</v>
      </c>
      <c r="E2486" s="23"/>
      <c r="H2486" s="23">
        <v>2.5</v>
      </c>
      <c r="I2486" t="s">
        <v>1134</v>
      </c>
      <c r="J2486">
        <f>ROUND(H2486/100*K2479,5)</f>
        <v>0.32018999999999997</v>
      </c>
      <c r="K2486" s="23"/>
    </row>
    <row r="2487" spans="1:26" x14ac:dyDescent="0.25">
      <c r="D2487" s="24" t="s">
        <v>1132</v>
      </c>
      <c r="E2487" s="23"/>
      <c r="H2487" s="23"/>
      <c r="K2487" s="25">
        <f>SUM(J2476:J2486)</f>
        <v>30.207529999999998</v>
      </c>
    </row>
    <row r="2488" spans="1:26" x14ac:dyDescent="0.25">
      <c r="D2488" s="24" t="s">
        <v>1183</v>
      </c>
      <c r="E2488" s="23"/>
      <c r="H2488" s="23">
        <v>2.4</v>
      </c>
      <c r="I2488" t="s">
        <v>1134</v>
      </c>
      <c r="K2488" s="21">
        <f>ROUND(H2488/100*K2487,5)</f>
        <v>0.72497999999999996</v>
      </c>
    </row>
    <row r="2489" spans="1:26" x14ac:dyDescent="0.25">
      <c r="D2489" s="24" t="s">
        <v>1135</v>
      </c>
      <c r="E2489" s="23"/>
      <c r="H2489" s="23"/>
      <c r="K2489" s="25">
        <f>SUM(K2487:K2488)</f>
        <v>30.932509999999997</v>
      </c>
    </row>
    <row r="2491" spans="1:26" ht="45" customHeight="1" x14ac:dyDescent="0.25">
      <c r="A2491" s="16" t="s">
        <v>1695</v>
      </c>
      <c r="B2491" s="16" t="s">
        <v>188</v>
      </c>
      <c r="C2491" s="1" t="s">
        <v>39</v>
      </c>
      <c r="D2491" s="31" t="s">
        <v>189</v>
      </c>
      <c r="E2491" s="32"/>
      <c r="F2491" s="32"/>
      <c r="G2491" s="1"/>
      <c r="H2491" s="17" t="s">
        <v>1111</v>
      </c>
      <c r="I2491" s="33">
        <v>1</v>
      </c>
      <c r="J2491" s="34"/>
      <c r="K2491" s="18">
        <f>ROUND(K2505,2)</f>
        <v>30.31</v>
      </c>
      <c r="L2491" s="1"/>
      <c r="M2491" s="1"/>
      <c r="N2491" s="1"/>
      <c r="O2491" s="1"/>
      <c r="P2491" s="1"/>
      <c r="Q2491" s="1"/>
      <c r="R2491" s="1"/>
      <c r="S2491" s="1"/>
      <c r="T2491" s="1"/>
      <c r="U2491" s="1"/>
      <c r="V2491" s="1"/>
      <c r="W2491" s="1"/>
      <c r="X2491" s="1"/>
      <c r="Y2491" s="1"/>
      <c r="Z2491" s="1"/>
    </row>
    <row r="2492" spans="1:26" x14ac:dyDescent="0.25">
      <c r="B2492" s="19" t="s">
        <v>1112</v>
      </c>
    </row>
    <row r="2493" spans="1:26" x14ac:dyDescent="0.25">
      <c r="B2493" t="s">
        <v>1185</v>
      </c>
      <c r="C2493" t="s">
        <v>36</v>
      </c>
      <c r="D2493" t="s">
        <v>1186</v>
      </c>
      <c r="E2493" s="20">
        <v>0.36</v>
      </c>
      <c r="F2493" t="s">
        <v>1115</v>
      </c>
      <c r="G2493" t="s">
        <v>1116</v>
      </c>
      <c r="H2493" s="21">
        <v>27.86</v>
      </c>
      <c r="I2493" t="s">
        <v>1117</v>
      </c>
      <c r="J2493" s="22">
        <f>ROUND(E2493/I2491* H2493,5)</f>
        <v>10.0296</v>
      </c>
      <c r="K2493" s="23"/>
    </row>
    <row r="2494" spans="1:26" x14ac:dyDescent="0.25">
      <c r="B2494" t="s">
        <v>1220</v>
      </c>
      <c r="C2494" t="s">
        <v>36</v>
      </c>
      <c r="D2494" t="s">
        <v>1221</v>
      </c>
      <c r="E2494" s="20">
        <v>0.12</v>
      </c>
      <c r="F2494" t="s">
        <v>1115</v>
      </c>
      <c r="G2494" t="s">
        <v>1116</v>
      </c>
      <c r="H2494" s="21">
        <v>23.15</v>
      </c>
      <c r="I2494" t="s">
        <v>1117</v>
      </c>
      <c r="J2494" s="22">
        <f>ROUND(E2494/I2491* H2494,5)</f>
        <v>2.778</v>
      </c>
      <c r="K2494" s="23"/>
    </row>
    <row r="2495" spans="1:26" x14ac:dyDescent="0.25">
      <c r="D2495" s="24" t="s">
        <v>1118</v>
      </c>
      <c r="E2495" s="23"/>
      <c r="H2495" s="23"/>
      <c r="K2495" s="21">
        <f>SUM(J2493:J2494)</f>
        <v>12.807600000000001</v>
      </c>
    </row>
    <row r="2496" spans="1:26" x14ac:dyDescent="0.25">
      <c r="B2496" s="19" t="s">
        <v>1123</v>
      </c>
      <c r="E2496" s="23"/>
      <c r="H2496" s="23"/>
      <c r="K2496" s="23"/>
    </row>
    <row r="2497" spans="1:26" x14ac:dyDescent="0.25">
      <c r="B2497" t="s">
        <v>1551</v>
      </c>
      <c r="C2497" t="s">
        <v>1141</v>
      </c>
      <c r="D2497" t="s">
        <v>1552</v>
      </c>
      <c r="E2497" s="20">
        <v>0.51</v>
      </c>
      <c r="G2497" t="s">
        <v>1116</v>
      </c>
      <c r="H2497" s="21">
        <v>1.24</v>
      </c>
      <c r="I2497" t="s">
        <v>1117</v>
      </c>
      <c r="J2497" s="22">
        <f>ROUND(E2497* H2497,5)</f>
        <v>0.63239999999999996</v>
      </c>
      <c r="K2497" s="23"/>
    </row>
    <row r="2498" spans="1:26" x14ac:dyDescent="0.25">
      <c r="B2498" t="s">
        <v>1555</v>
      </c>
      <c r="C2498" t="s">
        <v>1141</v>
      </c>
      <c r="D2498" t="s">
        <v>1556</v>
      </c>
      <c r="E2498" s="20">
        <v>4.9028</v>
      </c>
      <c r="G2498" t="s">
        <v>1116</v>
      </c>
      <c r="H2498" s="21">
        <v>0.49</v>
      </c>
      <c r="I2498" t="s">
        <v>1117</v>
      </c>
      <c r="J2498" s="22">
        <f>ROUND(E2498* H2498,5)</f>
        <v>2.4023699999999999</v>
      </c>
      <c r="K2498" s="23"/>
    </row>
    <row r="2499" spans="1:26" x14ac:dyDescent="0.25">
      <c r="B2499" t="s">
        <v>1549</v>
      </c>
      <c r="C2499" t="s">
        <v>39</v>
      </c>
      <c r="D2499" t="s">
        <v>1550</v>
      </c>
      <c r="E2499" s="20">
        <v>1.1000000000000001</v>
      </c>
      <c r="G2499" t="s">
        <v>1116</v>
      </c>
      <c r="H2499" s="21">
        <v>12.27</v>
      </c>
      <c r="I2499" t="s">
        <v>1117</v>
      </c>
      <c r="J2499" s="22">
        <f>ROUND(E2499* H2499,5)</f>
        <v>13.497</v>
      </c>
      <c r="K2499" s="23"/>
    </row>
    <row r="2500" spans="1:26" x14ac:dyDescent="0.25">
      <c r="D2500" s="24" t="s">
        <v>1131</v>
      </c>
      <c r="E2500" s="23"/>
      <c r="H2500" s="23"/>
      <c r="K2500" s="21">
        <f>SUM(J2497:J2499)</f>
        <v>16.531770000000002</v>
      </c>
    </row>
    <row r="2501" spans="1:26" x14ac:dyDescent="0.25">
      <c r="E2501" s="23"/>
      <c r="H2501" s="23"/>
      <c r="K2501" s="23"/>
    </row>
    <row r="2502" spans="1:26" x14ac:dyDescent="0.25">
      <c r="D2502" s="24" t="s">
        <v>1133</v>
      </c>
      <c r="E2502" s="23"/>
      <c r="H2502" s="23">
        <v>2</v>
      </c>
      <c r="I2502" t="s">
        <v>1134</v>
      </c>
      <c r="J2502">
        <f>ROUND(H2502/100*K2495,5)</f>
        <v>0.25614999999999999</v>
      </c>
      <c r="K2502" s="23"/>
    </row>
    <row r="2503" spans="1:26" x14ac:dyDescent="0.25">
      <c r="D2503" s="24" t="s">
        <v>1132</v>
      </c>
      <c r="E2503" s="23"/>
      <c r="H2503" s="23"/>
      <c r="K2503" s="25">
        <f>SUM(J2492:J2502)</f>
        <v>29.595520000000004</v>
      </c>
    </row>
    <row r="2504" spans="1:26" x14ac:dyDescent="0.25">
      <c r="D2504" s="24" t="s">
        <v>1183</v>
      </c>
      <c r="E2504" s="23"/>
      <c r="H2504" s="23">
        <v>2.4</v>
      </c>
      <c r="I2504" t="s">
        <v>1134</v>
      </c>
      <c r="K2504" s="21">
        <f>ROUND(H2504/100*K2503,5)</f>
        <v>0.71028999999999998</v>
      </c>
    </row>
    <row r="2505" spans="1:26" x14ac:dyDescent="0.25">
      <c r="D2505" s="24" t="s">
        <v>1135</v>
      </c>
      <c r="E2505" s="23"/>
      <c r="H2505" s="23"/>
      <c r="K2505" s="25">
        <f>SUM(K2503:K2504)</f>
        <v>30.305810000000005</v>
      </c>
    </row>
    <row r="2507" spans="1:26" ht="45" customHeight="1" x14ac:dyDescent="0.25">
      <c r="A2507" s="16" t="s">
        <v>1696</v>
      </c>
      <c r="B2507" s="16" t="s">
        <v>190</v>
      </c>
      <c r="C2507" s="1" t="s">
        <v>39</v>
      </c>
      <c r="D2507" s="31" t="s">
        <v>191</v>
      </c>
      <c r="E2507" s="32"/>
      <c r="F2507" s="32"/>
      <c r="G2507" s="1"/>
      <c r="H2507" s="17" t="s">
        <v>1111</v>
      </c>
      <c r="I2507" s="33">
        <v>1</v>
      </c>
      <c r="J2507" s="34"/>
      <c r="K2507" s="18">
        <f>ROUND(K2521,2)</f>
        <v>55.29</v>
      </c>
      <c r="L2507" s="1"/>
      <c r="M2507" s="1"/>
      <c r="N2507" s="1"/>
      <c r="O2507" s="1"/>
      <c r="P2507" s="1"/>
      <c r="Q2507" s="1"/>
      <c r="R2507" s="1"/>
      <c r="S2507" s="1"/>
      <c r="T2507" s="1"/>
      <c r="U2507" s="1"/>
      <c r="V2507" s="1"/>
      <c r="W2507" s="1"/>
      <c r="X2507" s="1"/>
      <c r="Y2507" s="1"/>
      <c r="Z2507" s="1"/>
    </row>
    <row r="2508" spans="1:26" x14ac:dyDescent="0.25">
      <c r="B2508" s="19" t="s">
        <v>1112</v>
      </c>
    </row>
    <row r="2509" spans="1:26" x14ac:dyDescent="0.25">
      <c r="B2509" t="s">
        <v>1220</v>
      </c>
      <c r="C2509" t="s">
        <v>36</v>
      </c>
      <c r="D2509" t="s">
        <v>1221</v>
      </c>
      <c r="E2509" s="20">
        <v>0.72</v>
      </c>
      <c r="F2509" t="s">
        <v>1115</v>
      </c>
      <c r="G2509" t="s">
        <v>1116</v>
      </c>
      <c r="H2509" s="21">
        <v>23.15</v>
      </c>
      <c r="I2509" t="s">
        <v>1117</v>
      </c>
      <c r="J2509" s="22">
        <f>ROUND(E2509/I2507* H2509,5)</f>
        <v>16.667999999999999</v>
      </c>
      <c r="K2509" s="23"/>
    </row>
    <row r="2510" spans="1:26" x14ac:dyDescent="0.25">
      <c r="B2510" t="s">
        <v>1185</v>
      </c>
      <c r="C2510" t="s">
        <v>36</v>
      </c>
      <c r="D2510" t="s">
        <v>1186</v>
      </c>
      <c r="E2510" s="20">
        <v>0.72</v>
      </c>
      <c r="F2510" t="s">
        <v>1115</v>
      </c>
      <c r="G2510" t="s">
        <v>1116</v>
      </c>
      <c r="H2510" s="21">
        <v>27.86</v>
      </c>
      <c r="I2510" t="s">
        <v>1117</v>
      </c>
      <c r="J2510" s="22">
        <f>ROUND(E2510/I2507* H2510,5)</f>
        <v>20.059200000000001</v>
      </c>
      <c r="K2510" s="23"/>
    </row>
    <row r="2511" spans="1:26" x14ac:dyDescent="0.25">
      <c r="D2511" s="24" t="s">
        <v>1118</v>
      </c>
      <c r="E2511" s="23"/>
      <c r="H2511" s="23"/>
      <c r="K2511" s="21">
        <f>SUM(J2509:J2510)</f>
        <v>36.727199999999996</v>
      </c>
    </row>
    <row r="2512" spans="1:26" x14ac:dyDescent="0.25">
      <c r="B2512" s="19" t="s">
        <v>1123</v>
      </c>
      <c r="E2512" s="23"/>
      <c r="H2512" s="23"/>
      <c r="K2512" s="23"/>
    </row>
    <row r="2513" spans="1:26" x14ac:dyDescent="0.25">
      <c r="B2513" t="s">
        <v>1551</v>
      </c>
      <c r="C2513" t="s">
        <v>1141</v>
      </c>
      <c r="D2513" t="s">
        <v>1552</v>
      </c>
      <c r="E2513" s="20">
        <v>0.51</v>
      </c>
      <c r="G2513" t="s">
        <v>1116</v>
      </c>
      <c r="H2513" s="21">
        <v>1.24</v>
      </c>
      <c r="I2513" t="s">
        <v>1117</v>
      </c>
      <c r="J2513" s="22">
        <f>ROUND(E2513* H2513,5)</f>
        <v>0.63239999999999996</v>
      </c>
      <c r="K2513" s="23"/>
    </row>
    <row r="2514" spans="1:26" x14ac:dyDescent="0.25">
      <c r="B2514" t="s">
        <v>1555</v>
      </c>
      <c r="C2514" t="s">
        <v>1141</v>
      </c>
      <c r="D2514" t="s">
        <v>1556</v>
      </c>
      <c r="E2514" s="20">
        <v>4.9028</v>
      </c>
      <c r="G2514" t="s">
        <v>1116</v>
      </c>
      <c r="H2514" s="21">
        <v>0.49</v>
      </c>
      <c r="I2514" t="s">
        <v>1117</v>
      </c>
      <c r="J2514" s="22">
        <f>ROUND(E2514* H2514,5)</f>
        <v>2.4023699999999999</v>
      </c>
      <c r="K2514" s="23"/>
    </row>
    <row r="2515" spans="1:26" x14ac:dyDescent="0.25">
      <c r="B2515" t="s">
        <v>1549</v>
      </c>
      <c r="C2515" t="s">
        <v>39</v>
      </c>
      <c r="D2515" t="s">
        <v>1550</v>
      </c>
      <c r="E2515" s="20">
        <v>1.1000000000000001</v>
      </c>
      <c r="G2515" t="s">
        <v>1116</v>
      </c>
      <c r="H2515" s="21">
        <v>12.27</v>
      </c>
      <c r="I2515" t="s">
        <v>1117</v>
      </c>
      <c r="J2515" s="22">
        <f>ROUND(E2515* H2515,5)</f>
        <v>13.497</v>
      </c>
      <c r="K2515" s="23"/>
    </row>
    <row r="2516" spans="1:26" x14ac:dyDescent="0.25">
      <c r="D2516" s="24" t="s">
        <v>1131</v>
      </c>
      <c r="E2516" s="23"/>
      <c r="H2516" s="23"/>
      <c r="K2516" s="21">
        <f>SUM(J2513:J2515)</f>
        <v>16.531770000000002</v>
      </c>
    </row>
    <row r="2517" spans="1:26" x14ac:dyDescent="0.25">
      <c r="E2517" s="23"/>
      <c r="H2517" s="23"/>
      <c r="K2517" s="23"/>
    </row>
    <row r="2518" spans="1:26" x14ac:dyDescent="0.25">
      <c r="D2518" s="24" t="s">
        <v>1133</v>
      </c>
      <c r="E2518" s="23"/>
      <c r="H2518" s="23">
        <v>2</v>
      </c>
      <c r="I2518" t="s">
        <v>1134</v>
      </c>
      <c r="J2518">
        <f>ROUND(H2518/100*K2511,5)</f>
        <v>0.73453999999999997</v>
      </c>
      <c r="K2518" s="23"/>
    </row>
    <row r="2519" spans="1:26" x14ac:dyDescent="0.25">
      <c r="D2519" s="24" t="s">
        <v>1132</v>
      </c>
      <c r="E2519" s="23"/>
      <c r="H2519" s="23"/>
      <c r="K2519" s="25">
        <f>SUM(J2508:J2518)</f>
        <v>53.993509999999993</v>
      </c>
    </row>
    <row r="2520" spans="1:26" x14ac:dyDescent="0.25">
      <c r="D2520" s="24" t="s">
        <v>1183</v>
      </c>
      <c r="E2520" s="23"/>
      <c r="H2520" s="23">
        <v>2.4</v>
      </c>
      <c r="I2520" t="s">
        <v>1134</v>
      </c>
      <c r="K2520" s="21">
        <f>ROUND(H2520/100*K2519,5)</f>
        <v>1.2958400000000001</v>
      </c>
    </row>
    <row r="2521" spans="1:26" x14ac:dyDescent="0.25">
      <c r="D2521" s="24" t="s">
        <v>1135</v>
      </c>
      <c r="E2521" s="23"/>
      <c r="H2521" s="23"/>
      <c r="K2521" s="25">
        <f>SUM(K2519:K2520)</f>
        <v>55.289349999999992</v>
      </c>
    </row>
    <row r="2523" spans="1:26" ht="45" customHeight="1" x14ac:dyDescent="0.25">
      <c r="A2523" s="16" t="s">
        <v>1697</v>
      </c>
      <c r="B2523" s="16" t="s">
        <v>176</v>
      </c>
      <c r="C2523" s="1" t="s">
        <v>39</v>
      </c>
      <c r="D2523" s="31" t="s">
        <v>177</v>
      </c>
      <c r="E2523" s="32"/>
      <c r="F2523" s="32"/>
      <c r="G2523" s="1"/>
      <c r="H2523" s="17" t="s">
        <v>1111</v>
      </c>
      <c r="I2523" s="33">
        <v>1</v>
      </c>
      <c r="J2523" s="34"/>
      <c r="K2523" s="18">
        <f>ROUND(K2539,2)</f>
        <v>34.71</v>
      </c>
      <c r="L2523" s="1"/>
      <c r="M2523" s="1"/>
      <c r="N2523" s="1"/>
      <c r="O2523" s="1"/>
      <c r="P2523" s="1"/>
      <c r="Q2523" s="1"/>
      <c r="R2523" s="1"/>
      <c r="S2523" s="1"/>
      <c r="T2523" s="1"/>
      <c r="U2523" s="1"/>
      <c r="V2523" s="1"/>
      <c r="W2523" s="1"/>
      <c r="X2523" s="1"/>
      <c r="Y2523" s="1"/>
      <c r="Z2523" s="1"/>
    </row>
    <row r="2524" spans="1:26" x14ac:dyDescent="0.25">
      <c r="B2524" s="19" t="s">
        <v>1112</v>
      </c>
    </row>
    <row r="2525" spans="1:26" x14ac:dyDescent="0.25">
      <c r="B2525" t="s">
        <v>1185</v>
      </c>
      <c r="C2525" t="s">
        <v>36</v>
      </c>
      <c r="D2525" t="s">
        <v>1186</v>
      </c>
      <c r="E2525" s="20">
        <v>0.4</v>
      </c>
      <c r="F2525" t="s">
        <v>1115</v>
      </c>
      <c r="G2525" t="s">
        <v>1116</v>
      </c>
      <c r="H2525" s="21">
        <v>27.86</v>
      </c>
      <c r="I2525" t="s">
        <v>1117</v>
      </c>
      <c r="J2525" s="22">
        <f>ROUND(E2525/I2523* H2525,5)</f>
        <v>11.144</v>
      </c>
      <c r="K2525" s="23"/>
    </row>
    <row r="2526" spans="1:26" x14ac:dyDescent="0.25">
      <c r="B2526" t="s">
        <v>1194</v>
      </c>
      <c r="C2526" t="s">
        <v>36</v>
      </c>
      <c r="D2526" t="s">
        <v>1195</v>
      </c>
      <c r="E2526" s="20">
        <v>0.4</v>
      </c>
      <c r="F2526" t="s">
        <v>1115</v>
      </c>
      <c r="G2526" t="s">
        <v>1116</v>
      </c>
      <c r="H2526" s="21">
        <v>24.7</v>
      </c>
      <c r="I2526" t="s">
        <v>1117</v>
      </c>
      <c r="J2526" s="22">
        <f>ROUND(E2526/I2523* H2526,5)</f>
        <v>9.8800000000000008</v>
      </c>
      <c r="K2526" s="23"/>
    </row>
    <row r="2527" spans="1:26" x14ac:dyDescent="0.25">
      <c r="D2527" s="24" t="s">
        <v>1118</v>
      </c>
      <c r="E2527" s="23"/>
      <c r="H2527" s="23"/>
      <c r="K2527" s="21">
        <f>SUM(J2525:J2526)</f>
        <v>21.024000000000001</v>
      </c>
    </row>
    <row r="2528" spans="1:26" x14ac:dyDescent="0.25">
      <c r="B2528" s="19" t="s">
        <v>1123</v>
      </c>
      <c r="E2528" s="23"/>
      <c r="H2528" s="23"/>
      <c r="K2528" s="23"/>
    </row>
    <row r="2529" spans="1:26" x14ac:dyDescent="0.25">
      <c r="B2529" t="s">
        <v>1698</v>
      </c>
      <c r="C2529" t="s">
        <v>39</v>
      </c>
      <c r="D2529" t="s">
        <v>1699</v>
      </c>
      <c r="E2529" s="20">
        <v>1</v>
      </c>
      <c r="G2529" t="s">
        <v>1116</v>
      </c>
      <c r="H2529" s="21">
        <v>4.41</v>
      </c>
      <c r="I2529" t="s">
        <v>1117</v>
      </c>
      <c r="J2529" s="22">
        <f>ROUND(E2529* H2529,5)</f>
        <v>4.41</v>
      </c>
      <c r="K2529" s="23"/>
    </row>
    <row r="2530" spans="1:26" x14ac:dyDescent="0.25">
      <c r="B2530" t="s">
        <v>1200</v>
      </c>
      <c r="C2530" t="s">
        <v>1201</v>
      </c>
      <c r="D2530" t="s">
        <v>1202</v>
      </c>
      <c r="E2530" s="20">
        <v>0.18</v>
      </c>
      <c r="G2530" t="s">
        <v>1116</v>
      </c>
      <c r="H2530" s="21">
        <v>13.87</v>
      </c>
      <c r="I2530" t="s">
        <v>1117</v>
      </c>
      <c r="J2530" s="22">
        <f>ROUND(E2530* H2530,5)</f>
        <v>2.4965999999999999</v>
      </c>
      <c r="K2530" s="23"/>
    </row>
    <row r="2531" spans="1:26" x14ac:dyDescent="0.25">
      <c r="B2531" t="s">
        <v>1196</v>
      </c>
      <c r="C2531" t="s">
        <v>61</v>
      </c>
      <c r="D2531" t="s">
        <v>1197</v>
      </c>
      <c r="E2531" s="20">
        <v>1.89</v>
      </c>
      <c r="G2531" t="s">
        <v>1116</v>
      </c>
      <c r="H2531" s="21">
        <v>0.04</v>
      </c>
      <c r="I2531" t="s">
        <v>1117</v>
      </c>
      <c r="J2531" s="22">
        <f>ROUND(E2531* H2531,5)</f>
        <v>7.5600000000000001E-2</v>
      </c>
      <c r="K2531" s="23"/>
    </row>
    <row r="2532" spans="1:26" x14ac:dyDescent="0.25">
      <c r="B2532" t="s">
        <v>1198</v>
      </c>
      <c r="C2532" t="s">
        <v>1141</v>
      </c>
      <c r="D2532" t="s">
        <v>1199</v>
      </c>
      <c r="E2532" s="20">
        <v>0.47249999999999998</v>
      </c>
      <c r="G2532" t="s">
        <v>1116</v>
      </c>
      <c r="H2532" s="21">
        <v>1.42</v>
      </c>
      <c r="I2532" t="s">
        <v>1117</v>
      </c>
      <c r="J2532" s="22">
        <f>ROUND(E2532* H2532,5)</f>
        <v>0.67095000000000005</v>
      </c>
      <c r="K2532" s="23"/>
    </row>
    <row r="2533" spans="1:26" x14ac:dyDescent="0.25">
      <c r="B2533" t="s">
        <v>1700</v>
      </c>
      <c r="C2533" t="s">
        <v>39</v>
      </c>
      <c r="D2533" t="s">
        <v>1701</v>
      </c>
      <c r="E2533" s="20">
        <v>1.03</v>
      </c>
      <c r="G2533" t="s">
        <v>1116</v>
      </c>
      <c r="H2533" s="21">
        <v>4.66</v>
      </c>
      <c r="I2533" t="s">
        <v>1117</v>
      </c>
      <c r="J2533" s="22">
        <f>ROUND(E2533* H2533,5)</f>
        <v>4.7998000000000003</v>
      </c>
      <c r="K2533" s="23"/>
    </row>
    <row r="2534" spans="1:26" x14ac:dyDescent="0.25">
      <c r="D2534" s="24" t="s">
        <v>1131</v>
      </c>
      <c r="E2534" s="23"/>
      <c r="H2534" s="23"/>
      <c r="K2534" s="21">
        <f>SUM(J2529:J2533)</f>
        <v>12.452950000000001</v>
      </c>
    </row>
    <row r="2535" spans="1:26" x14ac:dyDescent="0.25">
      <c r="E2535" s="23"/>
      <c r="H2535" s="23"/>
      <c r="K2535" s="23"/>
    </row>
    <row r="2536" spans="1:26" x14ac:dyDescent="0.25">
      <c r="D2536" s="24" t="s">
        <v>1133</v>
      </c>
      <c r="E2536" s="23"/>
      <c r="H2536" s="23">
        <v>2</v>
      </c>
      <c r="I2536" t="s">
        <v>1134</v>
      </c>
      <c r="J2536">
        <f>ROUND(H2536/100*K2527,5)</f>
        <v>0.42048000000000002</v>
      </c>
      <c r="K2536" s="23"/>
    </row>
    <row r="2537" spans="1:26" x14ac:dyDescent="0.25">
      <c r="D2537" s="24" t="s">
        <v>1132</v>
      </c>
      <c r="E2537" s="23"/>
      <c r="H2537" s="23"/>
      <c r="K2537" s="25">
        <f>SUM(J2524:J2536)</f>
        <v>33.89743</v>
      </c>
    </row>
    <row r="2538" spans="1:26" x14ac:dyDescent="0.25">
      <c r="D2538" s="24" t="s">
        <v>1183</v>
      </c>
      <c r="E2538" s="23"/>
      <c r="H2538" s="23">
        <v>2.4</v>
      </c>
      <c r="I2538" t="s">
        <v>1134</v>
      </c>
      <c r="K2538" s="21">
        <f>ROUND(H2538/100*K2537,5)</f>
        <v>0.81354000000000004</v>
      </c>
    </row>
    <row r="2539" spans="1:26" x14ac:dyDescent="0.25">
      <c r="D2539" s="24" t="s">
        <v>1135</v>
      </c>
      <c r="E2539" s="23"/>
      <c r="H2539" s="23"/>
      <c r="K2539" s="25">
        <f>SUM(K2537:K2538)</f>
        <v>34.710970000000003</v>
      </c>
    </row>
    <row r="2541" spans="1:26" ht="45" customHeight="1" x14ac:dyDescent="0.25">
      <c r="A2541" s="16" t="s">
        <v>1702</v>
      </c>
      <c r="B2541" s="16" t="s">
        <v>777</v>
      </c>
      <c r="C2541" s="1" t="s">
        <v>39</v>
      </c>
      <c r="D2541" s="31" t="s">
        <v>778</v>
      </c>
      <c r="E2541" s="32"/>
      <c r="F2541" s="32"/>
      <c r="G2541" s="1"/>
      <c r="H2541" s="17" t="s">
        <v>1111</v>
      </c>
      <c r="I2541" s="33">
        <v>1</v>
      </c>
      <c r="J2541" s="34"/>
      <c r="K2541" s="18">
        <f>ROUND(K2552,2)</f>
        <v>0.69</v>
      </c>
      <c r="L2541" s="1"/>
      <c r="M2541" s="1"/>
      <c r="N2541" s="1"/>
      <c r="O2541" s="1"/>
      <c r="P2541" s="1"/>
      <c r="Q2541" s="1"/>
      <c r="R2541" s="1"/>
      <c r="S2541" s="1"/>
      <c r="T2541" s="1"/>
      <c r="U2541" s="1"/>
      <c r="V2541" s="1"/>
      <c r="W2541" s="1"/>
      <c r="X2541" s="1"/>
      <c r="Y2541" s="1"/>
      <c r="Z2541" s="1"/>
    </row>
    <row r="2542" spans="1:26" x14ac:dyDescent="0.25">
      <c r="B2542" s="19" t="s">
        <v>1112</v>
      </c>
    </row>
    <row r="2543" spans="1:26" x14ac:dyDescent="0.25">
      <c r="B2543" t="s">
        <v>1173</v>
      </c>
      <c r="C2543" t="s">
        <v>36</v>
      </c>
      <c r="D2543" t="s">
        <v>1174</v>
      </c>
      <c r="E2543" s="20">
        <v>2.5000000000000001E-2</v>
      </c>
      <c r="F2543" t="s">
        <v>1115</v>
      </c>
      <c r="G2543" t="s">
        <v>1116</v>
      </c>
      <c r="H2543" s="21">
        <v>24.7</v>
      </c>
      <c r="I2543" t="s">
        <v>1117</v>
      </c>
      <c r="J2543" s="22">
        <f>ROUND(E2543/I2541* H2543,5)</f>
        <v>0.61750000000000005</v>
      </c>
      <c r="K2543" s="23"/>
    </row>
    <row r="2544" spans="1:26" x14ac:dyDescent="0.25">
      <c r="D2544" s="24" t="s">
        <v>1118</v>
      </c>
      <c r="E2544" s="23"/>
      <c r="H2544" s="23"/>
      <c r="K2544" s="21">
        <f>SUM(J2543:J2543)</f>
        <v>0.61750000000000005</v>
      </c>
    </row>
    <row r="2545" spans="1:26" x14ac:dyDescent="0.25">
      <c r="B2545" s="19" t="s">
        <v>1123</v>
      </c>
      <c r="E2545" s="23"/>
      <c r="H2545" s="23"/>
      <c r="K2545" s="23"/>
    </row>
    <row r="2546" spans="1:26" x14ac:dyDescent="0.25">
      <c r="B2546" t="s">
        <v>1703</v>
      </c>
      <c r="C2546" t="s">
        <v>1141</v>
      </c>
      <c r="D2546" t="s">
        <v>1704</v>
      </c>
      <c r="E2546" s="20">
        <v>0.02</v>
      </c>
      <c r="G2546" t="s">
        <v>1116</v>
      </c>
      <c r="H2546" s="21">
        <v>2.2200000000000002</v>
      </c>
      <c r="I2546" t="s">
        <v>1117</v>
      </c>
      <c r="J2546" s="22">
        <f>ROUND(E2546* H2546,5)</f>
        <v>4.4400000000000002E-2</v>
      </c>
      <c r="K2546" s="23"/>
    </row>
    <row r="2547" spans="1:26" x14ac:dyDescent="0.25">
      <c r="D2547" s="24" t="s">
        <v>1131</v>
      </c>
      <c r="E2547" s="23"/>
      <c r="H2547" s="23"/>
      <c r="K2547" s="21">
        <f>SUM(J2546:J2546)</f>
        <v>4.4400000000000002E-2</v>
      </c>
    </row>
    <row r="2548" spans="1:26" x14ac:dyDescent="0.25">
      <c r="E2548" s="23"/>
      <c r="H2548" s="23"/>
      <c r="K2548" s="23"/>
    </row>
    <row r="2549" spans="1:26" x14ac:dyDescent="0.25">
      <c r="D2549" s="24" t="s">
        <v>1133</v>
      </c>
      <c r="E2549" s="23"/>
      <c r="H2549" s="23">
        <v>2</v>
      </c>
      <c r="I2549" t="s">
        <v>1134</v>
      </c>
      <c r="J2549">
        <f>ROUND(H2549/100*K2544,5)</f>
        <v>1.235E-2</v>
      </c>
      <c r="K2549" s="23"/>
    </row>
    <row r="2550" spans="1:26" x14ac:dyDescent="0.25">
      <c r="D2550" s="24" t="s">
        <v>1132</v>
      </c>
      <c r="E2550" s="23"/>
      <c r="H2550" s="23"/>
      <c r="K2550" s="25">
        <f>SUM(J2542:J2549)</f>
        <v>0.67425000000000002</v>
      </c>
    </row>
    <row r="2551" spans="1:26" x14ac:dyDescent="0.25">
      <c r="D2551" s="24" t="s">
        <v>1183</v>
      </c>
      <c r="E2551" s="23"/>
      <c r="H2551" s="23">
        <v>2.4</v>
      </c>
      <c r="I2551" t="s">
        <v>1134</v>
      </c>
      <c r="K2551" s="21">
        <f>ROUND(H2551/100*K2550,5)</f>
        <v>1.618E-2</v>
      </c>
    </row>
    <row r="2552" spans="1:26" x14ac:dyDescent="0.25">
      <c r="D2552" s="24" t="s">
        <v>1135</v>
      </c>
      <c r="E2552" s="23"/>
      <c r="H2552" s="23"/>
      <c r="K2552" s="25">
        <f>SUM(K2550:K2551)</f>
        <v>0.69042999999999999</v>
      </c>
    </row>
    <row r="2554" spans="1:26" ht="45" customHeight="1" x14ac:dyDescent="0.25">
      <c r="A2554" s="16" t="s">
        <v>1705</v>
      </c>
      <c r="B2554" s="16" t="s">
        <v>857</v>
      </c>
      <c r="C2554" s="1" t="s">
        <v>23</v>
      </c>
      <c r="D2554" s="31" t="s">
        <v>858</v>
      </c>
      <c r="E2554" s="32"/>
      <c r="F2554" s="32"/>
      <c r="G2554" s="1"/>
      <c r="H2554" s="17" t="s">
        <v>1111</v>
      </c>
      <c r="I2554" s="33">
        <v>1</v>
      </c>
      <c r="J2554" s="34"/>
      <c r="K2554" s="18">
        <f>ROUND(K2567,2)</f>
        <v>27.53</v>
      </c>
      <c r="L2554" s="1"/>
      <c r="M2554" s="1"/>
      <c r="N2554" s="1"/>
      <c r="O2554" s="1"/>
      <c r="P2554" s="1"/>
      <c r="Q2554" s="1"/>
      <c r="R2554" s="1"/>
      <c r="S2554" s="1"/>
      <c r="T2554" s="1"/>
      <c r="U2554" s="1"/>
      <c r="V2554" s="1"/>
      <c r="W2554" s="1"/>
      <c r="X2554" s="1"/>
      <c r="Y2554" s="1"/>
      <c r="Z2554" s="1"/>
    </row>
    <row r="2555" spans="1:26" x14ac:dyDescent="0.25">
      <c r="B2555" s="19" t="s">
        <v>1112</v>
      </c>
    </row>
    <row r="2556" spans="1:26" x14ac:dyDescent="0.25">
      <c r="B2556" t="s">
        <v>1368</v>
      </c>
      <c r="C2556" t="s">
        <v>36</v>
      </c>
      <c r="D2556" t="s">
        <v>1369</v>
      </c>
      <c r="E2556" s="20">
        <v>0.3</v>
      </c>
      <c r="F2556" t="s">
        <v>1115</v>
      </c>
      <c r="G2556" t="s">
        <v>1116</v>
      </c>
      <c r="H2556" s="21">
        <v>24.9</v>
      </c>
      <c r="I2556" t="s">
        <v>1117</v>
      </c>
      <c r="J2556" s="22">
        <f>ROUND(E2556/I2554* H2556,5)</f>
        <v>7.47</v>
      </c>
      <c r="K2556" s="23"/>
    </row>
    <row r="2557" spans="1:26" x14ac:dyDescent="0.25">
      <c r="B2557" t="s">
        <v>1171</v>
      </c>
      <c r="C2557" t="s">
        <v>36</v>
      </c>
      <c r="D2557" t="s">
        <v>1172</v>
      </c>
      <c r="E2557" s="20">
        <v>0.3</v>
      </c>
      <c r="F2557" t="s">
        <v>1115</v>
      </c>
      <c r="G2557" t="s">
        <v>1116</v>
      </c>
      <c r="H2557" s="21">
        <v>28.35</v>
      </c>
      <c r="I2557" t="s">
        <v>1117</v>
      </c>
      <c r="J2557" s="22">
        <f>ROUND(E2557/I2554* H2557,5)</f>
        <v>8.5050000000000008</v>
      </c>
      <c r="K2557" s="23"/>
    </row>
    <row r="2558" spans="1:26" x14ac:dyDescent="0.25">
      <c r="D2558" s="24" t="s">
        <v>1118</v>
      </c>
      <c r="E2558" s="23"/>
      <c r="H2558" s="23"/>
      <c r="K2558" s="21">
        <f>SUM(J2556:J2557)</f>
        <v>15.975000000000001</v>
      </c>
    </row>
    <row r="2559" spans="1:26" x14ac:dyDescent="0.25">
      <c r="B2559" s="19" t="s">
        <v>1123</v>
      </c>
      <c r="E2559" s="23"/>
      <c r="H2559" s="23"/>
      <c r="K2559" s="23"/>
    </row>
    <row r="2560" spans="1:26" x14ac:dyDescent="0.25">
      <c r="B2560" t="s">
        <v>1706</v>
      </c>
      <c r="C2560" t="s">
        <v>1141</v>
      </c>
      <c r="D2560" t="s">
        <v>1707</v>
      </c>
      <c r="E2560" s="20">
        <v>0.1</v>
      </c>
      <c r="G2560" t="s">
        <v>1116</v>
      </c>
      <c r="H2560" s="21">
        <v>5.64</v>
      </c>
      <c r="I2560" t="s">
        <v>1117</v>
      </c>
      <c r="J2560" s="22">
        <f>ROUND(E2560* H2560,5)</f>
        <v>0.56399999999999995</v>
      </c>
      <c r="K2560" s="23"/>
    </row>
    <row r="2561" spans="1:26" x14ac:dyDescent="0.25">
      <c r="B2561" t="s">
        <v>1708</v>
      </c>
      <c r="C2561" t="s">
        <v>39</v>
      </c>
      <c r="D2561" t="s">
        <v>1709</v>
      </c>
      <c r="E2561" s="20">
        <v>1</v>
      </c>
      <c r="G2561" t="s">
        <v>1116</v>
      </c>
      <c r="H2561" s="21">
        <v>10.029999999999999</v>
      </c>
      <c r="I2561" t="s">
        <v>1117</v>
      </c>
      <c r="J2561" s="22">
        <f>ROUND(E2561* H2561,5)</f>
        <v>10.029999999999999</v>
      </c>
      <c r="K2561" s="23"/>
    </row>
    <row r="2562" spans="1:26" x14ac:dyDescent="0.25">
      <c r="D2562" s="24" t="s">
        <v>1131</v>
      </c>
      <c r="E2562" s="23"/>
      <c r="H2562" s="23"/>
      <c r="K2562" s="21">
        <f>SUM(J2560:J2561)</f>
        <v>10.593999999999999</v>
      </c>
    </row>
    <row r="2563" spans="1:26" x14ac:dyDescent="0.25">
      <c r="E2563" s="23"/>
      <c r="H2563" s="23"/>
      <c r="K2563" s="23"/>
    </row>
    <row r="2564" spans="1:26" x14ac:dyDescent="0.25">
      <c r="D2564" s="24" t="s">
        <v>1133</v>
      </c>
      <c r="E2564" s="23"/>
      <c r="H2564" s="23">
        <v>2</v>
      </c>
      <c r="I2564" t="s">
        <v>1134</v>
      </c>
      <c r="J2564">
        <f>ROUND(H2564/100*K2558,5)</f>
        <v>0.31950000000000001</v>
      </c>
      <c r="K2564" s="23"/>
    </row>
    <row r="2565" spans="1:26" x14ac:dyDescent="0.25">
      <c r="D2565" s="24" t="s">
        <v>1132</v>
      </c>
      <c r="E2565" s="23"/>
      <c r="H2565" s="23"/>
      <c r="K2565" s="25">
        <f>SUM(J2555:J2564)</f>
        <v>26.888500000000004</v>
      </c>
    </row>
    <row r="2566" spans="1:26" x14ac:dyDescent="0.25">
      <c r="D2566" s="24" t="s">
        <v>1183</v>
      </c>
      <c r="E2566" s="23"/>
      <c r="H2566" s="23">
        <v>2.4</v>
      </c>
      <c r="I2566" t="s">
        <v>1134</v>
      </c>
      <c r="K2566" s="21">
        <f>ROUND(H2566/100*K2565,5)</f>
        <v>0.64532</v>
      </c>
    </row>
    <row r="2567" spans="1:26" x14ac:dyDescent="0.25">
      <c r="D2567" s="24" t="s">
        <v>1135</v>
      </c>
      <c r="E2567" s="23"/>
      <c r="H2567" s="23"/>
      <c r="K2567" s="25">
        <f>SUM(K2565:K2566)</f>
        <v>27.533820000000006</v>
      </c>
    </row>
    <row r="2569" spans="1:26" ht="45" customHeight="1" x14ac:dyDescent="0.25">
      <c r="A2569" s="16" t="s">
        <v>1710</v>
      </c>
      <c r="B2569" s="16" t="s">
        <v>865</v>
      </c>
      <c r="C2569" s="1" t="s">
        <v>23</v>
      </c>
      <c r="D2569" s="31" t="s">
        <v>866</v>
      </c>
      <c r="E2569" s="32"/>
      <c r="F2569" s="32"/>
      <c r="G2569" s="1"/>
      <c r="H2569" s="17" t="s">
        <v>1111</v>
      </c>
      <c r="I2569" s="33">
        <v>1</v>
      </c>
      <c r="J2569" s="34"/>
      <c r="K2569" s="18">
        <f>ROUND(K2582,2)</f>
        <v>21.97</v>
      </c>
      <c r="L2569" s="1"/>
      <c r="M2569" s="1"/>
      <c r="N2569" s="1"/>
      <c r="O2569" s="1"/>
      <c r="P2569" s="1"/>
      <c r="Q2569" s="1"/>
      <c r="R2569" s="1"/>
      <c r="S2569" s="1"/>
      <c r="T2569" s="1"/>
      <c r="U2569" s="1"/>
      <c r="V2569" s="1"/>
      <c r="W2569" s="1"/>
      <c r="X2569" s="1"/>
      <c r="Y2569" s="1"/>
      <c r="Z2569" s="1"/>
    </row>
    <row r="2570" spans="1:26" x14ac:dyDescent="0.25">
      <c r="B2570" s="19" t="s">
        <v>1112</v>
      </c>
    </row>
    <row r="2571" spans="1:26" x14ac:dyDescent="0.25">
      <c r="B2571" t="s">
        <v>1171</v>
      </c>
      <c r="C2571" t="s">
        <v>36</v>
      </c>
      <c r="D2571" t="s">
        <v>1172</v>
      </c>
      <c r="E2571" s="20">
        <v>0.2</v>
      </c>
      <c r="F2571" t="s">
        <v>1115</v>
      </c>
      <c r="G2571" t="s">
        <v>1116</v>
      </c>
      <c r="H2571" s="21">
        <v>28.35</v>
      </c>
      <c r="I2571" t="s">
        <v>1117</v>
      </c>
      <c r="J2571" s="22">
        <f>ROUND(E2571/I2569* H2571,5)</f>
        <v>5.67</v>
      </c>
      <c r="K2571" s="23"/>
    </row>
    <row r="2572" spans="1:26" x14ac:dyDescent="0.25">
      <c r="B2572" t="s">
        <v>1368</v>
      </c>
      <c r="C2572" t="s">
        <v>36</v>
      </c>
      <c r="D2572" t="s">
        <v>1369</v>
      </c>
      <c r="E2572" s="20">
        <v>0.2</v>
      </c>
      <c r="F2572" t="s">
        <v>1115</v>
      </c>
      <c r="G2572" t="s">
        <v>1116</v>
      </c>
      <c r="H2572" s="21">
        <v>24.9</v>
      </c>
      <c r="I2572" t="s">
        <v>1117</v>
      </c>
      <c r="J2572" s="22">
        <f>ROUND(E2572/I2569* H2572,5)</f>
        <v>4.9800000000000004</v>
      </c>
      <c r="K2572" s="23"/>
    </row>
    <row r="2573" spans="1:26" x14ac:dyDescent="0.25">
      <c r="D2573" s="24" t="s">
        <v>1118</v>
      </c>
      <c r="E2573" s="23"/>
      <c r="H2573" s="23"/>
      <c r="K2573" s="21">
        <f>SUM(J2571:J2572)</f>
        <v>10.65</v>
      </c>
    </row>
    <row r="2574" spans="1:26" x14ac:dyDescent="0.25">
      <c r="B2574" s="19" t="s">
        <v>1123</v>
      </c>
      <c r="E2574" s="23"/>
      <c r="H2574" s="23"/>
      <c r="K2574" s="23"/>
    </row>
    <row r="2575" spans="1:26" x14ac:dyDescent="0.25">
      <c r="B2575" t="s">
        <v>1708</v>
      </c>
      <c r="C2575" t="s">
        <v>39</v>
      </c>
      <c r="D2575" t="s">
        <v>1709</v>
      </c>
      <c r="E2575" s="20">
        <v>1</v>
      </c>
      <c r="G2575" t="s">
        <v>1116</v>
      </c>
      <c r="H2575" s="21">
        <v>10.029999999999999</v>
      </c>
      <c r="I2575" t="s">
        <v>1117</v>
      </c>
      <c r="J2575" s="22">
        <f>ROUND(E2575* H2575,5)</f>
        <v>10.029999999999999</v>
      </c>
      <c r="K2575" s="23"/>
    </row>
    <row r="2576" spans="1:26" x14ac:dyDescent="0.25">
      <c r="B2576" t="s">
        <v>1706</v>
      </c>
      <c r="C2576" t="s">
        <v>1141</v>
      </c>
      <c r="D2576" t="s">
        <v>1707</v>
      </c>
      <c r="E2576" s="20">
        <v>0.1</v>
      </c>
      <c r="G2576" t="s">
        <v>1116</v>
      </c>
      <c r="H2576" s="21">
        <v>5.64</v>
      </c>
      <c r="I2576" t="s">
        <v>1117</v>
      </c>
      <c r="J2576" s="22">
        <f>ROUND(E2576* H2576,5)</f>
        <v>0.56399999999999995</v>
      </c>
      <c r="K2576" s="23"/>
    </row>
    <row r="2577" spans="1:26" x14ac:dyDescent="0.25">
      <c r="D2577" s="24" t="s">
        <v>1131</v>
      </c>
      <c r="E2577" s="23"/>
      <c r="H2577" s="23"/>
      <c r="K2577" s="21">
        <f>SUM(J2575:J2576)</f>
        <v>10.593999999999999</v>
      </c>
    </row>
    <row r="2578" spans="1:26" x14ac:dyDescent="0.25">
      <c r="E2578" s="23"/>
      <c r="H2578" s="23"/>
      <c r="K2578" s="23"/>
    </row>
    <row r="2579" spans="1:26" x14ac:dyDescent="0.25">
      <c r="D2579" s="24" t="s">
        <v>1133</v>
      </c>
      <c r="E2579" s="23"/>
      <c r="H2579" s="23">
        <v>2</v>
      </c>
      <c r="I2579" t="s">
        <v>1134</v>
      </c>
      <c r="J2579">
        <f>ROUND(H2579/100*K2573,5)</f>
        <v>0.21299999999999999</v>
      </c>
      <c r="K2579" s="23"/>
    </row>
    <row r="2580" spans="1:26" x14ac:dyDescent="0.25">
      <c r="D2580" s="24" t="s">
        <v>1132</v>
      </c>
      <c r="E2580" s="23"/>
      <c r="H2580" s="23"/>
      <c r="K2580" s="25">
        <f>SUM(J2570:J2579)</f>
        <v>21.457000000000001</v>
      </c>
    </row>
    <row r="2581" spans="1:26" x14ac:dyDescent="0.25">
      <c r="D2581" s="24" t="s">
        <v>1183</v>
      </c>
      <c r="E2581" s="23"/>
      <c r="H2581" s="23">
        <v>2.4</v>
      </c>
      <c r="I2581" t="s">
        <v>1134</v>
      </c>
      <c r="K2581" s="21">
        <f>ROUND(H2581/100*K2580,5)</f>
        <v>0.51497000000000004</v>
      </c>
    </row>
    <row r="2582" spans="1:26" x14ac:dyDescent="0.25">
      <c r="D2582" s="24" t="s">
        <v>1135</v>
      </c>
      <c r="E2582" s="23"/>
      <c r="H2582" s="23"/>
      <c r="K2582" s="25">
        <f>SUM(K2580:K2581)</f>
        <v>21.971970000000002</v>
      </c>
    </row>
    <row r="2584" spans="1:26" ht="45" customHeight="1" x14ac:dyDescent="0.25">
      <c r="A2584" s="16" t="s">
        <v>1711</v>
      </c>
      <c r="B2584" s="16" t="s">
        <v>214</v>
      </c>
      <c r="C2584" s="1" t="s">
        <v>39</v>
      </c>
      <c r="D2584" s="31" t="s">
        <v>215</v>
      </c>
      <c r="E2584" s="32"/>
      <c r="F2584" s="32"/>
      <c r="G2584" s="1"/>
      <c r="H2584" s="17" t="s">
        <v>1111</v>
      </c>
      <c r="I2584" s="33">
        <v>1</v>
      </c>
      <c r="J2584" s="34"/>
      <c r="K2584" s="18">
        <f>ROUND(K2596,2)</f>
        <v>52.44</v>
      </c>
      <c r="L2584" s="1"/>
      <c r="M2584" s="1"/>
      <c r="N2584" s="1"/>
      <c r="O2584" s="1"/>
      <c r="P2584" s="1"/>
      <c r="Q2584" s="1"/>
      <c r="R2584" s="1"/>
      <c r="S2584" s="1"/>
      <c r="T2584" s="1"/>
      <c r="U2584" s="1"/>
      <c r="V2584" s="1"/>
      <c r="W2584" s="1"/>
      <c r="X2584" s="1"/>
      <c r="Y2584" s="1"/>
      <c r="Z2584" s="1"/>
    </row>
    <row r="2585" spans="1:26" x14ac:dyDescent="0.25">
      <c r="B2585" s="19" t="s">
        <v>1112</v>
      </c>
    </row>
    <row r="2586" spans="1:26" x14ac:dyDescent="0.25">
      <c r="B2586" t="s">
        <v>1220</v>
      </c>
      <c r="C2586" t="s">
        <v>36</v>
      </c>
      <c r="D2586" t="s">
        <v>1221</v>
      </c>
      <c r="E2586" s="20">
        <v>5.5E-2</v>
      </c>
      <c r="F2586" t="s">
        <v>1115</v>
      </c>
      <c r="G2586" t="s">
        <v>1116</v>
      </c>
      <c r="H2586" s="21">
        <v>23.15</v>
      </c>
      <c r="I2586" t="s">
        <v>1117</v>
      </c>
      <c r="J2586" s="22">
        <f>ROUND(E2586/I2584* H2586,5)</f>
        <v>1.27325</v>
      </c>
      <c r="K2586" s="23"/>
    </row>
    <row r="2587" spans="1:26" x14ac:dyDescent="0.25">
      <c r="B2587" t="s">
        <v>1233</v>
      </c>
      <c r="C2587" t="s">
        <v>36</v>
      </c>
      <c r="D2587" t="s">
        <v>1234</v>
      </c>
      <c r="E2587" s="20">
        <v>0.55000000000000004</v>
      </c>
      <c r="F2587" t="s">
        <v>1115</v>
      </c>
      <c r="G2587" t="s">
        <v>1116</v>
      </c>
      <c r="H2587" s="21">
        <v>27.86</v>
      </c>
      <c r="I2587" t="s">
        <v>1117</v>
      </c>
      <c r="J2587" s="22">
        <f>ROUND(E2587/I2584* H2587,5)</f>
        <v>15.323</v>
      </c>
      <c r="K2587" s="23"/>
    </row>
    <row r="2588" spans="1:26" x14ac:dyDescent="0.25">
      <c r="D2588" s="24" t="s">
        <v>1118</v>
      </c>
      <c r="E2588" s="23"/>
      <c r="H2588" s="23"/>
      <c r="K2588" s="21">
        <f>SUM(J2586:J2587)</f>
        <v>16.596250000000001</v>
      </c>
    </row>
    <row r="2589" spans="1:26" x14ac:dyDescent="0.25">
      <c r="B2589" s="19" t="s">
        <v>1123</v>
      </c>
      <c r="E2589" s="23"/>
      <c r="H2589" s="23"/>
      <c r="K2589" s="23"/>
    </row>
    <row r="2590" spans="1:26" x14ac:dyDescent="0.25">
      <c r="B2590" t="s">
        <v>1712</v>
      </c>
      <c r="C2590" t="s">
        <v>1141</v>
      </c>
      <c r="D2590" t="s">
        <v>1713</v>
      </c>
      <c r="E2590" s="20">
        <v>4.0004999999999997</v>
      </c>
      <c r="G2590" t="s">
        <v>1116</v>
      </c>
      <c r="H2590" s="21">
        <v>8.57</v>
      </c>
      <c r="I2590" t="s">
        <v>1117</v>
      </c>
      <c r="J2590" s="22">
        <f>ROUND(E2590* H2590,5)</f>
        <v>34.284289999999999</v>
      </c>
      <c r="K2590" s="23"/>
    </row>
    <row r="2591" spans="1:26" x14ac:dyDescent="0.25">
      <c r="D2591" s="24" t="s">
        <v>1131</v>
      </c>
      <c r="E2591" s="23"/>
      <c r="H2591" s="23"/>
      <c r="K2591" s="21">
        <f>SUM(J2590:J2590)</f>
        <v>34.284289999999999</v>
      </c>
    </row>
    <row r="2592" spans="1:26" x14ac:dyDescent="0.25">
      <c r="E2592" s="23"/>
      <c r="H2592" s="23"/>
      <c r="K2592" s="23"/>
    </row>
    <row r="2593" spans="1:26" x14ac:dyDescent="0.25">
      <c r="D2593" s="24" t="s">
        <v>1133</v>
      </c>
      <c r="E2593" s="23"/>
      <c r="H2593" s="23">
        <v>2</v>
      </c>
      <c r="I2593" t="s">
        <v>1134</v>
      </c>
      <c r="J2593">
        <f>ROUND(H2593/100*K2588,5)</f>
        <v>0.33193</v>
      </c>
      <c r="K2593" s="23"/>
    </row>
    <row r="2594" spans="1:26" x14ac:dyDescent="0.25">
      <c r="D2594" s="24" t="s">
        <v>1132</v>
      </c>
      <c r="E2594" s="23"/>
      <c r="H2594" s="23"/>
      <c r="K2594" s="25">
        <f>SUM(J2585:J2593)</f>
        <v>51.212469999999996</v>
      </c>
    </row>
    <row r="2595" spans="1:26" x14ac:dyDescent="0.25">
      <c r="D2595" s="24" t="s">
        <v>1183</v>
      </c>
      <c r="E2595" s="23"/>
      <c r="H2595" s="23">
        <v>2.4</v>
      </c>
      <c r="I2595" t="s">
        <v>1134</v>
      </c>
      <c r="K2595" s="21">
        <f>ROUND(H2595/100*K2594,5)</f>
        <v>1.2291000000000001</v>
      </c>
    </row>
    <row r="2596" spans="1:26" x14ac:dyDescent="0.25">
      <c r="D2596" s="24" t="s">
        <v>1135</v>
      </c>
      <c r="E2596" s="23"/>
      <c r="H2596" s="23"/>
      <c r="K2596" s="25">
        <f>SUM(K2594:K2595)</f>
        <v>52.441569999999999</v>
      </c>
    </row>
    <row r="2598" spans="1:26" ht="45" customHeight="1" x14ac:dyDescent="0.25">
      <c r="A2598" s="16" t="s">
        <v>1714</v>
      </c>
      <c r="B2598" s="16" t="s">
        <v>194</v>
      </c>
      <c r="C2598" s="1" t="s">
        <v>23</v>
      </c>
      <c r="D2598" s="31" t="s">
        <v>195</v>
      </c>
      <c r="E2598" s="32"/>
      <c r="F2598" s="32"/>
      <c r="G2598" s="1"/>
      <c r="H2598" s="17" t="s">
        <v>1111</v>
      </c>
      <c r="I2598" s="33">
        <v>1</v>
      </c>
      <c r="J2598" s="34"/>
      <c r="K2598" s="18">
        <f>ROUND(K2610,2)</f>
        <v>69.94</v>
      </c>
      <c r="L2598" s="1"/>
      <c r="M2598" s="1"/>
      <c r="N2598" s="1"/>
      <c r="O2598" s="1"/>
      <c r="P2598" s="1"/>
      <c r="Q2598" s="1"/>
      <c r="R2598" s="1"/>
      <c r="S2598" s="1"/>
      <c r="T2598" s="1"/>
      <c r="U2598" s="1"/>
      <c r="V2598" s="1"/>
      <c r="W2598" s="1"/>
      <c r="X2598" s="1"/>
      <c r="Y2598" s="1"/>
      <c r="Z2598" s="1"/>
    </row>
    <row r="2599" spans="1:26" x14ac:dyDescent="0.25">
      <c r="B2599" s="19" t="s">
        <v>1112</v>
      </c>
    </row>
    <row r="2600" spans="1:26" x14ac:dyDescent="0.25">
      <c r="B2600" t="s">
        <v>1220</v>
      </c>
      <c r="C2600" t="s">
        <v>36</v>
      </c>
      <c r="D2600" t="s">
        <v>1221</v>
      </c>
      <c r="E2600" s="20">
        <v>1.2</v>
      </c>
      <c r="F2600" t="s">
        <v>1115</v>
      </c>
      <c r="G2600" t="s">
        <v>1116</v>
      </c>
      <c r="H2600" s="21">
        <v>23.15</v>
      </c>
      <c r="I2600" t="s">
        <v>1117</v>
      </c>
      <c r="J2600" s="22">
        <f>ROUND(E2600/I2598* H2600,5)</f>
        <v>27.78</v>
      </c>
      <c r="K2600" s="23"/>
    </row>
    <row r="2601" spans="1:26" x14ac:dyDescent="0.25">
      <c r="B2601" t="s">
        <v>1233</v>
      </c>
      <c r="C2601" t="s">
        <v>36</v>
      </c>
      <c r="D2601" t="s">
        <v>1234</v>
      </c>
      <c r="E2601" s="20">
        <v>0.85</v>
      </c>
      <c r="F2601" t="s">
        <v>1115</v>
      </c>
      <c r="G2601" t="s">
        <v>1116</v>
      </c>
      <c r="H2601" s="21">
        <v>27.86</v>
      </c>
      <c r="I2601" t="s">
        <v>1117</v>
      </c>
      <c r="J2601" s="22">
        <f>ROUND(E2601/I2598* H2601,5)</f>
        <v>23.681000000000001</v>
      </c>
      <c r="K2601" s="23"/>
    </row>
    <row r="2602" spans="1:26" x14ac:dyDescent="0.25">
      <c r="D2602" s="24" t="s">
        <v>1118</v>
      </c>
      <c r="E2602" s="23"/>
      <c r="H2602" s="23"/>
      <c r="K2602" s="21">
        <f>SUM(J2600:J2601)</f>
        <v>51.460999999999999</v>
      </c>
    </row>
    <row r="2603" spans="1:26" x14ac:dyDescent="0.25">
      <c r="B2603" s="19" t="s">
        <v>1123</v>
      </c>
      <c r="E2603" s="23"/>
      <c r="H2603" s="23"/>
      <c r="K2603" s="23"/>
    </row>
    <row r="2604" spans="1:26" x14ac:dyDescent="0.25">
      <c r="B2604" t="s">
        <v>1551</v>
      </c>
      <c r="C2604" t="s">
        <v>1141</v>
      </c>
      <c r="D2604" t="s">
        <v>1552</v>
      </c>
      <c r="E2604" s="20">
        <v>12.75</v>
      </c>
      <c r="G2604" t="s">
        <v>1116</v>
      </c>
      <c r="H2604" s="21">
        <v>1.24</v>
      </c>
      <c r="I2604" t="s">
        <v>1117</v>
      </c>
      <c r="J2604" s="22">
        <f>ROUND(E2604* H2604,5)</f>
        <v>15.81</v>
      </c>
      <c r="K2604" s="23"/>
    </row>
    <row r="2605" spans="1:26" x14ac:dyDescent="0.25">
      <c r="D2605" s="24" t="s">
        <v>1131</v>
      </c>
      <c r="E2605" s="23"/>
      <c r="H2605" s="23"/>
      <c r="K2605" s="21">
        <f>SUM(J2604:J2604)</f>
        <v>15.81</v>
      </c>
    </row>
    <row r="2606" spans="1:26" x14ac:dyDescent="0.25">
      <c r="E2606" s="23"/>
      <c r="H2606" s="23"/>
      <c r="K2606" s="23"/>
    </row>
    <row r="2607" spans="1:26" x14ac:dyDescent="0.25">
      <c r="D2607" s="24" t="s">
        <v>1133</v>
      </c>
      <c r="E2607" s="23"/>
      <c r="H2607" s="23">
        <v>2</v>
      </c>
      <c r="I2607" t="s">
        <v>1134</v>
      </c>
      <c r="J2607">
        <f>ROUND(H2607/100*K2602,5)</f>
        <v>1.02922</v>
      </c>
      <c r="K2607" s="23"/>
    </row>
    <row r="2608" spans="1:26" x14ac:dyDescent="0.25">
      <c r="D2608" s="24" t="s">
        <v>1132</v>
      </c>
      <c r="E2608" s="23"/>
      <c r="H2608" s="23"/>
      <c r="K2608" s="25">
        <f>SUM(J2599:J2607)</f>
        <v>68.300219999999996</v>
      </c>
    </row>
    <row r="2609" spans="1:26" x14ac:dyDescent="0.25">
      <c r="D2609" s="24" t="s">
        <v>1183</v>
      </c>
      <c r="E2609" s="23"/>
      <c r="H2609" s="23">
        <v>2.4</v>
      </c>
      <c r="I2609" t="s">
        <v>1134</v>
      </c>
      <c r="K2609" s="21">
        <f>ROUND(H2609/100*K2608,5)</f>
        <v>1.6392100000000001</v>
      </c>
    </row>
    <row r="2610" spans="1:26" x14ac:dyDescent="0.25">
      <c r="D2610" s="24" t="s">
        <v>1135</v>
      </c>
      <c r="E2610" s="23"/>
      <c r="H2610" s="23"/>
      <c r="K2610" s="25">
        <f>SUM(K2608:K2609)</f>
        <v>69.939430000000002</v>
      </c>
    </row>
    <row r="2612" spans="1:26" ht="45" customHeight="1" x14ac:dyDescent="0.25">
      <c r="A2612" s="16" t="s">
        <v>1715</v>
      </c>
      <c r="B2612" s="16" t="s">
        <v>192</v>
      </c>
      <c r="C2612" s="1" t="s">
        <v>23</v>
      </c>
      <c r="D2612" s="31" t="s">
        <v>193</v>
      </c>
      <c r="E2612" s="32"/>
      <c r="F2612" s="32"/>
      <c r="G2612" s="1"/>
      <c r="H2612" s="17" t="s">
        <v>1111</v>
      </c>
      <c r="I2612" s="33">
        <v>1</v>
      </c>
      <c r="J2612" s="34"/>
      <c r="K2612" s="18">
        <f>ROUND(K2624,2)</f>
        <v>93.65</v>
      </c>
      <c r="L2612" s="1"/>
      <c r="M2612" s="1"/>
      <c r="N2612" s="1"/>
      <c r="O2612" s="1"/>
      <c r="P2612" s="1"/>
      <c r="Q2612" s="1"/>
      <c r="R2612" s="1"/>
      <c r="S2612" s="1"/>
      <c r="T2612" s="1"/>
      <c r="U2612" s="1"/>
      <c r="V2612" s="1"/>
      <c r="W2612" s="1"/>
      <c r="X2612" s="1"/>
      <c r="Y2612" s="1"/>
      <c r="Z2612" s="1"/>
    </row>
    <row r="2613" spans="1:26" x14ac:dyDescent="0.25">
      <c r="B2613" s="19" t="s">
        <v>1112</v>
      </c>
    </row>
    <row r="2614" spans="1:26" x14ac:dyDescent="0.25">
      <c r="B2614" t="s">
        <v>1220</v>
      </c>
      <c r="C2614" t="s">
        <v>36</v>
      </c>
      <c r="D2614" t="s">
        <v>1221</v>
      </c>
      <c r="E2614" s="20">
        <v>2</v>
      </c>
      <c r="F2614" t="s">
        <v>1115</v>
      </c>
      <c r="G2614" t="s">
        <v>1116</v>
      </c>
      <c r="H2614" s="21">
        <v>23.15</v>
      </c>
      <c r="I2614" t="s">
        <v>1117</v>
      </c>
      <c r="J2614" s="22">
        <f>ROUND(E2614/I2612* H2614,5)</f>
        <v>46.3</v>
      </c>
      <c r="K2614" s="23"/>
    </row>
    <row r="2615" spans="1:26" x14ac:dyDescent="0.25">
      <c r="B2615" t="s">
        <v>1233</v>
      </c>
      <c r="C2615" t="s">
        <v>36</v>
      </c>
      <c r="D2615" t="s">
        <v>1234</v>
      </c>
      <c r="E2615" s="20">
        <v>1</v>
      </c>
      <c r="F2615" t="s">
        <v>1115</v>
      </c>
      <c r="G2615" t="s">
        <v>1116</v>
      </c>
      <c r="H2615" s="21">
        <v>27.86</v>
      </c>
      <c r="I2615" t="s">
        <v>1117</v>
      </c>
      <c r="J2615" s="22">
        <f>ROUND(E2615/I2612* H2615,5)</f>
        <v>27.86</v>
      </c>
      <c r="K2615" s="23"/>
    </row>
    <row r="2616" spans="1:26" x14ac:dyDescent="0.25">
      <c r="D2616" s="24" t="s">
        <v>1118</v>
      </c>
      <c r="E2616" s="23"/>
      <c r="H2616" s="23"/>
      <c r="K2616" s="21">
        <f>SUM(J2614:J2615)</f>
        <v>74.16</v>
      </c>
    </row>
    <row r="2617" spans="1:26" x14ac:dyDescent="0.25">
      <c r="B2617" s="19" t="s">
        <v>1123</v>
      </c>
      <c r="E2617" s="23"/>
      <c r="H2617" s="23"/>
      <c r="K2617" s="23"/>
    </row>
    <row r="2618" spans="1:26" x14ac:dyDescent="0.25">
      <c r="B2618" t="s">
        <v>1551</v>
      </c>
      <c r="C2618" t="s">
        <v>1141</v>
      </c>
      <c r="D2618" t="s">
        <v>1552</v>
      </c>
      <c r="E2618" s="20">
        <v>12.75</v>
      </c>
      <c r="G2618" t="s">
        <v>1116</v>
      </c>
      <c r="H2618" s="21">
        <v>1.24</v>
      </c>
      <c r="I2618" t="s">
        <v>1117</v>
      </c>
      <c r="J2618" s="22">
        <f>ROUND(E2618* H2618,5)</f>
        <v>15.81</v>
      </c>
      <c r="K2618" s="23"/>
    </row>
    <row r="2619" spans="1:26" x14ac:dyDescent="0.25">
      <c r="D2619" s="24" t="s">
        <v>1131</v>
      </c>
      <c r="E2619" s="23"/>
      <c r="H2619" s="23"/>
      <c r="K2619" s="21">
        <f>SUM(J2618:J2618)</f>
        <v>15.81</v>
      </c>
    </row>
    <row r="2620" spans="1:26" x14ac:dyDescent="0.25">
      <c r="E2620" s="23"/>
      <c r="H2620" s="23"/>
      <c r="K2620" s="23"/>
    </row>
    <row r="2621" spans="1:26" x14ac:dyDescent="0.25">
      <c r="D2621" s="24" t="s">
        <v>1133</v>
      </c>
      <c r="E2621" s="23"/>
      <c r="H2621" s="23">
        <v>2</v>
      </c>
      <c r="I2621" t="s">
        <v>1134</v>
      </c>
      <c r="J2621">
        <f>ROUND(H2621/100*K2616,5)</f>
        <v>1.4832000000000001</v>
      </c>
      <c r="K2621" s="23"/>
    </row>
    <row r="2622" spans="1:26" x14ac:dyDescent="0.25">
      <c r="D2622" s="24" t="s">
        <v>1132</v>
      </c>
      <c r="E2622" s="23"/>
      <c r="H2622" s="23"/>
      <c r="K2622" s="25">
        <f>SUM(J2613:J2621)</f>
        <v>91.453199999999995</v>
      </c>
    </row>
    <row r="2623" spans="1:26" x14ac:dyDescent="0.25">
      <c r="D2623" s="24" t="s">
        <v>1183</v>
      </c>
      <c r="E2623" s="23"/>
      <c r="H2623" s="23">
        <v>2.4</v>
      </c>
      <c r="I2623" t="s">
        <v>1134</v>
      </c>
      <c r="K2623" s="21">
        <f>ROUND(H2623/100*K2622,5)</f>
        <v>2.1948799999999999</v>
      </c>
    </row>
    <row r="2624" spans="1:26" x14ac:dyDescent="0.25">
      <c r="D2624" s="24" t="s">
        <v>1135</v>
      </c>
      <c r="E2624" s="23"/>
      <c r="H2624" s="23"/>
      <c r="K2624" s="25">
        <f>SUM(K2622:K2623)</f>
        <v>93.648079999999993</v>
      </c>
    </row>
    <row r="2626" spans="1:26" ht="45" customHeight="1" x14ac:dyDescent="0.25">
      <c r="A2626" s="16" t="s">
        <v>1716</v>
      </c>
      <c r="B2626" s="16" t="s">
        <v>799</v>
      </c>
      <c r="C2626" s="1" t="s">
        <v>39</v>
      </c>
      <c r="D2626" s="31" t="s">
        <v>1717</v>
      </c>
      <c r="E2626" s="32"/>
      <c r="F2626" s="32"/>
      <c r="G2626" s="1"/>
      <c r="H2626" s="17" t="s">
        <v>1111</v>
      </c>
      <c r="I2626" s="33">
        <v>1</v>
      </c>
      <c r="J2626" s="34"/>
      <c r="K2626" s="18">
        <f>ROUND(K2642,2)</f>
        <v>12.11</v>
      </c>
      <c r="L2626" s="1"/>
      <c r="M2626" s="1"/>
      <c r="N2626" s="1"/>
      <c r="O2626" s="1"/>
      <c r="P2626" s="1"/>
      <c r="Q2626" s="1"/>
      <c r="R2626" s="1"/>
      <c r="S2626" s="1"/>
      <c r="T2626" s="1"/>
      <c r="U2626" s="1"/>
      <c r="V2626" s="1"/>
      <c r="W2626" s="1"/>
      <c r="X2626" s="1"/>
      <c r="Y2626" s="1"/>
      <c r="Z2626" s="1"/>
    </row>
    <row r="2627" spans="1:26" x14ac:dyDescent="0.25">
      <c r="B2627" s="19" t="s">
        <v>1112</v>
      </c>
    </row>
    <row r="2628" spans="1:26" x14ac:dyDescent="0.25">
      <c r="B2628" t="s">
        <v>1255</v>
      </c>
      <c r="C2628" t="s">
        <v>36</v>
      </c>
      <c r="D2628" t="s">
        <v>1256</v>
      </c>
      <c r="E2628" s="20">
        <v>0.2</v>
      </c>
      <c r="F2628" t="s">
        <v>1115</v>
      </c>
      <c r="G2628" t="s">
        <v>1116</v>
      </c>
      <c r="H2628" s="21">
        <v>27.86</v>
      </c>
      <c r="I2628" t="s">
        <v>1117</v>
      </c>
      <c r="J2628" s="22">
        <f>ROUND(E2628/I2626* H2628,5)</f>
        <v>5.5720000000000001</v>
      </c>
      <c r="K2628" s="23"/>
    </row>
    <row r="2629" spans="1:26" x14ac:dyDescent="0.25">
      <c r="B2629" t="s">
        <v>1220</v>
      </c>
      <c r="C2629" t="s">
        <v>36</v>
      </c>
      <c r="D2629" t="s">
        <v>1221</v>
      </c>
      <c r="E2629" s="20">
        <v>0.14000000000000001</v>
      </c>
      <c r="F2629" t="s">
        <v>1115</v>
      </c>
      <c r="G2629" t="s">
        <v>1116</v>
      </c>
      <c r="H2629" s="21">
        <v>23.15</v>
      </c>
      <c r="I2629" t="s">
        <v>1117</v>
      </c>
      <c r="J2629" s="22">
        <f>ROUND(E2629/I2626* H2629,5)</f>
        <v>3.2410000000000001</v>
      </c>
      <c r="K2629" s="23"/>
    </row>
    <row r="2630" spans="1:26" x14ac:dyDescent="0.25">
      <c r="D2630" s="24" t="s">
        <v>1118</v>
      </c>
      <c r="E2630" s="23"/>
      <c r="H2630" s="23"/>
      <c r="K2630" s="21">
        <f>SUM(J2628:J2629)</f>
        <v>8.8130000000000006</v>
      </c>
    </row>
    <row r="2631" spans="1:26" x14ac:dyDescent="0.25">
      <c r="B2631" s="19" t="s">
        <v>1119</v>
      </c>
      <c r="E2631" s="23"/>
      <c r="H2631" s="23"/>
      <c r="K2631" s="23"/>
    </row>
    <row r="2632" spans="1:26" x14ac:dyDescent="0.25">
      <c r="B2632" t="s">
        <v>1718</v>
      </c>
      <c r="C2632" t="s">
        <v>36</v>
      </c>
      <c r="D2632" t="s">
        <v>1719</v>
      </c>
      <c r="E2632" s="20">
        <v>0.14000000000000001</v>
      </c>
      <c r="F2632" t="s">
        <v>1115</v>
      </c>
      <c r="G2632" t="s">
        <v>1116</v>
      </c>
      <c r="H2632" s="21">
        <v>1.54</v>
      </c>
      <c r="I2632" t="s">
        <v>1117</v>
      </c>
      <c r="J2632" s="22">
        <f>ROUND(E2632/I2626* H2632,5)</f>
        <v>0.21560000000000001</v>
      </c>
      <c r="K2632" s="23"/>
    </row>
    <row r="2633" spans="1:26" x14ac:dyDescent="0.25">
      <c r="D2633" s="24" t="s">
        <v>1122</v>
      </c>
      <c r="E2633" s="23"/>
      <c r="H2633" s="23"/>
      <c r="K2633" s="21">
        <f>SUM(J2632:J2632)</f>
        <v>0.21560000000000001</v>
      </c>
    </row>
    <row r="2634" spans="1:26" x14ac:dyDescent="0.25">
      <c r="B2634" s="19" t="s">
        <v>1123</v>
      </c>
      <c r="E2634" s="23"/>
      <c r="H2634" s="23"/>
      <c r="K2634" s="23"/>
    </row>
    <row r="2635" spans="1:26" x14ac:dyDescent="0.25">
      <c r="B2635" t="s">
        <v>1720</v>
      </c>
      <c r="C2635" t="s">
        <v>1141</v>
      </c>
      <c r="D2635" t="s">
        <v>1721</v>
      </c>
      <c r="E2635" s="20">
        <v>0.5</v>
      </c>
      <c r="G2635" t="s">
        <v>1116</v>
      </c>
      <c r="H2635" s="21">
        <v>5.23</v>
      </c>
      <c r="I2635" t="s">
        <v>1117</v>
      </c>
      <c r="J2635" s="22">
        <f>ROUND(E2635* H2635,5)</f>
        <v>2.6150000000000002</v>
      </c>
      <c r="K2635" s="23"/>
    </row>
    <row r="2636" spans="1:26" x14ac:dyDescent="0.25">
      <c r="B2636" t="s">
        <v>1147</v>
      </c>
      <c r="C2636" t="s">
        <v>1109</v>
      </c>
      <c r="D2636" t="s">
        <v>1148</v>
      </c>
      <c r="E2636" s="20">
        <v>1E-3</v>
      </c>
      <c r="G2636" t="s">
        <v>1116</v>
      </c>
      <c r="H2636" s="21">
        <v>2.1800000000000002</v>
      </c>
      <c r="I2636" t="s">
        <v>1117</v>
      </c>
      <c r="J2636" s="22">
        <f>ROUND(E2636* H2636,5)</f>
        <v>2.1800000000000001E-3</v>
      </c>
      <c r="K2636" s="23"/>
    </row>
    <row r="2637" spans="1:26" x14ac:dyDescent="0.25">
      <c r="D2637" s="24" t="s">
        <v>1131</v>
      </c>
      <c r="E2637" s="23"/>
      <c r="H2637" s="23"/>
      <c r="K2637" s="21">
        <f>SUM(J2635:J2636)</f>
        <v>2.6171800000000003</v>
      </c>
    </row>
    <row r="2638" spans="1:26" x14ac:dyDescent="0.25">
      <c r="E2638" s="23"/>
      <c r="H2638" s="23"/>
      <c r="K2638" s="23"/>
    </row>
    <row r="2639" spans="1:26" x14ac:dyDescent="0.25">
      <c r="D2639" s="24" t="s">
        <v>1133</v>
      </c>
      <c r="E2639" s="23"/>
      <c r="H2639" s="23">
        <v>2</v>
      </c>
      <c r="I2639" t="s">
        <v>1134</v>
      </c>
      <c r="J2639">
        <f>ROUND(H2639/100*K2630,5)</f>
        <v>0.17626</v>
      </c>
      <c r="K2639" s="23"/>
    </row>
    <row r="2640" spans="1:26" x14ac:dyDescent="0.25">
      <c r="D2640" s="24" t="s">
        <v>1132</v>
      </c>
      <c r="E2640" s="23"/>
      <c r="H2640" s="23"/>
      <c r="K2640" s="25">
        <f>SUM(J2627:J2639)</f>
        <v>11.822039999999999</v>
      </c>
    </row>
    <row r="2641" spans="1:26" x14ac:dyDescent="0.25">
      <c r="D2641" s="24" t="s">
        <v>1183</v>
      </c>
      <c r="E2641" s="23"/>
      <c r="H2641" s="23">
        <v>2.4</v>
      </c>
      <c r="I2641" t="s">
        <v>1134</v>
      </c>
      <c r="K2641" s="21">
        <f>ROUND(H2641/100*K2640,5)</f>
        <v>0.28372999999999998</v>
      </c>
    </row>
    <row r="2642" spans="1:26" x14ac:dyDescent="0.25">
      <c r="D2642" s="24" t="s">
        <v>1135</v>
      </c>
      <c r="E2642" s="23"/>
      <c r="H2642" s="23"/>
      <c r="K2642" s="25">
        <f>SUM(K2640:K2641)</f>
        <v>12.10577</v>
      </c>
    </row>
    <row r="2644" spans="1:26" ht="45" customHeight="1" x14ac:dyDescent="0.25">
      <c r="A2644" s="16" t="s">
        <v>1722</v>
      </c>
      <c r="B2644" s="16" t="s">
        <v>210</v>
      </c>
      <c r="C2644" s="1" t="s">
        <v>39</v>
      </c>
      <c r="D2644" s="31" t="s">
        <v>211</v>
      </c>
      <c r="E2644" s="32"/>
      <c r="F2644" s="32"/>
      <c r="G2644" s="1"/>
      <c r="H2644" s="17" t="s">
        <v>1111</v>
      </c>
      <c r="I2644" s="33">
        <v>1</v>
      </c>
      <c r="J2644" s="34"/>
      <c r="K2644" s="18">
        <f>ROUND(K2658,2)</f>
        <v>27.65</v>
      </c>
      <c r="L2644" s="1"/>
      <c r="M2644" s="1"/>
      <c r="N2644" s="1"/>
      <c r="O2644" s="1"/>
      <c r="P2644" s="1"/>
      <c r="Q2644" s="1"/>
      <c r="R2644" s="1"/>
      <c r="S2644" s="1"/>
      <c r="T2644" s="1"/>
      <c r="U2644" s="1"/>
      <c r="V2644" s="1"/>
      <c r="W2644" s="1"/>
      <c r="X2644" s="1"/>
      <c r="Y2644" s="1"/>
      <c r="Z2644" s="1"/>
    </row>
    <row r="2645" spans="1:26" x14ac:dyDescent="0.25">
      <c r="B2645" s="19" t="s">
        <v>1112</v>
      </c>
    </row>
    <row r="2646" spans="1:26" x14ac:dyDescent="0.25">
      <c r="B2646" t="s">
        <v>1175</v>
      </c>
      <c r="C2646" t="s">
        <v>36</v>
      </c>
      <c r="D2646" t="s">
        <v>1176</v>
      </c>
      <c r="E2646" s="20">
        <v>0.9</v>
      </c>
      <c r="F2646" t="s">
        <v>1115</v>
      </c>
      <c r="G2646" t="s">
        <v>1116</v>
      </c>
      <c r="H2646" s="21">
        <v>27.86</v>
      </c>
      <c r="I2646" t="s">
        <v>1117</v>
      </c>
      <c r="J2646" s="22">
        <f>ROUND(E2646/I2644* H2646,5)</f>
        <v>25.074000000000002</v>
      </c>
      <c r="K2646" s="23"/>
    </row>
    <row r="2647" spans="1:26" x14ac:dyDescent="0.25">
      <c r="D2647" s="24" t="s">
        <v>1118</v>
      </c>
      <c r="E2647" s="23"/>
      <c r="H2647" s="23"/>
      <c r="K2647" s="21">
        <f>SUM(J2646:J2646)</f>
        <v>25.074000000000002</v>
      </c>
    </row>
    <row r="2648" spans="1:26" x14ac:dyDescent="0.25">
      <c r="B2648" s="19" t="s">
        <v>1119</v>
      </c>
      <c r="E2648" s="23"/>
      <c r="H2648" s="23"/>
      <c r="K2648" s="23"/>
    </row>
    <row r="2649" spans="1:26" x14ac:dyDescent="0.25">
      <c r="B2649" t="s">
        <v>1723</v>
      </c>
      <c r="C2649" t="s">
        <v>36</v>
      </c>
      <c r="D2649" t="s">
        <v>1724</v>
      </c>
      <c r="E2649" s="20">
        <v>0.35</v>
      </c>
      <c r="F2649" t="s">
        <v>1115</v>
      </c>
      <c r="G2649" t="s">
        <v>1116</v>
      </c>
      <c r="H2649" s="21">
        <v>2.95</v>
      </c>
      <c r="I2649" t="s">
        <v>1117</v>
      </c>
      <c r="J2649" s="22">
        <f>ROUND(E2649/I2644* H2649,5)</f>
        <v>1.0325</v>
      </c>
      <c r="K2649" s="23"/>
    </row>
    <row r="2650" spans="1:26" x14ac:dyDescent="0.25">
      <c r="D2650" s="24" t="s">
        <v>1122</v>
      </c>
      <c r="E2650" s="23"/>
      <c r="H2650" s="23"/>
      <c r="K2650" s="21">
        <f>SUM(J2649:J2649)</f>
        <v>1.0325</v>
      </c>
    </row>
    <row r="2651" spans="1:26" x14ac:dyDescent="0.25">
      <c r="B2651" s="19" t="s">
        <v>1123</v>
      </c>
      <c r="E2651" s="23"/>
      <c r="H2651" s="23"/>
      <c r="K2651" s="23"/>
    </row>
    <row r="2652" spans="1:26" x14ac:dyDescent="0.25">
      <c r="B2652" t="s">
        <v>1725</v>
      </c>
      <c r="C2652" t="s">
        <v>1141</v>
      </c>
      <c r="D2652" t="s">
        <v>1726</v>
      </c>
      <c r="E2652" s="20">
        <v>0.10013</v>
      </c>
      <c r="G2652" t="s">
        <v>1116</v>
      </c>
      <c r="H2652" s="21">
        <v>3.89</v>
      </c>
      <c r="I2652" t="s">
        <v>1117</v>
      </c>
      <c r="J2652" s="22">
        <f>ROUND(E2652* H2652,5)</f>
        <v>0.38951000000000002</v>
      </c>
      <c r="K2652" s="23"/>
    </row>
    <row r="2653" spans="1:26" x14ac:dyDescent="0.25">
      <c r="D2653" s="24" t="s">
        <v>1131</v>
      </c>
      <c r="E2653" s="23"/>
      <c r="H2653" s="23"/>
      <c r="K2653" s="21">
        <f>SUM(J2652:J2652)</f>
        <v>0.38951000000000002</v>
      </c>
    </row>
    <row r="2654" spans="1:26" x14ac:dyDescent="0.25">
      <c r="E2654" s="23"/>
      <c r="H2654" s="23"/>
      <c r="K2654" s="23"/>
    </row>
    <row r="2655" spans="1:26" x14ac:dyDescent="0.25">
      <c r="D2655" s="24" t="s">
        <v>1133</v>
      </c>
      <c r="E2655" s="23"/>
      <c r="H2655" s="23">
        <v>2</v>
      </c>
      <c r="I2655" t="s">
        <v>1134</v>
      </c>
      <c r="J2655">
        <f>ROUND(H2655/100*K2647,5)</f>
        <v>0.50148000000000004</v>
      </c>
      <c r="K2655" s="23"/>
    </row>
    <row r="2656" spans="1:26" x14ac:dyDescent="0.25">
      <c r="D2656" s="24" t="s">
        <v>1132</v>
      </c>
      <c r="E2656" s="23"/>
      <c r="H2656" s="23"/>
      <c r="K2656" s="25">
        <f>SUM(J2645:J2655)</f>
        <v>26.997490000000003</v>
      </c>
    </row>
    <row r="2657" spans="1:26" x14ac:dyDescent="0.25">
      <c r="D2657" s="24" t="s">
        <v>1183</v>
      </c>
      <c r="E2657" s="23"/>
      <c r="H2657" s="23">
        <v>2.4</v>
      </c>
      <c r="I2657" t="s">
        <v>1134</v>
      </c>
      <c r="K2657" s="21">
        <f>ROUND(H2657/100*K2656,5)</f>
        <v>0.64793999999999996</v>
      </c>
    </row>
    <row r="2658" spans="1:26" x14ac:dyDescent="0.25">
      <c r="D2658" s="24" t="s">
        <v>1135</v>
      </c>
      <c r="E2658" s="23"/>
      <c r="H2658" s="23"/>
      <c r="K2658" s="25">
        <f>SUM(K2656:K2657)</f>
        <v>27.645430000000001</v>
      </c>
    </row>
    <row r="2660" spans="1:26" ht="45" customHeight="1" x14ac:dyDescent="0.25">
      <c r="A2660" s="16" t="s">
        <v>1727</v>
      </c>
      <c r="B2660" s="16" t="s">
        <v>208</v>
      </c>
      <c r="C2660" s="1" t="s">
        <v>39</v>
      </c>
      <c r="D2660" s="31" t="s">
        <v>209</v>
      </c>
      <c r="E2660" s="32"/>
      <c r="F2660" s="32"/>
      <c r="G2660" s="1"/>
      <c r="H2660" s="17" t="s">
        <v>1111</v>
      </c>
      <c r="I2660" s="33">
        <v>1</v>
      </c>
      <c r="J2660" s="34"/>
      <c r="K2660" s="18">
        <f>ROUND(K2674,2)</f>
        <v>27.65</v>
      </c>
      <c r="L2660" s="1"/>
      <c r="M2660" s="1"/>
      <c r="N2660" s="1"/>
      <c r="O2660" s="1"/>
      <c r="P2660" s="1"/>
      <c r="Q2660" s="1"/>
      <c r="R2660" s="1"/>
      <c r="S2660" s="1"/>
      <c r="T2660" s="1"/>
      <c r="U2660" s="1"/>
      <c r="V2660" s="1"/>
      <c r="W2660" s="1"/>
      <c r="X2660" s="1"/>
      <c r="Y2660" s="1"/>
      <c r="Z2660" s="1"/>
    </row>
    <row r="2661" spans="1:26" x14ac:dyDescent="0.25">
      <c r="B2661" s="19" t="s">
        <v>1112</v>
      </c>
    </row>
    <row r="2662" spans="1:26" x14ac:dyDescent="0.25">
      <c r="B2662" t="s">
        <v>1175</v>
      </c>
      <c r="C2662" t="s">
        <v>36</v>
      </c>
      <c r="D2662" t="s">
        <v>1176</v>
      </c>
      <c r="E2662" s="20">
        <v>0.9</v>
      </c>
      <c r="F2662" t="s">
        <v>1115</v>
      </c>
      <c r="G2662" t="s">
        <v>1116</v>
      </c>
      <c r="H2662" s="21">
        <v>27.86</v>
      </c>
      <c r="I2662" t="s">
        <v>1117</v>
      </c>
      <c r="J2662" s="22">
        <f>ROUND(E2662/I2660* H2662,5)</f>
        <v>25.074000000000002</v>
      </c>
      <c r="K2662" s="23"/>
    </row>
    <row r="2663" spans="1:26" x14ac:dyDescent="0.25">
      <c r="D2663" s="24" t="s">
        <v>1118</v>
      </c>
      <c r="E2663" s="23"/>
      <c r="H2663" s="23"/>
      <c r="K2663" s="21">
        <f>SUM(J2662:J2662)</f>
        <v>25.074000000000002</v>
      </c>
    </row>
    <row r="2664" spans="1:26" x14ac:dyDescent="0.25">
      <c r="B2664" s="19" t="s">
        <v>1119</v>
      </c>
      <c r="E2664" s="23"/>
      <c r="H2664" s="23"/>
      <c r="K2664" s="23"/>
    </row>
    <row r="2665" spans="1:26" x14ac:dyDescent="0.25">
      <c r="B2665" t="s">
        <v>1723</v>
      </c>
      <c r="C2665" t="s">
        <v>36</v>
      </c>
      <c r="D2665" t="s">
        <v>1724</v>
      </c>
      <c r="E2665" s="20">
        <v>0.35</v>
      </c>
      <c r="F2665" t="s">
        <v>1115</v>
      </c>
      <c r="G2665" t="s">
        <v>1116</v>
      </c>
      <c r="H2665" s="21">
        <v>2.95</v>
      </c>
      <c r="I2665" t="s">
        <v>1117</v>
      </c>
      <c r="J2665" s="22">
        <f>ROUND(E2665/I2660* H2665,5)</f>
        <v>1.0325</v>
      </c>
      <c r="K2665" s="23"/>
    </row>
    <row r="2666" spans="1:26" x14ac:dyDescent="0.25">
      <c r="D2666" s="24" t="s">
        <v>1122</v>
      </c>
      <c r="E2666" s="23"/>
      <c r="H2666" s="23"/>
      <c r="K2666" s="21">
        <f>SUM(J2665:J2665)</f>
        <v>1.0325</v>
      </c>
    </row>
    <row r="2667" spans="1:26" x14ac:dyDescent="0.25">
      <c r="B2667" s="19" t="s">
        <v>1123</v>
      </c>
      <c r="E2667" s="23"/>
      <c r="H2667" s="23"/>
      <c r="K2667" s="23"/>
    </row>
    <row r="2668" spans="1:26" x14ac:dyDescent="0.25">
      <c r="B2668" t="s">
        <v>1725</v>
      </c>
      <c r="C2668" t="s">
        <v>1141</v>
      </c>
      <c r="D2668" t="s">
        <v>1726</v>
      </c>
      <c r="E2668" s="20">
        <v>0.10013</v>
      </c>
      <c r="G2668" t="s">
        <v>1116</v>
      </c>
      <c r="H2668" s="21">
        <v>3.89</v>
      </c>
      <c r="I2668" t="s">
        <v>1117</v>
      </c>
      <c r="J2668" s="22">
        <f>ROUND(E2668* H2668,5)</f>
        <v>0.38951000000000002</v>
      </c>
      <c r="K2668" s="23"/>
    </row>
    <row r="2669" spans="1:26" x14ac:dyDescent="0.25">
      <c r="D2669" s="24" t="s">
        <v>1131</v>
      </c>
      <c r="E2669" s="23"/>
      <c r="H2669" s="23"/>
      <c r="K2669" s="21">
        <f>SUM(J2668:J2668)</f>
        <v>0.38951000000000002</v>
      </c>
    </row>
    <row r="2670" spans="1:26" x14ac:dyDescent="0.25">
      <c r="E2670" s="23"/>
      <c r="H2670" s="23"/>
      <c r="K2670" s="23"/>
    </row>
    <row r="2671" spans="1:26" x14ac:dyDescent="0.25">
      <c r="D2671" s="24" t="s">
        <v>1133</v>
      </c>
      <c r="E2671" s="23"/>
      <c r="H2671" s="23">
        <v>2</v>
      </c>
      <c r="I2671" t="s">
        <v>1134</v>
      </c>
      <c r="J2671">
        <f>ROUND(H2671/100*K2663,5)</f>
        <v>0.50148000000000004</v>
      </c>
      <c r="K2671" s="23"/>
    </row>
    <row r="2672" spans="1:26" x14ac:dyDescent="0.25">
      <c r="D2672" s="24" t="s">
        <v>1132</v>
      </c>
      <c r="E2672" s="23"/>
      <c r="H2672" s="23"/>
      <c r="K2672" s="25">
        <f>SUM(J2661:J2671)</f>
        <v>26.997490000000003</v>
      </c>
    </row>
    <row r="2673" spans="1:26" x14ac:dyDescent="0.25">
      <c r="D2673" s="24" t="s">
        <v>1183</v>
      </c>
      <c r="E2673" s="23"/>
      <c r="H2673" s="23">
        <v>2.4</v>
      </c>
      <c r="I2673" t="s">
        <v>1134</v>
      </c>
      <c r="K2673" s="21">
        <f>ROUND(H2673/100*K2672,5)</f>
        <v>0.64793999999999996</v>
      </c>
    </row>
    <row r="2674" spans="1:26" x14ac:dyDescent="0.25">
      <c r="D2674" s="24" t="s">
        <v>1135</v>
      </c>
      <c r="E2674" s="23"/>
      <c r="H2674" s="23"/>
      <c r="K2674" s="25">
        <f>SUM(K2672:K2673)</f>
        <v>27.645430000000001</v>
      </c>
    </row>
    <row r="2676" spans="1:26" ht="45" customHeight="1" x14ac:dyDescent="0.25">
      <c r="A2676" s="16" t="s">
        <v>1728</v>
      </c>
      <c r="B2676" s="16" t="s">
        <v>212</v>
      </c>
      <c r="C2676" s="1" t="s">
        <v>39</v>
      </c>
      <c r="D2676" s="31" t="s">
        <v>213</v>
      </c>
      <c r="E2676" s="32"/>
      <c r="F2676" s="32"/>
      <c r="G2676" s="1"/>
      <c r="H2676" s="17" t="s">
        <v>1111</v>
      </c>
      <c r="I2676" s="33">
        <v>1</v>
      </c>
      <c r="J2676" s="34"/>
      <c r="K2676" s="18">
        <f>ROUND(K2690,2)</f>
        <v>57.18</v>
      </c>
      <c r="L2676" s="1"/>
      <c r="M2676" s="1"/>
      <c r="N2676" s="1"/>
      <c r="O2676" s="1"/>
      <c r="P2676" s="1"/>
      <c r="Q2676" s="1"/>
      <c r="R2676" s="1"/>
      <c r="S2676" s="1"/>
      <c r="T2676" s="1"/>
      <c r="U2676" s="1"/>
      <c r="V2676" s="1"/>
      <c r="W2676" s="1"/>
      <c r="X2676" s="1"/>
      <c r="Y2676" s="1"/>
      <c r="Z2676" s="1"/>
    </row>
    <row r="2677" spans="1:26" x14ac:dyDescent="0.25">
      <c r="B2677" s="19" t="s">
        <v>1112</v>
      </c>
    </row>
    <row r="2678" spans="1:26" x14ac:dyDescent="0.25">
      <c r="B2678" t="s">
        <v>1175</v>
      </c>
      <c r="C2678" t="s">
        <v>36</v>
      </c>
      <c r="D2678" t="s">
        <v>1176</v>
      </c>
      <c r="E2678" s="20">
        <v>1.75</v>
      </c>
      <c r="F2678" t="s">
        <v>1115</v>
      </c>
      <c r="G2678" t="s">
        <v>1116</v>
      </c>
      <c r="H2678" s="21">
        <v>27.86</v>
      </c>
      <c r="I2678" t="s">
        <v>1117</v>
      </c>
      <c r="J2678" s="22">
        <f>ROUND(E2678/I2676* H2678,5)</f>
        <v>48.755000000000003</v>
      </c>
      <c r="K2678" s="23"/>
    </row>
    <row r="2679" spans="1:26" x14ac:dyDescent="0.25">
      <c r="D2679" s="24" t="s">
        <v>1118</v>
      </c>
      <c r="E2679" s="23"/>
      <c r="H2679" s="23"/>
      <c r="K2679" s="21">
        <f>SUM(J2678:J2678)</f>
        <v>48.755000000000003</v>
      </c>
    </row>
    <row r="2680" spans="1:26" x14ac:dyDescent="0.25">
      <c r="B2680" s="19" t="s">
        <v>1119</v>
      </c>
      <c r="E2680" s="23"/>
      <c r="H2680" s="23"/>
      <c r="K2680" s="23"/>
    </row>
    <row r="2681" spans="1:26" x14ac:dyDescent="0.25">
      <c r="B2681" t="s">
        <v>1723</v>
      </c>
      <c r="C2681" t="s">
        <v>36</v>
      </c>
      <c r="D2681" t="s">
        <v>1724</v>
      </c>
      <c r="E2681" s="20">
        <v>0.75</v>
      </c>
      <c r="F2681" t="s">
        <v>1115</v>
      </c>
      <c r="G2681" t="s">
        <v>1116</v>
      </c>
      <c r="H2681" s="21">
        <v>2.95</v>
      </c>
      <c r="I2681" t="s">
        <v>1117</v>
      </c>
      <c r="J2681" s="22">
        <f>ROUND(E2681/I2676* H2681,5)</f>
        <v>2.2124999999999999</v>
      </c>
      <c r="K2681" s="23"/>
    </row>
    <row r="2682" spans="1:26" x14ac:dyDescent="0.25">
      <c r="D2682" s="24" t="s">
        <v>1122</v>
      </c>
      <c r="E2682" s="23"/>
      <c r="H2682" s="23"/>
      <c r="K2682" s="21">
        <f>SUM(J2681:J2681)</f>
        <v>2.2124999999999999</v>
      </c>
    </row>
    <row r="2683" spans="1:26" x14ac:dyDescent="0.25">
      <c r="B2683" s="19" t="s">
        <v>1123</v>
      </c>
      <c r="E2683" s="23"/>
      <c r="H2683" s="23"/>
      <c r="K2683" s="23"/>
    </row>
    <row r="2684" spans="1:26" x14ac:dyDescent="0.25">
      <c r="B2684" t="s">
        <v>1725</v>
      </c>
      <c r="C2684" t="s">
        <v>1141</v>
      </c>
      <c r="D2684" t="s">
        <v>1726</v>
      </c>
      <c r="E2684" s="20">
        <v>1.0013000000000001</v>
      </c>
      <c r="G2684" t="s">
        <v>1116</v>
      </c>
      <c r="H2684" s="21">
        <v>3.89</v>
      </c>
      <c r="I2684" t="s">
        <v>1117</v>
      </c>
      <c r="J2684" s="22">
        <f>ROUND(E2684* H2684,5)</f>
        <v>3.89506</v>
      </c>
      <c r="K2684" s="23"/>
    </row>
    <row r="2685" spans="1:26" x14ac:dyDescent="0.25">
      <c r="D2685" s="24" t="s">
        <v>1131</v>
      </c>
      <c r="E2685" s="23"/>
      <c r="H2685" s="23"/>
      <c r="K2685" s="21">
        <f>SUM(J2684:J2684)</f>
        <v>3.89506</v>
      </c>
    </row>
    <row r="2686" spans="1:26" x14ac:dyDescent="0.25">
      <c r="E2686" s="23"/>
      <c r="H2686" s="23"/>
      <c r="K2686" s="23"/>
    </row>
    <row r="2687" spans="1:26" x14ac:dyDescent="0.25">
      <c r="D2687" s="24" t="s">
        <v>1133</v>
      </c>
      <c r="E2687" s="23"/>
      <c r="H2687" s="23">
        <v>2</v>
      </c>
      <c r="I2687" t="s">
        <v>1134</v>
      </c>
      <c r="J2687">
        <f>ROUND(H2687/100*K2679,5)</f>
        <v>0.97509999999999997</v>
      </c>
      <c r="K2687" s="23"/>
    </row>
    <row r="2688" spans="1:26" x14ac:dyDescent="0.25">
      <c r="D2688" s="24" t="s">
        <v>1132</v>
      </c>
      <c r="E2688" s="23"/>
      <c r="H2688" s="23"/>
      <c r="K2688" s="25">
        <f>SUM(J2677:J2687)</f>
        <v>55.83766</v>
      </c>
    </row>
    <row r="2689" spans="1:26" x14ac:dyDescent="0.25">
      <c r="D2689" s="24" t="s">
        <v>1183</v>
      </c>
      <c r="E2689" s="23"/>
      <c r="H2689" s="23">
        <v>2.4</v>
      </c>
      <c r="I2689" t="s">
        <v>1134</v>
      </c>
      <c r="K2689" s="21">
        <f>ROUND(H2689/100*K2688,5)</f>
        <v>1.3401000000000001</v>
      </c>
    </row>
    <row r="2690" spans="1:26" x14ac:dyDescent="0.25">
      <c r="D2690" s="24" t="s">
        <v>1135</v>
      </c>
      <c r="E2690" s="23"/>
      <c r="H2690" s="23"/>
      <c r="K2690" s="25">
        <f>SUM(K2688:K2689)</f>
        <v>57.177759999999999</v>
      </c>
    </row>
    <row r="2692" spans="1:26" ht="45" customHeight="1" x14ac:dyDescent="0.25">
      <c r="A2692" s="16" t="s">
        <v>1729</v>
      </c>
      <c r="B2692" s="16" t="s">
        <v>779</v>
      </c>
      <c r="C2692" s="1" t="s">
        <v>39</v>
      </c>
      <c r="D2692" s="31" t="s">
        <v>780</v>
      </c>
      <c r="E2692" s="32"/>
      <c r="F2692" s="32"/>
      <c r="G2692" s="1"/>
      <c r="H2692" s="17" t="s">
        <v>1111</v>
      </c>
      <c r="I2692" s="33">
        <v>1</v>
      </c>
      <c r="J2692" s="34"/>
      <c r="K2692" s="18">
        <f>ROUND(K2706,2)</f>
        <v>20.64</v>
      </c>
      <c r="L2692" s="1"/>
      <c r="M2692" s="1"/>
      <c r="N2692" s="1"/>
      <c r="O2692" s="1"/>
      <c r="P2692" s="1"/>
      <c r="Q2692" s="1"/>
      <c r="R2692" s="1"/>
      <c r="S2692" s="1"/>
      <c r="T2692" s="1"/>
      <c r="U2692" s="1"/>
      <c r="V2692" s="1"/>
      <c r="W2692" s="1"/>
      <c r="X2692" s="1"/>
      <c r="Y2692" s="1"/>
      <c r="Z2692" s="1"/>
    </row>
    <row r="2693" spans="1:26" x14ac:dyDescent="0.25">
      <c r="B2693" s="19" t="s">
        <v>1112</v>
      </c>
    </row>
    <row r="2694" spans="1:26" x14ac:dyDescent="0.25">
      <c r="B2694" t="s">
        <v>1175</v>
      </c>
      <c r="C2694" t="s">
        <v>36</v>
      </c>
      <c r="D2694" t="s">
        <v>1176</v>
      </c>
      <c r="E2694" s="20">
        <v>0.15</v>
      </c>
      <c r="F2694" t="s">
        <v>1115</v>
      </c>
      <c r="G2694" t="s">
        <v>1116</v>
      </c>
      <c r="H2694" s="21">
        <v>27.86</v>
      </c>
      <c r="I2694" t="s">
        <v>1117</v>
      </c>
      <c r="J2694" s="22">
        <f>ROUND(E2694/I2692* H2694,5)</f>
        <v>4.1790000000000003</v>
      </c>
      <c r="K2694" s="23"/>
    </row>
    <row r="2695" spans="1:26" x14ac:dyDescent="0.25">
      <c r="B2695" t="s">
        <v>1173</v>
      </c>
      <c r="C2695" t="s">
        <v>36</v>
      </c>
      <c r="D2695" t="s">
        <v>1174</v>
      </c>
      <c r="E2695" s="20">
        <v>1.4999999999999999E-2</v>
      </c>
      <c r="F2695" t="s">
        <v>1115</v>
      </c>
      <c r="G2695" t="s">
        <v>1116</v>
      </c>
      <c r="H2695" s="21">
        <v>24.7</v>
      </c>
      <c r="I2695" t="s">
        <v>1117</v>
      </c>
      <c r="J2695" s="22">
        <f>ROUND(E2695/I2692* H2695,5)</f>
        <v>0.3705</v>
      </c>
      <c r="K2695" s="23"/>
    </row>
    <row r="2696" spans="1:26" x14ac:dyDescent="0.25">
      <c r="D2696" s="24" t="s">
        <v>1118</v>
      </c>
      <c r="E2696" s="23"/>
      <c r="H2696" s="23"/>
      <c r="K2696" s="21">
        <f>SUM(J2694:J2695)</f>
        <v>4.5495000000000001</v>
      </c>
    </row>
    <row r="2697" spans="1:26" x14ac:dyDescent="0.25">
      <c r="B2697" s="19" t="s">
        <v>1123</v>
      </c>
      <c r="E2697" s="23"/>
      <c r="H2697" s="23"/>
      <c r="K2697" s="23"/>
    </row>
    <row r="2698" spans="1:26" x14ac:dyDescent="0.25">
      <c r="B2698" t="s">
        <v>1730</v>
      </c>
      <c r="C2698" t="s">
        <v>1141</v>
      </c>
      <c r="D2698" t="s">
        <v>1731</v>
      </c>
      <c r="E2698" s="20">
        <v>0.14280000000000001</v>
      </c>
      <c r="G2698" t="s">
        <v>1116</v>
      </c>
      <c r="H2698" s="21">
        <v>7.97</v>
      </c>
      <c r="I2698" t="s">
        <v>1117</v>
      </c>
      <c r="J2698" s="22">
        <f>ROUND(E2698* H2698,5)</f>
        <v>1.13812</v>
      </c>
      <c r="K2698" s="23"/>
    </row>
    <row r="2699" spans="1:26" x14ac:dyDescent="0.25">
      <c r="B2699" t="s">
        <v>1732</v>
      </c>
      <c r="C2699" t="s">
        <v>1141</v>
      </c>
      <c r="D2699" t="s">
        <v>1733</v>
      </c>
      <c r="E2699" s="20">
        <v>0.39779999999999999</v>
      </c>
      <c r="G2699" t="s">
        <v>1116</v>
      </c>
      <c r="H2699" s="21">
        <v>13.59</v>
      </c>
      <c r="I2699" t="s">
        <v>1117</v>
      </c>
      <c r="J2699" s="22">
        <f>ROUND(E2699* H2699,5)</f>
        <v>5.4061000000000003</v>
      </c>
      <c r="K2699" s="23"/>
    </row>
    <row r="2700" spans="1:26" x14ac:dyDescent="0.25">
      <c r="B2700" t="s">
        <v>1734</v>
      </c>
      <c r="C2700" t="s">
        <v>1141</v>
      </c>
      <c r="D2700" t="s">
        <v>1735</v>
      </c>
      <c r="E2700" s="20">
        <v>0.22847999999999999</v>
      </c>
      <c r="G2700" t="s">
        <v>1116</v>
      </c>
      <c r="H2700" s="21">
        <v>39.26</v>
      </c>
      <c r="I2700" t="s">
        <v>1117</v>
      </c>
      <c r="J2700" s="22">
        <f>ROUND(E2700* H2700,5)</f>
        <v>8.9701199999999996</v>
      </c>
      <c r="K2700" s="23"/>
    </row>
    <row r="2701" spans="1:26" x14ac:dyDescent="0.25">
      <c r="D2701" s="24" t="s">
        <v>1131</v>
      </c>
      <c r="E2701" s="23"/>
      <c r="H2701" s="23"/>
      <c r="K2701" s="21">
        <f>SUM(J2698:J2700)</f>
        <v>15.514340000000001</v>
      </c>
    </row>
    <row r="2702" spans="1:26" x14ac:dyDescent="0.25">
      <c r="E2702" s="23"/>
      <c r="H2702" s="23"/>
      <c r="K2702" s="23"/>
    </row>
    <row r="2703" spans="1:26" x14ac:dyDescent="0.25">
      <c r="D2703" s="24" t="s">
        <v>1133</v>
      </c>
      <c r="E2703" s="23"/>
      <c r="H2703" s="23">
        <v>2</v>
      </c>
      <c r="I2703" t="s">
        <v>1134</v>
      </c>
      <c r="J2703">
        <f>ROUND(H2703/100*K2696,5)</f>
        <v>9.0990000000000001E-2</v>
      </c>
      <c r="K2703" s="23"/>
    </row>
    <row r="2704" spans="1:26" x14ac:dyDescent="0.25">
      <c r="D2704" s="24" t="s">
        <v>1132</v>
      </c>
      <c r="E2704" s="23"/>
      <c r="H2704" s="23"/>
      <c r="K2704" s="25">
        <f>SUM(J2693:J2703)</f>
        <v>20.15483</v>
      </c>
    </row>
    <row r="2705" spans="1:26" x14ac:dyDescent="0.25">
      <c r="D2705" s="24" t="s">
        <v>1183</v>
      </c>
      <c r="E2705" s="23"/>
      <c r="H2705" s="23">
        <v>2.4</v>
      </c>
      <c r="I2705" t="s">
        <v>1134</v>
      </c>
      <c r="K2705" s="21">
        <f>ROUND(H2705/100*K2704,5)</f>
        <v>0.48371999999999998</v>
      </c>
    </row>
    <row r="2706" spans="1:26" x14ac:dyDescent="0.25">
      <c r="D2706" s="24" t="s">
        <v>1135</v>
      </c>
      <c r="E2706" s="23"/>
      <c r="H2706" s="23"/>
      <c r="K2706" s="25">
        <f>SUM(K2704:K2705)</f>
        <v>20.638550000000002</v>
      </c>
    </row>
    <row r="2708" spans="1:26" ht="45" customHeight="1" x14ac:dyDescent="0.25">
      <c r="A2708" s="16" t="s">
        <v>1736</v>
      </c>
      <c r="B2708" s="16" t="s">
        <v>757</v>
      </c>
      <c r="C2708" s="1" t="s">
        <v>39</v>
      </c>
      <c r="D2708" s="31" t="s">
        <v>758</v>
      </c>
      <c r="E2708" s="32"/>
      <c r="F2708" s="32"/>
      <c r="G2708" s="1"/>
      <c r="H2708" s="17" t="s">
        <v>1111</v>
      </c>
      <c r="I2708" s="33">
        <v>1</v>
      </c>
      <c r="J2708" s="34"/>
      <c r="K2708" s="18">
        <f>ROUND(K2721,2)</f>
        <v>5.37</v>
      </c>
      <c r="L2708" s="1"/>
      <c r="M2708" s="1"/>
      <c r="N2708" s="1"/>
      <c r="O2708" s="1"/>
      <c r="P2708" s="1"/>
      <c r="Q2708" s="1"/>
      <c r="R2708" s="1"/>
      <c r="S2708" s="1"/>
      <c r="T2708" s="1"/>
      <c r="U2708" s="1"/>
      <c r="V2708" s="1"/>
      <c r="W2708" s="1"/>
      <c r="X2708" s="1"/>
      <c r="Y2708" s="1"/>
      <c r="Z2708" s="1"/>
    </row>
    <row r="2709" spans="1:26" x14ac:dyDescent="0.25">
      <c r="B2709" s="19" t="s">
        <v>1112</v>
      </c>
    </row>
    <row r="2710" spans="1:26" x14ac:dyDescent="0.25">
      <c r="B2710" t="s">
        <v>1175</v>
      </c>
      <c r="C2710" t="s">
        <v>36</v>
      </c>
      <c r="D2710" t="s">
        <v>1176</v>
      </c>
      <c r="E2710" s="20">
        <v>0.1</v>
      </c>
      <c r="F2710" t="s">
        <v>1115</v>
      </c>
      <c r="G2710" t="s">
        <v>1116</v>
      </c>
      <c r="H2710" s="21">
        <v>27.86</v>
      </c>
      <c r="I2710" t="s">
        <v>1117</v>
      </c>
      <c r="J2710" s="22">
        <f>ROUND(E2710/I2708* H2710,5)</f>
        <v>2.786</v>
      </c>
      <c r="K2710" s="23"/>
    </row>
    <row r="2711" spans="1:26" x14ac:dyDescent="0.25">
      <c r="B2711" t="s">
        <v>1173</v>
      </c>
      <c r="C2711" t="s">
        <v>36</v>
      </c>
      <c r="D2711" t="s">
        <v>1174</v>
      </c>
      <c r="E2711" s="20">
        <v>0.01</v>
      </c>
      <c r="F2711" t="s">
        <v>1115</v>
      </c>
      <c r="G2711" t="s">
        <v>1116</v>
      </c>
      <c r="H2711" s="21">
        <v>24.7</v>
      </c>
      <c r="I2711" t="s">
        <v>1117</v>
      </c>
      <c r="J2711" s="22">
        <f>ROUND(E2711/I2708* H2711,5)</f>
        <v>0.247</v>
      </c>
      <c r="K2711" s="23"/>
    </row>
    <row r="2712" spans="1:26" x14ac:dyDescent="0.25">
      <c r="D2712" s="24" t="s">
        <v>1118</v>
      </c>
      <c r="E2712" s="23"/>
      <c r="H2712" s="23"/>
      <c r="K2712" s="21">
        <f>SUM(J2710:J2711)</f>
        <v>3.0329999999999999</v>
      </c>
    </row>
    <row r="2713" spans="1:26" x14ac:dyDescent="0.25">
      <c r="B2713" s="19" t="s">
        <v>1123</v>
      </c>
      <c r="E2713" s="23"/>
      <c r="H2713" s="23"/>
      <c r="K2713" s="23"/>
    </row>
    <row r="2714" spans="1:26" x14ac:dyDescent="0.25">
      <c r="B2714" t="s">
        <v>1737</v>
      </c>
      <c r="C2714" t="s">
        <v>1141</v>
      </c>
      <c r="D2714" t="s">
        <v>1738</v>
      </c>
      <c r="E2714" s="20">
        <v>0.39779999999999999</v>
      </c>
      <c r="G2714" t="s">
        <v>1116</v>
      </c>
      <c r="H2714" s="21">
        <v>3.71</v>
      </c>
      <c r="I2714" t="s">
        <v>1117</v>
      </c>
      <c r="J2714" s="22">
        <f>ROUND(E2714* H2714,5)</f>
        <v>1.47584</v>
      </c>
      <c r="K2714" s="23"/>
    </row>
    <row r="2715" spans="1:26" x14ac:dyDescent="0.25">
      <c r="B2715" t="s">
        <v>1181</v>
      </c>
      <c r="C2715" t="s">
        <v>1141</v>
      </c>
      <c r="D2715" t="s">
        <v>1182</v>
      </c>
      <c r="E2715" s="20">
        <v>0.153</v>
      </c>
      <c r="G2715" t="s">
        <v>1116</v>
      </c>
      <c r="H2715" s="21">
        <v>4.38</v>
      </c>
      <c r="I2715" t="s">
        <v>1117</v>
      </c>
      <c r="J2715" s="22">
        <f>ROUND(E2715* H2715,5)</f>
        <v>0.67013999999999996</v>
      </c>
      <c r="K2715" s="23"/>
    </row>
    <row r="2716" spans="1:26" x14ac:dyDescent="0.25">
      <c r="D2716" s="24" t="s">
        <v>1131</v>
      </c>
      <c r="E2716" s="23"/>
      <c r="H2716" s="23"/>
      <c r="K2716" s="21">
        <f>SUM(J2714:J2715)</f>
        <v>2.1459799999999998</v>
      </c>
    </row>
    <row r="2717" spans="1:26" x14ac:dyDescent="0.25">
      <c r="E2717" s="23"/>
      <c r="H2717" s="23"/>
      <c r="K2717" s="23"/>
    </row>
    <row r="2718" spans="1:26" x14ac:dyDescent="0.25">
      <c r="D2718" s="24" t="s">
        <v>1133</v>
      </c>
      <c r="E2718" s="23"/>
      <c r="H2718" s="23">
        <v>2</v>
      </c>
      <c r="I2718" t="s">
        <v>1134</v>
      </c>
      <c r="J2718">
        <f>ROUND(H2718/100*K2712,5)</f>
        <v>6.0659999999999999E-2</v>
      </c>
      <c r="K2718" s="23"/>
    </row>
    <row r="2719" spans="1:26" x14ac:dyDescent="0.25">
      <c r="D2719" s="24" t="s">
        <v>1132</v>
      </c>
      <c r="E2719" s="23"/>
      <c r="H2719" s="23"/>
      <c r="K2719" s="25">
        <f>SUM(J2709:J2718)</f>
        <v>5.2396400000000005</v>
      </c>
    </row>
    <row r="2720" spans="1:26" x14ac:dyDescent="0.25">
      <c r="D2720" s="24" t="s">
        <v>1183</v>
      </c>
      <c r="E2720" s="23"/>
      <c r="H2720" s="23">
        <v>2.4</v>
      </c>
      <c r="I2720" t="s">
        <v>1134</v>
      </c>
      <c r="K2720" s="21">
        <f>ROUND(H2720/100*K2719,5)</f>
        <v>0.12575</v>
      </c>
    </row>
    <row r="2721" spans="1:26" x14ac:dyDescent="0.25">
      <c r="D2721" s="24" t="s">
        <v>1135</v>
      </c>
      <c r="E2721" s="23"/>
      <c r="H2721" s="23"/>
      <c r="K2721" s="25">
        <f>SUM(K2719:K2720)</f>
        <v>5.3653900000000005</v>
      </c>
    </row>
    <row r="2723" spans="1:26" ht="45" customHeight="1" x14ac:dyDescent="0.25">
      <c r="A2723" s="16" t="s">
        <v>1739</v>
      </c>
      <c r="B2723" s="16" t="s">
        <v>761</v>
      </c>
      <c r="C2723" s="1" t="s">
        <v>39</v>
      </c>
      <c r="D2723" s="31" t="s">
        <v>762</v>
      </c>
      <c r="E2723" s="32"/>
      <c r="F2723" s="32"/>
      <c r="G2723" s="1"/>
      <c r="H2723" s="17" t="s">
        <v>1111</v>
      </c>
      <c r="I2723" s="33">
        <v>1</v>
      </c>
      <c r="J2723" s="34"/>
      <c r="K2723" s="18">
        <f>ROUND(K2735,2)</f>
        <v>9.8800000000000008</v>
      </c>
      <c r="L2723" s="1"/>
      <c r="M2723" s="1"/>
      <c r="N2723" s="1"/>
      <c r="O2723" s="1"/>
      <c r="P2723" s="1"/>
      <c r="Q2723" s="1"/>
      <c r="R2723" s="1"/>
      <c r="S2723" s="1"/>
      <c r="T2723" s="1"/>
      <c r="U2723" s="1"/>
      <c r="V2723" s="1"/>
      <c r="W2723" s="1"/>
      <c r="X2723" s="1"/>
      <c r="Y2723" s="1"/>
      <c r="Z2723" s="1"/>
    </row>
    <row r="2724" spans="1:26" x14ac:dyDescent="0.25">
      <c r="B2724" s="19" t="s">
        <v>1112</v>
      </c>
    </row>
    <row r="2725" spans="1:26" x14ac:dyDescent="0.25">
      <c r="B2725" t="s">
        <v>1175</v>
      </c>
      <c r="C2725" t="s">
        <v>36</v>
      </c>
      <c r="D2725" t="s">
        <v>1176</v>
      </c>
      <c r="E2725" s="20">
        <v>0.1</v>
      </c>
      <c r="F2725" t="s">
        <v>1115</v>
      </c>
      <c r="G2725" t="s">
        <v>1116</v>
      </c>
      <c r="H2725" s="21">
        <v>27.86</v>
      </c>
      <c r="I2725" t="s">
        <v>1117</v>
      </c>
      <c r="J2725" s="22">
        <f>ROUND(E2725/I2723* H2725,5)</f>
        <v>2.786</v>
      </c>
      <c r="K2725" s="23"/>
    </row>
    <row r="2726" spans="1:26" x14ac:dyDescent="0.25">
      <c r="B2726" t="s">
        <v>1173</v>
      </c>
      <c r="C2726" t="s">
        <v>36</v>
      </c>
      <c r="D2726" t="s">
        <v>1174</v>
      </c>
      <c r="E2726" s="20">
        <v>0.01</v>
      </c>
      <c r="F2726" t="s">
        <v>1115</v>
      </c>
      <c r="G2726" t="s">
        <v>1116</v>
      </c>
      <c r="H2726" s="21">
        <v>24.7</v>
      </c>
      <c r="I2726" t="s">
        <v>1117</v>
      </c>
      <c r="J2726" s="22">
        <f>ROUND(E2726/I2723* H2726,5)</f>
        <v>0.247</v>
      </c>
      <c r="K2726" s="23"/>
    </row>
    <row r="2727" spans="1:26" x14ac:dyDescent="0.25">
      <c r="D2727" s="24" t="s">
        <v>1118</v>
      </c>
      <c r="E2727" s="23"/>
      <c r="H2727" s="23"/>
      <c r="K2727" s="21">
        <f>SUM(J2725:J2726)</f>
        <v>3.0329999999999999</v>
      </c>
    </row>
    <row r="2728" spans="1:26" x14ac:dyDescent="0.25">
      <c r="B2728" s="19" t="s">
        <v>1123</v>
      </c>
      <c r="E2728" s="23"/>
      <c r="H2728" s="23"/>
      <c r="K2728" s="23"/>
    </row>
    <row r="2729" spans="1:26" x14ac:dyDescent="0.25">
      <c r="B2729" t="s">
        <v>1740</v>
      </c>
      <c r="C2729" t="s">
        <v>1141</v>
      </c>
      <c r="D2729" t="s">
        <v>1741</v>
      </c>
      <c r="E2729" s="20">
        <v>0.61199999999999999</v>
      </c>
      <c r="G2729" t="s">
        <v>1116</v>
      </c>
      <c r="H2729" s="21">
        <v>10.71</v>
      </c>
      <c r="I2729" t="s">
        <v>1117</v>
      </c>
      <c r="J2729" s="22">
        <f>ROUND(E2729* H2729,5)</f>
        <v>6.5545200000000001</v>
      </c>
      <c r="K2729" s="23"/>
    </row>
    <row r="2730" spans="1:26" x14ac:dyDescent="0.25">
      <c r="D2730" s="24" t="s">
        <v>1131</v>
      </c>
      <c r="E2730" s="23"/>
      <c r="H2730" s="23"/>
      <c r="K2730" s="21">
        <f>SUM(J2729:J2729)</f>
        <v>6.5545200000000001</v>
      </c>
    </row>
    <row r="2731" spans="1:26" x14ac:dyDescent="0.25">
      <c r="E2731" s="23"/>
      <c r="H2731" s="23"/>
      <c r="K2731" s="23"/>
    </row>
    <row r="2732" spans="1:26" x14ac:dyDescent="0.25">
      <c r="D2732" s="24" t="s">
        <v>1133</v>
      </c>
      <c r="E2732" s="23"/>
      <c r="H2732" s="23">
        <v>2</v>
      </c>
      <c r="I2732" t="s">
        <v>1134</v>
      </c>
      <c r="J2732">
        <f>ROUND(H2732/100*K2727,5)</f>
        <v>6.0659999999999999E-2</v>
      </c>
      <c r="K2732" s="23"/>
    </row>
    <row r="2733" spans="1:26" x14ac:dyDescent="0.25">
      <c r="D2733" s="24" t="s">
        <v>1132</v>
      </c>
      <c r="E2733" s="23"/>
      <c r="H2733" s="23"/>
      <c r="K2733" s="25">
        <f>SUM(J2724:J2732)</f>
        <v>9.64818</v>
      </c>
    </row>
    <row r="2734" spans="1:26" x14ac:dyDescent="0.25">
      <c r="D2734" s="24" t="s">
        <v>1183</v>
      </c>
      <c r="E2734" s="23"/>
      <c r="H2734" s="23">
        <v>2.4</v>
      </c>
      <c r="I2734" t="s">
        <v>1134</v>
      </c>
      <c r="K2734" s="21">
        <f>ROUND(H2734/100*K2733,5)</f>
        <v>0.23155999999999999</v>
      </c>
    </row>
    <row r="2735" spans="1:26" x14ac:dyDescent="0.25">
      <c r="D2735" s="24" t="s">
        <v>1135</v>
      </c>
      <c r="E2735" s="23"/>
      <c r="H2735" s="23"/>
      <c r="K2735" s="25">
        <f>SUM(K2733:K2734)</f>
        <v>9.87974</v>
      </c>
    </row>
    <row r="2737" spans="1:26" ht="45" customHeight="1" x14ac:dyDescent="0.25">
      <c r="A2737" s="16" t="s">
        <v>1742</v>
      </c>
      <c r="B2737" s="16" t="s">
        <v>759</v>
      </c>
      <c r="C2737" s="1" t="s">
        <v>39</v>
      </c>
      <c r="D2737" s="31" t="s">
        <v>760</v>
      </c>
      <c r="E2737" s="32"/>
      <c r="F2737" s="32"/>
      <c r="G2737" s="1"/>
      <c r="H2737" s="17" t="s">
        <v>1111</v>
      </c>
      <c r="I2737" s="33">
        <v>1</v>
      </c>
      <c r="J2737" s="34"/>
      <c r="K2737" s="18">
        <f>ROUND(K2750,2)</f>
        <v>6.22</v>
      </c>
      <c r="L2737" s="1"/>
      <c r="M2737" s="1"/>
      <c r="N2737" s="1"/>
      <c r="O2737" s="1"/>
      <c r="P2737" s="1"/>
      <c r="Q2737" s="1"/>
      <c r="R2737" s="1"/>
      <c r="S2737" s="1"/>
      <c r="T2737" s="1"/>
      <c r="U2737" s="1"/>
      <c r="V2737" s="1"/>
      <c r="W2737" s="1"/>
      <c r="X2737" s="1"/>
      <c r="Y2737" s="1"/>
      <c r="Z2737" s="1"/>
    </row>
    <row r="2738" spans="1:26" x14ac:dyDescent="0.25">
      <c r="B2738" s="19" t="s">
        <v>1112</v>
      </c>
    </row>
    <row r="2739" spans="1:26" x14ac:dyDescent="0.25">
      <c r="B2739" t="s">
        <v>1175</v>
      </c>
      <c r="C2739" t="s">
        <v>36</v>
      </c>
      <c r="D2739" t="s">
        <v>1176</v>
      </c>
      <c r="E2739" s="20">
        <v>0.125</v>
      </c>
      <c r="F2739" t="s">
        <v>1115</v>
      </c>
      <c r="G2739" t="s">
        <v>1116</v>
      </c>
      <c r="H2739" s="21">
        <v>27.86</v>
      </c>
      <c r="I2739" t="s">
        <v>1117</v>
      </c>
      <c r="J2739" s="22">
        <f>ROUND(E2739/I2737* H2739,5)</f>
        <v>3.4824999999999999</v>
      </c>
      <c r="K2739" s="23"/>
    </row>
    <row r="2740" spans="1:26" x14ac:dyDescent="0.25">
      <c r="B2740" t="s">
        <v>1173</v>
      </c>
      <c r="C2740" t="s">
        <v>36</v>
      </c>
      <c r="D2740" t="s">
        <v>1174</v>
      </c>
      <c r="E2740" s="20">
        <v>1.4999999999999999E-2</v>
      </c>
      <c r="F2740" t="s">
        <v>1115</v>
      </c>
      <c r="G2740" t="s">
        <v>1116</v>
      </c>
      <c r="H2740" s="21">
        <v>24.7</v>
      </c>
      <c r="I2740" t="s">
        <v>1117</v>
      </c>
      <c r="J2740" s="22">
        <f>ROUND(E2740/I2737* H2740,5)</f>
        <v>0.3705</v>
      </c>
      <c r="K2740" s="23"/>
    </row>
    <row r="2741" spans="1:26" x14ac:dyDescent="0.25">
      <c r="D2741" s="24" t="s">
        <v>1118</v>
      </c>
      <c r="E2741" s="23"/>
      <c r="H2741" s="23"/>
      <c r="K2741" s="21">
        <f>SUM(J2739:J2740)</f>
        <v>3.8529999999999998</v>
      </c>
    </row>
    <row r="2742" spans="1:26" x14ac:dyDescent="0.25">
      <c r="B2742" s="19" t="s">
        <v>1123</v>
      </c>
      <c r="E2742" s="23"/>
      <c r="H2742" s="23"/>
      <c r="K2742" s="23"/>
    </row>
    <row r="2743" spans="1:26" x14ac:dyDescent="0.25">
      <c r="B2743" t="s">
        <v>1181</v>
      </c>
      <c r="C2743" t="s">
        <v>1141</v>
      </c>
      <c r="D2743" t="s">
        <v>1182</v>
      </c>
      <c r="E2743" s="20">
        <v>0.153</v>
      </c>
      <c r="G2743" t="s">
        <v>1116</v>
      </c>
      <c r="H2743" s="21">
        <v>4.38</v>
      </c>
      <c r="I2743" t="s">
        <v>1117</v>
      </c>
      <c r="J2743" s="22">
        <f>ROUND(E2743* H2743,5)</f>
        <v>0.67013999999999996</v>
      </c>
      <c r="K2743" s="23"/>
    </row>
    <row r="2744" spans="1:26" x14ac:dyDescent="0.25">
      <c r="B2744" t="s">
        <v>1737</v>
      </c>
      <c r="C2744" t="s">
        <v>1141</v>
      </c>
      <c r="D2744" t="s">
        <v>1738</v>
      </c>
      <c r="E2744" s="20">
        <v>0.39779999999999999</v>
      </c>
      <c r="G2744" t="s">
        <v>1116</v>
      </c>
      <c r="H2744" s="21">
        <v>3.71</v>
      </c>
      <c r="I2744" t="s">
        <v>1117</v>
      </c>
      <c r="J2744" s="22">
        <f>ROUND(E2744* H2744,5)</f>
        <v>1.47584</v>
      </c>
      <c r="K2744" s="23"/>
    </row>
    <row r="2745" spans="1:26" x14ac:dyDescent="0.25">
      <c r="D2745" s="24" t="s">
        <v>1131</v>
      </c>
      <c r="E2745" s="23"/>
      <c r="H2745" s="23"/>
      <c r="K2745" s="21">
        <f>SUM(J2743:J2744)</f>
        <v>2.1459799999999998</v>
      </c>
    </row>
    <row r="2746" spans="1:26" x14ac:dyDescent="0.25">
      <c r="E2746" s="23"/>
      <c r="H2746" s="23"/>
      <c r="K2746" s="23"/>
    </row>
    <row r="2747" spans="1:26" x14ac:dyDescent="0.25">
      <c r="D2747" s="24" t="s">
        <v>1133</v>
      </c>
      <c r="E2747" s="23"/>
      <c r="H2747" s="23">
        <v>2</v>
      </c>
      <c r="I2747" t="s">
        <v>1134</v>
      </c>
      <c r="J2747">
        <f>ROUND(H2747/100*K2741,5)</f>
        <v>7.7060000000000003E-2</v>
      </c>
      <c r="K2747" s="23"/>
    </row>
    <row r="2748" spans="1:26" x14ac:dyDescent="0.25">
      <c r="D2748" s="24" t="s">
        <v>1132</v>
      </c>
      <c r="E2748" s="23"/>
      <c r="H2748" s="23"/>
      <c r="K2748" s="25">
        <f>SUM(J2738:J2747)</f>
        <v>6.0760399999999999</v>
      </c>
    </row>
    <row r="2749" spans="1:26" x14ac:dyDescent="0.25">
      <c r="D2749" s="24" t="s">
        <v>1183</v>
      </c>
      <c r="E2749" s="23"/>
      <c r="H2749" s="23">
        <v>2.4</v>
      </c>
      <c r="I2749" t="s">
        <v>1134</v>
      </c>
      <c r="K2749" s="21">
        <f>ROUND(H2749/100*K2748,5)</f>
        <v>0.14582000000000001</v>
      </c>
    </row>
    <row r="2750" spans="1:26" x14ac:dyDescent="0.25">
      <c r="D2750" s="24" t="s">
        <v>1135</v>
      </c>
      <c r="E2750" s="23"/>
      <c r="H2750" s="23"/>
      <c r="K2750" s="25">
        <f>SUM(K2748:K2749)</f>
        <v>6.2218599999999995</v>
      </c>
    </row>
    <row r="2752" spans="1:26" ht="45" customHeight="1" x14ac:dyDescent="0.25">
      <c r="A2752" s="16" t="s">
        <v>1743</v>
      </c>
      <c r="B2752" s="16" t="s">
        <v>763</v>
      </c>
      <c r="C2752" s="1" t="s">
        <v>39</v>
      </c>
      <c r="D2752" s="31" t="s">
        <v>764</v>
      </c>
      <c r="E2752" s="32"/>
      <c r="F2752" s="32"/>
      <c r="G2752" s="1"/>
      <c r="H2752" s="17" t="s">
        <v>1111</v>
      </c>
      <c r="I2752" s="33">
        <v>1</v>
      </c>
      <c r="J2752" s="34"/>
      <c r="K2752" s="18">
        <f>ROUND(K2765,2)</f>
        <v>9.09</v>
      </c>
      <c r="L2752" s="1"/>
      <c r="M2752" s="1"/>
      <c r="N2752" s="1"/>
      <c r="O2752" s="1"/>
      <c r="P2752" s="1"/>
      <c r="Q2752" s="1"/>
      <c r="R2752" s="1"/>
      <c r="S2752" s="1"/>
      <c r="T2752" s="1"/>
      <c r="U2752" s="1"/>
      <c r="V2752" s="1"/>
      <c r="W2752" s="1"/>
      <c r="X2752" s="1"/>
      <c r="Y2752" s="1"/>
      <c r="Z2752" s="1"/>
    </row>
    <row r="2753" spans="1:26" x14ac:dyDescent="0.25">
      <c r="B2753" s="19" t="s">
        <v>1112</v>
      </c>
    </row>
    <row r="2754" spans="1:26" x14ac:dyDescent="0.25">
      <c r="B2754" t="s">
        <v>1175</v>
      </c>
      <c r="C2754" t="s">
        <v>36</v>
      </c>
      <c r="D2754" t="s">
        <v>1176</v>
      </c>
      <c r="E2754" s="20">
        <v>0.125</v>
      </c>
      <c r="F2754" t="s">
        <v>1115</v>
      </c>
      <c r="G2754" t="s">
        <v>1116</v>
      </c>
      <c r="H2754" s="21">
        <v>27.86</v>
      </c>
      <c r="I2754" t="s">
        <v>1117</v>
      </c>
      <c r="J2754" s="22">
        <f>ROUND(E2754/I2752* H2754,5)</f>
        <v>3.4824999999999999</v>
      </c>
      <c r="K2754" s="23"/>
    </row>
    <row r="2755" spans="1:26" x14ac:dyDescent="0.25">
      <c r="B2755" t="s">
        <v>1173</v>
      </c>
      <c r="C2755" t="s">
        <v>36</v>
      </c>
      <c r="D2755" t="s">
        <v>1174</v>
      </c>
      <c r="E2755" s="20">
        <v>1.4999999999999999E-2</v>
      </c>
      <c r="F2755" t="s">
        <v>1115</v>
      </c>
      <c r="G2755" t="s">
        <v>1116</v>
      </c>
      <c r="H2755" s="21">
        <v>24.7</v>
      </c>
      <c r="I2755" t="s">
        <v>1117</v>
      </c>
      <c r="J2755" s="22">
        <f>ROUND(E2755/I2752* H2755,5)</f>
        <v>0.3705</v>
      </c>
      <c r="K2755" s="23"/>
    </row>
    <row r="2756" spans="1:26" x14ac:dyDescent="0.25">
      <c r="D2756" s="24" t="s">
        <v>1118</v>
      </c>
      <c r="E2756" s="23"/>
      <c r="H2756" s="23"/>
      <c r="K2756" s="21">
        <f>SUM(J2754:J2755)</f>
        <v>3.8529999999999998</v>
      </c>
    </row>
    <row r="2757" spans="1:26" x14ac:dyDescent="0.25">
      <c r="B2757" s="19" t="s">
        <v>1123</v>
      </c>
      <c r="E2757" s="23"/>
      <c r="H2757" s="23"/>
      <c r="K2757" s="23"/>
    </row>
    <row r="2758" spans="1:26" x14ac:dyDescent="0.25">
      <c r="B2758" t="s">
        <v>1181</v>
      </c>
      <c r="C2758" t="s">
        <v>1141</v>
      </c>
      <c r="D2758" t="s">
        <v>1182</v>
      </c>
      <c r="E2758" s="20">
        <v>0.153</v>
      </c>
      <c r="G2758" t="s">
        <v>1116</v>
      </c>
      <c r="H2758" s="21">
        <v>4.38</v>
      </c>
      <c r="I2758" t="s">
        <v>1117</v>
      </c>
      <c r="J2758" s="22">
        <f>ROUND(E2758* H2758,5)</f>
        <v>0.67013999999999996</v>
      </c>
      <c r="K2758" s="23"/>
    </row>
    <row r="2759" spans="1:26" x14ac:dyDescent="0.25">
      <c r="B2759" t="s">
        <v>1744</v>
      </c>
      <c r="C2759" t="s">
        <v>1141</v>
      </c>
      <c r="D2759" t="s">
        <v>1745</v>
      </c>
      <c r="E2759" s="20">
        <v>0.51</v>
      </c>
      <c r="G2759" t="s">
        <v>1116</v>
      </c>
      <c r="H2759" s="21">
        <v>8.3800000000000008</v>
      </c>
      <c r="I2759" t="s">
        <v>1117</v>
      </c>
      <c r="J2759" s="22">
        <f>ROUND(E2759* H2759,5)</f>
        <v>4.2737999999999996</v>
      </c>
      <c r="K2759" s="23"/>
    </row>
    <row r="2760" spans="1:26" x14ac:dyDescent="0.25">
      <c r="D2760" s="24" t="s">
        <v>1131</v>
      </c>
      <c r="E2760" s="23"/>
      <c r="H2760" s="23"/>
      <c r="K2760" s="21">
        <f>SUM(J2758:J2759)</f>
        <v>4.9439399999999996</v>
      </c>
    </row>
    <row r="2761" spans="1:26" x14ac:dyDescent="0.25">
      <c r="E2761" s="23"/>
      <c r="H2761" s="23"/>
      <c r="K2761" s="23"/>
    </row>
    <row r="2762" spans="1:26" x14ac:dyDescent="0.25">
      <c r="D2762" s="24" t="s">
        <v>1133</v>
      </c>
      <c r="E2762" s="23"/>
      <c r="H2762" s="23">
        <v>2</v>
      </c>
      <c r="I2762" t="s">
        <v>1134</v>
      </c>
      <c r="J2762">
        <f>ROUND(H2762/100*K2756,5)</f>
        <v>7.7060000000000003E-2</v>
      </c>
      <c r="K2762" s="23"/>
    </row>
    <row r="2763" spans="1:26" x14ac:dyDescent="0.25">
      <c r="D2763" s="24" t="s">
        <v>1132</v>
      </c>
      <c r="E2763" s="23"/>
      <c r="H2763" s="23"/>
      <c r="K2763" s="25">
        <f>SUM(J2753:J2762)</f>
        <v>8.8739999999999988</v>
      </c>
    </row>
    <row r="2764" spans="1:26" x14ac:dyDescent="0.25">
      <c r="D2764" s="24" t="s">
        <v>1183</v>
      </c>
      <c r="E2764" s="23"/>
      <c r="H2764" s="23">
        <v>2.4</v>
      </c>
      <c r="I2764" t="s">
        <v>1134</v>
      </c>
      <c r="K2764" s="21">
        <f>ROUND(H2764/100*K2763,5)</f>
        <v>0.21298</v>
      </c>
    </row>
    <row r="2765" spans="1:26" x14ac:dyDescent="0.25">
      <c r="D2765" s="24" t="s">
        <v>1135</v>
      </c>
      <c r="E2765" s="23"/>
      <c r="H2765" s="23"/>
      <c r="K2765" s="25">
        <f>SUM(K2763:K2764)</f>
        <v>9.0869799999999987</v>
      </c>
    </row>
    <row r="2767" spans="1:26" ht="45" customHeight="1" x14ac:dyDescent="0.25">
      <c r="A2767" s="16" t="s">
        <v>1746</v>
      </c>
      <c r="B2767" s="16" t="s">
        <v>745</v>
      </c>
      <c r="C2767" s="1" t="s">
        <v>23</v>
      </c>
      <c r="D2767" s="31" t="s">
        <v>746</v>
      </c>
      <c r="E2767" s="32"/>
      <c r="F2767" s="32"/>
      <c r="G2767" s="1"/>
      <c r="H2767" s="17" t="s">
        <v>1111</v>
      </c>
      <c r="I2767" s="33">
        <v>1</v>
      </c>
      <c r="J2767" s="34"/>
      <c r="K2767" s="18">
        <f>ROUND(K2780,2)</f>
        <v>279.98</v>
      </c>
      <c r="L2767" s="1"/>
      <c r="M2767" s="1"/>
      <c r="N2767" s="1"/>
      <c r="O2767" s="1"/>
      <c r="P2767" s="1"/>
      <c r="Q2767" s="1"/>
      <c r="R2767" s="1"/>
      <c r="S2767" s="1"/>
      <c r="T2767" s="1"/>
      <c r="U2767" s="1"/>
      <c r="V2767" s="1"/>
      <c r="W2767" s="1"/>
      <c r="X2767" s="1"/>
      <c r="Y2767" s="1"/>
      <c r="Z2767" s="1"/>
    </row>
    <row r="2768" spans="1:26" x14ac:dyDescent="0.25">
      <c r="B2768" s="19" t="s">
        <v>1112</v>
      </c>
    </row>
    <row r="2769" spans="1:26" x14ac:dyDescent="0.25">
      <c r="B2769" t="s">
        <v>1175</v>
      </c>
      <c r="C2769" t="s">
        <v>36</v>
      </c>
      <c r="D2769" t="s">
        <v>1176</v>
      </c>
      <c r="E2769" s="20">
        <v>5.625</v>
      </c>
      <c r="F2769" t="s">
        <v>1115</v>
      </c>
      <c r="G2769" t="s">
        <v>1116</v>
      </c>
      <c r="H2769" s="21">
        <v>27.86</v>
      </c>
      <c r="I2769" t="s">
        <v>1117</v>
      </c>
      <c r="J2769" s="22">
        <f>ROUND(E2769/I2767* H2769,5)</f>
        <v>156.71250000000001</v>
      </c>
      <c r="K2769" s="23"/>
    </row>
    <row r="2770" spans="1:26" x14ac:dyDescent="0.25">
      <c r="B2770" t="s">
        <v>1173</v>
      </c>
      <c r="C2770" t="s">
        <v>36</v>
      </c>
      <c r="D2770" t="s">
        <v>1174</v>
      </c>
      <c r="E2770" s="20">
        <v>0.67500000000000004</v>
      </c>
      <c r="F2770" t="s">
        <v>1115</v>
      </c>
      <c r="G2770" t="s">
        <v>1116</v>
      </c>
      <c r="H2770" s="21">
        <v>24.7</v>
      </c>
      <c r="I2770" t="s">
        <v>1117</v>
      </c>
      <c r="J2770" s="22">
        <f>ROUND(E2770/I2767* H2770,5)</f>
        <v>16.672499999999999</v>
      </c>
      <c r="K2770" s="23"/>
    </row>
    <row r="2771" spans="1:26" x14ac:dyDescent="0.25">
      <c r="D2771" s="24" t="s">
        <v>1118</v>
      </c>
      <c r="E2771" s="23"/>
      <c r="H2771" s="23"/>
      <c r="K2771" s="21">
        <f>SUM(J2769:J2770)</f>
        <v>173.38499999999999</v>
      </c>
    </row>
    <row r="2772" spans="1:26" x14ac:dyDescent="0.25">
      <c r="B2772" s="19" t="s">
        <v>1123</v>
      </c>
      <c r="E2772" s="23"/>
      <c r="H2772" s="23"/>
      <c r="K2772" s="23"/>
    </row>
    <row r="2773" spans="1:26" x14ac:dyDescent="0.25">
      <c r="B2773" t="s">
        <v>1181</v>
      </c>
      <c r="C2773" t="s">
        <v>1141</v>
      </c>
      <c r="D2773" t="s">
        <v>1182</v>
      </c>
      <c r="E2773" s="20">
        <v>6.8849999999999998</v>
      </c>
      <c r="G2773" t="s">
        <v>1116</v>
      </c>
      <c r="H2773" s="21">
        <v>4.38</v>
      </c>
      <c r="I2773" t="s">
        <v>1117</v>
      </c>
      <c r="J2773" s="22">
        <f>ROUND(E2773* H2773,5)</f>
        <v>30.156300000000002</v>
      </c>
      <c r="K2773" s="23"/>
    </row>
    <row r="2774" spans="1:26" x14ac:dyDescent="0.25">
      <c r="B2774" t="s">
        <v>1737</v>
      </c>
      <c r="C2774" t="s">
        <v>1141</v>
      </c>
      <c r="D2774" t="s">
        <v>1738</v>
      </c>
      <c r="E2774" s="20">
        <v>17.899999999999999</v>
      </c>
      <c r="G2774" t="s">
        <v>1116</v>
      </c>
      <c r="H2774" s="21">
        <v>3.71</v>
      </c>
      <c r="I2774" t="s">
        <v>1117</v>
      </c>
      <c r="J2774" s="22">
        <f>ROUND(E2774* H2774,5)</f>
        <v>66.409000000000006</v>
      </c>
      <c r="K2774" s="23"/>
    </row>
    <row r="2775" spans="1:26" x14ac:dyDescent="0.25">
      <c r="D2775" s="24" t="s">
        <v>1131</v>
      </c>
      <c r="E2775" s="23"/>
      <c r="H2775" s="23"/>
      <c r="K2775" s="21">
        <f>SUM(J2773:J2774)</f>
        <v>96.565300000000008</v>
      </c>
    </row>
    <row r="2776" spans="1:26" x14ac:dyDescent="0.25">
      <c r="E2776" s="23"/>
      <c r="H2776" s="23"/>
      <c r="K2776" s="23"/>
    </row>
    <row r="2777" spans="1:26" x14ac:dyDescent="0.25">
      <c r="D2777" s="24" t="s">
        <v>1133</v>
      </c>
      <c r="E2777" s="23"/>
      <c r="H2777" s="23">
        <v>2</v>
      </c>
      <c r="I2777" t="s">
        <v>1134</v>
      </c>
      <c r="J2777">
        <f>ROUND(H2777/100*K2771,5)</f>
        <v>3.4676999999999998</v>
      </c>
      <c r="K2777" s="23"/>
    </row>
    <row r="2778" spans="1:26" x14ac:dyDescent="0.25">
      <c r="D2778" s="24" t="s">
        <v>1132</v>
      </c>
      <c r="E2778" s="23"/>
      <c r="H2778" s="23"/>
      <c r="K2778" s="25">
        <f>SUM(J2768:J2777)</f>
        <v>273.41799999999995</v>
      </c>
    </row>
    <row r="2779" spans="1:26" x14ac:dyDescent="0.25">
      <c r="D2779" s="24" t="s">
        <v>1183</v>
      </c>
      <c r="E2779" s="23"/>
      <c r="H2779" s="23">
        <v>2.4</v>
      </c>
      <c r="I2779" t="s">
        <v>1134</v>
      </c>
      <c r="K2779" s="21">
        <f>ROUND(H2779/100*K2778,5)</f>
        <v>6.56203</v>
      </c>
    </row>
    <row r="2780" spans="1:26" x14ac:dyDescent="0.25">
      <c r="D2780" s="24" t="s">
        <v>1135</v>
      </c>
      <c r="E2780" s="23"/>
      <c r="H2780" s="23"/>
      <c r="K2780" s="25">
        <f>SUM(K2778:K2779)</f>
        <v>279.98002999999994</v>
      </c>
    </row>
    <row r="2782" spans="1:26" ht="45" customHeight="1" x14ac:dyDescent="0.25">
      <c r="A2782" s="16" t="s">
        <v>1747</v>
      </c>
      <c r="B2782" s="16" t="s">
        <v>747</v>
      </c>
      <c r="C2782" s="1" t="s">
        <v>23</v>
      </c>
      <c r="D2782" s="31" t="s">
        <v>748</v>
      </c>
      <c r="E2782" s="32"/>
      <c r="F2782" s="32"/>
      <c r="G2782" s="1"/>
      <c r="H2782" s="17" t="s">
        <v>1111</v>
      </c>
      <c r="I2782" s="33">
        <v>1</v>
      </c>
      <c r="J2782" s="34"/>
      <c r="K2782" s="18">
        <f>ROUND(K2795,2)</f>
        <v>563.37</v>
      </c>
      <c r="L2782" s="1"/>
      <c r="M2782" s="1"/>
      <c r="N2782" s="1"/>
      <c r="O2782" s="1"/>
      <c r="P2782" s="1"/>
      <c r="Q2782" s="1"/>
      <c r="R2782" s="1"/>
      <c r="S2782" s="1"/>
      <c r="T2782" s="1"/>
      <c r="U2782" s="1"/>
      <c r="V2782" s="1"/>
      <c r="W2782" s="1"/>
      <c r="X2782" s="1"/>
      <c r="Y2782" s="1"/>
      <c r="Z2782" s="1"/>
    </row>
    <row r="2783" spans="1:26" x14ac:dyDescent="0.25">
      <c r="B2783" s="19" t="s">
        <v>1112</v>
      </c>
    </row>
    <row r="2784" spans="1:26" x14ac:dyDescent="0.25">
      <c r="B2784" t="s">
        <v>1175</v>
      </c>
      <c r="C2784" t="s">
        <v>36</v>
      </c>
      <c r="D2784" t="s">
        <v>1176</v>
      </c>
      <c r="E2784" s="20">
        <v>10.5</v>
      </c>
      <c r="F2784" t="s">
        <v>1115</v>
      </c>
      <c r="G2784" t="s">
        <v>1116</v>
      </c>
      <c r="H2784" s="21">
        <v>27.86</v>
      </c>
      <c r="I2784" t="s">
        <v>1117</v>
      </c>
      <c r="J2784" s="22">
        <f>ROUND(E2784/I2782* H2784,5)</f>
        <v>292.52999999999997</v>
      </c>
      <c r="K2784" s="23"/>
    </row>
    <row r="2785" spans="1:26" x14ac:dyDescent="0.25">
      <c r="B2785" t="s">
        <v>1173</v>
      </c>
      <c r="C2785" t="s">
        <v>36</v>
      </c>
      <c r="D2785" t="s">
        <v>1174</v>
      </c>
      <c r="E2785" s="20">
        <v>1.05</v>
      </c>
      <c r="F2785" t="s">
        <v>1115</v>
      </c>
      <c r="G2785" t="s">
        <v>1116</v>
      </c>
      <c r="H2785" s="21">
        <v>24.7</v>
      </c>
      <c r="I2785" t="s">
        <v>1117</v>
      </c>
      <c r="J2785" s="22">
        <f>ROUND(E2785/I2782* H2785,5)</f>
        <v>25.934999999999999</v>
      </c>
      <c r="K2785" s="23"/>
    </row>
    <row r="2786" spans="1:26" x14ac:dyDescent="0.25">
      <c r="D2786" s="24" t="s">
        <v>1118</v>
      </c>
      <c r="E2786" s="23"/>
      <c r="H2786" s="23"/>
      <c r="K2786" s="21">
        <f>SUM(J2784:J2785)</f>
        <v>318.46499999999997</v>
      </c>
    </row>
    <row r="2787" spans="1:26" x14ac:dyDescent="0.25">
      <c r="B2787" s="19" t="s">
        <v>1123</v>
      </c>
      <c r="E2787" s="23"/>
      <c r="H2787" s="23"/>
      <c r="K2787" s="23"/>
    </row>
    <row r="2788" spans="1:26" x14ac:dyDescent="0.25">
      <c r="B2788" t="s">
        <v>1181</v>
      </c>
      <c r="C2788" t="s">
        <v>1141</v>
      </c>
      <c r="D2788" t="s">
        <v>1182</v>
      </c>
      <c r="E2788" s="20">
        <v>16.065000000000001</v>
      </c>
      <c r="G2788" t="s">
        <v>1116</v>
      </c>
      <c r="H2788" s="21">
        <v>4.38</v>
      </c>
      <c r="I2788" t="s">
        <v>1117</v>
      </c>
      <c r="J2788" s="22">
        <f>ROUND(E2788* H2788,5)</f>
        <v>70.364699999999999</v>
      </c>
      <c r="K2788" s="23"/>
    </row>
    <row r="2789" spans="1:26" x14ac:dyDescent="0.25">
      <c r="B2789" t="s">
        <v>1737</v>
      </c>
      <c r="C2789" t="s">
        <v>1141</v>
      </c>
      <c r="D2789" t="s">
        <v>1738</v>
      </c>
      <c r="E2789" s="20">
        <v>41.768999999999998</v>
      </c>
      <c r="G2789" t="s">
        <v>1116</v>
      </c>
      <c r="H2789" s="21">
        <v>3.71</v>
      </c>
      <c r="I2789" t="s">
        <v>1117</v>
      </c>
      <c r="J2789" s="22">
        <f>ROUND(E2789* H2789,5)</f>
        <v>154.96298999999999</v>
      </c>
      <c r="K2789" s="23"/>
    </row>
    <row r="2790" spans="1:26" x14ac:dyDescent="0.25">
      <c r="D2790" s="24" t="s">
        <v>1131</v>
      </c>
      <c r="E2790" s="23"/>
      <c r="H2790" s="23"/>
      <c r="K2790" s="21">
        <f>SUM(J2788:J2789)</f>
        <v>225.32768999999999</v>
      </c>
    </row>
    <row r="2791" spans="1:26" x14ac:dyDescent="0.25">
      <c r="E2791" s="23"/>
      <c r="H2791" s="23"/>
      <c r="K2791" s="23"/>
    </row>
    <row r="2792" spans="1:26" x14ac:dyDescent="0.25">
      <c r="D2792" s="24" t="s">
        <v>1133</v>
      </c>
      <c r="E2792" s="23"/>
      <c r="H2792" s="23">
        <v>2</v>
      </c>
      <c r="I2792" t="s">
        <v>1134</v>
      </c>
      <c r="J2792">
        <f>ROUND(H2792/100*K2786,5)</f>
        <v>6.3693</v>
      </c>
      <c r="K2792" s="23"/>
    </row>
    <row r="2793" spans="1:26" x14ac:dyDescent="0.25">
      <c r="D2793" s="24" t="s">
        <v>1132</v>
      </c>
      <c r="E2793" s="23"/>
      <c r="H2793" s="23"/>
      <c r="K2793" s="25">
        <f>SUM(J2783:J2792)</f>
        <v>550.16198999999995</v>
      </c>
    </row>
    <row r="2794" spans="1:26" x14ac:dyDescent="0.25">
      <c r="D2794" s="24" t="s">
        <v>1183</v>
      </c>
      <c r="E2794" s="23"/>
      <c r="H2794" s="23">
        <v>2.4</v>
      </c>
      <c r="I2794" t="s">
        <v>1134</v>
      </c>
      <c r="K2794" s="21">
        <f>ROUND(H2794/100*K2793,5)</f>
        <v>13.203889999999999</v>
      </c>
    </row>
    <row r="2795" spans="1:26" x14ac:dyDescent="0.25">
      <c r="D2795" s="24" t="s">
        <v>1135</v>
      </c>
      <c r="E2795" s="23"/>
      <c r="H2795" s="23"/>
      <c r="K2795" s="25">
        <f>SUM(K2793:K2794)</f>
        <v>563.36587999999995</v>
      </c>
    </row>
    <row r="2797" spans="1:26" ht="45" customHeight="1" x14ac:dyDescent="0.25">
      <c r="A2797" s="16" t="s">
        <v>1748</v>
      </c>
      <c r="B2797" s="16" t="s">
        <v>749</v>
      </c>
      <c r="C2797" s="1" t="s">
        <v>23</v>
      </c>
      <c r="D2797" s="31" t="s">
        <v>750</v>
      </c>
      <c r="E2797" s="32"/>
      <c r="F2797" s="32"/>
      <c r="G2797" s="1"/>
      <c r="H2797" s="17" t="s">
        <v>1111</v>
      </c>
      <c r="I2797" s="33">
        <v>1</v>
      </c>
      <c r="J2797" s="34"/>
      <c r="K2797" s="18">
        <f>ROUND(K2810,2)</f>
        <v>466.64</v>
      </c>
      <c r="L2797" s="1"/>
      <c r="M2797" s="1"/>
      <c r="N2797" s="1"/>
      <c r="O2797" s="1"/>
      <c r="P2797" s="1"/>
      <c r="Q2797" s="1"/>
      <c r="R2797" s="1"/>
      <c r="S2797" s="1"/>
      <c r="T2797" s="1"/>
      <c r="U2797" s="1"/>
      <c r="V2797" s="1"/>
      <c r="W2797" s="1"/>
      <c r="X2797" s="1"/>
      <c r="Y2797" s="1"/>
      <c r="Z2797" s="1"/>
    </row>
    <row r="2798" spans="1:26" x14ac:dyDescent="0.25">
      <c r="B2798" s="19" t="s">
        <v>1112</v>
      </c>
    </row>
    <row r="2799" spans="1:26" x14ac:dyDescent="0.25">
      <c r="B2799" t="s">
        <v>1175</v>
      </c>
      <c r="C2799" t="s">
        <v>36</v>
      </c>
      <c r="D2799" t="s">
        <v>1176</v>
      </c>
      <c r="E2799" s="20">
        <v>9.375</v>
      </c>
      <c r="F2799" t="s">
        <v>1115</v>
      </c>
      <c r="G2799" t="s">
        <v>1116</v>
      </c>
      <c r="H2799" s="21">
        <v>27.86</v>
      </c>
      <c r="I2799" t="s">
        <v>1117</v>
      </c>
      <c r="J2799" s="22">
        <f>ROUND(E2799/I2797* H2799,5)</f>
        <v>261.1875</v>
      </c>
      <c r="K2799" s="23"/>
    </row>
    <row r="2800" spans="1:26" x14ac:dyDescent="0.25">
      <c r="B2800" t="s">
        <v>1173</v>
      </c>
      <c r="C2800" t="s">
        <v>36</v>
      </c>
      <c r="D2800" t="s">
        <v>1174</v>
      </c>
      <c r="E2800" s="20">
        <v>1.125</v>
      </c>
      <c r="F2800" t="s">
        <v>1115</v>
      </c>
      <c r="G2800" t="s">
        <v>1116</v>
      </c>
      <c r="H2800" s="21">
        <v>24.7</v>
      </c>
      <c r="I2800" t="s">
        <v>1117</v>
      </c>
      <c r="J2800" s="22">
        <f>ROUND(E2800/I2797* H2800,5)</f>
        <v>27.787500000000001</v>
      </c>
      <c r="K2800" s="23"/>
    </row>
    <row r="2801" spans="1:26" x14ac:dyDescent="0.25">
      <c r="D2801" s="24" t="s">
        <v>1118</v>
      </c>
      <c r="E2801" s="23"/>
      <c r="H2801" s="23"/>
      <c r="K2801" s="21">
        <f>SUM(J2799:J2800)</f>
        <v>288.97500000000002</v>
      </c>
    </row>
    <row r="2802" spans="1:26" x14ac:dyDescent="0.25">
      <c r="B2802" s="19" t="s">
        <v>1123</v>
      </c>
      <c r="E2802" s="23"/>
      <c r="H2802" s="23"/>
      <c r="K2802" s="23"/>
    </row>
    <row r="2803" spans="1:26" x14ac:dyDescent="0.25">
      <c r="B2803" t="s">
        <v>1181</v>
      </c>
      <c r="C2803" t="s">
        <v>1141</v>
      </c>
      <c r="D2803" t="s">
        <v>1182</v>
      </c>
      <c r="E2803" s="20">
        <v>11.475</v>
      </c>
      <c r="G2803" t="s">
        <v>1116</v>
      </c>
      <c r="H2803" s="21">
        <v>4.38</v>
      </c>
      <c r="I2803" t="s">
        <v>1117</v>
      </c>
      <c r="J2803" s="22">
        <f>ROUND(E2803* H2803,5)</f>
        <v>50.2605</v>
      </c>
      <c r="K2803" s="23"/>
    </row>
    <row r="2804" spans="1:26" x14ac:dyDescent="0.25">
      <c r="B2804" t="s">
        <v>1737</v>
      </c>
      <c r="C2804" t="s">
        <v>1141</v>
      </c>
      <c r="D2804" t="s">
        <v>1738</v>
      </c>
      <c r="E2804" s="20">
        <v>29.835000000000001</v>
      </c>
      <c r="G2804" t="s">
        <v>1116</v>
      </c>
      <c r="H2804" s="21">
        <v>3.71</v>
      </c>
      <c r="I2804" t="s">
        <v>1117</v>
      </c>
      <c r="J2804" s="22">
        <f>ROUND(E2804* H2804,5)</f>
        <v>110.68785</v>
      </c>
      <c r="K2804" s="23"/>
    </row>
    <row r="2805" spans="1:26" x14ac:dyDescent="0.25">
      <c r="D2805" s="24" t="s">
        <v>1131</v>
      </c>
      <c r="E2805" s="23"/>
      <c r="H2805" s="23"/>
      <c r="K2805" s="21">
        <f>SUM(J2803:J2804)</f>
        <v>160.94835</v>
      </c>
    </row>
    <row r="2806" spans="1:26" x14ac:dyDescent="0.25">
      <c r="E2806" s="23"/>
      <c r="H2806" s="23"/>
      <c r="K2806" s="23"/>
    </row>
    <row r="2807" spans="1:26" x14ac:dyDescent="0.25">
      <c r="D2807" s="24" t="s">
        <v>1133</v>
      </c>
      <c r="E2807" s="23"/>
      <c r="H2807" s="23">
        <v>2</v>
      </c>
      <c r="I2807" t="s">
        <v>1134</v>
      </c>
      <c r="J2807">
        <f>ROUND(H2807/100*K2801,5)</f>
        <v>5.7794999999999996</v>
      </c>
      <c r="K2807" s="23"/>
    </row>
    <row r="2808" spans="1:26" x14ac:dyDescent="0.25">
      <c r="D2808" s="24" t="s">
        <v>1132</v>
      </c>
      <c r="E2808" s="23"/>
      <c r="H2808" s="23"/>
      <c r="K2808" s="25">
        <f>SUM(J2798:J2807)</f>
        <v>455.70285000000001</v>
      </c>
    </row>
    <row r="2809" spans="1:26" x14ac:dyDescent="0.25">
      <c r="D2809" s="24" t="s">
        <v>1183</v>
      </c>
      <c r="E2809" s="23"/>
      <c r="H2809" s="23">
        <v>2.4</v>
      </c>
      <c r="I2809" t="s">
        <v>1134</v>
      </c>
      <c r="K2809" s="21">
        <f>ROUND(H2809/100*K2808,5)</f>
        <v>10.936870000000001</v>
      </c>
    </row>
    <row r="2810" spans="1:26" x14ac:dyDescent="0.25">
      <c r="D2810" s="24" t="s">
        <v>1135</v>
      </c>
      <c r="E2810" s="23"/>
      <c r="H2810" s="23"/>
      <c r="K2810" s="25">
        <f>SUM(K2808:K2809)</f>
        <v>466.63972000000001</v>
      </c>
    </row>
    <row r="2812" spans="1:26" ht="45" customHeight="1" x14ac:dyDescent="0.25">
      <c r="A2812" s="16" t="s">
        <v>1749</v>
      </c>
      <c r="B2812" s="16" t="s">
        <v>751</v>
      </c>
      <c r="C2812" s="1" t="s">
        <v>23</v>
      </c>
      <c r="D2812" s="31" t="s">
        <v>752</v>
      </c>
      <c r="E2812" s="32"/>
      <c r="F2812" s="32"/>
      <c r="G2812" s="1"/>
      <c r="H2812" s="17" t="s">
        <v>1111</v>
      </c>
      <c r="I2812" s="33">
        <v>1</v>
      </c>
      <c r="J2812" s="34"/>
      <c r="K2812" s="18">
        <f>ROUND(K2825,2)</f>
        <v>858.46</v>
      </c>
      <c r="L2812" s="1"/>
      <c r="M2812" s="1"/>
      <c r="N2812" s="1"/>
      <c r="O2812" s="1"/>
      <c r="P2812" s="1"/>
      <c r="Q2812" s="1"/>
      <c r="R2812" s="1"/>
      <c r="S2812" s="1"/>
      <c r="T2812" s="1"/>
      <c r="U2812" s="1"/>
      <c r="V2812" s="1"/>
      <c r="W2812" s="1"/>
      <c r="X2812" s="1"/>
      <c r="Y2812" s="1"/>
      <c r="Z2812" s="1"/>
    </row>
    <row r="2813" spans="1:26" x14ac:dyDescent="0.25">
      <c r="B2813" s="19" t="s">
        <v>1112</v>
      </c>
    </row>
    <row r="2814" spans="1:26" x14ac:dyDescent="0.25">
      <c r="B2814" t="s">
        <v>1173</v>
      </c>
      <c r="C2814" t="s">
        <v>36</v>
      </c>
      <c r="D2814" t="s">
        <v>1174</v>
      </c>
      <c r="E2814" s="20">
        <v>1.6</v>
      </c>
      <c r="F2814" t="s">
        <v>1115</v>
      </c>
      <c r="G2814" t="s">
        <v>1116</v>
      </c>
      <c r="H2814" s="21">
        <v>24.7</v>
      </c>
      <c r="I2814" t="s">
        <v>1117</v>
      </c>
      <c r="J2814" s="22">
        <f>ROUND(E2814/I2812* H2814,5)</f>
        <v>39.520000000000003</v>
      </c>
      <c r="K2814" s="23"/>
    </row>
    <row r="2815" spans="1:26" x14ac:dyDescent="0.25">
      <c r="B2815" t="s">
        <v>1175</v>
      </c>
      <c r="C2815" t="s">
        <v>36</v>
      </c>
      <c r="D2815" t="s">
        <v>1176</v>
      </c>
      <c r="E2815" s="20">
        <v>16</v>
      </c>
      <c r="F2815" t="s">
        <v>1115</v>
      </c>
      <c r="G2815" t="s">
        <v>1116</v>
      </c>
      <c r="H2815" s="21">
        <v>27.86</v>
      </c>
      <c r="I2815" t="s">
        <v>1117</v>
      </c>
      <c r="J2815" s="22">
        <f>ROUND(E2815/I2812* H2815,5)</f>
        <v>445.76</v>
      </c>
      <c r="K2815" s="23"/>
    </row>
    <row r="2816" spans="1:26" x14ac:dyDescent="0.25">
      <c r="D2816" s="24" t="s">
        <v>1118</v>
      </c>
      <c r="E2816" s="23"/>
      <c r="H2816" s="23"/>
      <c r="K2816" s="21">
        <f>SUM(J2814:J2815)</f>
        <v>485.28</v>
      </c>
    </row>
    <row r="2817" spans="1:26" x14ac:dyDescent="0.25">
      <c r="B2817" s="19" t="s">
        <v>1123</v>
      </c>
      <c r="E2817" s="23"/>
      <c r="H2817" s="23"/>
      <c r="K2817" s="23"/>
    </row>
    <row r="2818" spans="1:26" x14ac:dyDescent="0.25">
      <c r="B2818" t="s">
        <v>1181</v>
      </c>
      <c r="C2818" t="s">
        <v>1141</v>
      </c>
      <c r="D2818" t="s">
        <v>1182</v>
      </c>
      <c r="E2818" s="20">
        <v>24.48</v>
      </c>
      <c r="G2818" t="s">
        <v>1116</v>
      </c>
      <c r="H2818" s="21">
        <v>4.38</v>
      </c>
      <c r="I2818" t="s">
        <v>1117</v>
      </c>
      <c r="J2818" s="22">
        <f>ROUND(E2818* H2818,5)</f>
        <v>107.22239999999999</v>
      </c>
      <c r="K2818" s="23"/>
    </row>
    <row r="2819" spans="1:26" x14ac:dyDescent="0.25">
      <c r="B2819" t="s">
        <v>1737</v>
      </c>
      <c r="C2819" t="s">
        <v>1141</v>
      </c>
      <c r="D2819" t="s">
        <v>1738</v>
      </c>
      <c r="E2819" s="20">
        <v>63.648000000000003</v>
      </c>
      <c r="G2819" t="s">
        <v>1116</v>
      </c>
      <c r="H2819" s="21">
        <v>3.71</v>
      </c>
      <c r="I2819" t="s">
        <v>1117</v>
      </c>
      <c r="J2819" s="22">
        <f>ROUND(E2819* H2819,5)</f>
        <v>236.13408000000001</v>
      </c>
      <c r="K2819" s="23"/>
    </row>
    <row r="2820" spans="1:26" x14ac:dyDescent="0.25">
      <c r="D2820" s="24" t="s">
        <v>1131</v>
      </c>
      <c r="E2820" s="23"/>
      <c r="H2820" s="23"/>
      <c r="K2820" s="21">
        <f>SUM(J2818:J2819)</f>
        <v>343.35648000000003</v>
      </c>
    </row>
    <row r="2821" spans="1:26" x14ac:dyDescent="0.25">
      <c r="E2821" s="23"/>
      <c r="H2821" s="23"/>
      <c r="K2821" s="23"/>
    </row>
    <row r="2822" spans="1:26" x14ac:dyDescent="0.25">
      <c r="D2822" s="24" t="s">
        <v>1133</v>
      </c>
      <c r="E2822" s="23"/>
      <c r="H2822" s="23">
        <v>2</v>
      </c>
      <c r="I2822" t="s">
        <v>1134</v>
      </c>
      <c r="J2822">
        <f>ROUND(H2822/100*K2816,5)</f>
        <v>9.7056000000000004</v>
      </c>
      <c r="K2822" s="23"/>
    </row>
    <row r="2823" spans="1:26" x14ac:dyDescent="0.25">
      <c r="D2823" s="24" t="s">
        <v>1132</v>
      </c>
      <c r="E2823" s="23"/>
      <c r="H2823" s="23"/>
      <c r="K2823" s="25">
        <f>SUM(J2813:J2822)</f>
        <v>838.34208000000001</v>
      </c>
    </row>
    <row r="2824" spans="1:26" x14ac:dyDescent="0.25">
      <c r="D2824" s="24" t="s">
        <v>1183</v>
      </c>
      <c r="E2824" s="23"/>
      <c r="H2824" s="23">
        <v>2.4</v>
      </c>
      <c r="I2824" t="s">
        <v>1134</v>
      </c>
      <c r="K2824" s="21">
        <f>ROUND(H2824/100*K2823,5)</f>
        <v>20.12021</v>
      </c>
    </row>
    <row r="2825" spans="1:26" x14ac:dyDescent="0.25">
      <c r="D2825" s="24" t="s">
        <v>1135</v>
      </c>
      <c r="E2825" s="23"/>
      <c r="H2825" s="23"/>
      <c r="K2825" s="25">
        <f>SUM(K2823:K2824)</f>
        <v>858.46229000000005</v>
      </c>
    </row>
    <row r="2827" spans="1:26" ht="45" customHeight="1" x14ac:dyDescent="0.25">
      <c r="A2827" s="16" t="s">
        <v>1750</v>
      </c>
      <c r="B2827" s="16" t="s">
        <v>753</v>
      </c>
      <c r="C2827" s="1" t="s">
        <v>23</v>
      </c>
      <c r="D2827" s="31" t="s">
        <v>754</v>
      </c>
      <c r="E2827" s="32"/>
      <c r="F2827" s="32"/>
      <c r="G2827" s="1"/>
      <c r="H2827" s="17" t="s">
        <v>1111</v>
      </c>
      <c r="I2827" s="33">
        <v>1</v>
      </c>
      <c r="J2827" s="34"/>
      <c r="K2827" s="18">
        <f>ROUND(K2840,2)</f>
        <v>559.97</v>
      </c>
      <c r="L2827" s="1"/>
      <c r="M2827" s="1"/>
      <c r="N2827" s="1"/>
      <c r="O2827" s="1"/>
      <c r="P2827" s="1"/>
      <c r="Q2827" s="1"/>
      <c r="R2827" s="1"/>
      <c r="S2827" s="1"/>
      <c r="T2827" s="1"/>
      <c r="U2827" s="1"/>
      <c r="V2827" s="1"/>
      <c r="W2827" s="1"/>
      <c r="X2827" s="1"/>
      <c r="Y2827" s="1"/>
      <c r="Z2827" s="1"/>
    </row>
    <row r="2828" spans="1:26" x14ac:dyDescent="0.25">
      <c r="B2828" s="19" t="s">
        <v>1112</v>
      </c>
    </row>
    <row r="2829" spans="1:26" x14ac:dyDescent="0.25">
      <c r="B2829" t="s">
        <v>1173</v>
      </c>
      <c r="C2829" t="s">
        <v>36</v>
      </c>
      <c r="D2829" t="s">
        <v>1174</v>
      </c>
      <c r="E2829" s="20">
        <v>1.35</v>
      </c>
      <c r="F2829" t="s">
        <v>1115</v>
      </c>
      <c r="G2829" t="s">
        <v>1116</v>
      </c>
      <c r="H2829" s="21">
        <v>24.7</v>
      </c>
      <c r="I2829" t="s">
        <v>1117</v>
      </c>
      <c r="J2829" s="22">
        <f>ROUND(E2829/I2827* H2829,5)</f>
        <v>33.344999999999999</v>
      </c>
      <c r="K2829" s="23"/>
    </row>
    <row r="2830" spans="1:26" x14ac:dyDescent="0.25">
      <c r="B2830" t="s">
        <v>1175</v>
      </c>
      <c r="C2830" t="s">
        <v>36</v>
      </c>
      <c r="D2830" t="s">
        <v>1176</v>
      </c>
      <c r="E2830" s="20">
        <v>11.25</v>
      </c>
      <c r="F2830" t="s">
        <v>1115</v>
      </c>
      <c r="G2830" t="s">
        <v>1116</v>
      </c>
      <c r="H2830" s="21">
        <v>27.86</v>
      </c>
      <c r="I2830" t="s">
        <v>1117</v>
      </c>
      <c r="J2830" s="22">
        <f>ROUND(E2830/I2827* H2830,5)</f>
        <v>313.42500000000001</v>
      </c>
      <c r="K2830" s="23"/>
    </row>
    <row r="2831" spans="1:26" x14ac:dyDescent="0.25">
      <c r="D2831" s="24" t="s">
        <v>1118</v>
      </c>
      <c r="E2831" s="23"/>
      <c r="H2831" s="23"/>
      <c r="K2831" s="21">
        <f>SUM(J2829:J2830)</f>
        <v>346.77</v>
      </c>
    </row>
    <row r="2832" spans="1:26" x14ac:dyDescent="0.25">
      <c r="B2832" s="19" t="s">
        <v>1123</v>
      </c>
      <c r="E2832" s="23"/>
      <c r="H2832" s="23"/>
      <c r="K2832" s="23"/>
    </row>
    <row r="2833" spans="1:26" x14ac:dyDescent="0.25">
      <c r="B2833" t="s">
        <v>1181</v>
      </c>
      <c r="C2833" t="s">
        <v>1141</v>
      </c>
      <c r="D2833" t="s">
        <v>1182</v>
      </c>
      <c r="E2833" s="20">
        <v>13.77</v>
      </c>
      <c r="G2833" t="s">
        <v>1116</v>
      </c>
      <c r="H2833" s="21">
        <v>4.38</v>
      </c>
      <c r="I2833" t="s">
        <v>1117</v>
      </c>
      <c r="J2833" s="22">
        <f>ROUND(E2833* H2833,5)</f>
        <v>60.312600000000003</v>
      </c>
      <c r="K2833" s="23"/>
    </row>
    <row r="2834" spans="1:26" x14ac:dyDescent="0.25">
      <c r="B2834" t="s">
        <v>1737</v>
      </c>
      <c r="C2834" t="s">
        <v>1141</v>
      </c>
      <c r="D2834" t="s">
        <v>1738</v>
      </c>
      <c r="E2834" s="20">
        <v>35.802</v>
      </c>
      <c r="G2834" t="s">
        <v>1116</v>
      </c>
      <c r="H2834" s="21">
        <v>3.71</v>
      </c>
      <c r="I2834" t="s">
        <v>1117</v>
      </c>
      <c r="J2834" s="22">
        <f>ROUND(E2834* H2834,5)</f>
        <v>132.82542000000001</v>
      </c>
      <c r="K2834" s="23"/>
    </row>
    <row r="2835" spans="1:26" x14ac:dyDescent="0.25">
      <c r="D2835" s="24" t="s">
        <v>1131</v>
      </c>
      <c r="E2835" s="23"/>
      <c r="H2835" s="23"/>
      <c r="K2835" s="21">
        <f>SUM(J2833:J2834)</f>
        <v>193.13802000000001</v>
      </c>
    </row>
    <row r="2836" spans="1:26" x14ac:dyDescent="0.25">
      <c r="E2836" s="23"/>
      <c r="H2836" s="23"/>
      <c r="K2836" s="23"/>
    </row>
    <row r="2837" spans="1:26" x14ac:dyDescent="0.25">
      <c r="D2837" s="24" t="s">
        <v>1133</v>
      </c>
      <c r="E2837" s="23"/>
      <c r="H2837" s="23">
        <v>2</v>
      </c>
      <c r="I2837" t="s">
        <v>1134</v>
      </c>
      <c r="J2837">
        <f>ROUND(H2837/100*K2831,5)</f>
        <v>6.9353999999999996</v>
      </c>
      <c r="K2837" s="23"/>
    </row>
    <row r="2838" spans="1:26" x14ac:dyDescent="0.25">
      <c r="D2838" s="24" t="s">
        <v>1132</v>
      </c>
      <c r="E2838" s="23"/>
      <c r="H2838" s="23"/>
      <c r="K2838" s="25">
        <f>SUM(J2828:J2837)</f>
        <v>546.84341999999992</v>
      </c>
    </row>
    <row r="2839" spans="1:26" x14ac:dyDescent="0.25">
      <c r="D2839" s="24" t="s">
        <v>1183</v>
      </c>
      <c r="E2839" s="23"/>
      <c r="H2839" s="23">
        <v>2.4</v>
      </c>
      <c r="I2839" t="s">
        <v>1134</v>
      </c>
      <c r="K2839" s="21">
        <f>ROUND(H2839/100*K2838,5)</f>
        <v>13.12424</v>
      </c>
    </row>
    <row r="2840" spans="1:26" x14ac:dyDescent="0.25">
      <c r="D2840" s="24" t="s">
        <v>1135</v>
      </c>
      <c r="E2840" s="23"/>
      <c r="H2840" s="23"/>
      <c r="K2840" s="25">
        <f>SUM(K2838:K2839)</f>
        <v>559.96765999999991</v>
      </c>
    </row>
    <row r="2842" spans="1:26" ht="45" customHeight="1" x14ac:dyDescent="0.25">
      <c r="A2842" s="16" t="s">
        <v>1751</v>
      </c>
      <c r="B2842" s="16" t="s">
        <v>755</v>
      </c>
      <c r="C2842" s="1" t="s">
        <v>23</v>
      </c>
      <c r="D2842" s="31" t="s">
        <v>756</v>
      </c>
      <c r="E2842" s="32"/>
      <c r="F2842" s="32"/>
      <c r="G2842" s="1"/>
      <c r="H2842" s="17" t="s">
        <v>1111</v>
      </c>
      <c r="I2842" s="33">
        <v>1</v>
      </c>
      <c r="J2842" s="34"/>
      <c r="K2842" s="18">
        <f>ROUND(K2855,2)</f>
        <v>1073.08</v>
      </c>
      <c r="L2842" s="1"/>
      <c r="M2842" s="1"/>
      <c r="N2842" s="1"/>
      <c r="O2842" s="1"/>
      <c r="P2842" s="1"/>
      <c r="Q2842" s="1"/>
      <c r="R2842" s="1"/>
      <c r="S2842" s="1"/>
      <c r="T2842" s="1"/>
      <c r="U2842" s="1"/>
      <c r="V2842" s="1"/>
      <c r="W2842" s="1"/>
      <c r="X2842" s="1"/>
      <c r="Y2842" s="1"/>
      <c r="Z2842" s="1"/>
    </row>
    <row r="2843" spans="1:26" x14ac:dyDescent="0.25">
      <c r="B2843" s="19" t="s">
        <v>1112</v>
      </c>
    </row>
    <row r="2844" spans="1:26" x14ac:dyDescent="0.25">
      <c r="B2844" t="s">
        <v>1173</v>
      </c>
      <c r="C2844" t="s">
        <v>36</v>
      </c>
      <c r="D2844" t="s">
        <v>1174</v>
      </c>
      <c r="E2844" s="20">
        <v>2</v>
      </c>
      <c r="F2844" t="s">
        <v>1115</v>
      </c>
      <c r="G2844" t="s">
        <v>1116</v>
      </c>
      <c r="H2844" s="21">
        <v>24.7</v>
      </c>
      <c r="I2844" t="s">
        <v>1117</v>
      </c>
      <c r="J2844" s="22">
        <f>ROUND(E2844/I2842* H2844,5)</f>
        <v>49.4</v>
      </c>
      <c r="K2844" s="23"/>
    </row>
    <row r="2845" spans="1:26" x14ac:dyDescent="0.25">
      <c r="B2845" t="s">
        <v>1175</v>
      </c>
      <c r="C2845" t="s">
        <v>36</v>
      </c>
      <c r="D2845" t="s">
        <v>1176</v>
      </c>
      <c r="E2845" s="20">
        <v>20</v>
      </c>
      <c r="F2845" t="s">
        <v>1115</v>
      </c>
      <c r="G2845" t="s">
        <v>1116</v>
      </c>
      <c r="H2845" s="21">
        <v>27.86</v>
      </c>
      <c r="I2845" t="s">
        <v>1117</v>
      </c>
      <c r="J2845" s="22">
        <f>ROUND(E2845/I2842* H2845,5)</f>
        <v>557.20000000000005</v>
      </c>
      <c r="K2845" s="23"/>
    </row>
    <row r="2846" spans="1:26" x14ac:dyDescent="0.25">
      <c r="D2846" s="24" t="s">
        <v>1118</v>
      </c>
      <c r="E2846" s="23"/>
      <c r="H2846" s="23"/>
      <c r="K2846" s="21">
        <f>SUM(J2844:J2845)</f>
        <v>606.6</v>
      </c>
    </row>
    <row r="2847" spans="1:26" x14ac:dyDescent="0.25">
      <c r="B2847" s="19" t="s">
        <v>1123</v>
      </c>
      <c r="E2847" s="23"/>
      <c r="H2847" s="23"/>
      <c r="K2847" s="23"/>
    </row>
    <row r="2848" spans="1:26" x14ac:dyDescent="0.25">
      <c r="B2848" t="s">
        <v>1181</v>
      </c>
      <c r="C2848" t="s">
        <v>1141</v>
      </c>
      <c r="D2848" t="s">
        <v>1182</v>
      </c>
      <c r="E2848" s="20">
        <v>30.6</v>
      </c>
      <c r="G2848" t="s">
        <v>1116</v>
      </c>
      <c r="H2848" s="21">
        <v>4.38</v>
      </c>
      <c r="I2848" t="s">
        <v>1117</v>
      </c>
      <c r="J2848" s="22">
        <f>ROUND(E2848* H2848,5)</f>
        <v>134.02799999999999</v>
      </c>
      <c r="K2848" s="23"/>
    </row>
    <row r="2849" spans="1:26" x14ac:dyDescent="0.25">
      <c r="B2849" t="s">
        <v>1737</v>
      </c>
      <c r="C2849" t="s">
        <v>1141</v>
      </c>
      <c r="D2849" t="s">
        <v>1738</v>
      </c>
      <c r="E2849" s="20">
        <v>79.56</v>
      </c>
      <c r="G2849" t="s">
        <v>1116</v>
      </c>
      <c r="H2849" s="21">
        <v>3.71</v>
      </c>
      <c r="I2849" t="s">
        <v>1117</v>
      </c>
      <c r="J2849" s="22">
        <f>ROUND(E2849* H2849,5)</f>
        <v>295.16759999999999</v>
      </c>
      <c r="K2849" s="23"/>
    </row>
    <row r="2850" spans="1:26" x14ac:dyDescent="0.25">
      <c r="D2850" s="24" t="s">
        <v>1131</v>
      </c>
      <c r="E2850" s="23"/>
      <c r="H2850" s="23"/>
      <c r="K2850" s="21">
        <f>SUM(J2848:J2849)</f>
        <v>429.19560000000001</v>
      </c>
    </row>
    <row r="2851" spans="1:26" x14ac:dyDescent="0.25">
      <c r="E2851" s="23"/>
      <c r="H2851" s="23"/>
      <c r="K2851" s="23"/>
    </row>
    <row r="2852" spans="1:26" x14ac:dyDescent="0.25">
      <c r="D2852" s="24" t="s">
        <v>1133</v>
      </c>
      <c r="E2852" s="23"/>
      <c r="H2852" s="23">
        <v>2</v>
      </c>
      <c r="I2852" t="s">
        <v>1134</v>
      </c>
      <c r="J2852">
        <f>ROUND(H2852/100*K2846,5)</f>
        <v>12.132</v>
      </c>
      <c r="K2852" s="23"/>
    </row>
    <row r="2853" spans="1:26" x14ac:dyDescent="0.25">
      <c r="D2853" s="24" t="s">
        <v>1132</v>
      </c>
      <c r="E2853" s="23"/>
      <c r="H2853" s="23"/>
      <c r="K2853" s="25">
        <f>SUM(J2843:J2852)</f>
        <v>1047.9276</v>
      </c>
    </row>
    <row r="2854" spans="1:26" x14ac:dyDescent="0.25">
      <c r="D2854" s="24" t="s">
        <v>1183</v>
      </c>
      <c r="E2854" s="23"/>
      <c r="H2854" s="23">
        <v>2.4</v>
      </c>
      <c r="I2854" t="s">
        <v>1134</v>
      </c>
      <c r="K2854" s="21">
        <f>ROUND(H2854/100*K2853,5)</f>
        <v>25.150259999999999</v>
      </c>
    </row>
    <row r="2855" spans="1:26" x14ac:dyDescent="0.25">
      <c r="D2855" s="24" t="s">
        <v>1135</v>
      </c>
      <c r="E2855" s="23"/>
      <c r="H2855" s="23"/>
      <c r="K2855" s="25">
        <f>SUM(K2853:K2854)</f>
        <v>1073.0778599999999</v>
      </c>
    </row>
    <row r="2857" spans="1:26" ht="45" customHeight="1" x14ac:dyDescent="0.25">
      <c r="A2857" s="16" t="s">
        <v>1752</v>
      </c>
      <c r="B2857" s="16" t="s">
        <v>801</v>
      </c>
      <c r="C2857" s="1" t="s">
        <v>39</v>
      </c>
      <c r="D2857" s="31" t="s">
        <v>802</v>
      </c>
      <c r="E2857" s="32"/>
      <c r="F2857" s="32"/>
      <c r="G2857" s="1"/>
      <c r="H2857" s="17" t="s">
        <v>1111</v>
      </c>
      <c r="I2857" s="33">
        <v>1</v>
      </c>
      <c r="J2857" s="34"/>
      <c r="K2857" s="18">
        <f>ROUND(K2869,2)</f>
        <v>23.14</v>
      </c>
      <c r="L2857" s="1"/>
      <c r="M2857" s="1"/>
      <c r="N2857" s="1"/>
      <c r="O2857" s="1"/>
      <c r="P2857" s="1"/>
      <c r="Q2857" s="1"/>
      <c r="R2857" s="1"/>
      <c r="S2857" s="1"/>
      <c r="T2857" s="1"/>
      <c r="U2857" s="1"/>
      <c r="V2857" s="1"/>
      <c r="W2857" s="1"/>
      <c r="X2857" s="1"/>
      <c r="Y2857" s="1"/>
      <c r="Z2857" s="1"/>
    </row>
    <row r="2858" spans="1:26" x14ac:dyDescent="0.25">
      <c r="B2858" s="19" t="s">
        <v>1112</v>
      </c>
    </row>
    <row r="2859" spans="1:26" x14ac:dyDescent="0.25">
      <c r="B2859" t="s">
        <v>1173</v>
      </c>
      <c r="C2859" t="s">
        <v>36</v>
      </c>
      <c r="D2859" t="s">
        <v>1174</v>
      </c>
      <c r="E2859" s="20">
        <v>0.01</v>
      </c>
      <c r="F2859" t="s">
        <v>1115</v>
      </c>
      <c r="G2859" t="s">
        <v>1116</v>
      </c>
      <c r="H2859" s="21">
        <v>24.7</v>
      </c>
      <c r="I2859" t="s">
        <v>1117</v>
      </c>
      <c r="J2859" s="22">
        <f>ROUND(E2859/I2857* H2859,5)</f>
        <v>0.247</v>
      </c>
      <c r="K2859" s="23"/>
    </row>
    <row r="2860" spans="1:26" x14ac:dyDescent="0.25">
      <c r="B2860" t="s">
        <v>1175</v>
      </c>
      <c r="C2860" t="s">
        <v>36</v>
      </c>
      <c r="D2860" t="s">
        <v>1176</v>
      </c>
      <c r="E2860" s="20">
        <v>0.1</v>
      </c>
      <c r="F2860" t="s">
        <v>1115</v>
      </c>
      <c r="G2860" t="s">
        <v>1116</v>
      </c>
      <c r="H2860" s="21">
        <v>27.86</v>
      </c>
      <c r="I2860" t="s">
        <v>1117</v>
      </c>
      <c r="J2860" s="22">
        <f>ROUND(E2860/I2857* H2860,5)</f>
        <v>2.786</v>
      </c>
      <c r="K2860" s="23"/>
    </row>
    <row r="2861" spans="1:26" x14ac:dyDescent="0.25">
      <c r="D2861" s="24" t="s">
        <v>1118</v>
      </c>
      <c r="E2861" s="23"/>
      <c r="H2861" s="23"/>
      <c r="K2861" s="21">
        <f>SUM(J2859:J2860)</f>
        <v>3.0329999999999999</v>
      </c>
    </row>
    <row r="2862" spans="1:26" x14ac:dyDescent="0.25">
      <c r="B2862" s="19" t="s">
        <v>1123</v>
      </c>
      <c r="E2862" s="23"/>
      <c r="H2862" s="23"/>
      <c r="K2862" s="23"/>
    </row>
    <row r="2863" spans="1:26" x14ac:dyDescent="0.25">
      <c r="B2863" t="s">
        <v>1753</v>
      </c>
      <c r="C2863" t="s">
        <v>1141</v>
      </c>
      <c r="D2863" t="s">
        <v>1754</v>
      </c>
      <c r="E2863" s="20">
        <v>1</v>
      </c>
      <c r="G2863" t="s">
        <v>1116</v>
      </c>
      <c r="H2863" s="21">
        <v>19.5</v>
      </c>
      <c r="I2863" t="s">
        <v>1117</v>
      </c>
      <c r="J2863" s="22">
        <f>ROUND(E2863* H2863,5)</f>
        <v>19.5</v>
      </c>
      <c r="K2863" s="23"/>
    </row>
    <row r="2864" spans="1:26" x14ac:dyDescent="0.25">
      <c r="D2864" s="24" t="s">
        <v>1131</v>
      </c>
      <c r="E2864" s="23"/>
      <c r="H2864" s="23"/>
      <c r="K2864" s="21">
        <f>SUM(J2863:J2863)</f>
        <v>19.5</v>
      </c>
    </row>
    <row r="2865" spans="1:26" x14ac:dyDescent="0.25">
      <c r="E2865" s="23"/>
      <c r="H2865" s="23"/>
      <c r="K2865" s="23"/>
    </row>
    <row r="2866" spans="1:26" x14ac:dyDescent="0.25">
      <c r="D2866" s="24" t="s">
        <v>1133</v>
      </c>
      <c r="E2866" s="23"/>
      <c r="H2866" s="23">
        <v>2</v>
      </c>
      <c r="I2866" t="s">
        <v>1134</v>
      </c>
      <c r="J2866">
        <f>ROUND(H2866/100*K2861,5)</f>
        <v>6.0659999999999999E-2</v>
      </c>
      <c r="K2866" s="23"/>
    </row>
    <row r="2867" spans="1:26" x14ac:dyDescent="0.25">
      <c r="D2867" s="24" t="s">
        <v>1132</v>
      </c>
      <c r="E2867" s="23"/>
      <c r="H2867" s="23"/>
      <c r="K2867" s="25">
        <f>SUM(J2858:J2866)</f>
        <v>22.59366</v>
      </c>
    </row>
    <row r="2868" spans="1:26" x14ac:dyDescent="0.25">
      <c r="D2868" s="24" t="s">
        <v>1183</v>
      </c>
      <c r="E2868" s="23"/>
      <c r="H2868" s="23">
        <v>2.4</v>
      </c>
      <c r="I2868" t="s">
        <v>1134</v>
      </c>
      <c r="K2868" s="21">
        <f>ROUND(H2868/100*K2867,5)</f>
        <v>0.54225000000000001</v>
      </c>
    </row>
    <row r="2869" spans="1:26" x14ac:dyDescent="0.25">
      <c r="D2869" s="24" t="s">
        <v>1135</v>
      </c>
      <c r="E2869" s="23"/>
      <c r="H2869" s="23"/>
      <c r="K2869" s="25">
        <f>SUM(K2867:K2868)</f>
        <v>23.135909999999999</v>
      </c>
    </row>
    <row r="2871" spans="1:26" ht="45" customHeight="1" x14ac:dyDescent="0.25">
      <c r="A2871" s="16" t="s">
        <v>1755</v>
      </c>
      <c r="B2871" s="16" t="s">
        <v>791</v>
      </c>
      <c r="C2871" s="1" t="s">
        <v>23</v>
      </c>
      <c r="D2871" s="31" t="s">
        <v>792</v>
      </c>
      <c r="E2871" s="32"/>
      <c r="F2871" s="32"/>
      <c r="G2871" s="1"/>
      <c r="H2871" s="17" t="s">
        <v>1111</v>
      </c>
      <c r="I2871" s="33">
        <v>1</v>
      </c>
      <c r="J2871" s="34"/>
      <c r="K2871" s="18">
        <f>ROUND(K2884,2)</f>
        <v>97.09</v>
      </c>
      <c r="L2871" s="1"/>
      <c r="M2871" s="1"/>
      <c r="N2871" s="1"/>
      <c r="O2871" s="1"/>
      <c r="P2871" s="1"/>
      <c r="Q2871" s="1"/>
      <c r="R2871" s="1"/>
      <c r="S2871" s="1"/>
      <c r="T2871" s="1"/>
      <c r="U2871" s="1"/>
      <c r="V2871" s="1"/>
      <c r="W2871" s="1"/>
      <c r="X2871" s="1"/>
      <c r="Y2871" s="1"/>
      <c r="Z2871" s="1"/>
    </row>
    <row r="2872" spans="1:26" x14ac:dyDescent="0.25">
      <c r="B2872" s="19" t="s">
        <v>1112</v>
      </c>
    </row>
    <row r="2873" spans="1:26" x14ac:dyDescent="0.25">
      <c r="B2873" t="s">
        <v>1175</v>
      </c>
      <c r="C2873" t="s">
        <v>36</v>
      </c>
      <c r="D2873" t="s">
        <v>1176</v>
      </c>
      <c r="E2873" s="20">
        <v>2</v>
      </c>
      <c r="F2873" t="s">
        <v>1115</v>
      </c>
      <c r="G2873" t="s">
        <v>1116</v>
      </c>
      <c r="H2873" s="21">
        <v>27.86</v>
      </c>
      <c r="I2873" t="s">
        <v>1117</v>
      </c>
      <c r="J2873" s="22">
        <f>ROUND(E2873/I2871* H2873,5)</f>
        <v>55.72</v>
      </c>
      <c r="K2873" s="23"/>
    </row>
    <row r="2874" spans="1:26" x14ac:dyDescent="0.25">
      <c r="B2874" t="s">
        <v>1173</v>
      </c>
      <c r="C2874" t="s">
        <v>36</v>
      </c>
      <c r="D2874" t="s">
        <v>1174</v>
      </c>
      <c r="E2874" s="20">
        <v>0.5</v>
      </c>
      <c r="F2874" t="s">
        <v>1115</v>
      </c>
      <c r="G2874" t="s">
        <v>1116</v>
      </c>
      <c r="H2874" s="21">
        <v>24.7</v>
      </c>
      <c r="I2874" t="s">
        <v>1117</v>
      </c>
      <c r="J2874" s="22">
        <f>ROUND(E2874/I2871* H2874,5)</f>
        <v>12.35</v>
      </c>
      <c r="K2874" s="23"/>
    </row>
    <row r="2875" spans="1:26" x14ac:dyDescent="0.25">
      <c r="D2875" s="24" t="s">
        <v>1118</v>
      </c>
      <c r="E2875" s="23"/>
      <c r="H2875" s="23"/>
      <c r="K2875" s="21">
        <f>SUM(J2873:J2874)</f>
        <v>68.069999999999993</v>
      </c>
    </row>
    <row r="2876" spans="1:26" x14ac:dyDescent="0.25">
      <c r="B2876" s="19" t="s">
        <v>1123</v>
      </c>
      <c r="E2876" s="23"/>
      <c r="H2876" s="23"/>
      <c r="K2876" s="23"/>
    </row>
    <row r="2877" spans="1:26" x14ac:dyDescent="0.25">
      <c r="B2877" t="s">
        <v>1179</v>
      </c>
      <c r="C2877" t="s">
        <v>1141</v>
      </c>
      <c r="D2877" t="s">
        <v>1180</v>
      </c>
      <c r="E2877" s="20">
        <v>1.6</v>
      </c>
      <c r="G2877" t="s">
        <v>1116</v>
      </c>
      <c r="H2877" s="21">
        <v>13.92</v>
      </c>
      <c r="I2877" t="s">
        <v>1117</v>
      </c>
      <c r="J2877" s="22">
        <f>ROUND(E2877* H2877,5)</f>
        <v>22.271999999999998</v>
      </c>
      <c r="K2877" s="23"/>
    </row>
    <row r="2878" spans="1:26" x14ac:dyDescent="0.25">
      <c r="B2878" t="s">
        <v>1181</v>
      </c>
      <c r="C2878" t="s">
        <v>1141</v>
      </c>
      <c r="D2878" t="s">
        <v>1182</v>
      </c>
      <c r="E2878" s="20">
        <v>0.71</v>
      </c>
      <c r="G2878" t="s">
        <v>1116</v>
      </c>
      <c r="H2878" s="21">
        <v>4.38</v>
      </c>
      <c r="I2878" t="s">
        <v>1117</v>
      </c>
      <c r="J2878" s="22">
        <f>ROUND(E2878* H2878,5)</f>
        <v>3.1097999999999999</v>
      </c>
      <c r="K2878" s="23"/>
    </row>
    <row r="2879" spans="1:26" x14ac:dyDescent="0.25">
      <c r="D2879" s="24" t="s">
        <v>1131</v>
      </c>
      <c r="E2879" s="23"/>
      <c r="H2879" s="23"/>
      <c r="K2879" s="21">
        <f>SUM(J2877:J2878)</f>
        <v>25.381799999999998</v>
      </c>
    </row>
    <row r="2880" spans="1:26" x14ac:dyDescent="0.25">
      <c r="E2880" s="23"/>
      <c r="H2880" s="23"/>
      <c r="K2880" s="23"/>
    </row>
    <row r="2881" spans="1:26" x14ac:dyDescent="0.25">
      <c r="D2881" s="24" t="s">
        <v>1133</v>
      </c>
      <c r="E2881" s="23"/>
      <c r="H2881" s="23">
        <v>2</v>
      </c>
      <c r="I2881" t="s">
        <v>1134</v>
      </c>
      <c r="J2881">
        <f>ROUND(H2881/100*K2875,5)</f>
        <v>1.3613999999999999</v>
      </c>
      <c r="K2881" s="23"/>
    </row>
    <row r="2882" spans="1:26" x14ac:dyDescent="0.25">
      <c r="D2882" s="24" t="s">
        <v>1132</v>
      </c>
      <c r="E2882" s="23"/>
      <c r="H2882" s="23"/>
      <c r="K2882" s="25">
        <f>SUM(J2872:J2881)</f>
        <v>94.813199999999995</v>
      </c>
    </row>
    <row r="2883" spans="1:26" x14ac:dyDescent="0.25">
      <c r="D2883" s="24" t="s">
        <v>1183</v>
      </c>
      <c r="E2883" s="23"/>
      <c r="H2883" s="23">
        <v>2.4</v>
      </c>
      <c r="I2883" t="s">
        <v>1134</v>
      </c>
      <c r="K2883" s="21">
        <f>ROUND(H2883/100*K2882,5)</f>
        <v>2.2755200000000002</v>
      </c>
    </row>
    <row r="2884" spans="1:26" x14ac:dyDescent="0.25">
      <c r="D2884" s="24" t="s">
        <v>1135</v>
      </c>
      <c r="E2884" s="23"/>
      <c r="H2884" s="23"/>
      <c r="K2884" s="25">
        <f>SUM(K2882:K2883)</f>
        <v>97.088719999999995</v>
      </c>
    </row>
    <row r="2886" spans="1:26" ht="45" customHeight="1" x14ac:dyDescent="0.25">
      <c r="A2886" s="16" t="s">
        <v>1756</v>
      </c>
      <c r="B2886" s="16" t="s">
        <v>775</v>
      </c>
      <c r="C2886" s="1" t="s">
        <v>61</v>
      </c>
      <c r="D2886" s="31" t="s">
        <v>776</v>
      </c>
      <c r="E2886" s="32"/>
      <c r="F2886" s="32"/>
      <c r="G2886" s="1"/>
      <c r="H2886" s="17" t="s">
        <v>1111</v>
      </c>
      <c r="I2886" s="33">
        <v>1</v>
      </c>
      <c r="J2886" s="34"/>
      <c r="K2886" s="18">
        <f>ROUND(K2899,2)</f>
        <v>6.1</v>
      </c>
      <c r="L2886" s="1"/>
      <c r="M2886" s="1"/>
      <c r="N2886" s="1"/>
      <c r="O2886" s="1"/>
      <c r="P2886" s="1"/>
      <c r="Q2886" s="1"/>
      <c r="R2886" s="1"/>
      <c r="S2886" s="1"/>
      <c r="T2886" s="1"/>
      <c r="U2886" s="1"/>
      <c r="V2886" s="1"/>
      <c r="W2886" s="1"/>
      <c r="X2886" s="1"/>
      <c r="Y2886" s="1"/>
      <c r="Z2886" s="1"/>
    </row>
    <row r="2887" spans="1:26" x14ac:dyDescent="0.25">
      <c r="B2887" s="19" t="s">
        <v>1112</v>
      </c>
    </row>
    <row r="2888" spans="1:26" x14ac:dyDescent="0.25">
      <c r="B2888" t="s">
        <v>1173</v>
      </c>
      <c r="C2888" t="s">
        <v>36</v>
      </c>
      <c r="D2888" t="s">
        <v>1174</v>
      </c>
      <c r="E2888" s="20">
        <v>1.7000000000000001E-2</v>
      </c>
      <c r="F2888" t="s">
        <v>1115</v>
      </c>
      <c r="G2888" t="s">
        <v>1116</v>
      </c>
      <c r="H2888" s="21">
        <v>24.7</v>
      </c>
      <c r="I2888" t="s">
        <v>1117</v>
      </c>
      <c r="J2888" s="22">
        <f>ROUND(E2888/I2886* H2888,5)</f>
        <v>0.4199</v>
      </c>
      <c r="K2888" s="23"/>
    </row>
    <row r="2889" spans="1:26" x14ac:dyDescent="0.25">
      <c r="B2889" t="s">
        <v>1175</v>
      </c>
      <c r="C2889" t="s">
        <v>36</v>
      </c>
      <c r="D2889" t="s">
        <v>1176</v>
      </c>
      <c r="E2889" s="20">
        <v>0.14000000000000001</v>
      </c>
      <c r="F2889" t="s">
        <v>1115</v>
      </c>
      <c r="G2889" t="s">
        <v>1116</v>
      </c>
      <c r="H2889" s="21">
        <v>27.86</v>
      </c>
      <c r="I2889" t="s">
        <v>1117</v>
      </c>
      <c r="J2889" s="22">
        <f>ROUND(E2889/I2886* H2889,5)</f>
        <v>3.9003999999999999</v>
      </c>
      <c r="K2889" s="23"/>
    </row>
    <row r="2890" spans="1:26" x14ac:dyDescent="0.25">
      <c r="D2890" s="24" t="s">
        <v>1118</v>
      </c>
      <c r="E2890" s="23"/>
      <c r="H2890" s="23"/>
      <c r="K2890" s="21">
        <f>SUM(J2888:J2889)</f>
        <v>4.3202999999999996</v>
      </c>
    </row>
    <row r="2891" spans="1:26" x14ac:dyDescent="0.25">
      <c r="B2891" s="19" t="s">
        <v>1123</v>
      </c>
      <c r="E2891" s="23"/>
      <c r="H2891" s="23"/>
      <c r="K2891" s="23"/>
    </row>
    <row r="2892" spans="1:26" x14ac:dyDescent="0.25">
      <c r="B2892" t="s">
        <v>1179</v>
      </c>
      <c r="C2892" t="s">
        <v>1141</v>
      </c>
      <c r="D2892" t="s">
        <v>1180</v>
      </c>
      <c r="E2892" s="20">
        <v>6.1199999999999997E-2</v>
      </c>
      <c r="G2892" t="s">
        <v>1116</v>
      </c>
      <c r="H2892" s="21">
        <v>13.92</v>
      </c>
      <c r="I2892" t="s">
        <v>1117</v>
      </c>
      <c r="J2892" s="22">
        <f>ROUND(E2892* H2892,5)</f>
        <v>0.85189999999999999</v>
      </c>
      <c r="K2892" s="23"/>
    </row>
    <row r="2893" spans="1:26" x14ac:dyDescent="0.25">
      <c r="B2893" t="s">
        <v>1757</v>
      </c>
      <c r="C2893" t="s">
        <v>1141</v>
      </c>
      <c r="D2893" t="s">
        <v>1758</v>
      </c>
      <c r="E2893" s="20">
        <v>4.5900000000000003E-2</v>
      </c>
      <c r="G2893" t="s">
        <v>1116</v>
      </c>
      <c r="H2893" s="21">
        <v>15.29</v>
      </c>
      <c r="I2893" t="s">
        <v>1117</v>
      </c>
      <c r="J2893" s="22">
        <f>ROUND(E2893* H2893,5)</f>
        <v>0.70181000000000004</v>
      </c>
      <c r="K2893" s="23"/>
    </row>
    <row r="2894" spans="1:26" x14ac:dyDescent="0.25">
      <c r="D2894" s="24" t="s">
        <v>1131</v>
      </c>
      <c r="E2894" s="23"/>
      <c r="H2894" s="23"/>
      <c r="K2894" s="21">
        <f>SUM(J2892:J2893)</f>
        <v>1.5537100000000001</v>
      </c>
    </row>
    <row r="2895" spans="1:26" x14ac:dyDescent="0.25">
      <c r="E2895" s="23"/>
      <c r="H2895" s="23"/>
      <c r="K2895" s="23"/>
    </row>
    <row r="2896" spans="1:26" x14ac:dyDescent="0.25">
      <c r="D2896" s="24" t="s">
        <v>1133</v>
      </c>
      <c r="E2896" s="23"/>
      <c r="H2896" s="23">
        <v>2</v>
      </c>
      <c r="I2896" t="s">
        <v>1134</v>
      </c>
      <c r="J2896">
        <f>ROUND(H2896/100*K2890,5)</f>
        <v>8.6410000000000001E-2</v>
      </c>
      <c r="K2896" s="23"/>
    </row>
    <row r="2897" spans="1:26" x14ac:dyDescent="0.25">
      <c r="D2897" s="24" t="s">
        <v>1132</v>
      </c>
      <c r="E2897" s="23"/>
      <c r="H2897" s="23"/>
      <c r="K2897" s="25">
        <f>SUM(J2887:J2896)</f>
        <v>5.9604199999999992</v>
      </c>
    </row>
    <row r="2898" spans="1:26" x14ac:dyDescent="0.25">
      <c r="D2898" s="24" t="s">
        <v>1183</v>
      </c>
      <c r="E2898" s="23"/>
      <c r="H2898" s="23">
        <v>2.4</v>
      </c>
      <c r="I2898" t="s">
        <v>1134</v>
      </c>
      <c r="K2898" s="21">
        <f>ROUND(H2898/100*K2897,5)</f>
        <v>0.14305000000000001</v>
      </c>
    </row>
    <row r="2899" spans="1:26" x14ac:dyDescent="0.25">
      <c r="D2899" s="24" t="s">
        <v>1135</v>
      </c>
      <c r="E2899" s="23"/>
      <c r="H2899" s="23"/>
      <c r="K2899" s="25">
        <f>SUM(K2897:K2898)</f>
        <v>6.1034699999999988</v>
      </c>
    </row>
    <row r="2901" spans="1:26" ht="45" customHeight="1" x14ac:dyDescent="0.25">
      <c r="A2901" s="16" t="s">
        <v>1759</v>
      </c>
      <c r="B2901" s="16" t="s">
        <v>789</v>
      </c>
      <c r="C2901" s="1" t="s">
        <v>23</v>
      </c>
      <c r="D2901" s="31" t="s">
        <v>790</v>
      </c>
      <c r="E2901" s="32"/>
      <c r="F2901" s="32"/>
      <c r="G2901" s="1"/>
      <c r="H2901" s="17" t="s">
        <v>1111</v>
      </c>
      <c r="I2901" s="33">
        <v>1</v>
      </c>
      <c r="J2901" s="34"/>
      <c r="K2901" s="18">
        <f>ROUND(K2914,2)</f>
        <v>90.63</v>
      </c>
      <c r="L2901" s="1"/>
      <c r="M2901" s="1"/>
      <c r="N2901" s="1"/>
      <c r="O2901" s="1"/>
      <c r="P2901" s="1"/>
      <c r="Q2901" s="1"/>
      <c r="R2901" s="1"/>
      <c r="S2901" s="1"/>
      <c r="T2901" s="1"/>
      <c r="U2901" s="1"/>
      <c r="V2901" s="1"/>
      <c r="W2901" s="1"/>
      <c r="X2901" s="1"/>
      <c r="Y2901" s="1"/>
      <c r="Z2901" s="1"/>
    </row>
    <row r="2902" spans="1:26" x14ac:dyDescent="0.25">
      <c r="B2902" s="19" t="s">
        <v>1112</v>
      </c>
    </row>
    <row r="2903" spans="1:26" x14ac:dyDescent="0.25">
      <c r="B2903" t="s">
        <v>1173</v>
      </c>
      <c r="C2903" t="s">
        <v>36</v>
      </c>
      <c r="D2903" t="s">
        <v>1174</v>
      </c>
      <c r="E2903" s="20">
        <v>0.5</v>
      </c>
      <c r="F2903" t="s">
        <v>1115</v>
      </c>
      <c r="G2903" t="s">
        <v>1116</v>
      </c>
      <c r="H2903" s="21">
        <v>24.7</v>
      </c>
      <c r="I2903" t="s">
        <v>1117</v>
      </c>
      <c r="J2903" s="22">
        <f>ROUND(E2903/I2901* H2903,5)</f>
        <v>12.35</v>
      </c>
      <c r="K2903" s="23"/>
    </row>
    <row r="2904" spans="1:26" x14ac:dyDescent="0.25">
      <c r="B2904" t="s">
        <v>1175</v>
      </c>
      <c r="C2904" t="s">
        <v>36</v>
      </c>
      <c r="D2904" t="s">
        <v>1176</v>
      </c>
      <c r="E2904" s="20">
        <v>2</v>
      </c>
      <c r="F2904" t="s">
        <v>1115</v>
      </c>
      <c r="G2904" t="s">
        <v>1116</v>
      </c>
      <c r="H2904" s="21">
        <v>27.86</v>
      </c>
      <c r="I2904" t="s">
        <v>1117</v>
      </c>
      <c r="J2904" s="22">
        <f>ROUND(E2904/I2901* H2904,5)</f>
        <v>55.72</v>
      </c>
      <c r="K2904" s="23"/>
    </row>
    <row r="2905" spans="1:26" x14ac:dyDescent="0.25">
      <c r="D2905" s="24" t="s">
        <v>1118</v>
      </c>
      <c r="E2905" s="23"/>
      <c r="H2905" s="23"/>
      <c r="K2905" s="21">
        <f>SUM(J2903:J2904)</f>
        <v>68.069999999999993</v>
      </c>
    </row>
    <row r="2906" spans="1:26" x14ac:dyDescent="0.25">
      <c r="B2906" s="19" t="s">
        <v>1123</v>
      </c>
      <c r="E2906" s="23"/>
      <c r="H2906" s="23"/>
      <c r="K2906" s="23"/>
    </row>
    <row r="2907" spans="1:26" x14ac:dyDescent="0.25">
      <c r="B2907" t="s">
        <v>1760</v>
      </c>
      <c r="C2907" t="s">
        <v>1141</v>
      </c>
      <c r="D2907" t="s">
        <v>1761</v>
      </c>
      <c r="E2907" s="20">
        <v>1.18</v>
      </c>
      <c r="G2907" t="s">
        <v>1116</v>
      </c>
      <c r="H2907" s="21">
        <v>12.02</v>
      </c>
      <c r="I2907" t="s">
        <v>1117</v>
      </c>
      <c r="J2907" s="22">
        <f>ROUND(E2907* H2907,5)</f>
        <v>14.1836</v>
      </c>
      <c r="K2907" s="23"/>
    </row>
    <row r="2908" spans="1:26" x14ac:dyDescent="0.25">
      <c r="B2908" t="s">
        <v>1762</v>
      </c>
      <c r="C2908" t="s">
        <v>1540</v>
      </c>
      <c r="D2908" t="s">
        <v>1763</v>
      </c>
      <c r="E2908" s="20">
        <v>0.7</v>
      </c>
      <c r="G2908" t="s">
        <v>1116</v>
      </c>
      <c r="H2908" s="21">
        <v>6.99</v>
      </c>
      <c r="I2908" t="s">
        <v>1117</v>
      </c>
      <c r="J2908" s="22">
        <f>ROUND(E2908* H2908,5)</f>
        <v>4.8929999999999998</v>
      </c>
      <c r="K2908" s="23"/>
    </row>
    <row r="2909" spans="1:26" x14ac:dyDescent="0.25">
      <c r="D2909" s="24" t="s">
        <v>1131</v>
      </c>
      <c r="E2909" s="23"/>
      <c r="H2909" s="23"/>
      <c r="K2909" s="21">
        <f>SUM(J2907:J2908)</f>
        <v>19.076599999999999</v>
      </c>
    </row>
    <row r="2910" spans="1:26" x14ac:dyDescent="0.25">
      <c r="E2910" s="23"/>
      <c r="H2910" s="23"/>
      <c r="K2910" s="23"/>
    </row>
    <row r="2911" spans="1:26" x14ac:dyDescent="0.25">
      <c r="D2911" s="24" t="s">
        <v>1133</v>
      </c>
      <c r="E2911" s="23"/>
      <c r="H2911" s="23">
        <v>2</v>
      </c>
      <c r="I2911" t="s">
        <v>1134</v>
      </c>
      <c r="J2911">
        <f>ROUND(H2911/100*K2905,5)</f>
        <v>1.3613999999999999</v>
      </c>
      <c r="K2911" s="23"/>
    </row>
    <row r="2912" spans="1:26" x14ac:dyDescent="0.25">
      <c r="D2912" s="24" t="s">
        <v>1132</v>
      </c>
      <c r="E2912" s="23"/>
      <c r="H2912" s="23"/>
      <c r="K2912" s="25">
        <f>SUM(J2902:J2911)</f>
        <v>88.507999999999996</v>
      </c>
    </row>
    <row r="2913" spans="1:26" x14ac:dyDescent="0.25">
      <c r="D2913" s="24" t="s">
        <v>1183</v>
      </c>
      <c r="E2913" s="23"/>
      <c r="H2913" s="23">
        <v>2.4</v>
      </c>
      <c r="I2913" t="s">
        <v>1134</v>
      </c>
      <c r="K2913" s="21">
        <f>ROUND(H2913/100*K2912,5)</f>
        <v>2.12419</v>
      </c>
    </row>
    <row r="2914" spans="1:26" x14ac:dyDescent="0.25">
      <c r="D2914" s="24" t="s">
        <v>1135</v>
      </c>
      <c r="E2914" s="23"/>
      <c r="H2914" s="23"/>
      <c r="K2914" s="25">
        <f>SUM(K2912:K2913)</f>
        <v>90.632189999999994</v>
      </c>
    </row>
    <row r="2916" spans="1:26" ht="45" customHeight="1" x14ac:dyDescent="0.25">
      <c r="A2916" s="16"/>
      <c r="B2916" s="16" t="s">
        <v>1764</v>
      </c>
      <c r="C2916" s="1" t="s">
        <v>39</v>
      </c>
      <c r="D2916" s="31" t="s">
        <v>1765</v>
      </c>
      <c r="E2916" s="32"/>
      <c r="F2916" s="32"/>
      <c r="G2916" s="1"/>
      <c r="H2916" s="17" t="s">
        <v>1111</v>
      </c>
      <c r="I2916" s="33">
        <v>1</v>
      </c>
      <c r="J2916" s="34"/>
      <c r="K2916" s="18">
        <f>ROUND(K2928,2)</f>
        <v>4.53</v>
      </c>
      <c r="L2916" s="1"/>
      <c r="M2916" s="1"/>
      <c r="N2916" s="1"/>
      <c r="O2916" s="1"/>
      <c r="P2916" s="1"/>
      <c r="Q2916" s="1"/>
      <c r="R2916" s="1"/>
      <c r="S2916" s="1"/>
      <c r="T2916" s="1"/>
      <c r="U2916" s="1"/>
      <c r="V2916" s="1"/>
      <c r="W2916" s="1"/>
      <c r="X2916" s="1"/>
      <c r="Y2916" s="1"/>
      <c r="Z2916" s="1"/>
    </row>
    <row r="2917" spans="1:26" x14ac:dyDescent="0.25">
      <c r="B2917" s="19" t="s">
        <v>1112</v>
      </c>
    </row>
    <row r="2918" spans="1:26" x14ac:dyDescent="0.25">
      <c r="B2918" t="s">
        <v>1680</v>
      </c>
      <c r="C2918" t="s">
        <v>36</v>
      </c>
      <c r="D2918" t="s">
        <v>1681</v>
      </c>
      <c r="E2918" s="20">
        <v>0.04</v>
      </c>
      <c r="F2918" t="s">
        <v>1115</v>
      </c>
      <c r="G2918" t="s">
        <v>1116</v>
      </c>
      <c r="H2918" s="21">
        <v>27.86</v>
      </c>
      <c r="I2918" t="s">
        <v>1117</v>
      </c>
      <c r="J2918" s="22">
        <f>ROUND(E2918/I2916* H2918,5)</f>
        <v>1.1144000000000001</v>
      </c>
      <c r="K2918" s="23"/>
    </row>
    <row r="2919" spans="1:26" x14ac:dyDescent="0.25">
      <c r="B2919" t="s">
        <v>1165</v>
      </c>
      <c r="C2919" t="s">
        <v>36</v>
      </c>
      <c r="D2919" t="s">
        <v>1166</v>
      </c>
      <c r="E2919" s="20">
        <v>0.02</v>
      </c>
      <c r="F2919" t="s">
        <v>1115</v>
      </c>
      <c r="G2919" t="s">
        <v>1116</v>
      </c>
      <c r="H2919" s="21">
        <v>23.15</v>
      </c>
      <c r="I2919" t="s">
        <v>1117</v>
      </c>
      <c r="J2919" s="22">
        <f>ROUND(E2919/I2916* H2919,5)</f>
        <v>0.46300000000000002</v>
      </c>
      <c r="K2919" s="23"/>
    </row>
    <row r="2920" spans="1:26" x14ac:dyDescent="0.25">
      <c r="D2920" s="24" t="s">
        <v>1118</v>
      </c>
      <c r="E2920" s="23"/>
      <c r="H2920" s="23"/>
      <c r="K2920" s="21">
        <f>SUM(J2918:J2919)</f>
        <v>1.5774000000000001</v>
      </c>
    </row>
    <row r="2921" spans="1:26" x14ac:dyDescent="0.25">
      <c r="B2921" s="19" t="s">
        <v>1123</v>
      </c>
      <c r="E2921" s="23"/>
      <c r="H2921" s="23"/>
      <c r="K2921" s="23"/>
    </row>
    <row r="2922" spans="1:26" x14ac:dyDescent="0.25">
      <c r="B2922" t="s">
        <v>1766</v>
      </c>
      <c r="C2922" t="s">
        <v>39</v>
      </c>
      <c r="D2922" t="s">
        <v>1767</v>
      </c>
      <c r="E2922" s="20">
        <v>1.02</v>
      </c>
      <c r="G2922" t="s">
        <v>1116</v>
      </c>
      <c r="H2922" s="21">
        <v>2.77</v>
      </c>
      <c r="I2922" t="s">
        <v>1117</v>
      </c>
      <c r="J2922" s="22">
        <f>ROUND(E2922* H2922,5)</f>
        <v>2.8254000000000001</v>
      </c>
      <c r="K2922" s="23"/>
    </row>
    <row r="2923" spans="1:26" x14ac:dyDescent="0.25">
      <c r="D2923" s="24" t="s">
        <v>1131</v>
      </c>
      <c r="E2923" s="23"/>
      <c r="H2923" s="23"/>
      <c r="K2923" s="21">
        <f>SUM(J2922:J2922)</f>
        <v>2.8254000000000001</v>
      </c>
    </row>
    <row r="2924" spans="1:26" x14ac:dyDescent="0.25">
      <c r="E2924" s="23"/>
      <c r="H2924" s="23"/>
      <c r="K2924" s="23"/>
    </row>
    <row r="2925" spans="1:26" x14ac:dyDescent="0.25">
      <c r="D2925" s="24" t="s">
        <v>1133</v>
      </c>
      <c r="E2925" s="23"/>
      <c r="H2925" s="23">
        <v>1.5</v>
      </c>
      <c r="I2925" t="s">
        <v>1134</v>
      </c>
      <c r="J2925">
        <f>ROUND(H2925/100*K2920,5)</f>
        <v>2.366E-2</v>
      </c>
      <c r="K2925" s="23"/>
    </row>
    <row r="2926" spans="1:26" x14ac:dyDescent="0.25">
      <c r="D2926" s="24" t="s">
        <v>1132</v>
      </c>
      <c r="E2926" s="23"/>
      <c r="H2926" s="23"/>
      <c r="K2926" s="25">
        <f>SUM(J2917:J2925)</f>
        <v>4.4264599999999996</v>
      </c>
    </row>
    <row r="2927" spans="1:26" x14ac:dyDescent="0.25">
      <c r="D2927" s="24" t="s">
        <v>1183</v>
      </c>
      <c r="E2927" s="23"/>
      <c r="H2927" s="23">
        <v>2.4</v>
      </c>
      <c r="I2927" t="s">
        <v>1134</v>
      </c>
      <c r="K2927" s="21">
        <f>ROUND(H2927/100*K2926,5)</f>
        <v>0.10624</v>
      </c>
    </row>
    <row r="2928" spans="1:26" x14ac:dyDescent="0.25">
      <c r="D2928" s="24" t="s">
        <v>1135</v>
      </c>
      <c r="E2928" s="23"/>
      <c r="H2928" s="23"/>
      <c r="K2928" s="25">
        <f>SUM(K2926:K2927)</f>
        <v>4.5326999999999993</v>
      </c>
    </row>
    <row r="2930" spans="1:26" ht="45" customHeight="1" x14ac:dyDescent="0.25">
      <c r="A2930" s="16"/>
      <c r="B2930" s="16" t="s">
        <v>1768</v>
      </c>
      <c r="C2930" s="1" t="s">
        <v>39</v>
      </c>
      <c r="D2930" s="31" t="s">
        <v>1769</v>
      </c>
      <c r="E2930" s="32"/>
      <c r="F2930" s="32"/>
      <c r="G2930" s="1"/>
      <c r="H2930" s="17" t="s">
        <v>1111</v>
      </c>
      <c r="I2930" s="33">
        <v>1</v>
      </c>
      <c r="J2930" s="34"/>
      <c r="K2930" s="18">
        <f>ROUND(K2942,2)</f>
        <v>6.15</v>
      </c>
      <c r="L2930" s="1"/>
      <c r="M2930" s="1"/>
      <c r="N2930" s="1"/>
      <c r="O2930" s="1"/>
      <c r="P2930" s="1"/>
      <c r="Q2930" s="1"/>
      <c r="R2930" s="1"/>
      <c r="S2930" s="1"/>
      <c r="T2930" s="1"/>
      <c r="U2930" s="1"/>
      <c r="V2930" s="1"/>
      <c r="W2930" s="1"/>
      <c r="X2930" s="1"/>
      <c r="Y2930" s="1"/>
      <c r="Z2930" s="1"/>
    </row>
    <row r="2931" spans="1:26" x14ac:dyDescent="0.25">
      <c r="B2931" s="19" t="s">
        <v>1112</v>
      </c>
    </row>
    <row r="2932" spans="1:26" x14ac:dyDescent="0.25">
      <c r="B2932" t="s">
        <v>1220</v>
      </c>
      <c r="C2932" t="s">
        <v>36</v>
      </c>
      <c r="D2932" t="s">
        <v>1221</v>
      </c>
      <c r="E2932" s="20">
        <v>0.03</v>
      </c>
      <c r="F2932" t="s">
        <v>1115</v>
      </c>
      <c r="G2932" t="s">
        <v>1116</v>
      </c>
      <c r="H2932" s="21">
        <v>23.15</v>
      </c>
      <c r="I2932" t="s">
        <v>1117</v>
      </c>
      <c r="J2932" s="22">
        <f>ROUND(E2932/I2930* H2932,5)</f>
        <v>0.69450000000000001</v>
      </c>
      <c r="K2932" s="23"/>
    </row>
    <row r="2933" spans="1:26" x14ac:dyDescent="0.25">
      <c r="B2933" t="s">
        <v>1233</v>
      </c>
      <c r="C2933" t="s">
        <v>36</v>
      </c>
      <c r="D2933" t="s">
        <v>1234</v>
      </c>
      <c r="E2933" s="20">
        <v>0.06</v>
      </c>
      <c r="F2933" t="s">
        <v>1115</v>
      </c>
      <c r="G2933" t="s">
        <v>1116</v>
      </c>
      <c r="H2933" s="21">
        <v>27.86</v>
      </c>
      <c r="I2933" t="s">
        <v>1117</v>
      </c>
      <c r="J2933" s="22">
        <f>ROUND(E2933/I2930* H2933,5)</f>
        <v>1.6716</v>
      </c>
      <c r="K2933" s="23"/>
    </row>
    <row r="2934" spans="1:26" x14ac:dyDescent="0.25">
      <c r="D2934" s="24" t="s">
        <v>1118</v>
      </c>
      <c r="E2934" s="23"/>
      <c r="H2934" s="23"/>
      <c r="K2934" s="21">
        <f>SUM(J2932:J2933)</f>
        <v>2.3660999999999999</v>
      </c>
    </row>
    <row r="2935" spans="1:26" x14ac:dyDescent="0.25">
      <c r="B2935" s="19" t="s">
        <v>1123</v>
      </c>
      <c r="E2935" s="23"/>
      <c r="H2935" s="23"/>
      <c r="K2935" s="23"/>
    </row>
    <row r="2936" spans="1:26" x14ac:dyDescent="0.25">
      <c r="B2936" t="s">
        <v>1770</v>
      </c>
      <c r="C2936" t="s">
        <v>39</v>
      </c>
      <c r="D2936" t="s">
        <v>1771</v>
      </c>
      <c r="E2936" s="20">
        <v>1.02</v>
      </c>
      <c r="G2936" t="s">
        <v>1116</v>
      </c>
      <c r="H2936" s="21">
        <v>3.53</v>
      </c>
      <c r="I2936" t="s">
        <v>1117</v>
      </c>
      <c r="J2936" s="22">
        <f>ROUND(E2936* H2936,5)</f>
        <v>3.6006</v>
      </c>
      <c r="K2936" s="23"/>
    </row>
    <row r="2937" spans="1:26" x14ac:dyDescent="0.25">
      <c r="D2937" s="24" t="s">
        <v>1131</v>
      </c>
      <c r="E2937" s="23"/>
      <c r="H2937" s="23"/>
      <c r="K2937" s="21">
        <f>SUM(J2936:J2936)</f>
        <v>3.6006</v>
      </c>
    </row>
    <row r="2938" spans="1:26" x14ac:dyDescent="0.25">
      <c r="E2938" s="23"/>
      <c r="H2938" s="23"/>
      <c r="K2938" s="23"/>
    </row>
    <row r="2939" spans="1:26" x14ac:dyDescent="0.25">
      <c r="D2939" s="24" t="s">
        <v>1133</v>
      </c>
      <c r="E2939" s="23"/>
      <c r="H2939" s="23">
        <v>1.5</v>
      </c>
      <c r="I2939" t="s">
        <v>1134</v>
      </c>
      <c r="J2939">
        <f>ROUND(H2939/100*K2934,5)</f>
        <v>3.5490000000000001E-2</v>
      </c>
      <c r="K2939" s="23"/>
    </row>
    <row r="2940" spans="1:26" x14ac:dyDescent="0.25">
      <c r="D2940" s="24" t="s">
        <v>1132</v>
      </c>
      <c r="E2940" s="23"/>
      <c r="H2940" s="23"/>
      <c r="K2940" s="25">
        <f>SUM(J2931:J2939)</f>
        <v>6.0021899999999997</v>
      </c>
    </row>
    <row r="2941" spans="1:26" x14ac:dyDescent="0.25">
      <c r="D2941" s="24" t="s">
        <v>1183</v>
      </c>
      <c r="E2941" s="23"/>
      <c r="H2941" s="23">
        <v>2.4</v>
      </c>
      <c r="I2941" t="s">
        <v>1134</v>
      </c>
      <c r="K2941" s="21">
        <f>ROUND(H2941/100*K2940,5)</f>
        <v>0.14405000000000001</v>
      </c>
    </row>
    <row r="2942" spans="1:26" x14ac:dyDescent="0.25">
      <c r="D2942" s="24" t="s">
        <v>1135</v>
      </c>
      <c r="E2942" s="23"/>
      <c r="H2942" s="23"/>
      <c r="K2942" s="25">
        <f>SUM(K2940:K2941)</f>
        <v>6.1462399999999997</v>
      </c>
    </row>
    <row r="2944" spans="1:26" ht="45" customHeight="1" x14ac:dyDescent="0.25">
      <c r="A2944" s="16" t="s">
        <v>1772</v>
      </c>
      <c r="B2944" s="16" t="s">
        <v>247</v>
      </c>
      <c r="C2944" s="1" t="s">
        <v>39</v>
      </c>
      <c r="D2944" s="31" t="s">
        <v>248</v>
      </c>
      <c r="E2944" s="32"/>
      <c r="F2944" s="32"/>
      <c r="G2944" s="1"/>
      <c r="H2944" s="17" t="s">
        <v>1111</v>
      </c>
      <c r="I2944" s="33">
        <v>1</v>
      </c>
      <c r="J2944" s="34"/>
      <c r="K2944" s="18">
        <f>ROUND(K2959,2)</f>
        <v>55.33</v>
      </c>
      <c r="L2944" s="1"/>
      <c r="M2944" s="1"/>
      <c r="N2944" s="1"/>
      <c r="O2944" s="1"/>
      <c r="P2944" s="1"/>
      <c r="Q2944" s="1"/>
      <c r="R2944" s="1"/>
      <c r="S2944" s="1"/>
      <c r="T2944" s="1"/>
      <c r="U2944" s="1"/>
      <c r="V2944" s="1"/>
      <c r="W2944" s="1"/>
      <c r="X2944" s="1"/>
      <c r="Y2944" s="1"/>
      <c r="Z2944" s="1"/>
    </row>
    <row r="2945" spans="2:11" x14ac:dyDescent="0.25">
      <c r="B2945" s="19" t="s">
        <v>1112</v>
      </c>
    </row>
    <row r="2946" spans="2:11" x14ac:dyDescent="0.25">
      <c r="B2946" t="s">
        <v>1194</v>
      </c>
      <c r="C2946" t="s">
        <v>36</v>
      </c>
      <c r="D2946" t="s">
        <v>1195</v>
      </c>
      <c r="E2946" s="20">
        <v>0.24</v>
      </c>
      <c r="F2946" t="s">
        <v>1115</v>
      </c>
      <c r="G2946" t="s">
        <v>1116</v>
      </c>
      <c r="H2946" s="21">
        <v>24.7</v>
      </c>
      <c r="I2946" t="s">
        <v>1117</v>
      </c>
      <c r="J2946" s="22">
        <f>ROUND(E2946/I2944* H2946,5)</f>
        <v>5.9279999999999999</v>
      </c>
      <c r="K2946" s="23"/>
    </row>
    <row r="2947" spans="2:11" x14ac:dyDescent="0.25">
      <c r="B2947" t="s">
        <v>1185</v>
      </c>
      <c r="C2947" t="s">
        <v>36</v>
      </c>
      <c r="D2947" t="s">
        <v>1186</v>
      </c>
      <c r="E2947" s="20">
        <v>0.6</v>
      </c>
      <c r="F2947" t="s">
        <v>1115</v>
      </c>
      <c r="G2947" t="s">
        <v>1116</v>
      </c>
      <c r="H2947" s="21">
        <v>27.86</v>
      </c>
      <c r="I2947" t="s">
        <v>1117</v>
      </c>
      <c r="J2947" s="22">
        <f>ROUND(E2947/I2944* H2947,5)</f>
        <v>16.716000000000001</v>
      </c>
      <c r="K2947" s="23"/>
    </row>
    <row r="2948" spans="2:11" x14ac:dyDescent="0.25">
      <c r="B2948" t="s">
        <v>1220</v>
      </c>
      <c r="C2948" t="s">
        <v>36</v>
      </c>
      <c r="D2948" t="s">
        <v>1221</v>
      </c>
      <c r="E2948" s="20">
        <v>3.5000000000000003E-2</v>
      </c>
      <c r="F2948" t="s">
        <v>1115</v>
      </c>
      <c r="G2948" t="s">
        <v>1116</v>
      </c>
      <c r="H2948" s="21">
        <v>23.15</v>
      </c>
      <c r="I2948" t="s">
        <v>1117</v>
      </c>
      <c r="J2948" s="22">
        <f>ROUND(E2948/I2944* H2948,5)</f>
        <v>0.81025000000000003</v>
      </c>
      <c r="K2948" s="23"/>
    </row>
    <row r="2949" spans="2:11" x14ac:dyDescent="0.25">
      <c r="D2949" s="24" t="s">
        <v>1118</v>
      </c>
      <c r="E2949" s="23"/>
      <c r="H2949" s="23"/>
      <c r="K2949" s="21">
        <f>SUM(J2946:J2948)</f>
        <v>23.454250000000002</v>
      </c>
    </row>
    <row r="2950" spans="2:11" x14ac:dyDescent="0.25">
      <c r="B2950" s="19" t="s">
        <v>1123</v>
      </c>
      <c r="E2950" s="23"/>
      <c r="H2950" s="23"/>
      <c r="K2950" s="23"/>
    </row>
    <row r="2951" spans="2:11" x14ac:dyDescent="0.25">
      <c r="B2951" t="s">
        <v>1773</v>
      </c>
      <c r="C2951" t="s">
        <v>39</v>
      </c>
      <c r="D2951" t="s">
        <v>1774</v>
      </c>
      <c r="E2951" s="20">
        <v>1.04</v>
      </c>
      <c r="G2951" t="s">
        <v>1116</v>
      </c>
      <c r="H2951" s="21">
        <v>21.87</v>
      </c>
      <c r="I2951" t="s">
        <v>1117</v>
      </c>
      <c r="J2951" s="22">
        <f>ROUND(E2951* H2951,5)</f>
        <v>22.744800000000001</v>
      </c>
      <c r="K2951" s="23"/>
    </row>
    <row r="2952" spans="2:11" x14ac:dyDescent="0.25">
      <c r="B2952" t="s">
        <v>1775</v>
      </c>
      <c r="C2952" t="s">
        <v>1141</v>
      </c>
      <c r="D2952" t="s">
        <v>1776</v>
      </c>
      <c r="E2952" s="20">
        <v>7.0034999999999998</v>
      </c>
      <c r="G2952" t="s">
        <v>1116</v>
      </c>
      <c r="H2952" s="21">
        <v>0.8</v>
      </c>
      <c r="I2952" t="s">
        <v>1117</v>
      </c>
      <c r="J2952" s="22">
        <f>ROUND(E2952* H2952,5)</f>
        <v>5.6028000000000002</v>
      </c>
      <c r="K2952" s="23"/>
    </row>
    <row r="2953" spans="2:11" x14ac:dyDescent="0.25">
      <c r="B2953" t="s">
        <v>1551</v>
      </c>
      <c r="C2953" t="s">
        <v>1141</v>
      </c>
      <c r="D2953" t="s">
        <v>1552</v>
      </c>
      <c r="E2953" s="20">
        <v>1.425</v>
      </c>
      <c r="G2953" t="s">
        <v>1116</v>
      </c>
      <c r="H2953" s="21">
        <v>1.24</v>
      </c>
      <c r="I2953" t="s">
        <v>1117</v>
      </c>
      <c r="J2953" s="22">
        <f>ROUND(E2953* H2953,5)</f>
        <v>1.7669999999999999</v>
      </c>
      <c r="K2953" s="23"/>
    </row>
    <row r="2954" spans="2:11" x14ac:dyDescent="0.25">
      <c r="D2954" s="24" t="s">
        <v>1131</v>
      </c>
      <c r="E2954" s="23"/>
      <c r="H2954" s="23"/>
      <c r="K2954" s="21">
        <f>SUM(J2951:J2953)</f>
        <v>30.114599999999999</v>
      </c>
    </row>
    <row r="2955" spans="2:11" x14ac:dyDescent="0.25">
      <c r="E2955" s="23"/>
      <c r="H2955" s="23"/>
      <c r="K2955" s="23"/>
    </row>
    <row r="2956" spans="2:11" x14ac:dyDescent="0.25">
      <c r="D2956" s="24" t="s">
        <v>1133</v>
      </c>
      <c r="E2956" s="23"/>
      <c r="H2956" s="23">
        <v>2</v>
      </c>
      <c r="I2956" t="s">
        <v>1134</v>
      </c>
      <c r="J2956">
        <f>ROUND(H2956/100*K2949,5)</f>
        <v>0.46909000000000001</v>
      </c>
      <c r="K2956" s="23"/>
    </row>
    <row r="2957" spans="2:11" x14ac:dyDescent="0.25">
      <c r="D2957" s="24" t="s">
        <v>1132</v>
      </c>
      <c r="E2957" s="23"/>
      <c r="H2957" s="23"/>
      <c r="K2957" s="25">
        <f>SUM(J2945:J2956)</f>
        <v>54.037940000000006</v>
      </c>
    </row>
    <row r="2958" spans="2:11" x14ac:dyDescent="0.25">
      <c r="D2958" s="24" t="s">
        <v>1183</v>
      </c>
      <c r="E2958" s="23"/>
      <c r="H2958" s="23">
        <v>2.4</v>
      </c>
      <c r="I2958" t="s">
        <v>1134</v>
      </c>
      <c r="K2958" s="21">
        <f>ROUND(H2958/100*K2957,5)</f>
        <v>1.29691</v>
      </c>
    </row>
    <row r="2959" spans="2:11" x14ac:dyDescent="0.25">
      <c r="D2959" s="24" t="s">
        <v>1135</v>
      </c>
      <c r="E2959" s="23"/>
      <c r="H2959" s="23"/>
      <c r="K2959" s="25">
        <f>SUM(K2957:K2958)</f>
        <v>55.334850000000003</v>
      </c>
    </row>
    <row r="2961" spans="1:26" ht="45" customHeight="1" x14ac:dyDescent="0.25">
      <c r="A2961" s="16" t="s">
        <v>1777</v>
      </c>
      <c r="B2961" s="16" t="s">
        <v>243</v>
      </c>
      <c r="C2961" s="1" t="s">
        <v>39</v>
      </c>
      <c r="D2961" s="31" t="s">
        <v>244</v>
      </c>
      <c r="E2961" s="32"/>
      <c r="F2961" s="32"/>
      <c r="G2961" s="1"/>
      <c r="H2961" s="17" t="s">
        <v>1111</v>
      </c>
      <c r="I2961" s="33">
        <v>1</v>
      </c>
      <c r="J2961" s="34"/>
      <c r="K2961" s="18">
        <f>ROUND(K2976,2)</f>
        <v>45.54</v>
      </c>
      <c r="L2961" s="1"/>
      <c r="M2961" s="1"/>
      <c r="N2961" s="1"/>
      <c r="O2961" s="1"/>
      <c r="P2961" s="1"/>
      <c r="Q2961" s="1"/>
      <c r="R2961" s="1"/>
      <c r="S2961" s="1"/>
      <c r="T2961" s="1"/>
      <c r="U2961" s="1"/>
      <c r="V2961" s="1"/>
      <c r="W2961" s="1"/>
      <c r="X2961" s="1"/>
      <c r="Y2961" s="1"/>
      <c r="Z2961" s="1"/>
    </row>
    <row r="2962" spans="1:26" x14ac:dyDescent="0.25">
      <c r="B2962" s="19" t="s">
        <v>1112</v>
      </c>
    </row>
    <row r="2963" spans="1:26" x14ac:dyDescent="0.25">
      <c r="B2963" t="s">
        <v>1194</v>
      </c>
      <c r="C2963" t="s">
        <v>36</v>
      </c>
      <c r="D2963" t="s">
        <v>1195</v>
      </c>
      <c r="E2963" s="20">
        <v>0.24</v>
      </c>
      <c r="F2963" t="s">
        <v>1115</v>
      </c>
      <c r="G2963" t="s">
        <v>1116</v>
      </c>
      <c r="H2963" s="21">
        <v>24.7</v>
      </c>
      <c r="I2963" t="s">
        <v>1117</v>
      </c>
      <c r="J2963" s="22">
        <f>ROUND(E2963/I2961* H2963,5)</f>
        <v>5.9279999999999999</v>
      </c>
      <c r="K2963" s="23"/>
    </row>
    <row r="2964" spans="1:26" x14ac:dyDescent="0.25">
      <c r="B2964" t="s">
        <v>1185</v>
      </c>
      <c r="C2964" t="s">
        <v>36</v>
      </c>
      <c r="D2964" t="s">
        <v>1186</v>
      </c>
      <c r="E2964" s="20">
        <v>0.6</v>
      </c>
      <c r="F2964" t="s">
        <v>1115</v>
      </c>
      <c r="G2964" t="s">
        <v>1116</v>
      </c>
      <c r="H2964" s="21">
        <v>27.86</v>
      </c>
      <c r="I2964" t="s">
        <v>1117</v>
      </c>
      <c r="J2964" s="22">
        <f>ROUND(E2964/I2961* H2964,5)</f>
        <v>16.716000000000001</v>
      </c>
      <c r="K2964" s="23"/>
    </row>
    <row r="2965" spans="1:26" x14ac:dyDescent="0.25">
      <c r="B2965" t="s">
        <v>1220</v>
      </c>
      <c r="C2965" t="s">
        <v>36</v>
      </c>
      <c r="D2965" t="s">
        <v>1221</v>
      </c>
      <c r="E2965" s="20">
        <v>3.5000000000000003E-2</v>
      </c>
      <c r="F2965" t="s">
        <v>1115</v>
      </c>
      <c r="G2965" t="s">
        <v>1116</v>
      </c>
      <c r="H2965" s="21">
        <v>23.15</v>
      </c>
      <c r="I2965" t="s">
        <v>1117</v>
      </c>
      <c r="J2965" s="22">
        <f>ROUND(E2965/I2961* H2965,5)</f>
        <v>0.81025000000000003</v>
      </c>
      <c r="K2965" s="23"/>
    </row>
    <row r="2966" spans="1:26" x14ac:dyDescent="0.25">
      <c r="D2966" s="24" t="s">
        <v>1118</v>
      </c>
      <c r="E2966" s="23"/>
      <c r="H2966" s="23"/>
      <c r="K2966" s="21">
        <f>SUM(J2963:J2965)</f>
        <v>23.454250000000002</v>
      </c>
    </row>
    <row r="2967" spans="1:26" x14ac:dyDescent="0.25">
      <c r="B2967" s="19" t="s">
        <v>1123</v>
      </c>
      <c r="E2967" s="23"/>
      <c r="H2967" s="23"/>
      <c r="K2967" s="23"/>
    </row>
    <row r="2968" spans="1:26" x14ac:dyDescent="0.25">
      <c r="B2968" t="s">
        <v>1778</v>
      </c>
      <c r="C2968" t="s">
        <v>39</v>
      </c>
      <c r="D2968" t="s">
        <v>1779</v>
      </c>
      <c r="E2968" s="20">
        <v>1.04</v>
      </c>
      <c r="G2968" t="s">
        <v>1116</v>
      </c>
      <c r="H2968" s="21">
        <v>16.62</v>
      </c>
      <c r="I2968" t="s">
        <v>1117</v>
      </c>
      <c r="J2968" s="22">
        <f>ROUND(E2968* H2968,5)</f>
        <v>17.284800000000001</v>
      </c>
      <c r="K2968" s="23"/>
    </row>
    <row r="2969" spans="1:26" x14ac:dyDescent="0.25">
      <c r="B2969" t="s">
        <v>1240</v>
      </c>
      <c r="C2969" t="s">
        <v>1141</v>
      </c>
      <c r="D2969" t="s">
        <v>1241</v>
      </c>
      <c r="E2969" s="20">
        <v>7.0034999999999998</v>
      </c>
      <c r="G2969" t="s">
        <v>1116</v>
      </c>
      <c r="H2969" s="21">
        <v>0.37</v>
      </c>
      <c r="I2969" t="s">
        <v>1117</v>
      </c>
      <c r="J2969" s="22">
        <f>ROUND(E2969* H2969,5)</f>
        <v>2.5912999999999999</v>
      </c>
      <c r="K2969" s="23"/>
    </row>
    <row r="2970" spans="1:26" x14ac:dyDescent="0.25">
      <c r="B2970" t="s">
        <v>1693</v>
      </c>
      <c r="C2970" t="s">
        <v>1141</v>
      </c>
      <c r="D2970" t="s">
        <v>1694</v>
      </c>
      <c r="E2970" s="20">
        <v>1.425</v>
      </c>
      <c r="G2970" t="s">
        <v>1116</v>
      </c>
      <c r="H2970" s="21">
        <v>0.47</v>
      </c>
      <c r="I2970" t="s">
        <v>1117</v>
      </c>
      <c r="J2970" s="22">
        <f>ROUND(E2970* H2970,5)</f>
        <v>0.66974999999999996</v>
      </c>
      <c r="K2970" s="23"/>
    </row>
    <row r="2971" spans="1:26" x14ac:dyDescent="0.25">
      <c r="D2971" s="24" t="s">
        <v>1131</v>
      </c>
      <c r="E2971" s="23"/>
      <c r="H2971" s="23"/>
      <c r="K2971" s="21">
        <f>SUM(J2968:J2970)</f>
        <v>20.545850000000002</v>
      </c>
    </row>
    <row r="2972" spans="1:26" x14ac:dyDescent="0.25">
      <c r="E2972" s="23"/>
      <c r="H2972" s="23"/>
      <c r="K2972" s="23"/>
    </row>
    <row r="2973" spans="1:26" x14ac:dyDescent="0.25">
      <c r="D2973" s="24" t="s">
        <v>1133</v>
      </c>
      <c r="E2973" s="23"/>
      <c r="H2973" s="23">
        <v>2</v>
      </c>
      <c r="I2973" t="s">
        <v>1134</v>
      </c>
      <c r="J2973">
        <f>ROUND(H2973/100*K2966,5)</f>
        <v>0.46909000000000001</v>
      </c>
      <c r="K2973" s="23"/>
    </row>
    <row r="2974" spans="1:26" x14ac:dyDescent="0.25">
      <c r="D2974" s="24" t="s">
        <v>1132</v>
      </c>
      <c r="E2974" s="23"/>
      <c r="H2974" s="23"/>
      <c r="K2974" s="25">
        <f>SUM(J2962:J2973)</f>
        <v>44.469190000000005</v>
      </c>
    </row>
    <row r="2975" spans="1:26" x14ac:dyDescent="0.25">
      <c r="D2975" s="24" t="s">
        <v>1183</v>
      </c>
      <c r="E2975" s="23"/>
      <c r="H2975" s="23">
        <v>2.4</v>
      </c>
      <c r="I2975" t="s">
        <v>1134</v>
      </c>
      <c r="K2975" s="21">
        <f>ROUND(H2975/100*K2974,5)</f>
        <v>1.0672600000000001</v>
      </c>
    </row>
    <row r="2976" spans="1:26" x14ac:dyDescent="0.25">
      <c r="D2976" s="24" t="s">
        <v>1135</v>
      </c>
      <c r="E2976" s="23"/>
      <c r="H2976" s="23"/>
      <c r="K2976" s="25">
        <f>SUM(K2974:K2975)</f>
        <v>45.536450000000002</v>
      </c>
    </row>
    <row r="2978" spans="1:26" ht="45" customHeight="1" x14ac:dyDescent="0.25">
      <c r="A2978" s="16" t="s">
        <v>1780</v>
      </c>
      <c r="B2978" s="16" t="s">
        <v>251</v>
      </c>
      <c r="C2978" s="1" t="s">
        <v>39</v>
      </c>
      <c r="D2978" s="31" t="s">
        <v>252</v>
      </c>
      <c r="E2978" s="32"/>
      <c r="F2978" s="32"/>
      <c r="G2978" s="1"/>
      <c r="H2978" s="17" t="s">
        <v>1111</v>
      </c>
      <c r="I2978" s="33">
        <v>1</v>
      </c>
      <c r="J2978" s="34"/>
      <c r="K2978" s="18">
        <f>ROUND(K2991,2)</f>
        <v>23.6</v>
      </c>
      <c r="L2978" s="1"/>
      <c r="M2978" s="1"/>
      <c r="N2978" s="1"/>
      <c r="O2978" s="1"/>
      <c r="P2978" s="1"/>
      <c r="Q2978" s="1"/>
      <c r="R2978" s="1"/>
      <c r="S2978" s="1"/>
      <c r="T2978" s="1"/>
      <c r="U2978" s="1"/>
      <c r="V2978" s="1"/>
      <c r="W2978" s="1"/>
      <c r="X2978" s="1"/>
      <c r="Y2978" s="1"/>
      <c r="Z2978" s="1"/>
    </row>
    <row r="2979" spans="1:26" x14ac:dyDescent="0.25">
      <c r="B2979" s="19" t="s">
        <v>1112</v>
      </c>
    </row>
    <row r="2980" spans="1:26" x14ac:dyDescent="0.25">
      <c r="B2980" t="s">
        <v>1194</v>
      </c>
      <c r="C2980" t="s">
        <v>36</v>
      </c>
      <c r="D2980" t="s">
        <v>1195</v>
      </c>
      <c r="E2980" s="20">
        <v>0.09</v>
      </c>
      <c r="F2980" t="s">
        <v>1115</v>
      </c>
      <c r="G2980" t="s">
        <v>1116</v>
      </c>
      <c r="H2980" s="21">
        <v>24.7</v>
      </c>
      <c r="I2980" t="s">
        <v>1117</v>
      </c>
      <c r="J2980" s="22">
        <f>ROUND(E2980/I2978* H2980,5)</f>
        <v>2.2229999999999999</v>
      </c>
      <c r="K2980" s="23"/>
    </row>
    <row r="2981" spans="1:26" x14ac:dyDescent="0.25">
      <c r="B2981" t="s">
        <v>1185</v>
      </c>
      <c r="C2981" t="s">
        <v>36</v>
      </c>
      <c r="D2981" t="s">
        <v>1186</v>
      </c>
      <c r="E2981" s="20">
        <v>0.09</v>
      </c>
      <c r="F2981" t="s">
        <v>1115</v>
      </c>
      <c r="G2981" t="s">
        <v>1116</v>
      </c>
      <c r="H2981" s="21">
        <v>27.86</v>
      </c>
      <c r="I2981" t="s">
        <v>1117</v>
      </c>
      <c r="J2981" s="22">
        <f>ROUND(E2981/I2978* H2981,5)</f>
        <v>2.5074000000000001</v>
      </c>
      <c r="K2981" s="23"/>
    </row>
    <row r="2982" spans="1:26" x14ac:dyDescent="0.25">
      <c r="D2982" s="24" t="s">
        <v>1118</v>
      </c>
      <c r="E2982" s="23"/>
      <c r="H2982" s="23"/>
      <c r="K2982" s="21">
        <f>SUM(J2980:J2981)</f>
        <v>4.7303999999999995</v>
      </c>
    </row>
    <row r="2983" spans="1:26" x14ac:dyDescent="0.25">
      <c r="B2983" s="19" t="s">
        <v>1123</v>
      </c>
      <c r="E2983" s="23"/>
      <c r="H2983" s="23"/>
      <c r="K2983" s="23"/>
    </row>
    <row r="2984" spans="1:26" x14ac:dyDescent="0.25">
      <c r="B2984" t="s">
        <v>1781</v>
      </c>
      <c r="C2984" t="s">
        <v>39</v>
      </c>
      <c r="D2984" t="s">
        <v>1782</v>
      </c>
      <c r="E2984" s="20">
        <v>1.03</v>
      </c>
      <c r="G2984" t="s">
        <v>1116</v>
      </c>
      <c r="H2984" s="21">
        <v>17.29</v>
      </c>
      <c r="I2984" t="s">
        <v>1117</v>
      </c>
      <c r="J2984" s="22">
        <f>ROUND(E2984* H2984,5)</f>
        <v>17.808700000000002</v>
      </c>
      <c r="K2984" s="23"/>
    </row>
    <row r="2985" spans="1:26" x14ac:dyDescent="0.25">
      <c r="B2985" t="s">
        <v>1783</v>
      </c>
      <c r="C2985" t="s">
        <v>39</v>
      </c>
      <c r="D2985" t="s">
        <v>1784</v>
      </c>
      <c r="E2985" s="20">
        <v>1.03</v>
      </c>
      <c r="G2985" t="s">
        <v>1116</v>
      </c>
      <c r="H2985" s="21">
        <v>0.4</v>
      </c>
      <c r="I2985" t="s">
        <v>1117</v>
      </c>
      <c r="J2985" s="22">
        <f>ROUND(E2985* H2985,5)</f>
        <v>0.41199999999999998</v>
      </c>
      <c r="K2985" s="23"/>
    </row>
    <row r="2986" spans="1:26" x14ac:dyDescent="0.25">
      <c r="D2986" s="24" t="s">
        <v>1131</v>
      </c>
      <c r="E2986" s="23"/>
      <c r="H2986" s="23"/>
      <c r="K2986" s="21">
        <f>SUM(J2984:J2985)</f>
        <v>18.220700000000001</v>
      </c>
    </row>
    <row r="2987" spans="1:26" x14ac:dyDescent="0.25">
      <c r="E2987" s="23"/>
      <c r="H2987" s="23"/>
      <c r="K2987" s="23"/>
    </row>
    <row r="2988" spans="1:26" x14ac:dyDescent="0.25">
      <c r="D2988" s="24" t="s">
        <v>1133</v>
      </c>
      <c r="E2988" s="23"/>
      <c r="H2988" s="23">
        <v>2</v>
      </c>
      <c r="I2988" t="s">
        <v>1134</v>
      </c>
      <c r="J2988">
        <f>ROUND(H2988/100*K2982,5)</f>
        <v>9.461E-2</v>
      </c>
      <c r="K2988" s="23"/>
    </row>
    <row r="2989" spans="1:26" x14ac:dyDescent="0.25">
      <c r="D2989" s="24" t="s">
        <v>1132</v>
      </c>
      <c r="E2989" s="23"/>
      <c r="H2989" s="23"/>
      <c r="K2989" s="25">
        <f>SUM(J2979:J2988)</f>
        <v>23.04571</v>
      </c>
    </row>
    <row r="2990" spans="1:26" x14ac:dyDescent="0.25">
      <c r="D2990" s="24" t="s">
        <v>1183</v>
      </c>
      <c r="E2990" s="23"/>
      <c r="H2990" s="23">
        <v>2.4</v>
      </c>
      <c r="I2990" t="s">
        <v>1134</v>
      </c>
      <c r="K2990" s="21">
        <f>ROUND(H2990/100*K2989,5)</f>
        <v>0.55310000000000004</v>
      </c>
    </row>
    <row r="2991" spans="1:26" x14ac:dyDescent="0.25">
      <c r="D2991" s="24" t="s">
        <v>1135</v>
      </c>
      <c r="E2991" s="23"/>
      <c r="H2991" s="23"/>
      <c r="K2991" s="25">
        <f>SUM(K2989:K2990)</f>
        <v>23.59881</v>
      </c>
    </row>
    <row r="2993" spans="1:26" ht="45" customHeight="1" x14ac:dyDescent="0.25">
      <c r="A2993" s="16" t="s">
        <v>1785</v>
      </c>
      <c r="B2993" s="16" t="s">
        <v>231</v>
      </c>
      <c r="C2993" s="1" t="s">
        <v>61</v>
      </c>
      <c r="D2993" s="31" t="s">
        <v>232</v>
      </c>
      <c r="E2993" s="32"/>
      <c r="F2993" s="32"/>
      <c r="G2993" s="1"/>
      <c r="H2993" s="17" t="s">
        <v>1111</v>
      </c>
      <c r="I2993" s="33">
        <v>1</v>
      </c>
      <c r="J2993" s="34"/>
      <c r="K2993" s="18">
        <f>ROUND(K3009,2)</f>
        <v>11.96</v>
      </c>
      <c r="L2993" s="1"/>
      <c r="M2993" s="1"/>
      <c r="N2993" s="1"/>
      <c r="O2993" s="1"/>
      <c r="P2993" s="1"/>
      <c r="Q2993" s="1"/>
      <c r="R2993" s="1"/>
      <c r="S2993" s="1"/>
      <c r="T2993" s="1"/>
      <c r="U2993" s="1"/>
      <c r="V2993" s="1"/>
      <c r="W2993" s="1"/>
      <c r="X2993" s="1"/>
      <c r="Y2993" s="1"/>
      <c r="Z2993" s="1"/>
    </row>
    <row r="2994" spans="1:26" x14ac:dyDescent="0.25">
      <c r="B2994" s="19" t="s">
        <v>1112</v>
      </c>
    </row>
    <row r="2995" spans="1:26" x14ac:dyDescent="0.25">
      <c r="B2995" t="s">
        <v>1185</v>
      </c>
      <c r="C2995" t="s">
        <v>36</v>
      </c>
      <c r="D2995" t="s">
        <v>1186</v>
      </c>
      <c r="E2995" s="20">
        <v>0.18</v>
      </c>
      <c r="F2995" t="s">
        <v>1115</v>
      </c>
      <c r="G2995" t="s">
        <v>1116</v>
      </c>
      <c r="H2995" s="21">
        <v>27.86</v>
      </c>
      <c r="I2995" t="s">
        <v>1117</v>
      </c>
      <c r="J2995" s="22">
        <f>ROUND(E2995/I2993* H2995,5)</f>
        <v>5.0148000000000001</v>
      </c>
      <c r="K2995" s="23"/>
    </row>
    <row r="2996" spans="1:26" x14ac:dyDescent="0.25">
      <c r="B2996" t="s">
        <v>1194</v>
      </c>
      <c r="C2996" t="s">
        <v>36</v>
      </c>
      <c r="D2996" t="s">
        <v>1195</v>
      </c>
      <c r="E2996" s="20">
        <v>0.06</v>
      </c>
      <c r="F2996" t="s">
        <v>1115</v>
      </c>
      <c r="G2996" t="s">
        <v>1116</v>
      </c>
      <c r="H2996" s="21">
        <v>24.7</v>
      </c>
      <c r="I2996" t="s">
        <v>1117</v>
      </c>
      <c r="J2996" s="22">
        <f>ROUND(E2996/I2993* H2996,5)</f>
        <v>1.482</v>
      </c>
      <c r="K2996" s="23"/>
    </row>
    <row r="2997" spans="1:26" x14ac:dyDescent="0.25">
      <c r="D2997" s="24" t="s">
        <v>1118</v>
      </c>
      <c r="E2997" s="23"/>
      <c r="H2997" s="23"/>
      <c r="K2997" s="21">
        <f>SUM(J2995:J2996)</f>
        <v>6.4968000000000004</v>
      </c>
    </row>
    <row r="2998" spans="1:26" x14ac:dyDescent="0.25">
      <c r="B2998" s="19" t="s">
        <v>1123</v>
      </c>
      <c r="E2998" s="23"/>
      <c r="H2998" s="23"/>
      <c r="K2998" s="23"/>
    </row>
    <row r="2999" spans="1:26" x14ac:dyDescent="0.25">
      <c r="B2999" t="s">
        <v>1224</v>
      </c>
      <c r="C2999" t="s">
        <v>1141</v>
      </c>
      <c r="D2999" t="s">
        <v>1225</v>
      </c>
      <c r="E2999" s="20">
        <v>0.24</v>
      </c>
      <c r="G2999" t="s">
        <v>1116</v>
      </c>
      <c r="H2999" s="21">
        <v>0.98</v>
      </c>
      <c r="I2999" t="s">
        <v>1117</v>
      </c>
      <c r="J2999" s="22">
        <f>ROUND(E2999* H2999,5)</f>
        <v>0.23519999999999999</v>
      </c>
      <c r="K2999" s="23"/>
    </row>
    <row r="3000" spans="1:26" x14ac:dyDescent="0.25">
      <c r="B3000" t="s">
        <v>1786</v>
      </c>
      <c r="C3000" t="s">
        <v>61</v>
      </c>
      <c r="D3000" t="s">
        <v>1787</v>
      </c>
      <c r="E3000" s="20">
        <v>1.04</v>
      </c>
      <c r="G3000" t="s">
        <v>1116</v>
      </c>
      <c r="H3000" s="21">
        <v>4.53</v>
      </c>
      <c r="I3000" t="s">
        <v>1117</v>
      </c>
      <c r="J3000" s="22">
        <f>ROUND(E3000* H3000,5)</f>
        <v>4.7111999999999998</v>
      </c>
      <c r="K3000" s="23"/>
    </row>
    <row r="3001" spans="1:26" x14ac:dyDescent="0.25">
      <c r="D3001" s="24" t="s">
        <v>1131</v>
      </c>
      <c r="E3001" s="23"/>
      <c r="H3001" s="23"/>
      <c r="K3001" s="21">
        <f>SUM(J2999:J3000)</f>
        <v>4.9463999999999997</v>
      </c>
    </row>
    <row r="3002" spans="1:26" x14ac:dyDescent="0.25">
      <c r="B3002" s="19" t="s">
        <v>1107</v>
      </c>
      <c r="E3002" s="23"/>
      <c r="H3002" s="23"/>
      <c r="K3002" s="23"/>
    </row>
    <row r="3003" spans="1:26" x14ac:dyDescent="0.25">
      <c r="B3003" t="s">
        <v>1153</v>
      </c>
      <c r="C3003" t="s">
        <v>1109</v>
      </c>
      <c r="D3003" t="s">
        <v>1154</v>
      </c>
      <c r="E3003" s="20">
        <v>1.0499999999999999E-3</v>
      </c>
      <c r="G3003" t="s">
        <v>1116</v>
      </c>
      <c r="H3003" s="21">
        <v>97.275599999999997</v>
      </c>
      <c r="I3003" t="s">
        <v>1117</v>
      </c>
      <c r="J3003" s="22">
        <f>ROUND(E3003* H3003,5)</f>
        <v>0.10213999999999999</v>
      </c>
      <c r="K3003" s="23"/>
    </row>
    <row r="3004" spans="1:26" x14ac:dyDescent="0.25">
      <c r="D3004" s="24" t="s">
        <v>1228</v>
      </c>
      <c r="E3004" s="23"/>
      <c r="H3004" s="23"/>
      <c r="K3004" s="21">
        <f>SUM(J3003:J3003)</f>
        <v>0.10213999999999999</v>
      </c>
    </row>
    <row r="3005" spans="1:26" x14ac:dyDescent="0.25">
      <c r="E3005" s="23"/>
      <c r="H3005" s="23"/>
      <c r="K3005" s="23"/>
    </row>
    <row r="3006" spans="1:26" x14ac:dyDescent="0.25">
      <c r="D3006" s="24" t="s">
        <v>1133</v>
      </c>
      <c r="E3006" s="23"/>
      <c r="H3006" s="23">
        <v>2</v>
      </c>
      <c r="I3006" t="s">
        <v>1134</v>
      </c>
      <c r="J3006">
        <f>ROUND(H3006/100*K2997,5)</f>
        <v>0.12994</v>
      </c>
      <c r="K3006" s="23"/>
    </row>
    <row r="3007" spans="1:26" x14ac:dyDescent="0.25">
      <c r="D3007" s="24" t="s">
        <v>1132</v>
      </c>
      <c r="E3007" s="23"/>
      <c r="H3007" s="23"/>
      <c r="K3007" s="25">
        <f>SUM(J2994:J3006)</f>
        <v>11.675280000000001</v>
      </c>
    </row>
    <row r="3008" spans="1:26" x14ac:dyDescent="0.25">
      <c r="D3008" s="24" t="s">
        <v>1183</v>
      </c>
      <c r="E3008" s="23"/>
      <c r="H3008" s="23">
        <v>2.4</v>
      </c>
      <c r="I3008" t="s">
        <v>1134</v>
      </c>
      <c r="K3008" s="21">
        <f>ROUND(H3008/100*K3007,5)</f>
        <v>0.28021000000000001</v>
      </c>
    </row>
    <row r="3009" spans="1:26" x14ac:dyDescent="0.25">
      <c r="D3009" s="24" t="s">
        <v>1135</v>
      </c>
      <c r="E3009" s="23"/>
      <c r="H3009" s="23"/>
      <c r="K3009" s="25">
        <f>SUM(K3007:K3008)</f>
        <v>11.955490000000001</v>
      </c>
    </row>
    <row r="3011" spans="1:26" ht="45" customHeight="1" x14ac:dyDescent="0.25">
      <c r="A3011" s="16" t="s">
        <v>1788</v>
      </c>
      <c r="B3011" s="16" t="s">
        <v>229</v>
      </c>
      <c r="C3011" s="1" t="s">
        <v>61</v>
      </c>
      <c r="D3011" s="31" t="s">
        <v>230</v>
      </c>
      <c r="E3011" s="32"/>
      <c r="F3011" s="32"/>
      <c r="G3011" s="1"/>
      <c r="H3011" s="17" t="s">
        <v>1111</v>
      </c>
      <c r="I3011" s="33">
        <v>1</v>
      </c>
      <c r="J3011" s="34"/>
      <c r="K3011" s="18">
        <f>ROUND(K3027,2)</f>
        <v>12.22</v>
      </c>
      <c r="L3011" s="1"/>
      <c r="M3011" s="1"/>
      <c r="N3011" s="1"/>
      <c r="O3011" s="1"/>
      <c r="P3011" s="1"/>
      <c r="Q3011" s="1"/>
      <c r="R3011" s="1"/>
      <c r="S3011" s="1"/>
      <c r="T3011" s="1"/>
      <c r="U3011" s="1"/>
      <c r="V3011" s="1"/>
      <c r="W3011" s="1"/>
      <c r="X3011" s="1"/>
      <c r="Y3011" s="1"/>
      <c r="Z3011" s="1"/>
    </row>
    <row r="3012" spans="1:26" x14ac:dyDescent="0.25">
      <c r="B3012" s="19" t="s">
        <v>1112</v>
      </c>
    </row>
    <row r="3013" spans="1:26" x14ac:dyDescent="0.25">
      <c r="B3013" t="s">
        <v>1194</v>
      </c>
      <c r="C3013" t="s">
        <v>36</v>
      </c>
      <c r="D3013" t="s">
        <v>1195</v>
      </c>
      <c r="E3013" s="20">
        <v>0.06</v>
      </c>
      <c r="F3013" t="s">
        <v>1115</v>
      </c>
      <c r="G3013" t="s">
        <v>1116</v>
      </c>
      <c r="H3013" s="21">
        <v>24.7</v>
      </c>
      <c r="I3013" t="s">
        <v>1117</v>
      </c>
      <c r="J3013" s="22">
        <f>ROUND(E3013/I3011* H3013,5)</f>
        <v>1.482</v>
      </c>
      <c r="K3013" s="23"/>
    </row>
    <row r="3014" spans="1:26" x14ac:dyDescent="0.25">
      <c r="B3014" t="s">
        <v>1185</v>
      </c>
      <c r="C3014" t="s">
        <v>36</v>
      </c>
      <c r="D3014" t="s">
        <v>1186</v>
      </c>
      <c r="E3014" s="20">
        <v>0.18</v>
      </c>
      <c r="F3014" t="s">
        <v>1115</v>
      </c>
      <c r="G3014" t="s">
        <v>1116</v>
      </c>
      <c r="H3014" s="21">
        <v>27.86</v>
      </c>
      <c r="I3014" t="s">
        <v>1117</v>
      </c>
      <c r="J3014" s="22">
        <f>ROUND(E3014/I3011* H3014,5)</f>
        <v>5.0148000000000001</v>
      </c>
      <c r="K3014" s="23"/>
    </row>
    <row r="3015" spans="1:26" x14ac:dyDescent="0.25">
      <c r="D3015" s="24" t="s">
        <v>1118</v>
      </c>
      <c r="E3015" s="23"/>
      <c r="H3015" s="23"/>
      <c r="K3015" s="21">
        <f>SUM(J3013:J3014)</f>
        <v>6.4968000000000004</v>
      </c>
    </row>
    <row r="3016" spans="1:26" x14ac:dyDescent="0.25">
      <c r="B3016" s="19" t="s">
        <v>1123</v>
      </c>
      <c r="E3016" s="23"/>
      <c r="H3016" s="23"/>
      <c r="K3016" s="23"/>
    </row>
    <row r="3017" spans="1:26" x14ac:dyDescent="0.25">
      <c r="B3017" t="s">
        <v>1789</v>
      </c>
      <c r="C3017" t="s">
        <v>61</v>
      </c>
      <c r="D3017" t="s">
        <v>1790</v>
      </c>
      <c r="E3017" s="20">
        <v>1.04</v>
      </c>
      <c r="G3017" t="s">
        <v>1116</v>
      </c>
      <c r="H3017" s="21">
        <v>4.78</v>
      </c>
      <c r="I3017" t="s">
        <v>1117</v>
      </c>
      <c r="J3017" s="22">
        <f>ROUND(E3017* H3017,5)</f>
        <v>4.9711999999999996</v>
      </c>
      <c r="K3017" s="23"/>
    </row>
    <row r="3018" spans="1:26" x14ac:dyDescent="0.25">
      <c r="B3018" t="s">
        <v>1224</v>
      </c>
      <c r="C3018" t="s">
        <v>1141</v>
      </c>
      <c r="D3018" t="s">
        <v>1225</v>
      </c>
      <c r="E3018" s="20">
        <v>0.24</v>
      </c>
      <c r="G3018" t="s">
        <v>1116</v>
      </c>
      <c r="H3018" s="21">
        <v>0.98</v>
      </c>
      <c r="I3018" t="s">
        <v>1117</v>
      </c>
      <c r="J3018" s="22">
        <f>ROUND(E3018* H3018,5)</f>
        <v>0.23519999999999999</v>
      </c>
      <c r="K3018" s="23"/>
    </row>
    <row r="3019" spans="1:26" x14ac:dyDescent="0.25">
      <c r="D3019" s="24" t="s">
        <v>1131</v>
      </c>
      <c r="E3019" s="23"/>
      <c r="H3019" s="23"/>
      <c r="K3019" s="21">
        <f>SUM(J3017:J3018)</f>
        <v>5.2063999999999995</v>
      </c>
    </row>
    <row r="3020" spans="1:26" x14ac:dyDescent="0.25">
      <c r="B3020" s="19" t="s">
        <v>1107</v>
      </c>
      <c r="E3020" s="23"/>
      <c r="H3020" s="23"/>
      <c r="K3020" s="23"/>
    </row>
    <row r="3021" spans="1:26" x14ac:dyDescent="0.25">
      <c r="B3021" t="s">
        <v>1153</v>
      </c>
      <c r="C3021" t="s">
        <v>1109</v>
      </c>
      <c r="D3021" t="s">
        <v>1154</v>
      </c>
      <c r="E3021" s="20">
        <v>1.0499999999999999E-3</v>
      </c>
      <c r="G3021" t="s">
        <v>1116</v>
      </c>
      <c r="H3021" s="21">
        <v>97.275599999999997</v>
      </c>
      <c r="I3021" t="s">
        <v>1117</v>
      </c>
      <c r="J3021" s="22">
        <f>ROUND(E3021* H3021,5)</f>
        <v>0.10213999999999999</v>
      </c>
      <c r="K3021" s="23"/>
    </row>
    <row r="3022" spans="1:26" x14ac:dyDescent="0.25">
      <c r="D3022" s="24" t="s">
        <v>1228</v>
      </c>
      <c r="E3022" s="23"/>
      <c r="H3022" s="23"/>
      <c r="K3022" s="21">
        <f>SUM(J3021:J3021)</f>
        <v>0.10213999999999999</v>
      </c>
    </row>
    <row r="3023" spans="1:26" x14ac:dyDescent="0.25">
      <c r="E3023" s="23"/>
      <c r="H3023" s="23"/>
      <c r="K3023" s="23"/>
    </row>
    <row r="3024" spans="1:26" x14ac:dyDescent="0.25">
      <c r="D3024" s="24" t="s">
        <v>1133</v>
      </c>
      <c r="E3024" s="23"/>
      <c r="H3024" s="23">
        <v>2</v>
      </c>
      <c r="I3024" t="s">
        <v>1134</v>
      </c>
      <c r="J3024">
        <f>ROUND(H3024/100*K3015,5)</f>
        <v>0.12994</v>
      </c>
      <c r="K3024" s="23"/>
    </row>
    <row r="3025" spans="1:26" x14ac:dyDescent="0.25">
      <c r="D3025" s="24" t="s">
        <v>1132</v>
      </c>
      <c r="E3025" s="23"/>
      <c r="H3025" s="23"/>
      <c r="K3025" s="25">
        <f>SUM(J3012:J3024)</f>
        <v>11.935280000000001</v>
      </c>
    </row>
    <row r="3026" spans="1:26" x14ac:dyDescent="0.25">
      <c r="D3026" s="24" t="s">
        <v>1183</v>
      </c>
      <c r="E3026" s="23"/>
      <c r="H3026" s="23">
        <v>2.4</v>
      </c>
      <c r="I3026" t="s">
        <v>1134</v>
      </c>
      <c r="K3026" s="21">
        <f>ROUND(H3026/100*K3025,5)</f>
        <v>0.28644999999999998</v>
      </c>
    </row>
    <row r="3027" spans="1:26" x14ac:dyDescent="0.25">
      <c r="D3027" s="24" t="s">
        <v>1135</v>
      </c>
      <c r="E3027" s="23"/>
      <c r="H3027" s="23"/>
      <c r="K3027" s="25">
        <f>SUM(K3025:K3026)</f>
        <v>12.221730000000001</v>
      </c>
    </row>
    <row r="3029" spans="1:26" ht="45" customHeight="1" x14ac:dyDescent="0.25">
      <c r="A3029" s="16" t="s">
        <v>1791</v>
      </c>
      <c r="B3029" s="16" t="s">
        <v>239</v>
      </c>
      <c r="C3029" s="1" t="s">
        <v>61</v>
      </c>
      <c r="D3029" s="31" t="s">
        <v>240</v>
      </c>
      <c r="E3029" s="32"/>
      <c r="F3029" s="32"/>
      <c r="G3029" s="1"/>
      <c r="H3029" s="17" t="s">
        <v>1111</v>
      </c>
      <c r="I3029" s="33">
        <v>1</v>
      </c>
      <c r="J3029" s="34"/>
      <c r="K3029" s="18">
        <f>ROUND(K3043,2)</f>
        <v>8.1999999999999993</v>
      </c>
      <c r="L3029" s="1"/>
      <c r="M3029" s="1"/>
      <c r="N3029" s="1"/>
      <c r="O3029" s="1"/>
      <c r="P3029" s="1"/>
      <c r="Q3029" s="1"/>
      <c r="R3029" s="1"/>
      <c r="S3029" s="1"/>
      <c r="T3029" s="1"/>
      <c r="U3029" s="1"/>
      <c r="V3029" s="1"/>
      <c r="W3029" s="1"/>
      <c r="X3029" s="1"/>
      <c r="Y3029" s="1"/>
      <c r="Z3029" s="1"/>
    </row>
    <row r="3030" spans="1:26" x14ac:dyDescent="0.25">
      <c r="B3030" s="19" t="s">
        <v>1112</v>
      </c>
    </row>
    <row r="3031" spans="1:26" x14ac:dyDescent="0.25">
      <c r="B3031" t="s">
        <v>1185</v>
      </c>
      <c r="C3031" t="s">
        <v>36</v>
      </c>
      <c r="D3031" t="s">
        <v>1186</v>
      </c>
      <c r="E3031" s="20">
        <v>0.12</v>
      </c>
      <c r="F3031" t="s">
        <v>1115</v>
      </c>
      <c r="G3031" t="s">
        <v>1116</v>
      </c>
      <c r="H3031" s="21">
        <v>27.86</v>
      </c>
      <c r="I3031" t="s">
        <v>1117</v>
      </c>
      <c r="J3031" s="22">
        <f>ROUND(E3031/I3029* H3031,5)</f>
        <v>3.3431999999999999</v>
      </c>
      <c r="K3031" s="23"/>
    </row>
    <row r="3032" spans="1:26" x14ac:dyDescent="0.25">
      <c r="B3032" t="s">
        <v>1194</v>
      </c>
      <c r="C3032" t="s">
        <v>36</v>
      </c>
      <c r="D3032" t="s">
        <v>1195</v>
      </c>
      <c r="E3032" s="20">
        <v>2.4E-2</v>
      </c>
      <c r="F3032" t="s">
        <v>1115</v>
      </c>
      <c r="G3032" t="s">
        <v>1116</v>
      </c>
      <c r="H3032" s="21">
        <v>24.7</v>
      </c>
      <c r="I3032" t="s">
        <v>1117</v>
      </c>
      <c r="J3032" s="22">
        <f>ROUND(E3032/I3029* H3032,5)</f>
        <v>0.59279999999999999</v>
      </c>
      <c r="K3032" s="23"/>
    </row>
    <row r="3033" spans="1:26" x14ac:dyDescent="0.25">
      <c r="D3033" s="24" t="s">
        <v>1118</v>
      </c>
      <c r="E3033" s="23"/>
      <c r="H3033" s="23"/>
      <c r="K3033" s="21">
        <f>SUM(J3031:J3032)</f>
        <v>3.9359999999999999</v>
      </c>
    </row>
    <row r="3034" spans="1:26" x14ac:dyDescent="0.25">
      <c r="B3034" s="19" t="s">
        <v>1123</v>
      </c>
      <c r="E3034" s="23"/>
      <c r="H3034" s="23"/>
      <c r="K3034" s="23"/>
    </row>
    <row r="3035" spans="1:26" x14ac:dyDescent="0.25">
      <c r="B3035" t="s">
        <v>1792</v>
      </c>
      <c r="C3035" t="s">
        <v>61</v>
      </c>
      <c r="D3035" t="s">
        <v>1793</v>
      </c>
      <c r="E3035" s="20">
        <v>1.02</v>
      </c>
      <c r="G3035" t="s">
        <v>1116</v>
      </c>
      <c r="H3035" s="21">
        <v>3.68</v>
      </c>
      <c r="I3035" t="s">
        <v>1117</v>
      </c>
      <c r="J3035" s="22">
        <f>ROUND(E3035* H3035,5)</f>
        <v>3.7536</v>
      </c>
      <c r="K3035" s="23"/>
    </row>
    <row r="3036" spans="1:26" x14ac:dyDescent="0.25">
      <c r="B3036" t="s">
        <v>1240</v>
      </c>
      <c r="C3036" t="s">
        <v>1141</v>
      </c>
      <c r="D3036" t="s">
        <v>1241</v>
      </c>
      <c r="E3036" s="20">
        <v>0.52500000000000002</v>
      </c>
      <c r="G3036" t="s">
        <v>1116</v>
      </c>
      <c r="H3036" s="21">
        <v>0.37</v>
      </c>
      <c r="I3036" t="s">
        <v>1117</v>
      </c>
      <c r="J3036" s="22">
        <f>ROUND(E3036* H3036,5)</f>
        <v>0.19425000000000001</v>
      </c>
      <c r="K3036" s="23"/>
    </row>
    <row r="3037" spans="1:26" x14ac:dyDescent="0.25">
      <c r="B3037" t="s">
        <v>1693</v>
      </c>
      <c r="C3037" t="s">
        <v>1141</v>
      </c>
      <c r="D3037" t="s">
        <v>1694</v>
      </c>
      <c r="E3037" s="20">
        <v>0.10005</v>
      </c>
      <c r="G3037" t="s">
        <v>1116</v>
      </c>
      <c r="H3037" s="21">
        <v>0.47</v>
      </c>
      <c r="I3037" t="s">
        <v>1117</v>
      </c>
      <c r="J3037" s="22">
        <f>ROUND(E3037* H3037,5)</f>
        <v>4.7019999999999999E-2</v>
      </c>
      <c r="K3037" s="23"/>
    </row>
    <row r="3038" spans="1:26" x14ac:dyDescent="0.25">
      <c r="D3038" s="24" t="s">
        <v>1131</v>
      </c>
      <c r="E3038" s="23"/>
      <c r="H3038" s="23"/>
      <c r="K3038" s="21">
        <f>SUM(J3035:J3037)</f>
        <v>3.9948699999999997</v>
      </c>
    </row>
    <row r="3039" spans="1:26" x14ac:dyDescent="0.25">
      <c r="E3039" s="23"/>
      <c r="H3039" s="23"/>
      <c r="K3039" s="23"/>
    </row>
    <row r="3040" spans="1:26" x14ac:dyDescent="0.25">
      <c r="D3040" s="24" t="s">
        <v>1133</v>
      </c>
      <c r="E3040" s="23"/>
      <c r="H3040" s="23">
        <v>2</v>
      </c>
      <c r="I3040" t="s">
        <v>1134</v>
      </c>
      <c r="J3040">
        <f>ROUND(H3040/100*K3033,5)</f>
        <v>7.8719999999999998E-2</v>
      </c>
      <c r="K3040" s="23"/>
    </row>
    <row r="3041" spans="1:26" x14ac:dyDescent="0.25">
      <c r="D3041" s="24" t="s">
        <v>1132</v>
      </c>
      <c r="E3041" s="23"/>
      <c r="H3041" s="23"/>
      <c r="K3041" s="25">
        <f>SUM(J3030:J3040)</f>
        <v>8.0095900000000011</v>
      </c>
    </row>
    <row r="3042" spans="1:26" x14ac:dyDescent="0.25">
      <c r="D3042" s="24" t="s">
        <v>1183</v>
      </c>
      <c r="E3042" s="23"/>
      <c r="H3042" s="23">
        <v>2.4</v>
      </c>
      <c r="I3042" t="s">
        <v>1134</v>
      </c>
      <c r="K3042" s="21">
        <f>ROUND(H3042/100*K3041,5)</f>
        <v>0.19223000000000001</v>
      </c>
    </row>
    <row r="3043" spans="1:26" x14ac:dyDescent="0.25">
      <c r="D3043" s="24" t="s">
        <v>1135</v>
      </c>
      <c r="E3043" s="23"/>
      <c r="H3043" s="23"/>
      <c r="K3043" s="25">
        <f>SUM(K3041:K3042)</f>
        <v>8.2018200000000014</v>
      </c>
    </row>
    <row r="3045" spans="1:26" ht="45" customHeight="1" x14ac:dyDescent="0.25">
      <c r="A3045" s="16" t="s">
        <v>1794</v>
      </c>
      <c r="B3045" s="16" t="s">
        <v>245</v>
      </c>
      <c r="C3045" s="1" t="s">
        <v>61</v>
      </c>
      <c r="D3045" s="31" t="s">
        <v>246</v>
      </c>
      <c r="E3045" s="32"/>
      <c r="F3045" s="32"/>
      <c r="G3045" s="1"/>
      <c r="H3045" s="17" t="s">
        <v>1111</v>
      </c>
      <c r="I3045" s="33">
        <v>1</v>
      </c>
      <c r="J3045" s="34"/>
      <c r="K3045" s="18">
        <f>ROUND(K3059,2)</f>
        <v>8.9</v>
      </c>
      <c r="L3045" s="1"/>
      <c r="M3045" s="1"/>
      <c r="N3045" s="1"/>
      <c r="O3045" s="1"/>
      <c r="P3045" s="1"/>
      <c r="Q3045" s="1"/>
      <c r="R3045" s="1"/>
      <c r="S3045" s="1"/>
      <c r="T3045" s="1"/>
      <c r="U3045" s="1"/>
      <c r="V3045" s="1"/>
      <c r="W3045" s="1"/>
      <c r="X3045" s="1"/>
      <c r="Y3045" s="1"/>
      <c r="Z3045" s="1"/>
    </row>
    <row r="3046" spans="1:26" x14ac:dyDescent="0.25">
      <c r="B3046" s="19" t="s">
        <v>1112</v>
      </c>
    </row>
    <row r="3047" spans="1:26" x14ac:dyDescent="0.25">
      <c r="B3047" t="s">
        <v>1185</v>
      </c>
      <c r="C3047" t="s">
        <v>36</v>
      </c>
      <c r="D3047" t="s">
        <v>1186</v>
      </c>
      <c r="E3047" s="20">
        <v>0.12</v>
      </c>
      <c r="F3047" t="s">
        <v>1115</v>
      </c>
      <c r="G3047" t="s">
        <v>1116</v>
      </c>
      <c r="H3047" s="21">
        <v>27.86</v>
      </c>
      <c r="I3047" t="s">
        <v>1117</v>
      </c>
      <c r="J3047" s="22">
        <f>ROUND(E3047/I3045* H3047,5)</f>
        <v>3.3431999999999999</v>
      </c>
      <c r="K3047" s="23"/>
    </row>
    <row r="3048" spans="1:26" x14ac:dyDescent="0.25">
      <c r="B3048" t="s">
        <v>1194</v>
      </c>
      <c r="C3048" t="s">
        <v>36</v>
      </c>
      <c r="D3048" t="s">
        <v>1195</v>
      </c>
      <c r="E3048" s="20">
        <v>2.4E-2</v>
      </c>
      <c r="F3048" t="s">
        <v>1115</v>
      </c>
      <c r="G3048" t="s">
        <v>1116</v>
      </c>
      <c r="H3048" s="21">
        <v>24.7</v>
      </c>
      <c r="I3048" t="s">
        <v>1117</v>
      </c>
      <c r="J3048" s="22">
        <f>ROUND(E3048/I3045* H3048,5)</f>
        <v>0.59279999999999999</v>
      </c>
      <c r="K3048" s="23"/>
    </row>
    <row r="3049" spans="1:26" x14ac:dyDescent="0.25">
      <c r="D3049" s="24" t="s">
        <v>1118</v>
      </c>
      <c r="E3049" s="23"/>
      <c r="H3049" s="23"/>
      <c r="K3049" s="21">
        <f>SUM(J3047:J3048)</f>
        <v>3.9359999999999999</v>
      </c>
    </row>
    <row r="3050" spans="1:26" x14ac:dyDescent="0.25">
      <c r="B3050" s="19" t="s">
        <v>1123</v>
      </c>
      <c r="E3050" s="23"/>
      <c r="H3050" s="23"/>
      <c r="K3050" s="23"/>
    </row>
    <row r="3051" spans="1:26" x14ac:dyDescent="0.25">
      <c r="B3051" t="s">
        <v>1240</v>
      </c>
      <c r="C3051" t="s">
        <v>1141</v>
      </c>
      <c r="D3051" t="s">
        <v>1241</v>
      </c>
      <c r="E3051" s="20">
        <v>0.52500000000000002</v>
      </c>
      <c r="G3051" t="s">
        <v>1116</v>
      </c>
      <c r="H3051" s="21">
        <v>0.37</v>
      </c>
      <c r="I3051" t="s">
        <v>1117</v>
      </c>
      <c r="J3051" s="22">
        <f>ROUND(E3051* H3051,5)</f>
        <v>0.19425000000000001</v>
      </c>
      <c r="K3051" s="23"/>
    </row>
    <row r="3052" spans="1:26" x14ac:dyDescent="0.25">
      <c r="B3052" t="s">
        <v>1795</v>
      </c>
      <c r="C3052" t="s">
        <v>61</v>
      </c>
      <c r="D3052" t="s">
        <v>1796</v>
      </c>
      <c r="E3052" s="20">
        <v>1.02</v>
      </c>
      <c r="G3052" t="s">
        <v>1116</v>
      </c>
      <c r="H3052" s="21">
        <v>4.3499999999999996</v>
      </c>
      <c r="I3052" t="s">
        <v>1117</v>
      </c>
      <c r="J3052" s="22">
        <f>ROUND(E3052* H3052,5)</f>
        <v>4.4370000000000003</v>
      </c>
      <c r="K3052" s="23"/>
    </row>
    <row r="3053" spans="1:26" x14ac:dyDescent="0.25">
      <c r="B3053" t="s">
        <v>1693</v>
      </c>
      <c r="C3053" t="s">
        <v>1141</v>
      </c>
      <c r="D3053" t="s">
        <v>1694</v>
      </c>
      <c r="E3053" s="20">
        <v>0.10005</v>
      </c>
      <c r="G3053" t="s">
        <v>1116</v>
      </c>
      <c r="H3053" s="21">
        <v>0.47</v>
      </c>
      <c r="I3053" t="s">
        <v>1117</v>
      </c>
      <c r="J3053" s="22">
        <f>ROUND(E3053* H3053,5)</f>
        <v>4.7019999999999999E-2</v>
      </c>
      <c r="K3053" s="23"/>
    </row>
    <row r="3054" spans="1:26" x14ac:dyDescent="0.25">
      <c r="D3054" s="24" t="s">
        <v>1131</v>
      </c>
      <c r="E3054" s="23"/>
      <c r="H3054" s="23"/>
      <c r="K3054" s="21">
        <f>SUM(J3051:J3053)</f>
        <v>4.6782700000000004</v>
      </c>
    </row>
    <row r="3055" spans="1:26" x14ac:dyDescent="0.25">
      <c r="E3055" s="23"/>
      <c r="H3055" s="23"/>
      <c r="K3055" s="23"/>
    </row>
    <row r="3056" spans="1:26" x14ac:dyDescent="0.25">
      <c r="D3056" s="24" t="s">
        <v>1133</v>
      </c>
      <c r="E3056" s="23"/>
      <c r="H3056" s="23">
        <v>2</v>
      </c>
      <c r="I3056" t="s">
        <v>1134</v>
      </c>
      <c r="J3056">
        <f>ROUND(H3056/100*K3049,5)</f>
        <v>7.8719999999999998E-2</v>
      </c>
      <c r="K3056" s="23"/>
    </row>
    <row r="3057" spans="1:26" x14ac:dyDescent="0.25">
      <c r="D3057" s="24" t="s">
        <v>1132</v>
      </c>
      <c r="E3057" s="23"/>
      <c r="H3057" s="23"/>
      <c r="K3057" s="25">
        <f>SUM(J3046:J3056)</f>
        <v>8.6929900000000018</v>
      </c>
    </row>
    <row r="3058" spans="1:26" x14ac:dyDescent="0.25">
      <c r="D3058" s="24" t="s">
        <v>1183</v>
      </c>
      <c r="E3058" s="23"/>
      <c r="H3058" s="23">
        <v>2.4</v>
      </c>
      <c r="I3058" t="s">
        <v>1134</v>
      </c>
      <c r="K3058" s="21">
        <f>ROUND(H3058/100*K3057,5)</f>
        <v>0.20863000000000001</v>
      </c>
    </row>
    <row r="3059" spans="1:26" x14ac:dyDescent="0.25">
      <c r="D3059" s="24" t="s">
        <v>1135</v>
      </c>
      <c r="E3059" s="23"/>
      <c r="H3059" s="23"/>
      <c r="K3059" s="25">
        <f>SUM(K3057:K3058)</f>
        <v>8.9016200000000012</v>
      </c>
    </row>
    <row r="3061" spans="1:26" ht="45" customHeight="1" x14ac:dyDescent="0.25">
      <c r="A3061" s="16"/>
      <c r="B3061" s="16" t="s">
        <v>1797</v>
      </c>
      <c r="C3061" s="1" t="s">
        <v>39</v>
      </c>
      <c r="D3061" s="31" t="s">
        <v>1798</v>
      </c>
      <c r="E3061" s="32"/>
      <c r="F3061" s="32"/>
      <c r="G3061" s="1"/>
      <c r="H3061" s="17" t="s">
        <v>1111</v>
      </c>
      <c r="I3061" s="33">
        <v>1</v>
      </c>
      <c r="J3061" s="34"/>
      <c r="K3061" s="18">
        <f>ROUND(K3073,2)</f>
        <v>5.51</v>
      </c>
      <c r="L3061" s="1"/>
      <c r="M3061" s="1"/>
      <c r="N3061" s="1"/>
      <c r="O3061" s="1"/>
      <c r="P3061" s="1"/>
      <c r="Q3061" s="1"/>
      <c r="R3061" s="1"/>
      <c r="S3061" s="1"/>
      <c r="T3061" s="1"/>
      <c r="U3061" s="1"/>
      <c r="V3061" s="1"/>
      <c r="W3061" s="1"/>
      <c r="X3061" s="1"/>
      <c r="Y3061" s="1"/>
      <c r="Z3061" s="1"/>
    </row>
    <row r="3062" spans="1:26" x14ac:dyDescent="0.25">
      <c r="B3062" s="19" t="s">
        <v>1112</v>
      </c>
    </row>
    <row r="3063" spans="1:26" x14ac:dyDescent="0.25">
      <c r="B3063" t="s">
        <v>1248</v>
      </c>
      <c r="C3063" t="s">
        <v>36</v>
      </c>
      <c r="D3063" t="s">
        <v>1249</v>
      </c>
      <c r="E3063" s="20">
        <v>0.15</v>
      </c>
      <c r="F3063" t="s">
        <v>1115</v>
      </c>
      <c r="G3063" t="s">
        <v>1116</v>
      </c>
      <c r="H3063" s="21">
        <v>27.86</v>
      </c>
      <c r="I3063" t="s">
        <v>1117</v>
      </c>
      <c r="J3063" s="22">
        <f>ROUND(E3063/I3061* H3063,5)</f>
        <v>4.1790000000000003</v>
      </c>
      <c r="K3063" s="23"/>
    </row>
    <row r="3064" spans="1:26" x14ac:dyDescent="0.25">
      <c r="B3064" t="s">
        <v>1220</v>
      </c>
      <c r="C3064" t="s">
        <v>36</v>
      </c>
      <c r="D3064" t="s">
        <v>1221</v>
      </c>
      <c r="E3064" s="20">
        <v>0.03</v>
      </c>
      <c r="F3064" t="s">
        <v>1115</v>
      </c>
      <c r="G3064" t="s">
        <v>1116</v>
      </c>
      <c r="H3064" s="21">
        <v>23.15</v>
      </c>
      <c r="I3064" t="s">
        <v>1117</v>
      </c>
      <c r="J3064" s="22">
        <f>ROUND(E3064/I3061* H3064,5)</f>
        <v>0.69450000000000001</v>
      </c>
      <c r="K3064" s="23"/>
    </row>
    <row r="3065" spans="1:26" x14ac:dyDescent="0.25">
      <c r="D3065" s="24" t="s">
        <v>1118</v>
      </c>
      <c r="E3065" s="23"/>
      <c r="H3065" s="23"/>
      <c r="K3065" s="21">
        <f>SUM(J3063:J3064)</f>
        <v>4.8734999999999999</v>
      </c>
    </row>
    <row r="3066" spans="1:26" x14ac:dyDescent="0.25">
      <c r="B3066" s="19" t="s">
        <v>1119</v>
      </c>
      <c r="E3066" s="23"/>
      <c r="H3066" s="23"/>
      <c r="K3066" s="23"/>
    </row>
    <row r="3067" spans="1:26" x14ac:dyDescent="0.25">
      <c r="B3067" t="s">
        <v>1252</v>
      </c>
      <c r="C3067" t="s">
        <v>36</v>
      </c>
      <c r="D3067" t="s">
        <v>1253</v>
      </c>
      <c r="E3067" s="20">
        <v>0.15</v>
      </c>
      <c r="F3067" t="s">
        <v>1115</v>
      </c>
      <c r="G3067" t="s">
        <v>1116</v>
      </c>
      <c r="H3067" s="21">
        <v>2.92</v>
      </c>
      <c r="I3067" t="s">
        <v>1117</v>
      </c>
      <c r="J3067" s="22">
        <f>ROUND(E3067/I3061* H3067,5)</f>
        <v>0.438</v>
      </c>
      <c r="K3067" s="23"/>
    </row>
    <row r="3068" spans="1:26" x14ac:dyDescent="0.25">
      <c r="D3068" s="24" t="s">
        <v>1122</v>
      </c>
      <c r="E3068" s="23"/>
      <c r="H3068" s="23"/>
      <c r="K3068" s="21">
        <f>SUM(J3067:J3067)</f>
        <v>0.438</v>
      </c>
    </row>
    <row r="3069" spans="1:26" x14ac:dyDescent="0.25">
      <c r="E3069" s="23"/>
      <c r="H3069" s="23"/>
      <c r="K3069" s="23"/>
    </row>
    <row r="3070" spans="1:26" x14ac:dyDescent="0.25">
      <c r="D3070" s="24" t="s">
        <v>1133</v>
      </c>
      <c r="E3070" s="23"/>
      <c r="H3070" s="23">
        <v>1.5</v>
      </c>
      <c r="I3070" t="s">
        <v>1134</v>
      </c>
      <c r="J3070">
        <f>ROUND(H3070/100*K3065,5)</f>
        <v>7.3099999999999998E-2</v>
      </c>
      <c r="K3070" s="23"/>
    </row>
    <row r="3071" spans="1:26" x14ac:dyDescent="0.25">
      <c r="D3071" s="24" t="s">
        <v>1132</v>
      </c>
      <c r="E3071" s="23"/>
      <c r="H3071" s="23"/>
      <c r="K3071" s="25">
        <f>SUM(J3062:J3070)</f>
        <v>5.3845999999999998</v>
      </c>
    </row>
    <row r="3072" spans="1:26" x14ac:dyDescent="0.25">
      <c r="D3072" s="24" t="s">
        <v>1183</v>
      </c>
      <c r="E3072" s="23"/>
      <c r="H3072" s="23">
        <v>2.4</v>
      </c>
      <c r="I3072" t="s">
        <v>1134</v>
      </c>
      <c r="K3072" s="21">
        <f>ROUND(H3072/100*K3071,5)</f>
        <v>0.12923000000000001</v>
      </c>
    </row>
    <row r="3073" spans="1:26" x14ac:dyDescent="0.25">
      <c r="D3073" s="24" t="s">
        <v>1135</v>
      </c>
      <c r="E3073" s="23"/>
      <c r="H3073" s="23"/>
      <c r="K3073" s="25">
        <f>SUM(K3071:K3072)</f>
        <v>5.5138299999999996</v>
      </c>
    </row>
    <row r="3075" spans="1:26" ht="45" customHeight="1" x14ac:dyDescent="0.25">
      <c r="A3075" s="16"/>
      <c r="B3075" s="16" t="s">
        <v>1799</v>
      </c>
      <c r="C3075" s="1" t="s">
        <v>39</v>
      </c>
      <c r="D3075" s="31" t="s">
        <v>1800</v>
      </c>
      <c r="E3075" s="32"/>
      <c r="F3075" s="32"/>
      <c r="G3075" s="1"/>
      <c r="H3075" s="17" t="s">
        <v>1111</v>
      </c>
      <c r="I3075" s="33">
        <v>1</v>
      </c>
      <c r="J3075" s="34"/>
      <c r="K3075" s="18">
        <f>ROUND(K3088,2)</f>
        <v>17.11</v>
      </c>
      <c r="L3075" s="1"/>
      <c r="M3075" s="1"/>
      <c r="N3075" s="1"/>
      <c r="O3075" s="1"/>
      <c r="P3075" s="1"/>
      <c r="Q3075" s="1"/>
      <c r="R3075" s="1"/>
      <c r="S3075" s="1"/>
      <c r="T3075" s="1"/>
      <c r="U3075" s="1"/>
      <c r="V3075" s="1"/>
      <c r="W3075" s="1"/>
      <c r="X3075" s="1"/>
      <c r="Y3075" s="1"/>
      <c r="Z3075" s="1"/>
    </row>
    <row r="3076" spans="1:26" x14ac:dyDescent="0.25">
      <c r="B3076" s="19" t="s">
        <v>1112</v>
      </c>
    </row>
    <row r="3077" spans="1:26" x14ac:dyDescent="0.25">
      <c r="B3077" t="s">
        <v>1185</v>
      </c>
      <c r="C3077" t="s">
        <v>36</v>
      </c>
      <c r="D3077" t="s">
        <v>1186</v>
      </c>
      <c r="E3077" s="20">
        <v>0.22</v>
      </c>
      <c r="F3077" t="s">
        <v>1115</v>
      </c>
      <c r="G3077" t="s">
        <v>1116</v>
      </c>
      <c r="H3077" s="21">
        <v>27.86</v>
      </c>
      <c r="I3077" t="s">
        <v>1117</v>
      </c>
      <c r="J3077" s="22">
        <f>ROUND(E3077/I3075* H3077,5)</f>
        <v>6.1292</v>
      </c>
      <c r="K3077" s="23"/>
    </row>
    <row r="3078" spans="1:26" x14ac:dyDescent="0.25">
      <c r="B3078" t="s">
        <v>1194</v>
      </c>
      <c r="C3078" t="s">
        <v>36</v>
      </c>
      <c r="D3078" t="s">
        <v>1195</v>
      </c>
      <c r="E3078" s="20">
        <v>0.11</v>
      </c>
      <c r="F3078" t="s">
        <v>1115</v>
      </c>
      <c r="G3078" t="s">
        <v>1116</v>
      </c>
      <c r="H3078" s="21">
        <v>24.7</v>
      </c>
      <c r="I3078" t="s">
        <v>1117</v>
      </c>
      <c r="J3078" s="22">
        <f>ROUND(E3078/I3075* H3078,5)</f>
        <v>2.7170000000000001</v>
      </c>
      <c r="K3078" s="23"/>
    </row>
    <row r="3079" spans="1:26" x14ac:dyDescent="0.25">
      <c r="D3079" s="24" t="s">
        <v>1118</v>
      </c>
      <c r="E3079" s="23"/>
      <c r="H3079" s="23"/>
      <c r="K3079" s="21">
        <f>SUM(J3077:J3078)</f>
        <v>8.8461999999999996</v>
      </c>
    </row>
    <row r="3080" spans="1:26" x14ac:dyDescent="0.25">
      <c r="B3080" s="19" t="s">
        <v>1123</v>
      </c>
      <c r="E3080" s="23"/>
      <c r="H3080" s="23"/>
      <c r="K3080" s="23"/>
    </row>
    <row r="3081" spans="1:26" x14ac:dyDescent="0.25">
      <c r="B3081" t="s">
        <v>1801</v>
      </c>
      <c r="C3081" t="s">
        <v>1141</v>
      </c>
      <c r="D3081" t="s">
        <v>1802</v>
      </c>
      <c r="E3081" s="20">
        <v>0.30030000000000001</v>
      </c>
      <c r="G3081" t="s">
        <v>1116</v>
      </c>
      <c r="H3081" s="21">
        <v>19.87</v>
      </c>
      <c r="I3081" t="s">
        <v>1117</v>
      </c>
      <c r="J3081" s="22">
        <f>ROUND(E3081* H3081,5)</f>
        <v>5.9669600000000003</v>
      </c>
      <c r="K3081" s="23"/>
    </row>
    <row r="3082" spans="1:26" x14ac:dyDescent="0.25">
      <c r="B3082" t="s">
        <v>1762</v>
      </c>
      <c r="C3082" t="s">
        <v>1540</v>
      </c>
      <c r="D3082" t="s">
        <v>1763</v>
      </c>
      <c r="E3082" s="20">
        <v>0.252</v>
      </c>
      <c r="G3082" t="s">
        <v>1116</v>
      </c>
      <c r="H3082" s="21">
        <v>6.99</v>
      </c>
      <c r="I3082" t="s">
        <v>1117</v>
      </c>
      <c r="J3082" s="22">
        <f>ROUND(E3082* H3082,5)</f>
        <v>1.7614799999999999</v>
      </c>
      <c r="K3082" s="23"/>
    </row>
    <row r="3083" spans="1:26" x14ac:dyDescent="0.25">
      <c r="D3083" s="24" t="s">
        <v>1131</v>
      </c>
      <c r="E3083" s="23"/>
      <c r="H3083" s="23"/>
      <c r="K3083" s="21">
        <f>SUM(J3081:J3082)</f>
        <v>7.72844</v>
      </c>
    </row>
    <row r="3084" spans="1:26" x14ac:dyDescent="0.25">
      <c r="E3084" s="23"/>
      <c r="H3084" s="23"/>
      <c r="K3084" s="23"/>
    </row>
    <row r="3085" spans="1:26" x14ac:dyDescent="0.25">
      <c r="D3085" s="24" t="s">
        <v>1133</v>
      </c>
      <c r="E3085" s="23"/>
      <c r="H3085" s="23">
        <v>1.5</v>
      </c>
      <c r="I3085" t="s">
        <v>1134</v>
      </c>
      <c r="J3085">
        <f>ROUND(H3085/100*K3079,5)</f>
        <v>0.13269</v>
      </c>
      <c r="K3085" s="23"/>
    </row>
    <row r="3086" spans="1:26" x14ac:dyDescent="0.25">
      <c r="D3086" s="24" t="s">
        <v>1132</v>
      </c>
      <c r="E3086" s="23"/>
      <c r="H3086" s="23"/>
      <c r="K3086" s="25">
        <f>SUM(J3076:J3085)</f>
        <v>16.707329999999999</v>
      </c>
    </row>
    <row r="3087" spans="1:26" x14ac:dyDescent="0.25">
      <c r="D3087" s="24" t="s">
        <v>1183</v>
      </c>
      <c r="E3087" s="23"/>
      <c r="H3087" s="23">
        <v>2.4</v>
      </c>
      <c r="I3087" t="s">
        <v>1134</v>
      </c>
      <c r="K3087" s="21">
        <f>ROUND(H3087/100*K3086,5)</f>
        <v>0.40098</v>
      </c>
    </row>
    <row r="3088" spans="1:26" x14ac:dyDescent="0.25">
      <c r="D3088" s="24" t="s">
        <v>1135</v>
      </c>
      <c r="E3088" s="23"/>
      <c r="H3088" s="23"/>
      <c r="K3088" s="25">
        <f>SUM(K3086:K3087)</f>
        <v>17.108309999999999</v>
      </c>
    </row>
    <row r="3090" spans="1:26" ht="45" customHeight="1" x14ac:dyDescent="0.25">
      <c r="A3090" s="16" t="s">
        <v>1803</v>
      </c>
      <c r="B3090" s="16" t="s">
        <v>257</v>
      </c>
      <c r="C3090" s="1" t="s">
        <v>61</v>
      </c>
      <c r="D3090" s="31" t="s">
        <v>258</v>
      </c>
      <c r="E3090" s="32"/>
      <c r="F3090" s="32"/>
      <c r="G3090" s="1"/>
      <c r="H3090" s="17" t="s">
        <v>1111</v>
      </c>
      <c r="I3090" s="33">
        <v>1</v>
      </c>
      <c r="J3090" s="34"/>
      <c r="K3090" s="18">
        <f>ROUND(K3101,2)</f>
        <v>7.57</v>
      </c>
      <c r="L3090" s="1"/>
      <c r="M3090" s="1"/>
      <c r="N3090" s="1"/>
      <c r="O3090" s="1"/>
      <c r="P3090" s="1"/>
      <c r="Q3090" s="1"/>
      <c r="R3090" s="1"/>
      <c r="S3090" s="1"/>
      <c r="T3090" s="1"/>
      <c r="U3090" s="1"/>
      <c r="V3090" s="1"/>
      <c r="W3090" s="1"/>
      <c r="X3090" s="1"/>
      <c r="Y3090" s="1"/>
      <c r="Z3090" s="1"/>
    </row>
    <row r="3091" spans="1:26" x14ac:dyDescent="0.25">
      <c r="B3091" s="19" t="s">
        <v>1112</v>
      </c>
    </row>
    <row r="3092" spans="1:26" x14ac:dyDescent="0.25">
      <c r="B3092" t="s">
        <v>1220</v>
      </c>
      <c r="C3092" t="s">
        <v>36</v>
      </c>
      <c r="D3092" t="s">
        <v>1221</v>
      </c>
      <c r="E3092" s="20">
        <v>0.06</v>
      </c>
      <c r="F3092" t="s">
        <v>1115</v>
      </c>
      <c r="G3092" t="s">
        <v>1116</v>
      </c>
      <c r="H3092" s="21">
        <v>23.15</v>
      </c>
      <c r="I3092" t="s">
        <v>1117</v>
      </c>
      <c r="J3092" s="22">
        <f>ROUND(E3092/I3090* H3092,5)</f>
        <v>1.389</v>
      </c>
      <c r="K3092" s="23"/>
    </row>
    <row r="3093" spans="1:26" x14ac:dyDescent="0.25">
      <c r="D3093" s="24" t="s">
        <v>1118</v>
      </c>
      <c r="E3093" s="23"/>
      <c r="H3093" s="23"/>
      <c r="K3093" s="21">
        <f>SUM(J3092:J3092)</f>
        <v>1.389</v>
      </c>
    </row>
    <row r="3094" spans="1:26" x14ac:dyDescent="0.25">
      <c r="B3094" s="19" t="s">
        <v>1123</v>
      </c>
      <c r="E3094" s="23"/>
      <c r="H3094" s="23"/>
      <c r="K3094" s="23"/>
    </row>
    <row r="3095" spans="1:26" x14ac:dyDescent="0.25">
      <c r="B3095" t="s">
        <v>1804</v>
      </c>
      <c r="C3095" t="s">
        <v>61</v>
      </c>
      <c r="D3095" t="s">
        <v>1805</v>
      </c>
      <c r="E3095" s="20">
        <v>1.05</v>
      </c>
      <c r="G3095" t="s">
        <v>1116</v>
      </c>
      <c r="H3095" s="21">
        <v>5.69</v>
      </c>
      <c r="I3095" t="s">
        <v>1117</v>
      </c>
      <c r="J3095" s="22">
        <f>ROUND(E3095* H3095,5)</f>
        <v>5.9744999999999999</v>
      </c>
      <c r="K3095" s="23"/>
    </row>
    <row r="3096" spans="1:26" x14ac:dyDescent="0.25">
      <c r="D3096" s="24" t="s">
        <v>1131</v>
      </c>
      <c r="E3096" s="23"/>
      <c r="H3096" s="23"/>
      <c r="K3096" s="21">
        <f>SUM(J3095:J3095)</f>
        <v>5.9744999999999999</v>
      </c>
    </row>
    <row r="3097" spans="1:26" x14ac:dyDescent="0.25">
      <c r="E3097" s="23"/>
      <c r="H3097" s="23"/>
      <c r="K3097" s="23"/>
    </row>
    <row r="3098" spans="1:26" x14ac:dyDescent="0.25">
      <c r="D3098" s="24" t="s">
        <v>1133</v>
      </c>
      <c r="E3098" s="23"/>
      <c r="H3098" s="23">
        <v>2</v>
      </c>
      <c r="I3098" t="s">
        <v>1134</v>
      </c>
      <c r="J3098">
        <f>ROUND(H3098/100*K3093,5)</f>
        <v>2.7779999999999999E-2</v>
      </c>
      <c r="K3098" s="23"/>
    </row>
    <row r="3099" spans="1:26" x14ac:dyDescent="0.25">
      <c r="D3099" s="24" t="s">
        <v>1132</v>
      </c>
      <c r="E3099" s="23"/>
      <c r="H3099" s="23"/>
      <c r="K3099" s="25">
        <f>SUM(J3091:J3098)</f>
        <v>7.3912800000000001</v>
      </c>
    </row>
    <row r="3100" spans="1:26" x14ac:dyDescent="0.25">
      <c r="D3100" s="24" t="s">
        <v>1183</v>
      </c>
      <c r="E3100" s="23"/>
      <c r="H3100" s="23">
        <v>2.4</v>
      </c>
      <c r="I3100" t="s">
        <v>1134</v>
      </c>
      <c r="K3100" s="21">
        <f>ROUND(H3100/100*K3099,5)</f>
        <v>0.17738999999999999</v>
      </c>
    </row>
    <row r="3101" spans="1:26" x14ac:dyDescent="0.25">
      <c r="D3101" s="24" t="s">
        <v>1135</v>
      </c>
      <c r="E3101" s="23"/>
      <c r="H3101" s="23"/>
      <c r="K3101" s="25">
        <f>SUM(K3099:K3100)</f>
        <v>7.56867</v>
      </c>
    </row>
    <row r="3103" spans="1:26" ht="45" customHeight="1" x14ac:dyDescent="0.25">
      <c r="A3103" s="16"/>
      <c r="B3103" s="16" t="s">
        <v>1806</v>
      </c>
      <c r="C3103" s="1" t="s">
        <v>23</v>
      </c>
      <c r="D3103" s="31" t="s">
        <v>1807</v>
      </c>
      <c r="E3103" s="32"/>
      <c r="F3103" s="32"/>
      <c r="G3103" s="1"/>
      <c r="H3103" s="17" t="s">
        <v>1111</v>
      </c>
      <c r="I3103" s="33">
        <v>1</v>
      </c>
      <c r="J3103" s="34"/>
      <c r="K3103" s="18">
        <f>ROUND(K3114,2)</f>
        <v>173.4</v>
      </c>
      <c r="L3103" s="1"/>
      <c r="M3103" s="1"/>
      <c r="N3103" s="1"/>
      <c r="O3103" s="1"/>
      <c r="P3103" s="1"/>
      <c r="Q3103" s="1"/>
      <c r="R3103" s="1"/>
      <c r="S3103" s="1"/>
      <c r="T3103" s="1"/>
      <c r="U3103" s="1"/>
      <c r="V3103" s="1"/>
      <c r="W3103" s="1"/>
      <c r="X3103" s="1"/>
      <c r="Y3103" s="1"/>
      <c r="Z3103" s="1"/>
    </row>
    <row r="3104" spans="1:26" x14ac:dyDescent="0.25">
      <c r="B3104" s="19" t="s">
        <v>1112</v>
      </c>
    </row>
    <row r="3105" spans="1:26" x14ac:dyDescent="0.25">
      <c r="B3105" t="s">
        <v>1210</v>
      </c>
      <c r="C3105" t="s">
        <v>36</v>
      </c>
      <c r="D3105" t="s">
        <v>1211</v>
      </c>
      <c r="E3105" s="20">
        <v>0.25</v>
      </c>
      <c r="F3105" t="s">
        <v>1115</v>
      </c>
      <c r="G3105" t="s">
        <v>1116</v>
      </c>
      <c r="H3105" s="21">
        <v>28.29</v>
      </c>
      <c r="I3105" t="s">
        <v>1117</v>
      </c>
      <c r="J3105" s="22">
        <f>ROUND(E3105/I3103* H3105,5)</f>
        <v>7.0724999999999998</v>
      </c>
      <c r="K3105" s="23"/>
    </row>
    <row r="3106" spans="1:26" x14ac:dyDescent="0.25">
      <c r="D3106" s="24" t="s">
        <v>1118</v>
      </c>
      <c r="E3106" s="23"/>
      <c r="H3106" s="23"/>
      <c r="K3106" s="21">
        <f>SUM(J3105:J3105)</f>
        <v>7.0724999999999998</v>
      </c>
    </row>
    <row r="3107" spans="1:26" x14ac:dyDescent="0.25">
      <c r="B3107" s="19" t="s">
        <v>1123</v>
      </c>
      <c r="E3107" s="23"/>
      <c r="H3107" s="23"/>
      <c r="K3107" s="23"/>
    </row>
    <row r="3108" spans="1:26" x14ac:dyDescent="0.25">
      <c r="B3108" t="s">
        <v>1808</v>
      </c>
      <c r="C3108" t="s">
        <v>23</v>
      </c>
      <c r="D3108" t="s">
        <v>1809</v>
      </c>
      <c r="E3108" s="20">
        <v>1</v>
      </c>
      <c r="G3108" t="s">
        <v>1116</v>
      </c>
      <c r="H3108" s="21">
        <v>162.09</v>
      </c>
      <c r="I3108" t="s">
        <v>1117</v>
      </c>
      <c r="J3108" s="22">
        <f>ROUND(E3108* H3108,5)</f>
        <v>162.09</v>
      </c>
      <c r="K3108" s="23"/>
    </row>
    <row r="3109" spans="1:26" x14ac:dyDescent="0.25">
      <c r="D3109" s="24" t="s">
        <v>1131</v>
      </c>
      <c r="E3109" s="23"/>
      <c r="H3109" s="23"/>
      <c r="K3109" s="21">
        <f>SUM(J3108:J3108)</f>
        <v>162.09</v>
      </c>
    </row>
    <row r="3110" spans="1:26" x14ac:dyDescent="0.25">
      <c r="E3110" s="23"/>
      <c r="H3110" s="23"/>
      <c r="K3110" s="23"/>
    </row>
    <row r="3111" spans="1:26" x14ac:dyDescent="0.25">
      <c r="D3111" s="24" t="s">
        <v>1133</v>
      </c>
      <c r="E3111" s="23"/>
      <c r="H3111" s="23">
        <v>2.5</v>
      </c>
      <c r="I3111" t="s">
        <v>1134</v>
      </c>
      <c r="J3111">
        <f>ROUND(H3111/100*K3106,5)</f>
        <v>0.17680999999999999</v>
      </c>
      <c r="K3111" s="23"/>
    </row>
    <row r="3112" spans="1:26" x14ac:dyDescent="0.25">
      <c r="D3112" s="24" t="s">
        <v>1132</v>
      </c>
      <c r="E3112" s="23"/>
      <c r="H3112" s="23"/>
      <c r="K3112" s="25">
        <f>SUM(J3104:J3111)</f>
        <v>169.33930999999998</v>
      </c>
    </row>
    <row r="3113" spans="1:26" x14ac:dyDescent="0.25">
      <c r="D3113" s="24" t="s">
        <v>1183</v>
      </c>
      <c r="E3113" s="23"/>
      <c r="H3113" s="23">
        <v>2.4</v>
      </c>
      <c r="I3113" t="s">
        <v>1134</v>
      </c>
      <c r="K3113" s="21">
        <f>ROUND(H3113/100*K3112,5)</f>
        <v>4.0641400000000001</v>
      </c>
    </row>
    <row r="3114" spans="1:26" x14ac:dyDescent="0.25">
      <c r="D3114" s="24" t="s">
        <v>1135</v>
      </c>
      <c r="E3114" s="23"/>
      <c r="H3114" s="23"/>
      <c r="K3114" s="25">
        <f>SUM(K3112:K3113)</f>
        <v>173.40344999999999</v>
      </c>
    </row>
    <row r="3116" spans="1:26" ht="45" customHeight="1" x14ac:dyDescent="0.25">
      <c r="A3116" s="16" t="s">
        <v>1810</v>
      </c>
      <c r="B3116" s="16" t="s">
        <v>313</v>
      </c>
      <c r="C3116" s="1" t="s">
        <v>23</v>
      </c>
      <c r="D3116" s="31" t="s">
        <v>314</v>
      </c>
      <c r="E3116" s="32"/>
      <c r="F3116" s="32"/>
      <c r="G3116" s="1"/>
      <c r="H3116" s="17" t="s">
        <v>1111</v>
      </c>
      <c r="I3116" s="33">
        <v>1</v>
      </c>
      <c r="J3116" s="34"/>
      <c r="K3116" s="18">
        <f>ROUND(K3128,2)</f>
        <v>51.41</v>
      </c>
      <c r="L3116" s="1"/>
      <c r="M3116" s="1"/>
      <c r="N3116" s="1"/>
      <c r="O3116" s="1"/>
      <c r="P3116" s="1"/>
      <c r="Q3116" s="1"/>
      <c r="R3116" s="1"/>
      <c r="S3116" s="1"/>
      <c r="T3116" s="1"/>
      <c r="U3116" s="1"/>
      <c r="V3116" s="1"/>
      <c r="W3116" s="1"/>
      <c r="X3116" s="1"/>
      <c r="Y3116" s="1"/>
      <c r="Z3116" s="1"/>
    </row>
    <row r="3117" spans="1:26" x14ac:dyDescent="0.25">
      <c r="B3117" s="19" t="s">
        <v>1112</v>
      </c>
    </row>
    <row r="3118" spans="1:26" x14ac:dyDescent="0.25">
      <c r="B3118" t="s">
        <v>1302</v>
      </c>
      <c r="C3118" t="s">
        <v>36</v>
      </c>
      <c r="D3118" t="s">
        <v>1303</v>
      </c>
      <c r="E3118" s="20">
        <v>0.5</v>
      </c>
      <c r="F3118" t="s">
        <v>1115</v>
      </c>
      <c r="G3118" t="s">
        <v>1116</v>
      </c>
      <c r="H3118" s="21">
        <v>28.8</v>
      </c>
      <c r="I3118" t="s">
        <v>1117</v>
      </c>
      <c r="J3118" s="22">
        <f>ROUND(E3118/I3116* H3118,5)</f>
        <v>14.4</v>
      </c>
      <c r="K3118" s="23"/>
    </row>
    <row r="3119" spans="1:26" x14ac:dyDescent="0.25">
      <c r="B3119" t="s">
        <v>1304</v>
      </c>
      <c r="C3119" t="s">
        <v>36</v>
      </c>
      <c r="D3119" t="s">
        <v>1305</v>
      </c>
      <c r="E3119" s="20">
        <v>0.1</v>
      </c>
      <c r="F3119" t="s">
        <v>1115</v>
      </c>
      <c r="G3119" t="s">
        <v>1116</v>
      </c>
      <c r="H3119" s="21">
        <v>24.7</v>
      </c>
      <c r="I3119" t="s">
        <v>1117</v>
      </c>
      <c r="J3119" s="22">
        <f>ROUND(E3119/I3116* H3119,5)</f>
        <v>2.4700000000000002</v>
      </c>
      <c r="K3119" s="23"/>
    </row>
    <row r="3120" spans="1:26" x14ac:dyDescent="0.25">
      <c r="D3120" s="24" t="s">
        <v>1118</v>
      </c>
      <c r="E3120" s="23"/>
      <c r="H3120" s="23"/>
      <c r="K3120" s="21">
        <f>SUM(J3118:J3119)</f>
        <v>16.87</v>
      </c>
    </row>
    <row r="3121" spans="1:26" x14ac:dyDescent="0.25">
      <c r="B3121" s="19" t="s">
        <v>1123</v>
      </c>
      <c r="E3121" s="23"/>
      <c r="H3121" s="23"/>
      <c r="K3121" s="23"/>
    </row>
    <row r="3122" spans="1:26" x14ac:dyDescent="0.25">
      <c r="B3122" t="s">
        <v>1811</v>
      </c>
      <c r="C3122" t="s">
        <v>23</v>
      </c>
      <c r="D3122" t="s">
        <v>1812</v>
      </c>
      <c r="E3122" s="20">
        <v>1</v>
      </c>
      <c r="G3122" t="s">
        <v>1116</v>
      </c>
      <c r="H3122" s="21">
        <v>33</v>
      </c>
      <c r="I3122" t="s">
        <v>1117</v>
      </c>
      <c r="J3122" s="22">
        <f>ROUND(E3122* H3122,5)</f>
        <v>33</v>
      </c>
      <c r="K3122" s="23"/>
    </row>
    <row r="3123" spans="1:26" x14ac:dyDescent="0.25">
      <c r="D3123" s="24" t="s">
        <v>1131</v>
      </c>
      <c r="E3123" s="23"/>
      <c r="H3123" s="23"/>
      <c r="K3123" s="21">
        <f>SUM(J3122:J3122)</f>
        <v>33</v>
      </c>
    </row>
    <row r="3124" spans="1:26" x14ac:dyDescent="0.25">
      <c r="E3124" s="23"/>
      <c r="H3124" s="23"/>
      <c r="K3124" s="23"/>
    </row>
    <row r="3125" spans="1:26" x14ac:dyDescent="0.25">
      <c r="D3125" s="24" t="s">
        <v>1133</v>
      </c>
      <c r="E3125" s="23"/>
      <c r="H3125" s="23">
        <v>2</v>
      </c>
      <c r="I3125" t="s">
        <v>1134</v>
      </c>
      <c r="J3125">
        <f>ROUND(H3125/100*K3120,5)</f>
        <v>0.33739999999999998</v>
      </c>
      <c r="K3125" s="23"/>
    </row>
    <row r="3126" spans="1:26" x14ac:dyDescent="0.25">
      <c r="D3126" s="24" t="s">
        <v>1132</v>
      </c>
      <c r="E3126" s="23"/>
      <c r="H3126" s="23"/>
      <c r="K3126" s="25">
        <f>SUM(J3117:J3125)</f>
        <v>50.207400000000007</v>
      </c>
    </row>
    <row r="3127" spans="1:26" x14ac:dyDescent="0.25">
      <c r="D3127" s="24" t="s">
        <v>1183</v>
      </c>
      <c r="E3127" s="23"/>
      <c r="H3127" s="23">
        <v>2.4</v>
      </c>
      <c r="I3127" t="s">
        <v>1134</v>
      </c>
      <c r="K3127" s="21">
        <f>ROUND(H3127/100*K3126,5)</f>
        <v>1.2049799999999999</v>
      </c>
    </row>
    <row r="3128" spans="1:26" x14ac:dyDescent="0.25">
      <c r="D3128" s="24" t="s">
        <v>1135</v>
      </c>
      <c r="E3128" s="23"/>
      <c r="H3128" s="23"/>
      <c r="K3128" s="25">
        <f>SUM(K3126:K3127)</f>
        <v>51.412380000000006</v>
      </c>
    </row>
    <row r="3130" spans="1:26" ht="45" customHeight="1" x14ac:dyDescent="0.25">
      <c r="A3130" s="16" t="s">
        <v>1813</v>
      </c>
      <c r="B3130" s="16" t="s">
        <v>269</v>
      </c>
      <c r="C3130" s="1" t="s">
        <v>23</v>
      </c>
      <c r="D3130" s="31" t="s">
        <v>270</v>
      </c>
      <c r="E3130" s="32"/>
      <c r="F3130" s="32"/>
      <c r="G3130" s="1"/>
      <c r="H3130" s="17" t="s">
        <v>1111</v>
      </c>
      <c r="I3130" s="33">
        <v>1</v>
      </c>
      <c r="J3130" s="34"/>
      <c r="K3130" s="18">
        <f>ROUND(K3143,2)</f>
        <v>282.3</v>
      </c>
      <c r="L3130" s="1"/>
      <c r="M3130" s="1"/>
      <c r="N3130" s="1"/>
      <c r="O3130" s="1"/>
      <c r="P3130" s="1"/>
      <c r="Q3130" s="1"/>
      <c r="R3130" s="1"/>
      <c r="S3130" s="1"/>
      <c r="T3130" s="1"/>
      <c r="U3130" s="1"/>
      <c r="V3130" s="1"/>
      <c r="W3130" s="1"/>
      <c r="X3130" s="1"/>
      <c r="Y3130" s="1"/>
      <c r="Z3130" s="1"/>
    </row>
    <row r="3131" spans="1:26" x14ac:dyDescent="0.25">
      <c r="B3131" s="19" t="s">
        <v>1112</v>
      </c>
    </row>
    <row r="3132" spans="1:26" x14ac:dyDescent="0.25">
      <c r="B3132" t="s">
        <v>1368</v>
      </c>
      <c r="C3132" t="s">
        <v>36</v>
      </c>
      <c r="D3132" t="s">
        <v>1369</v>
      </c>
      <c r="E3132" s="20">
        <v>9.4E-2</v>
      </c>
      <c r="F3132" t="s">
        <v>1115</v>
      </c>
      <c r="G3132" t="s">
        <v>1116</v>
      </c>
      <c r="H3132" s="21">
        <v>24.9</v>
      </c>
      <c r="I3132" t="s">
        <v>1117</v>
      </c>
      <c r="J3132" s="22">
        <f>ROUND(E3132/I3130* H3132,5)</f>
        <v>2.3405999999999998</v>
      </c>
      <c r="K3132" s="23"/>
    </row>
    <row r="3133" spans="1:26" x14ac:dyDescent="0.25">
      <c r="B3133" t="s">
        <v>1171</v>
      </c>
      <c r="C3133" t="s">
        <v>36</v>
      </c>
      <c r="D3133" t="s">
        <v>1172</v>
      </c>
      <c r="E3133" s="20">
        <v>2.1</v>
      </c>
      <c r="F3133" t="s">
        <v>1115</v>
      </c>
      <c r="G3133" t="s">
        <v>1116</v>
      </c>
      <c r="H3133" s="21">
        <v>28.35</v>
      </c>
      <c r="I3133" t="s">
        <v>1117</v>
      </c>
      <c r="J3133" s="22">
        <f>ROUND(E3133/I3130* H3133,5)</f>
        <v>59.534999999999997</v>
      </c>
      <c r="K3133" s="23"/>
    </row>
    <row r="3134" spans="1:26" x14ac:dyDescent="0.25">
      <c r="D3134" s="24" t="s">
        <v>1118</v>
      </c>
      <c r="E3134" s="23"/>
      <c r="H3134" s="23"/>
      <c r="K3134" s="21">
        <f>SUM(J3132:J3133)</f>
        <v>61.875599999999999</v>
      </c>
    </row>
    <row r="3135" spans="1:26" x14ac:dyDescent="0.25">
      <c r="B3135" s="19" t="s">
        <v>1123</v>
      </c>
      <c r="E3135" s="23"/>
      <c r="H3135" s="23"/>
      <c r="K3135" s="23"/>
    </row>
    <row r="3136" spans="1:26" x14ac:dyDescent="0.25">
      <c r="B3136" t="s">
        <v>1814</v>
      </c>
      <c r="C3136" t="s">
        <v>23</v>
      </c>
      <c r="D3136" t="s">
        <v>1815</v>
      </c>
      <c r="E3136" s="20">
        <v>1</v>
      </c>
      <c r="G3136" t="s">
        <v>1116</v>
      </c>
      <c r="H3136" s="21">
        <v>142.69</v>
      </c>
      <c r="I3136" t="s">
        <v>1117</v>
      </c>
      <c r="J3136" s="22">
        <f>ROUND(E3136* H3136,5)</f>
        <v>142.69</v>
      </c>
      <c r="K3136" s="23"/>
    </row>
    <row r="3137" spans="1:26" x14ac:dyDescent="0.25">
      <c r="B3137" t="s">
        <v>1816</v>
      </c>
      <c r="C3137" t="s">
        <v>23</v>
      </c>
      <c r="D3137" t="s">
        <v>1817</v>
      </c>
      <c r="E3137" s="20">
        <v>1</v>
      </c>
      <c r="G3137" t="s">
        <v>1116</v>
      </c>
      <c r="H3137" s="21">
        <v>69.88</v>
      </c>
      <c r="I3137" t="s">
        <v>1117</v>
      </c>
      <c r="J3137" s="22">
        <f>ROUND(E3137* H3137,5)</f>
        <v>69.88</v>
      </c>
      <c r="K3137" s="23"/>
    </row>
    <row r="3138" spans="1:26" x14ac:dyDescent="0.25">
      <c r="D3138" s="24" t="s">
        <v>1131</v>
      </c>
      <c r="E3138" s="23"/>
      <c r="H3138" s="23"/>
      <c r="K3138" s="21">
        <f>SUM(J3136:J3137)</f>
        <v>212.57</v>
      </c>
    </row>
    <row r="3139" spans="1:26" x14ac:dyDescent="0.25">
      <c r="E3139" s="23"/>
      <c r="H3139" s="23"/>
      <c r="K3139" s="23"/>
    </row>
    <row r="3140" spans="1:26" x14ac:dyDescent="0.25">
      <c r="D3140" s="24" t="s">
        <v>1133</v>
      </c>
      <c r="E3140" s="23"/>
      <c r="H3140" s="23">
        <v>2</v>
      </c>
      <c r="I3140" t="s">
        <v>1134</v>
      </c>
      <c r="J3140">
        <f>ROUND(H3140/100*K3134,5)</f>
        <v>1.2375100000000001</v>
      </c>
      <c r="K3140" s="23"/>
    </row>
    <row r="3141" spans="1:26" x14ac:dyDescent="0.25">
      <c r="D3141" s="24" t="s">
        <v>1132</v>
      </c>
      <c r="E3141" s="23"/>
      <c r="H3141" s="23"/>
      <c r="K3141" s="25">
        <f>SUM(J3131:J3140)</f>
        <v>275.68311</v>
      </c>
    </row>
    <row r="3142" spans="1:26" x14ac:dyDescent="0.25">
      <c r="D3142" s="24" t="s">
        <v>1183</v>
      </c>
      <c r="E3142" s="23"/>
      <c r="H3142" s="23">
        <v>2.4</v>
      </c>
      <c r="I3142" t="s">
        <v>1134</v>
      </c>
      <c r="K3142" s="21">
        <f>ROUND(H3142/100*K3141,5)</f>
        <v>6.61639</v>
      </c>
    </row>
    <row r="3143" spans="1:26" x14ac:dyDescent="0.25">
      <c r="D3143" s="24" t="s">
        <v>1135</v>
      </c>
      <c r="E3143" s="23"/>
      <c r="H3143" s="23"/>
      <c r="K3143" s="25">
        <f>SUM(K3141:K3142)</f>
        <v>282.29950000000002</v>
      </c>
    </row>
    <row r="3145" spans="1:26" ht="45" customHeight="1" x14ac:dyDescent="0.25">
      <c r="A3145" s="16" t="s">
        <v>1818</v>
      </c>
      <c r="B3145" s="16" t="s">
        <v>273</v>
      </c>
      <c r="C3145" s="1" t="s">
        <v>23</v>
      </c>
      <c r="D3145" s="31" t="s">
        <v>274</v>
      </c>
      <c r="E3145" s="32"/>
      <c r="F3145" s="32"/>
      <c r="G3145" s="1"/>
      <c r="H3145" s="17" t="s">
        <v>1111</v>
      </c>
      <c r="I3145" s="33">
        <v>1</v>
      </c>
      <c r="J3145" s="34"/>
      <c r="K3145" s="18">
        <f>ROUND(K3158,2)</f>
        <v>371.81</v>
      </c>
      <c r="L3145" s="1"/>
      <c r="M3145" s="1"/>
      <c r="N3145" s="1"/>
      <c r="O3145" s="1"/>
      <c r="P3145" s="1"/>
      <c r="Q3145" s="1"/>
      <c r="R3145" s="1"/>
      <c r="S3145" s="1"/>
      <c r="T3145" s="1"/>
      <c r="U3145" s="1"/>
      <c r="V3145" s="1"/>
      <c r="W3145" s="1"/>
      <c r="X3145" s="1"/>
      <c r="Y3145" s="1"/>
      <c r="Z3145" s="1"/>
    </row>
    <row r="3146" spans="1:26" x14ac:dyDescent="0.25">
      <c r="B3146" s="19" t="s">
        <v>1112</v>
      </c>
    </row>
    <row r="3147" spans="1:26" x14ac:dyDescent="0.25">
      <c r="B3147" t="s">
        <v>1368</v>
      </c>
      <c r="C3147" t="s">
        <v>36</v>
      </c>
      <c r="D3147" t="s">
        <v>1369</v>
      </c>
      <c r="E3147" s="20">
        <v>8.4000000000000005E-2</v>
      </c>
      <c r="F3147" t="s">
        <v>1115</v>
      </c>
      <c r="G3147" t="s">
        <v>1116</v>
      </c>
      <c r="H3147" s="21">
        <v>24.9</v>
      </c>
      <c r="I3147" t="s">
        <v>1117</v>
      </c>
      <c r="J3147" s="22">
        <f>ROUND(E3147/I3145* H3147,5)</f>
        <v>2.0916000000000001</v>
      </c>
      <c r="K3147" s="23"/>
    </row>
    <row r="3148" spans="1:26" x14ac:dyDescent="0.25">
      <c r="B3148" t="s">
        <v>1171</v>
      </c>
      <c r="C3148" t="s">
        <v>36</v>
      </c>
      <c r="D3148" t="s">
        <v>1172</v>
      </c>
      <c r="E3148" s="20">
        <v>1.9</v>
      </c>
      <c r="F3148" t="s">
        <v>1115</v>
      </c>
      <c r="G3148" t="s">
        <v>1116</v>
      </c>
      <c r="H3148" s="21">
        <v>28.35</v>
      </c>
      <c r="I3148" t="s">
        <v>1117</v>
      </c>
      <c r="J3148" s="22">
        <f>ROUND(E3148/I3145* H3148,5)</f>
        <v>53.865000000000002</v>
      </c>
      <c r="K3148" s="23"/>
    </row>
    <row r="3149" spans="1:26" x14ac:dyDescent="0.25">
      <c r="D3149" s="24" t="s">
        <v>1118</v>
      </c>
      <c r="E3149" s="23"/>
      <c r="H3149" s="23"/>
      <c r="K3149" s="21">
        <f>SUM(J3147:J3148)</f>
        <v>55.956600000000002</v>
      </c>
    </row>
    <row r="3150" spans="1:26" x14ac:dyDescent="0.25">
      <c r="B3150" s="19" t="s">
        <v>1123</v>
      </c>
      <c r="E3150" s="23"/>
      <c r="H3150" s="23"/>
      <c r="K3150" s="23"/>
    </row>
    <row r="3151" spans="1:26" x14ac:dyDescent="0.25">
      <c r="B3151" t="s">
        <v>1819</v>
      </c>
      <c r="C3151" t="s">
        <v>23</v>
      </c>
      <c r="D3151" t="s">
        <v>1820</v>
      </c>
      <c r="E3151" s="20">
        <v>1</v>
      </c>
      <c r="G3151" t="s">
        <v>1116</v>
      </c>
      <c r="H3151" s="21">
        <v>241.39</v>
      </c>
      <c r="I3151" t="s">
        <v>1117</v>
      </c>
      <c r="J3151" s="22">
        <f>ROUND(E3151* H3151,5)</f>
        <v>241.39</v>
      </c>
      <c r="K3151" s="23"/>
    </row>
    <row r="3152" spans="1:26" x14ac:dyDescent="0.25">
      <c r="B3152" t="s">
        <v>1821</v>
      </c>
      <c r="C3152" t="s">
        <v>23</v>
      </c>
      <c r="D3152" t="s">
        <v>1822</v>
      </c>
      <c r="E3152" s="20">
        <v>1</v>
      </c>
      <c r="G3152" t="s">
        <v>1116</v>
      </c>
      <c r="H3152" s="21">
        <v>64.63</v>
      </c>
      <c r="I3152" t="s">
        <v>1117</v>
      </c>
      <c r="J3152" s="22">
        <f>ROUND(E3152* H3152,5)</f>
        <v>64.63</v>
      </c>
      <c r="K3152" s="23"/>
    </row>
    <row r="3153" spans="1:26" x14ac:dyDescent="0.25">
      <c r="D3153" s="24" t="s">
        <v>1131</v>
      </c>
      <c r="E3153" s="23"/>
      <c r="H3153" s="23"/>
      <c r="K3153" s="21">
        <f>SUM(J3151:J3152)</f>
        <v>306.02</v>
      </c>
    </row>
    <row r="3154" spans="1:26" x14ac:dyDescent="0.25">
      <c r="E3154" s="23"/>
      <c r="H3154" s="23"/>
      <c r="K3154" s="23"/>
    </row>
    <row r="3155" spans="1:26" x14ac:dyDescent="0.25">
      <c r="D3155" s="24" t="s">
        <v>1133</v>
      </c>
      <c r="E3155" s="23"/>
      <c r="H3155" s="23">
        <v>2</v>
      </c>
      <c r="I3155" t="s">
        <v>1134</v>
      </c>
      <c r="J3155">
        <f>ROUND(H3155/100*K3149,5)</f>
        <v>1.11913</v>
      </c>
      <c r="K3155" s="23"/>
    </row>
    <row r="3156" spans="1:26" x14ac:dyDescent="0.25">
      <c r="D3156" s="24" t="s">
        <v>1132</v>
      </c>
      <c r="E3156" s="23"/>
      <c r="H3156" s="23"/>
      <c r="K3156" s="25">
        <f>SUM(J3146:J3155)</f>
        <v>363.09572999999995</v>
      </c>
    </row>
    <row r="3157" spans="1:26" x14ac:dyDescent="0.25">
      <c r="D3157" s="24" t="s">
        <v>1183</v>
      </c>
      <c r="E3157" s="23"/>
      <c r="H3157" s="23">
        <v>2.4</v>
      </c>
      <c r="I3157" t="s">
        <v>1134</v>
      </c>
      <c r="K3157" s="21">
        <f>ROUND(H3157/100*K3156,5)</f>
        <v>8.7142999999999997</v>
      </c>
    </row>
    <row r="3158" spans="1:26" x14ac:dyDescent="0.25">
      <c r="D3158" s="24" t="s">
        <v>1135</v>
      </c>
      <c r="E3158" s="23"/>
      <c r="H3158" s="23"/>
      <c r="K3158" s="25">
        <f>SUM(K3156:K3157)</f>
        <v>371.81002999999993</v>
      </c>
    </row>
    <row r="3160" spans="1:26" ht="45" customHeight="1" x14ac:dyDescent="0.25">
      <c r="A3160" s="16" t="s">
        <v>1823</v>
      </c>
      <c r="B3160" s="16" t="s">
        <v>267</v>
      </c>
      <c r="C3160" s="1" t="s">
        <v>23</v>
      </c>
      <c r="D3160" s="31" t="s">
        <v>268</v>
      </c>
      <c r="E3160" s="32"/>
      <c r="F3160" s="32"/>
      <c r="G3160" s="1"/>
      <c r="H3160" s="17" t="s">
        <v>1111</v>
      </c>
      <c r="I3160" s="33">
        <v>1</v>
      </c>
      <c r="J3160" s="34"/>
      <c r="K3160" s="18">
        <f>ROUND(K3172,2)</f>
        <v>109.82</v>
      </c>
      <c r="L3160" s="1"/>
      <c r="M3160" s="1"/>
      <c r="N3160" s="1"/>
      <c r="O3160" s="1"/>
      <c r="P3160" s="1"/>
      <c r="Q3160" s="1"/>
      <c r="R3160" s="1"/>
      <c r="S3160" s="1"/>
      <c r="T3160" s="1"/>
      <c r="U3160" s="1"/>
      <c r="V3160" s="1"/>
      <c r="W3160" s="1"/>
      <c r="X3160" s="1"/>
      <c r="Y3160" s="1"/>
      <c r="Z3160" s="1"/>
    </row>
    <row r="3161" spans="1:26" x14ac:dyDescent="0.25">
      <c r="B3161" s="19" t="s">
        <v>1112</v>
      </c>
    </row>
    <row r="3162" spans="1:26" x14ac:dyDescent="0.25">
      <c r="B3162" t="s">
        <v>1368</v>
      </c>
      <c r="C3162" t="s">
        <v>36</v>
      </c>
      <c r="D3162" t="s">
        <v>1369</v>
      </c>
      <c r="E3162" s="20">
        <v>1.4</v>
      </c>
      <c r="F3162" t="s">
        <v>1115</v>
      </c>
      <c r="G3162" t="s">
        <v>1116</v>
      </c>
      <c r="H3162" s="21">
        <v>24.9</v>
      </c>
      <c r="I3162" t="s">
        <v>1117</v>
      </c>
      <c r="J3162" s="22">
        <f>ROUND(E3162/I3160* H3162,5)</f>
        <v>34.86</v>
      </c>
      <c r="K3162" s="23"/>
    </row>
    <row r="3163" spans="1:26" x14ac:dyDescent="0.25">
      <c r="B3163" t="s">
        <v>1171</v>
      </c>
      <c r="C3163" t="s">
        <v>36</v>
      </c>
      <c r="D3163" t="s">
        <v>1172</v>
      </c>
      <c r="E3163" s="20">
        <v>0.75</v>
      </c>
      <c r="F3163" t="s">
        <v>1115</v>
      </c>
      <c r="G3163" t="s">
        <v>1116</v>
      </c>
      <c r="H3163" s="21">
        <v>28.35</v>
      </c>
      <c r="I3163" t="s">
        <v>1117</v>
      </c>
      <c r="J3163" s="22">
        <f>ROUND(E3163/I3160* H3163,5)</f>
        <v>21.262499999999999</v>
      </c>
      <c r="K3163" s="23"/>
    </row>
    <row r="3164" spans="1:26" x14ac:dyDescent="0.25">
      <c r="D3164" s="24" t="s">
        <v>1118</v>
      </c>
      <c r="E3164" s="23"/>
      <c r="H3164" s="23"/>
      <c r="K3164" s="21">
        <f>SUM(J3162:J3163)</f>
        <v>56.122500000000002</v>
      </c>
    </row>
    <row r="3165" spans="1:26" x14ac:dyDescent="0.25">
      <c r="B3165" s="19" t="s">
        <v>1123</v>
      </c>
      <c r="E3165" s="23"/>
      <c r="H3165" s="23"/>
      <c r="K3165" s="23"/>
    </row>
    <row r="3166" spans="1:26" x14ac:dyDescent="0.25">
      <c r="B3166" t="s">
        <v>1824</v>
      </c>
      <c r="C3166" t="s">
        <v>23</v>
      </c>
      <c r="D3166" t="s">
        <v>1825</v>
      </c>
      <c r="E3166" s="20">
        <v>1</v>
      </c>
      <c r="G3166" t="s">
        <v>1116</v>
      </c>
      <c r="H3166" s="21">
        <v>50</v>
      </c>
      <c r="I3166" t="s">
        <v>1117</v>
      </c>
      <c r="J3166" s="22">
        <f>ROUND(E3166* H3166,5)</f>
        <v>50</v>
      </c>
      <c r="K3166" s="23"/>
    </row>
    <row r="3167" spans="1:26" x14ac:dyDescent="0.25">
      <c r="D3167" s="24" t="s">
        <v>1131</v>
      </c>
      <c r="E3167" s="23"/>
      <c r="H3167" s="23"/>
      <c r="K3167" s="21">
        <f>SUM(J3166:J3166)</f>
        <v>50</v>
      </c>
    </row>
    <row r="3168" spans="1:26" x14ac:dyDescent="0.25">
      <c r="E3168" s="23"/>
      <c r="H3168" s="23"/>
      <c r="K3168" s="23"/>
    </row>
    <row r="3169" spans="1:26" x14ac:dyDescent="0.25">
      <c r="D3169" s="24" t="s">
        <v>1133</v>
      </c>
      <c r="E3169" s="23"/>
      <c r="H3169" s="23">
        <v>2</v>
      </c>
      <c r="I3169" t="s">
        <v>1134</v>
      </c>
      <c r="J3169">
        <f>ROUND(H3169/100*K3164,5)</f>
        <v>1.1224499999999999</v>
      </c>
      <c r="K3169" s="23"/>
    </row>
    <row r="3170" spans="1:26" x14ac:dyDescent="0.25">
      <c r="D3170" s="24" t="s">
        <v>1132</v>
      </c>
      <c r="E3170" s="23"/>
      <c r="H3170" s="23"/>
      <c r="K3170" s="25">
        <f>SUM(J3161:J3169)</f>
        <v>107.24495</v>
      </c>
    </row>
    <row r="3171" spans="1:26" x14ac:dyDescent="0.25">
      <c r="D3171" s="24" t="s">
        <v>1183</v>
      </c>
      <c r="E3171" s="23"/>
      <c r="H3171" s="23">
        <v>2.4</v>
      </c>
      <c r="I3171" t="s">
        <v>1134</v>
      </c>
      <c r="K3171" s="21">
        <f>ROUND(H3171/100*K3170,5)</f>
        <v>2.5738799999999999</v>
      </c>
    </row>
    <row r="3172" spans="1:26" x14ac:dyDescent="0.25">
      <c r="D3172" s="24" t="s">
        <v>1135</v>
      </c>
      <c r="E3172" s="23"/>
      <c r="H3172" s="23"/>
      <c r="K3172" s="25">
        <f>SUM(K3170:K3171)</f>
        <v>109.81883000000001</v>
      </c>
    </row>
    <row r="3174" spans="1:26" ht="45" customHeight="1" x14ac:dyDescent="0.25">
      <c r="A3174" s="16" t="s">
        <v>1826</v>
      </c>
      <c r="B3174" s="16" t="s">
        <v>281</v>
      </c>
      <c r="C3174" s="1" t="s">
        <v>23</v>
      </c>
      <c r="D3174" s="31" t="s">
        <v>282</v>
      </c>
      <c r="E3174" s="32"/>
      <c r="F3174" s="32"/>
      <c r="G3174" s="1"/>
      <c r="H3174" s="17" t="s">
        <v>1111</v>
      </c>
      <c r="I3174" s="33">
        <v>1</v>
      </c>
      <c r="J3174" s="34"/>
      <c r="K3174" s="18">
        <f>ROUND(K3187,2)</f>
        <v>372.45</v>
      </c>
      <c r="L3174" s="1"/>
      <c r="M3174" s="1"/>
      <c r="N3174" s="1"/>
      <c r="O3174" s="1"/>
      <c r="P3174" s="1"/>
      <c r="Q3174" s="1"/>
      <c r="R3174" s="1"/>
      <c r="S3174" s="1"/>
      <c r="T3174" s="1"/>
      <c r="U3174" s="1"/>
      <c r="V3174" s="1"/>
      <c r="W3174" s="1"/>
      <c r="X3174" s="1"/>
      <c r="Y3174" s="1"/>
      <c r="Z3174" s="1"/>
    </row>
    <row r="3175" spans="1:26" x14ac:dyDescent="0.25">
      <c r="B3175" s="19" t="s">
        <v>1112</v>
      </c>
    </row>
    <row r="3176" spans="1:26" x14ac:dyDescent="0.25">
      <c r="B3176" t="s">
        <v>1368</v>
      </c>
      <c r="C3176" t="s">
        <v>36</v>
      </c>
      <c r="D3176" t="s">
        <v>1369</v>
      </c>
      <c r="E3176" s="20">
        <v>3.7999999999999999E-2</v>
      </c>
      <c r="F3176" t="s">
        <v>1115</v>
      </c>
      <c r="G3176" t="s">
        <v>1116</v>
      </c>
      <c r="H3176" s="21">
        <v>24.9</v>
      </c>
      <c r="I3176" t="s">
        <v>1117</v>
      </c>
      <c r="J3176" s="22">
        <f>ROUND(E3176/I3174* H3176,5)</f>
        <v>0.94620000000000004</v>
      </c>
      <c r="K3176" s="23"/>
    </row>
    <row r="3177" spans="1:26" x14ac:dyDescent="0.25">
      <c r="B3177" t="s">
        <v>1171</v>
      </c>
      <c r="C3177" t="s">
        <v>36</v>
      </c>
      <c r="D3177" t="s">
        <v>1172</v>
      </c>
      <c r="E3177" s="20">
        <v>0.85499999999999998</v>
      </c>
      <c r="F3177" t="s">
        <v>1115</v>
      </c>
      <c r="G3177" t="s">
        <v>1116</v>
      </c>
      <c r="H3177" s="21">
        <v>28.35</v>
      </c>
      <c r="I3177" t="s">
        <v>1117</v>
      </c>
      <c r="J3177" s="22">
        <f>ROUND(E3177/I3174* H3177,5)</f>
        <v>24.239249999999998</v>
      </c>
      <c r="K3177" s="23"/>
    </row>
    <row r="3178" spans="1:26" x14ac:dyDescent="0.25">
      <c r="D3178" s="24" t="s">
        <v>1118</v>
      </c>
      <c r="E3178" s="23"/>
      <c r="H3178" s="23"/>
      <c r="K3178" s="21">
        <f>SUM(J3176:J3177)</f>
        <v>25.185449999999999</v>
      </c>
    </row>
    <row r="3179" spans="1:26" x14ac:dyDescent="0.25">
      <c r="B3179" s="19" t="s">
        <v>1123</v>
      </c>
      <c r="E3179" s="23"/>
      <c r="H3179" s="23"/>
      <c r="K3179" s="23"/>
    </row>
    <row r="3180" spans="1:26" x14ac:dyDescent="0.25">
      <c r="B3180" t="s">
        <v>1827</v>
      </c>
      <c r="C3180" t="s">
        <v>23</v>
      </c>
      <c r="D3180" t="s">
        <v>1828</v>
      </c>
      <c r="E3180" s="20">
        <v>1</v>
      </c>
      <c r="G3180" t="s">
        <v>1116</v>
      </c>
      <c r="H3180" s="21">
        <v>302.3</v>
      </c>
      <c r="I3180" t="s">
        <v>1117</v>
      </c>
      <c r="J3180" s="22">
        <f>ROUND(E3180* H3180,5)</f>
        <v>302.3</v>
      </c>
      <c r="K3180" s="23"/>
    </row>
    <row r="3181" spans="1:26" x14ac:dyDescent="0.25">
      <c r="B3181" t="s">
        <v>1829</v>
      </c>
      <c r="C3181" t="s">
        <v>23</v>
      </c>
      <c r="D3181" t="s">
        <v>1830</v>
      </c>
      <c r="E3181" s="20">
        <v>1</v>
      </c>
      <c r="G3181" t="s">
        <v>1116</v>
      </c>
      <c r="H3181" s="21">
        <v>35.729999999999997</v>
      </c>
      <c r="I3181" t="s">
        <v>1117</v>
      </c>
      <c r="J3181" s="22">
        <f>ROUND(E3181* H3181,5)</f>
        <v>35.729999999999997</v>
      </c>
      <c r="K3181" s="23"/>
    </row>
    <row r="3182" spans="1:26" x14ac:dyDescent="0.25">
      <c r="D3182" s="24" t="s">
        <v>1131</v>
      </c>
      <c r="E3182" s="23"/>
      <c r="H3182" s="23"/>
      <c r="K3182" s="21">
        <f>SUM(J3180:J3181)</f>
        <v>338.03000000000003</v>
      </c>
    </row>
    <row r="3183" spans="1:26" x14ac:dyDescent="0.25">
      <c r="E3183" s="23"/>
      <c r="H3183" s="23"/>
      <c r="K3183" s="23"/>
    </row>
    <row r="3184" spans="1:26" x14ac:dyDescent="0.25">
      <c r="D3184" s="24" t="s">
        <v>1133</v>
      </c>
      <c r="E3184" s="23"/>
      <c r="H3184" s="23">
        <v>2</v>
      </c>
      <c r="I3184" t="s">
        <v>1134</v>
      </c>
      <c r="J3184">
        <f>ROUND(H3184/100*K3178,5)</f>
        <v>0.50370999999999999</v>
      </c>
      <c r="K3184" s="23"/>
    </row>
    <row r="3185" spans="1:26" x14ac:dyDescent="0.25">
      <c r="D3185" s="24" t="s">
        <v>1132</v>
      </c>
      <c r="E3185" s="23"/>
      <c r="H3185" s="23"/>
      <c r="K3185" s="25">
        <f>SUM(J3175:J3184)</f>
        <v>363.71916000000004</v>
      </c>
    </row>
    <row r="3186" spans="1:26" x14ac:dyDescent="0.25">
      <c r="D3186" s="24" t="s">
        <v>1183</v>
      </c>
      <c r="E3186" s="23"/>
      <c r="H3186" s="23">
        <v>2.4</v>
      </c>
      <c r="I3186" t="s">
        <v>1134</v>
      </c>
      <c r="K3186" s="21">
        <f>ROUND(H3186/100*K3185,5)</f>
        <v>8.72926</v>
      </c>
    </row>
    <row r="3187" spans="1:26" x14ac:dyDescent="0.25">
      <c r="D3187" s="24" t="s">
        <v>1135</v>
      </c>
      <c r="E3187" s="23"/>
      <c r="H3187" s="23"/>
      <c r="K3187" s="25">
        <f>SUM(K3185:K3186)</f>
        <v>372.44842000000006</v>
      </c>
    </row>
    <row r="3189" spans="1:26" ht="45" customHeight="1" x14ac:dyDescent="0.25">
      <c r="A3189" s="16" t="s">
        <v>1831</v>
      </c>
      <c r="B3189" s="16" t="s">
        <v>277</v>
      </c>
      <c r="C3189" s="1" t="s">
        <v>23</v>
      </c>
      <c r="D3189" s="31" t="s">
        <v>278</v>
      </c>
      <c r="E3189" s="32"/>
      <c r="F3189" s="32"/>
      <c r="G3189" s="1"/>
      <c r="H3189" s="17" t="s">
        <v>1111</v>
      </c>
      <c r="I3189" s="33">
        <v>1</v>
      </c>
      <c r="J3189" s="34"/>
      <c r="K3189" s="18">
        <f>ROUND(K3202,2)</f>
        <v>192.74</v>
      </c>
      <c r="L3189" s="1"/>
      <c r="M3189" s="1"/>
      <c r="N3189" s="1"/>
      <c r="O3189" s="1"/>
      <c r="P3189" s="1"/>
      <c r="Q3189" s="1"/>
      <c r="R3189" s="1"/>
      <c r="S3189" s="1"/>
      <c r="T3189" s="1"/>
      <c r="U3189" s="1"/>
      <c r="V3189" s="1"/>
      <c r="W3189" s="1"/>
      <c r="X3189" s="1"/>
      <c r="Y3189" s="1"/>
      <c r="Z3189" s="1"/>
    </row>
    <row r="3190" spans="1:26" x14ac:dyDescent="0.25">
      <c r="B3190" s="19" t="s">
        <v>1112</v>
      </c>
    </row>
    <row r="3191" spans="1:26" x14ac:dyDescent="0.25">
      <c r="B3191" t="s">
        <v>1368</v>
      </c>
      <c r="C3191" t="s">
        <v>36</v>
      </c>
      <c r="D3191" t="s">
        <v>1369</v>
      </c>
      <c r="E3191" s="20">
        <v>3.7999999999999999E-2</v>
      </c>
      <c r="F3191" t="s">
        <v>1115</v>
      </c>
      <c r="G3191" t="s">
        <v>1116</v>
      </c>
      <c r="H3191" s="21">
        <v>24.9</v>
      </c>
      <c r="I3191" t="s">
        <v>1117</v>
      </c>
      <c r="J3191" s="22">
        <f>ROUND(E3191/I3189* H3191,5)</f>
        <v>0.94620000000000004</v>
      </c>
      <c r="K3191" s="23"/>
    </row>
    <row r="3192" spans="1:26" x14ac:dyDescent="0.25">
      <c r="B3192" t="s">
        <v>1171</v>
      </c>
      <c r="C3192" t="s">
        <v>36</v>
      </c>
      <c r="D3192" t="s">
        <v>1172</v>
      </c>
      <c r="E3192" s="20">
        <v>0.85499999999999998</v>
      </c>
      <c r="F3192" t="s">
        <v>1115</v>
      </c>
      <c r="G3192" t="s">
        <v>1116</v>
      </c>
      <c r="H3192" s="21">
        <v>28.35</v>
      </c>
      <c r="I3192" t="s">
        <v>1117</v>
      </c>
      <c r="J3192" s="22">
        <f>ROUND(E3192/I3189* H3192,5)</f>
        <v>24.239249999999998</v>
      </c>
      <c r="K3192" s="23"/>
    </row>
    <row r="3193" spans="1:26" x14ac:dyDescent="0.25">
      <c r="D3193" s="24" t="s">
        <v>1118</v>
      </c>
      <c r="E3193" s="23"/>
      <c r="H3193" s="23"/>
      <c r="K3193" s="21">
        <f>SUM(J3191:J3192)</f>
        <v>25.185449999999999</v>
      </c>
    </row>
    <row r="3194" spans="1:26" x14ac:dyDescent="0.25">
      <c r="B3194" s="19" t="s">
        <v>1123</v>
      </c>
      <c r="E3194" s="23"/>
      <c r="H3194" s="23"/>
      <c r="K3194" s="23"/>
    </row>
    <row r="3195" spans="1:26" x14ac:dyDescent="0.25">
      <c r="B3195" t="s">
        <v>1829</v>
      </c>
      <c r="C3195" t="s">
        <v>23</v>
      </c>
      <c r="D3195" t="s">
        <v>1830</v>
      </c>
      <c r="E3195" s="20">
        <v>1</v>
      </c>
      <c r="G3195" t="s">
        <v>1116</v>
      </c>
      <c r="H3195" s="21">
        <v>35.729999999999997</v>
      </c>
      <c r="I3195" t="s">
        <v>1117</v>
      </c>
      <c r="J3195" s="22">
        <f>ROUND(E3195* H3195,5)</f>
        <v>35.729999999999997</v>
      </c>
      <c r="K3195" s="23"/>
    </row>
    <row r="3196" spans="1:26" x14ac:dyDescent="0.25">
      <c r="B3196" t="s">
        <v>1832</v>
      </c>
      <c r="C3196" t="s">
        <v>23</v>
      </c>
      <c r="D3196" t="s">
        <v>1833</v>
      </c>
      <c r="E3196" s="20">
        <v>1</v>
      </c>
      <c r="G3196" t="s">
        <v>1116</v>
      </c>
      <c r="H3196" s="21">
        <v>126.8</v>
      </c>
      <c r="I3196" t="s">
        <v>1117</v>
      </c>
      <c r="J3196" s="22">
        <f>ROUND(E3196* H3196,5)</f>
        <v>126.8</v>
      </c>
      <c r="K3196" s="23"/>
    </row>
    <row r="3197" spans="1:26" x14ac:dyDescent="0.25">
      <c r="D3197" s="24" t="s">
        <v>1131</v>
      </c>
      <c r="E3197" s="23"/>
      <c r="H3197" s="23"/>
      <c r="K3197" s="21">
        <f>SUM(J3195:J3196)</f>
        <v>162.53</v>
      </c>
    </row>
    <row r="3198" spans="1:26" x14ac:dyDescent="0.25">
      <c r="E3198" s="23"/>
      <c r="H3198" s="23"/>
      <c r="K3198" s="23"/>
    </row>
    <row r="3199" spans="1:26" x14ac:dyDescent="0.25">
      <c r="D3199" s="24" t="s">
        <v>1133</v>
      </c>
      <c r="E3199" s="23"/>
      <c r="H3199" s="23">
        <v>2</v>
      </c>
      <c r="I3199" t="s">
        <v>1134</v>
      </c>
      <c r="J3199">
        <f>ROUND(H3199/100*K3193,5)</f>
        <v>0.50370999999999999</v>
      </c>
      <c r="K3199" s="23"/>
    </row>
    <row r="3200" spans="1:26" x14ac:dyDescent="0.25">
      <c r="D3200" s="24" t="s">
        <v>1132</v>
      </c>
      <c r="E3200" s="23"/>
      <c r="H3200" s="23"/>
      <c r="K3200" s="25">
        <f>SUM(J3190:J3199)</f>
        <v>188.21915999999999</v>
      </c>
    </row>
    <row r="3201" spans="1:26" x14ac:dyDescent="0.25">
      <c r="D3201" s="24" t="s">
        <v>1183</v>
      </c>
      <c r="E3201" s="23"/>
      <c r="H3201" s="23">
        <v>2.4</v>
      </c>
      <c r="I3201" t="s">
        <v>1134</v>
      </c>
      <c r="K3201" s="21">
        <f>ROUND(H3201/100*K3200,5)</f>
        <v>4.5172600000000003</v>
      </c>
    </row>
    <row r="3202" spans="1:26" x14ac:dyDescent="0.25">
      <c r="D3202" s="24" t="s">
        <v>1135</v>
      </c>
      <c r="E3202" s="23"/>
      <c r="H3202" s="23"/>
      <c r="K3202" s="25">
        <f>SUM(K3200:K3201)</f>
        <v>192.73641999999998</v>
      </c>
    </row>
    <row r="3204" spans="1:26" ht="45" customHeight="1" x14ac:dyDescent="0.25">
      <c r="A3204" s="16" t="s">
        <v>1834</v>
      </c>
      <c r="B3204" s="16" t="s">
        <v>279</v>
      </c>
      <c r="C3204" s="1" t="s">
        <v>23</v>
      </c>
      <c r="D3204" s="31" t="s">
        <v>280</v>
      </c>
      <c r="E3204" s="32"/>
      <c r="F3204" s="32"/>
      <c r="G3204" s="1"/>
      <c r="H3204" s="17" t="s">
        <v>1111</v>
      </c>
      <c r="I3204" s="33">
        <v>1</v>
      </c>
      <c r="J3204" s="34"/>
      <c r="K3204" s="18">
        <f>ROUND(K3217,2)</f>
        <v>140.41</v>
      </c>
      <c r="L3204" s="1"/>
      <c r="M3204" s="1"/>
      <c r="N3204" s="1"/>
      <c r="O3204" s="1"/>
      <c r="P3204" s="1"/>
      <c r="Q3204" s="1"/>
      <c r="R3204" s="1"/>
      <c r="S3204" s="1"/>
      <c r="T3204" s="1"/>
      <c r="U3204" s="1"/>
      <c r="V3204" s="1"/>
      <c r="W3204" s="1"/>
      <c r="X3204" s="1"/>
      <c r="Y3204" s="1"/>
      <c r="Z3204" s="1"/>
    </row>
    <row r="3205" spans="1:26" x14ac:dyDescent="0.25">
      <c r="B3205" s="19" t="s">
        <v>1112</v>
      </c>
    </row>
    <row r="3206" spans="1:26" x14ac:dyDescent="0.25">
      <c r="B3206" t="s">
        <v>1368</v>
      </c>
      <c r="C3206" t="s">
        <v>36</v>
      </c>
      <c r="D3206" t="s">
        <v>1369</v>
      </c>
      <c r="E3206" s="20">
        <v>3.7999999999999999E-2</v>
      </c>
      <c r="F3206" t="s">
        <v>1115</v>
      </c>
      <c r="G3206" t="s">
        <v>1116</v>
      </c>
      <c r="H3206" s="21">
        <v>24.9</v>
      </c>
      <c r="I3206" t="s">
        <v>1117</v>
      </c>
      <c r="J3206" s="22">
        <f>ROUND(E3206/I3204* H3206,5)</f>
        <v>0.94620000000000004</v>
      </c>
      <c r="K3206" s="23"/>
    </row>
    <row r="3207" spans="1:26" x14ac:dyDescent="0.25">
      <c r="B3207" t="s">
        <v>1171</v>
      </c>
      <c r="C3207" t="s">
        <v>36</v>
      </c>
      <c r="D3207" t="s">
        <v>1172</v>
      </c>
      <c r="E3207" s="20">
        <v>0.85499999999999998</v>
      </c>
      <c r="F3207" t="s">
        <v>1115</v>
      </c>
      <c r="G3207" t="s">
        <v>1116</v>
      </c>
      <c r="H3207" s="21">
        <v>28.35</v>
      </c>
      <c r="I3207" t="s">
        <v>1117</v>
      </c>
      <c r="J3207" s="22">
        <f>ROUND(E3207/I3204* H3207,5)</f>
        <v>24.239249999999998</v>
      </c>
      <c r="K3207" s="23"/>
    </row>
    <row r="3208" spans="1:26" x14ac:dyDescent="0.25">
      <c r="D3208" s="24" t="s">
        <v>1118</v>
      </c>
      <c r="E3208" s="23"/>
      <c r="H3208" s="23"/>
      <c r="K3208" s="21">
        <f>SUM(J3206:J3207)</f>
        <v>25.185449999999999</v>
      </c>
    </row>
    <row r="3209" spans="1:26" x14ac:dyDescent="0.25">
      <c r="B3209" s="19" t="s">
        <v>1123</v>
      </c>
      <c r="E3209" s="23"/>
      <c r="H3209" s="23"/>
      <c r="K3209" s="23"/>
    </row>
    <row r="3210" spans="1:26" x14ac:dyDescent="0.25">
      <c r="B3210" t="s">
        <v>1835</v>
      </c>
      <c r="C3210" t="s">
        <v>23</v>
      </c>
      <c r="D3210" t="s">
        <v>1836</v>
      </c>
      <c r="E3210" s="20">
        <v>1</v>
      </c>
      <c r="G3210" t="s">
        <v>1116</v>
      </c>
      <c r="H3210" s="21">
        <v>33.049999999999997</v>
      </c>
      <c r="I3210" t="s">
        <v>1117</v>
      </c>
      <c r="J3210" s="22">
        <f>ROUND(E3210* H3210,5)</f>
        <v>33.049999999999997</v>
      </c>
      <c r="K3210" s="23"/>
    </row>
    <row r="3211" spans="1:26" x14ac:dyDescent="0.25">
      <c r="B3211" t="s">
        <v>1837</v>
      </c>
      <c r="C3211" t="s">
        <v>23</v>
      </c>
      <c r="D3211" t="s">
        <v>1838</v>
      </c>
      <c r="E3211" s="20">
        <v>1</v>
      </c>
      <c r="G3211" t="s">
        <v>1116</v>
      </c>
      <c r="H3211" s="21">
        <v>78.38</v>
      </c>
      <c r="I3211" t="s">
        <v>1117</v>
      </c>
      <c r="J3211" s="22">
        <f>ROUND(E3211* H3211,5)</f>
        <v>78.38</v>
      </c>
      <c r="K3211" s="23"/>
    </row>
    <row r="3212" spans="1:26" x14ac:dyDescent="0.25">
      <c r="D3212" s="24" t="s">
        <v>1131</v>
      </c>
      <c r="E3212" s="23"/>
      <c r="H3212" s="23"/>
      <c r="K3212" s="21">
        <f>SUM(J3210:J3211)</f>
        <v>111.42999999999999</v>
      </c>
    </row>
    <row r="3213" spans="1:26" x14ac:dyDescent="0.25">
      <c r="E3213" s="23"/>
      <c r="H3213" s="23"/>
      <c r="K3213" s="23"/>
    </row>
    <row r="3214" spans="1:26" x14ac:dyDescent="0.25">
      <c r="D3214" s="24" t="s">
        <v>1133</v>
      </c>
      <c r="E3214" s="23"/>
      <c r="H3214" s="23">
        <v>2</v>
      </c>
      <c r="I3214" t="s">
        <v>1134</v>
      </c>
      <c r="J3214">
        <f>ROUND(H3214/100*K3208,5)</f>
        <v>0.50370999999999999</v>
      </c>
      <c r="K3214" s="23"/>
    </row>
    <row r="3215" spans="1:26" x14ac:dyDescent="0.25">
      <c r="D3215" s="24" t="s">
        <v>1132</v>
      </c>
      <c r="E3215" s="23"/>
      <c r="H3215" s="23"/>
      <c r="K3215" s="25">
        <f>SUM(J3205:J3214)</f>
        <v>137.11916000000002</v>
      </c>
    </row>
    <row r="3216" spans="1:26" x14ac:dyDescent="0.25">
      <c r="D3216" s="24" t="s">
        <v>1183</v>
      </c>
      <c r="E3216" s="23"/>
      <c r="H3216" s="23">
        <v>2.4</v>
      </c>
      <c r="I3216" t="s">
        <v>1134</v>
      </c>
      <c r="K3216" s="21">
        <f>ROUND(H3216/100*K3215,5)</f>
        <v>3.2908599999999999</v>
      </c>
    </row>
    <row r="3217" spans="1:26" x14ac:dyDescent="0.25">
      <c r="D3217" s="24" t="s">
        <v>1135</v>
      </c>
      <c r="E3217" s="23"/>
      <c r="H3217" s="23"/>
      <c r="K3217" s="25">
        <f>SUM(K3215:K3216)</f>
        <v>140.41002000000003</v>
      </c>
    </row>
    <row r="3219" spans="1:26" ht="45" customHeight="1" x14ac:dyDescent="0.25">
      <c r="A3219" s="16" t="s">
        <v>1839</v>
      </c>
      <c r="B3219" s="16" t="s">
        <v>295</v>
      </c>
      <c r="C3219" s="1" t="s">
        <v>23</v>
      </c>
      <c r="D3219" s="31" t="s">
        <v>296</v>
      </c>
      <c r="E3219" s="32"/>
      <c r="F3219" s="32"/>
      <c r="G3219" s="1"/>
      <c r="H3219" s="17" t="s">
        <v>1111</v>
      </c>
      <c r="I3219" s="33">
        <v>1</v>
      </c>
      <c r="J3219" s="34"/>
      <c r="K3219" s="18">
        <f>ROUND(K3231,2)</f>
        <v>51.6</v>
      </c>
      <c r="L3219" s="1"/>
      <c r="M3219" s="1"/>
      <c r="N3219" s="1"/>
      <c r="O3219" s="1"/>
      <c r="P3219" s="1"/>
      <c r="Q3219" s="1"/>
      <c r="R3219" s="1"/>
      <c r="S3219" s="1"/>
      <c r="T3219" s="1"/>
      <c r="U3219" s="1"/>
      <c r="V3219" s="1"/>
      <c r="W3219" s="1"/>
      <c r="X3219" s="1"/>
      <c r="Y3219" s="1"/>
      <c r="Z3219" s="1"/>
    </row>
    <row r="3220" spans="1:26" x14ac:dyDescent="0.25">
      <c r="B3220" s="19" t="s">
        <v>1112</v>
      </c>
    </row>
    <row r="3221" spans="1:26" x14ac:dyDescent="0.25">
      <c r="B3221" t="s">
        <v>1368</v>
      </c>
      <c r="C3221" t="s">
        <v>36</v>
      </c>
      <c r="D3221" t="s">
        <v>1369</v>
      </c>
      <c r="E3221" s="20">
        <v>0.66</v>
      </c>
      <c r="F3221" t="s">
        <v>1115</v>
      </c>
      <c r="G3221" t="s">
        <v>1116</v>
      </c>
      <c r="H3221" s="21">
        <v>24.9</v>
      </c>
      <c r="I3221" t="s">
        <v>1117</v>
      </c>
      <c r="J3221" s="22">
        <f>ROUND(E3221/I3219* H3221,5)</f>
        <v>16.434000000000001</v>
      </c>
      <c r="K3221" s="23"/>
    </row>
    <row r="3222" spans="1:26" x14ac:dyDescent="0.25">
      <c r="B3222" t="s">
        <v>1171</v>
      </c>
      <c r="C3222" t="s">
        <v>36</v>
      </c>
      <c r="D3222" t="s">
        <v>1172</v>
      </c>
      <c r="E3222" s="20">
        <v>0.02</v>
      </c>
      <c r="F3222" t="s">
        <v>1115</v>
      </c>
      <c r="G3222" t="s">
        <v>1116</v>
      </c>
      <c r="H3222" s="21">
        <v>28.35</v>
      </c>
      <c r="I3222" t="s">
        <v>1117</v>
      </c>
      <c r="J3222" s="22">
        <f>ROUND(E3222/I3219* H3222,5)</f>
        <v>0.56699999999999995</v>
      </c>
      <c r="K3222" s="23"/>
    </row>
    <row r="3223" spans="1:26" x14ac:dyDescent="0.25">
      <c r="D3223" s="24" t="s">
        <v>1118</v>
      </c>
      <c r="E3223" s="23"/>
      <c r="H3223" s="23"/>
      <c r="K3223" s="21">
        <f>SUM(J3221:J3222)</f>
        <v>17.001000000000001</v>
      </c>
    </row>
    <row r="3224" spans="1:26" x14ac:dyDescent="0.25">
      <c r="B3224" s="19" t="s">
        <v>1123</v>
      </c>
      <c r="E3224" s="23"/>
      <c r="H3224" s="23"/>
      <c r="K3224" s="23"/>
    </row>
    <row r="3225" spans="1:26" x14ac:dyDescent="0.25">
      <c r="B3225" t="s">
        <v>1835</v>
      </c>
      <c r="C3225" t="s">
        <v>23</v>
      </c>
      <c r="D3225" t="s">
        <v>1836</v>
      </c>
      <c r="E3225" s="20">
        <v>1</v>
      </c>
      <c r="G3225" t="s">
        <v>1116</v>
      </c>
      <c r="H3225" s="21">
        <v>33.049999999999997</v>
      </c>
      <c r="I3225" t="s">
        <v>1117</v>
      </c>
      <c r="J3225" s="22">
        <f>ROUND(E3225* H3225,5)</f>
        <v>33.049999999999997</v>
      </c>
      <c r="K3225" s="23"/>
    </row>
    <row r="3226" spans="1:26" x14ac:dyDescent="0.25">
      <c r="D3226" s="24" t="s">
        <v>1131</v>
      </c>
      <c r="E3226" s="23"/>
      <c r="H3226" s="23"/>
      <c r="K3226" s="21">
        <f>SUM(J3225:J3225)</f>
        <v>33.049999999999997</v>
      </c>
    </row>
    <row r="3227" spans="1:26" x14ac:dyDescent="0.25">
      <c r="E3227" s="23"/>
      <c r="H3227" s="23"/>
      <c r="K3227" s="23"/>
    </row>
    <row r="3228" spans="1:26" x14ac:dyDescent="0.25">
      <c r="D3228" s="24" t="s">
        <v>1133</v>
      </c>
      <c r="E3228" s="23"/>
      <c r="H3228" s="23">
        <v>2</v>
      </c>
      <c r="I3228" t="s">
        <v>1134</v>
      </c>
      <c r="J3228">
        <f>ROUND(H3228/100*K3223,5)</f>
        <v>0.34001999999999999</v>
      </c>
      <c r="K3228" s="23"/>
    </row>
    <row r="3229" spans="1:26" x14ac:dyDescent="0.25">
      <c r="D3229" s="24" t="s">
        <v>1132</v>
      </c>
      <c r="E3229" s="23"/>
      <c r="H3229" s="23"/>
      <c r="K3229" s="25">
        <f>SUM(J3220:J3228)</f>
        <v>50.391020000000005</v>
      </c>
    </row>
    <row r="3230" spans="1:26" x14ac:dyDescent="0.25">
      <c r="D3230" s="24" t="s">
        <v>1183</v>
      </c>
      <c r="E3230" s="23"/>
      <c r="H3230" s="23">
        <v>2.4</v>
      </c>
      <c r="I3230" t="s">
        <v>1134</v>
      </c>
      <c r="K3230" s="21">
        <f>ROUND(H3230/100*K3229,5)</f>
        <v>1.2093799999999999</v>
      </c>
    </row>
    <row r="3231" spans="1:26" x14ac:dyDescent="0.25">
      <c r="D3231" s="24" t="s">
        <v>1135</v>
      </c>
      <c r="E3231" s="23"/>
      <c r="H3231" s="23"/>
      <c r="K3231" s="25">
        <f>SUM(K3229:K3230)</f>
        <v>51.600400000000008</v>
      </c>
    </row>
    <row r="3233" spans="1:26" ht="45" customHeight="1" x14ac:dyDescent="0.25">
      <c r="A3233" s="16" t="s">
        <v>1840</v>
      </c>
      <c r="B3233" s="16" t="s">
        <v>299</v>
      </c>
      <c r="C3233" s="1" t="s">
        <v>23</v>
      </c>
      <c r="D3233" s="31" t="s">
        <v>300</v>
      </c>
      <c r="E3233" s="32"/>
      <c r="F3233" s="32"/>
      <c r="G3233" s="1"/>
      <c r="H3233" s="17" t="s">
        <v>1111</v>
      </c>
      <c r="I3233" s="33">
        <v>1</v>
      </c>
      <c r="J3233" s="34"/>
      <c r="K3233" s="18">
        <f>ROUND(K3245,2)</f>
        <v>37.9</v>
      </c>
      <c r="L3233" s="1"/>
      <c r="M3233" s="1"/>
      <c r="N3233" s="1"/>
      <c r="O3233" s="1"/>
      <c r="P3233" s="1"/>
      <c r="Q3233" s="1"/>
      <c r="R3233" s="1"/>
      <c r="S3233" s="1"/>
      <c r="T3233" s="1"/>
      <c r="U3233" s="1"/>
      <c r="V3233" s="1"/>
      <c r="W3233" s="1"/>
      <c r="X3233" s="1"/>
      <c r="Y3233" s="1"/>
      <c r="Z3233" s="1"/>
    </row>
    <row r="3234" spans="1:26" x14ac:dyDescent="0.25">
      <c r="B3234" s="19" t="s">
        <v>1112</v>
      </c>
    </row>
    <row r="3235" spans="1:26" x14ac:dyDescent="0.25">
      <c r="B3235" t="s">
        <v>1368</v>
      </c>
      <c r="C3235" t="s">
        <v>36</v>
      </c>
      <c r="D3235" t="s">
        <v>1369</v>
      </c>
      <c r="E3235" s="20">
        <v>0.5</v>
      </c>
      <c r="F3235" t="s">
        <v>1115</v>
      </c>
      <c r="G3235" t="s">
        <v>1116</v>
      </c>
      <c r="H3235" s="21">
        <v>24.9</v>
      </c>
      <c r="I3235" t="s">
        <v>1117</v>
      </c>
      <c r="J3235" s="22">
        <f>ROUND(E3235/I3233* H3235,5)</f>
        <v>12.45</v>
      </c>
      <c r="K3235" s="23"/>
    </row>
    <row r="3236" spans="1:26" x14ac:dyDescent="0.25">
      <c r="B3236" t="s">
        <v>1171</v>
      </c>
      <c r="C3236" t="s">
        <v>36</v>
      </c>
      <c r="D3236" t="s">
        <v>1172</v>
      </c>
      <c r="E3236" s="20">
        <v>0.08</v>
      </c>
      <c r="F3236" t="s">
        <v>1115</v>
      </c>
      <c r="G3236" t="s">
        <v>1116</v>
      </c>
      <c r="H3236" s="21">
        <v>28.35</v>
      </c>
      <c r="I3236" t="s">
        <v>1117</v>
      </c>
      <c r="J3236" s="22">
        <f>ROUND(E3236/I3233* H3236,5)</f>
        <v>2.2679999999999998</v>
      </c>
      <c r="K3236" s="23"/>
    </row>
    <row r="3237" spans="1:26" x14ac:dyDescent="0.25">
      <c r="D3237" s="24" t="s">
        <v>1118</v>
      </c>
      <c r="E3237" s="23"/>
      <c r="H3237" s="23"/>
      <c r="K3237" s="21">
        <f>SUM(J3235:J3236)</f>
        <v>14.718</v>
      </c>
    </row>
    <row r="3238" spans="1:26" x14ac:dyDescent="0.25">
      <c r="B3238" s="19" t="s">
        <v>1123</v>
      </c>
      <c r="E3238" s="23"/>
      <c r="H3238" s="23"/>
      <c r="K3238" s="23"/>
    </row>
    <row r="3239" spans="1:26" x14ac:dyDescent="0.25">
      <c r="B3239" t="s">
        <v>1841</v>
      </c>
      <c r="C3239" t="s">
        <v>23</v>
      </c>
      <c r="D3239" t="s">
        <v>1842</v>
      </c>
      <c r="E3239" s="20">
        <v>1</v>
      </c>
      <c r="G3239" t="s">
        <v>1116</v>
      </c>
      <c r="H3239" s="21">
        <v>22</v>
      </c>
      <c r="I3239" t="s">
        <v>1117</v>
      </c>
      <c r="J3239" s="22">
        <f>ROUND(E3239* H3239,5)</f>
        <v>22</v>
      </c>
      <c r="K3239" s="23"/>
    </row>
    <row r="3240" spans="1:26" x14ac:dyDescent="0.25">
      <c r="D3240" s="24" t="s">
        <v>1131</v>
      </c>
      <c r="E3240" s="23"/>
      <c r="H3240" s="23"/>
      <c r="K3240" s="21">
        <f>SUM(J3239:J3239)</f>
        <v>22</v>
      </c>
    </row>
    <row r="3241" spans="1:26" x14ac:dyDescent="0.25">
      <c r="E3241" s="23"/>
      <c r="H3241" s="23"/>
      <c r="K3241" s="23"/>
    </row>
    <row r="3242" spans="1:26" x14ac:dyDescent="0.25">
      <c r="D3242" s="24" t="s">
        <v>1133</v>
      </c>
      <c r="E3242" s="23"/>
      <c r="H3242" s="23">
        <v>2</v>
      </c>
      <c r="I3242" t="s">
        <v>1134</v>
      </c>
      <c r="J3242">
        <f>ROUND(H3242/100*K3237,5)</f>
        <v>0.29436000000000001</v>
      </c>
      <c r="K3242" s="23"/>
    </row>
    <row r="3243" spans="1:26" x14ac:dyDescent="0.25">
      <c r="D3243" s="24" t="s">
        <v>1132</v>
      </c>
      <c r="E3243" s="23"/>
      <c r="H3243" s="23"/>
      <c r="K3243" s="25">
        <f>SUM(J3234:J3242)</f>
        <v>37.012360000000001</v>
      </c>
    </row>
    <row r="3244" spans="1:26" x14ac:dyDescent="0.25">
      <c r="D3244" s="24" t="s">
        <v>1183</v>
      </c>
      <c r="E3244" s="23"/>
      <c r="H3244" s="23">
        <v>2.4</v>
      </c>
      <c r="I3244" t="s">
        <v>1134</v>
      </c>
      <c r="K3244" s="21">
        <f>ROUND(H3244/100*K3243,5)</f>
        <v>0.88829999999999998</v>
      </c>
    </row>
    <row r="3245" spans="1:26" x14ac:dyDescent="0.25">
      <c r="D3245" s="24" t="s">
        <v>1135</v>
      </c>
      <c r="E3245" s="23"/>
      <c r="H3245" s="23"/>
      <c r="K3245" s="25">
        <f>SUM(K3243:K3244)</f>
        <v>37.900660000000002</v>
      </c>
    </row>
    <row r="3247" spans="1:26" ht="45" customHeight="1" x14ac:dyDescent="0.25">
      <c r="A3247" s="16" t="s">
        <v>1843</v>
      </c>
      <c r="B3247" s="16" t="s">
        <v>297</v>
      </c>
      <c r="C3247" s="1" t="s">
        <v>23</v>
      </c>
      <c r="D3247" s="31" t="s">
        <v>298</v>
      </c>
      <c r="E3247" s="32"/>
      <c r="F3247" s="32"/>
      <c r="G3247" s="1"/>
      <c r="H3247" s="17" t="s">
        <v>1111</v>
      </c>
      <c r="I3247" s="33">
        <v>1</v>
      </c>
      <c r="J3247" s="34"/>
      <c r="K3247" s="18">
        <f>ROUND(K3259,2)</f>
        <v>57.45</v>
      </c>
      <c r="L3247" s="1"/>
      <c r="M3247" s="1"/>
      <c r="N3247" s="1"/>
      <c r="O3247" s="1"/>
      <c r="P3247" s="1"/>
      <c r="Q3247" s="1"/>
      <c r="R3247" s="1"/>
      <c r="S3247" s="1"/>
      <c r="T3247" s="1"/>
      <c r="U3247" s="1"/>
      <c r="V3247" s="1"/>
      <c r="W3247" s="1"/>
      <c r="X3247" s="1"/>
      <c r="Y3247" s="1"/>
      <c r="Z3247" s="1"/>
    </row>
    <row r="3248" spans="1:26" x14ac:dyDescent="0.25">
      <c r="B3248" s="19" t="s">
        <v>1112</v>
      </c>
    </row>
    <row r="3249" spans="1:26" x14ac:dyDescent="0.25">
      <c r="B3249" t="s">
        <v>1368</v>
      </c>
      <c r="C3249" t="s">
        <v>36</v>
      </c>
      <c r="D3249" t="s">
        <v>1369</v>
      </c>
      <c r="E3249" s="20">
        <v>0.8</v>
      </c>
      <c r="F3249" t="s">
        <v>1115</v>
      </c>
      <c r="G3249" t="s">
        <v>1116</v>
      </c>
      <c r="H3249" s="21">
        <v>24.9</v>
      </c>
      <c r="I3249" t="s">
        <v>1117</v>
      </c>
      <c r="J3249" s="22">
        <f>ROUND(E3249/I3247* H3249,5)</f>
        <v>19.920000000000002</v>
      </c>
      <c r="K3249" s="23"/>
    </row>
    <row r="3250" spans="1:26" x14ac:dyDescent="0.25">
      <c r="B3250" t="s">
        <v>1171</v>
      </c>
      <c r="C3250" t="s">
        <v>36</v>
      </c>
      <c r="D3250" t="s">
        <v>1172</v>
      </c>
      <c r="E3250" s="20">
        <v>0.2</v>
      </c>
      <c r="F3250" t="s">
        <v>1115</v>
      </c>
      <c r="G3250" t="s">
        <v>1116</v>
      </c>
      <c r="H3250" s="21">
        <v>28.35</v>
      </c>
      <c r="I3250" t="s">
        <v>1117</v>
      </c>
      <c r="J3250" s="22">
        <f>ROUND(E3250/I3247* H3250,5)</f>
        <v>5.67</v>
      </c>
      <c r="K3250" s="23"/>
    </row>
    <row r="3251" spans="1:26" x14ac:dyDescent="0.25">
      <c r="D3251" s="24" t="s">
        <v>1118</v>
      </c>
      <c r="E3251" s="23"/>
      <c r="H3251" s="23"/>
      <c r="K3251" s="21">
        <f>SUM(J3249:J3250)</f>
        <v>25.590000000000003</v>
      </c>
    </row>
    <row r="3252" spans="1:26" x14ac:dyDescent="0.25">
      <c r="B3252" s="19" t="s">
        <v>1123</v>
      </c>
      <c r="E3252" s="23"/>
      <c r="H3252" s="23"/>
      <c r="K3252" s="23"/>
    </row>
    <row r="3253" spans="1:26" x14ac:dyDescent="0.25">
      <c r="B3253" t="s">
        <v>1844</v>
      </c>
      <c r="C3253" t="s">
        <v>23</v>
      </c>
      <c r="D3253" t="s">
        <v>1845</v>
      </c>
      <c r="E3253" s="20">
        <v>1</v>
      </c>
      <c r="G3253" t="s">
        <v>1116</v>
      </c>
      <c r="H3253" s="21">
        <v>30</v>
      </c>
      <c r="I3253" t="s">
        <v>1117</v>
      </c>
      <c r="J3253" s="22">
        <f>ROUND(E3253* H3253,5)</f>
        <v>30</v>
      </c>
      <c r="K3253" s="23"/>
    </row>
    <row r="3254" spans="1:26" x14ac:dyDescent="0.25">
      <c r="D3254" s="24" t="s">
        <v>1131</v>
      </c>
      <c r="E3254" s="23"/>
      <c r="H3254" s="23"/>
      <c r="K3254" s="21">
        <f>SUM(J3253:J3253)</f>
        <v>30</v>
      </c>
    </row>
    <row r="3255" spans="1:26" x14ac:dyDescent="0.25">
      <c r="E3255" s="23"/>
      <c r="H3255" s="23"/>
      <c r="K3255" s="23"/>
    </row>
    <row r="3256" spans="1:26" x14ac:dyDescent="0.25">
      <c r="D3256" s="24" t="s">
        <v>1133</v>
      </c>
      <c r="E3256" s="23"/>
      <c r="H3256" s="23">
        <v>2</v>
      </c>
      <c r="I3256" t="s">
        <v>1134</v>
      </c>
      <c r="J3256">
        <f>ROUND(H3256/100*K3251,5)</f>
        <v>0.51180000000000003</v>
      </c>
      <c r="K3256" s="23"/>
    </row>
    <row r="3257" spans="1:26" x14ac:dyDescent="0.25">
      <c r="D3257" s="24" t="s">
        <v>1132</v>
      </c>
      <c r="E3257" s="23"/>
      <c r="H3257" s="23"/>
      <c r="K3257" s="25">
        <f>SUM(J3248:J3256)</f>
        <v>56.101800000000004</v>
      </c>
    </row>
    <row r="3258" spans="1:26" x14ac:dyDescent="0.25">
      <c r="D3258" s="24" t="s">
        <v>1183</v>
      </c>
      <c r="E3258" s="23"/>
      <c r="H3258" s="23">
        <v>2.4</v>
      </c>
      <c r="I3258" t="s">
        <v>1134</v>
      </c>
      <c r="K3258" s="21">
        <f>ROUND(H3258/100*K3257,5)</f>
        <v>1.3464400000000001</v>
      </c>
    </row>
    <row r="3259" spans="1:26" x14ac:dyDescent="0.25">
      <c r="D3259" s="24" t="s">
        <v>1135</v>
      </c>
      <c r="E3259" s="23"/>
      <c r="H3259" s="23"/>
      <c r="K3259" s="25">
        <f>SUM(K3257:K3258)</f>
        <v>57.448240000000006</v>
      </c>
    </row>
    <row r="3261" spans="1:26" ht="45" customHeight="1" x14ac:dyDescent="0.25">
      <c r="A3261" s="16" t="s">
        <v>1846</v>
      </c>
      <c r="B3261" s="16" t="s">
        <v>301</v>
      </c>
      <c r="C3261" s="1" t="s">
        <v>23</v>
      </c>
      <c r="D3261" s="31" t="s">
        <v>302</v>
      </c>
      <c r="E3261" s="32"/>
      <c r="F3261" s="32"/>
      <c r="G3261" s="1"/>
      <c r="H3261" s="17" t="s">
        <v>1111</v>
      </c>
      <c r="I3261" s="33">
        <v>1</v>
      </c>
      <c r="J3261" s="34"/>
      <c r="K3261" s="18">
        <f>ROUND(K3272,2)</f>
        <v>24.24</v>
      </c>
      <c r="L3261" s="1"/>
      <c r="M3261" s="1"/>
      <c r="N3261" s="1"/>
      <c r="O3261" s="1"/>
      <c r="P3261" s="1"/>
      <c r="Q3261" s="1"/>
      <c r="R3261" s="1"/>
      <c r="S3261" s="1"/>
      <c r="T3261" s="1"/>
      <c r="U3261" s="1"/>
      <c r="V3261" s="1"/>
      <c r="W3261" s="1"/>
      <c r="X3261" s="1"/>
      <c r="Y3261" s="1"/>
      <c r="Z3261" s="1"/>
    </row>
    <row r="3262" spans="1:26" x14ac:dyDescent="0.25">
      <c r="B3262" s="19" t="s">
        <v>1112</v>
      </c>
    </row>
    <row r="3263" spans="1:26" x14ac:dyDescent="0.25">
      <c r="B3263" t="s">
        <v>1171</v>
      </c>
      <c r="C3263" t="s">
        <v>36</v>
      </c>
      <c r="D3263" t="s">
        <v>1172</v>
      </c>
      <c r="E3263" s="20">
        <v>0.3</v>
      </c>
      <c r="F3263" t="s">
        <v>1115</v>
      </c>
      <c r="G3263" t="s">
        <v>1116</v>
      </c>
      <c r="H3263" s="21">
        <v>28.35</v>
      </c>
      <c r="I3263" t="s">
        <v>1117</v>
      </c>
      <c r="J3263" s="22">
        <f>ROUND(E3263/I3261* H3263,5)</f>
        <v>8.5050000000000008</v>
      </c>
      <c r="K3263" s="23"/>
    </row>
    <row r="3264" spans="1:26" x14ac:dyDescent="0.25">
      <c r="D3264" s="24" t="s">
        <v>1118</v>
      </c>
      <c r="E3264" s="23"/>
      <c r="H3264" s="23"/>
      <c r="K3264" s="21">
        <f>SUM(J3263:J3263)</f>
        <v>8.5050000000000008</v>
      </c>
    </row>
    <row r="3265" spans="1:26" x14ac:dyDescent="0.25">
      <c r="B3265" s="19" t="s">
        <v>1123</v>
      </c>
      <c r="E3265" s="23"/>
      <c r="H3265" s="23"/>
      <c r="K3265" s="23"/>
    </row>
    <row r="3266" spans="1:26" x14ac:dyDescent="0.25">
      <c r="B3266" t="s">
        <v>1847</v>
      </c>
      <c r="C3266" t="s">
        <v>23</v>
      </c>
      <c r="D3266" t="s">
        <v>1848</v>
      </c>
      <c r="E3266" s="20">
        <v>1</v>
      </c>
      <c r="G3266" t="s">
        <v>1116</v>
      </c>
      <c r="H3266" s="21">
        <v>15</v>
      </c>
      <c r="I3266" t="s">
        <v>1117</v>
      </c>
      <c r="J3266" s="22">
        <f>ROUND(E3266* H3266,5)</f>
        <v>15</v>
      </c>
      <c r="K3266" s="23"/>
    </row>
    <row r="3267" spans="1:26" x14ac:dyDescent="0.25">
      <c r="D3267" s="24" t="s">
        <v>1131</v>
      </c>
      <c r="E3267" s="23"/>
      <c r="H3267" s="23"/>
      <c r="K3267" s="21">
        <f>SUM(J3266:J3266)</f>
        <v>15</v>
      </c>
    </row>
    <row r="3268" spans="1:26" x14ac:dyDescent="0.25">
      <c r="E3268" s="23"/>
      <c r="H3268" s="23"/>
      <c r="K3268" s="23"/>
    </row>
    <row r="3269" spans="1:26" x14ac:dyDescent="0.25">
      <c r="D3269" s="24" t="s">
        <v>1133</v>
      </c>
      <c r="E3269" s="23"/>
      <c r="H3269" s="23">
        <v>2</v>
      </c>
      <c r="I3269" t="s">
        <v>1134</v>
      </c>
      <c r="J3269">
        <f>ROUND(H3269/100*K3264,5)</f>
        <v>0.1701</v>
      </c>
      <c r="K3269" s="23"/>
    </row>
    <row r="3270" spans="1:26" x14ac:dyDescent="0.25">
      <c r="D3270" s="24" t="s">
        <v>1132</v>
      </c>
      <c r="E3270" s="23"/>
      <c r="H3270" s="23"/>
      <c r="K3270" s="25">
        <f>SUM(J3262:J3269)</f>
        <v>23.675100000000004</v>
      </c>
    </row>
    <row r="3271" spans="1:26" x14ac:dyDescent="0.25">
      <c r="D3271" s="24" t="s">
        <v>1183</v>
      </c>
      <c r="E3271" s="23"/>
      <c r="H3271" s="23">
        <v>2.4</v>
      </c>
      <c r="I3271" t="s">
        <v>1134</v>
      </c>
      <c r="K3271" s="21">
        <f>ROUND(H3271/100*K3270,5)</f>
        <v>0.56820000000000004</v>
      </c>
    </row>
    <row r="3272" spans="1:26" x14ac:dyDescent="0.25">
      <c r="D3272" s="24" t="s">
        <v>1135</v>
      </c>
      <c r="E3272" s="23"/>
      <c r="H3272" s="23"/>
      <c r="K3272" s="25">
        <f>SUM(K3270:K3271)</f>
        <v>24.243300000000005</v>
      </c>
    </row>
    <row r="3274" spans="1:26" ht="45" customHeight="1" x14ac:dyDescent="0.25">
      <c r="A3274" s="16" t="s">
        <v>1849</v>
      </c>
      <c r="B3274" s="16" t="s">
        <v>303</v>
      </c>
      <c r="C3274" s="1" t="s">
        <v>23</v>
      </c>
      <c r="D3274" s="31" t="s">
        <v>304</v>
      </c>
      <c r="E3274" s="32"/>
      <c r="F3274" s="32"/>
      <c r="G3274" s="1"/>
      <c r="H3274" s="17" t="s">
        <v>1111</v>
      </c>
      <c r="I3274" s="33">
        <v>1</v>
      </c>
      <c r="J3274" s="34"/>
      <c r="K3274" s="18">
        <f>ROUND(K3285,2)</f>
        <v>60.08</v>
      </c>
      <c r="L3274" s="1"/>
      <c r="M3274" s="1"/>
      <c r="N3274" s="1"/>
      <c r="O3274" s="1"/>
      <c r="P3274" s="1"/>
      <c r="Q3274" s="1"/>
      <c r="R3274" s="1"/>
      <c r="S3274" s="1"/>
      <c r="T3274" s="1"/>
      <c r="U3274" s="1"/>
      <c r="V3274" s="1"/>
      <c r="W3274" s="1"/>
      <c r="X3274" s="1"/>
      <c r="Y3274" s="1"/>
      <c r="Z3274" s="1"/>
    </row>
    <row r="3275" spans="1:26" x14ac:dyDescent="0.25">
      <c r="B3275" s="19" t="s">
        <v>1112</v>
      </c>
    </row>
    <row r="3276" spans="1:26" x14ac:dyDescent="0.25">
      <c r="B3276" t="s">
        <v>1171</v>
      </c>
      <c r="C3276" t="s">
        <v>36</v>
      </c>
      <c r="D3276" t="s">
        <v>1172</v>
      </c>
      <c r="E3276" s="20">
        <v>0.3</v>
      </c>
      <c r="F3276" t="s">
        <v>1115</v>
      </c>
      <c r="G3276" t="s">
        <v>1116</v>
      </c>
      <c r="H3276" s="21">
        <v>28.35</v>
      </c>
      <c r="I3276" t="s">
        <v>1117</v>
      </c>
      <c r="J3276" s="22">
        <f>ROUND(E3276/I3274* H3276,5)</f>
        <v>8.5050000000000008</v>
      </c>
      <c r="K3276" s="23"/>
    </row>
    <row r="3277" spans="1:26" x14ac:dyDescent="0.25">
      <c r="D3277" s="24" t="s">
        <v>1118</v>
      </c>
      <c r="E3277" s="23"/>
      <c r="H3277" s="23"/>
      <c r="K3277" s="21">
        <f>SUM(J3276:J3276)</f>
        <v>8.5050000000000008</v>
      </c>
    </row>
    <row r="3278" spans="1:26" x14ac:dyDescent="0.25">
      <c r="B3278" s="19" t="s">
        <v>1123</v>
      </c>
      <c r="E3278" s="23"/>
      <c r="H3278" s="23"/>
      <c r="K3278" s="23"/>
    </row>
    <row r="3279" spans="1:26" x14ac:dyDescent="0.25">
      <c r="B3279" t="s">
        <v>1850</v>
      </c>
      <c r="C3279" t="s">
        <v>23</v>
      </c>
      <c r="D3279" t="s">
        <v>1851</v>
      </c>
      <c r="E3279" s="20">
        <v>1</v>
      </c>
      <c r="G3279" t="s">
        <v>1116</v>
      </c>
      <c r="H3279" s="21">
        <v>50</v>
      </c>
      <c r="I3279" t="s">
        <v>1117</v>
      </c>
      <c r="J3279" s="22">
        <f>ROUND(E3279* H3279,5)</f>
        <v>50</v>
      </c>
      <c r="K3279" s="23"/>
    </row>
    <row r="3280" spans="1:26" x14ac:dyDescent="0.25">
      <c r="D3280" s="24" t="s">
        <v>1131</v>
      </c>
      <c r="E3280" s="23"/>
      <c r="H3280" s="23"/>
      <c r="K3280" s="21">
        <f>SUM(J3279:J3279)</f>
        <v>50</v>
      </c>
    </row>
    <row r="3281" spans="1:26" x14ac:dyDescent="0.25">
      <c r="E3281" s="23"/>
      <c r="H3281" s="23"/>
      <c r="K3281" s="23"/>
    </row>
    <row r="3282" spans="1:26" x14ac:dyDescent="0.25">
      <c r="D3282" s="24" t="s">
        <v>1133</v>
      </c>
      <c r="E3282" s="23"/>
      <c r="H3282" s="23">
        <v>2</v>
      </c>
      <c r="I3282" t="s">
        <v>1134</v>
      </c>
      <c r="J3282">
        <f>ROUND(H3282/100*K3277,5)</f>
        <v>0.1701</v>
      </c>
      <c r="K3282" s="23"/>
    </row>
    <row r="3283" spans="1:26" x14ac:dyDescent="0.25">
      <c r="D3283" s="24" t="s">
        <v>1132</v>
      </c>
      <c r="E3283" s="23"/>
      <c r="H3283" s="23"/>
      <c r="K3283" s="25">
        <f>SUM(J3275:J3282)</f>
        <v>58.6751</v>
      </c>
    </row>
    <row r="3284" spans="1:26" x14ac:dyDescent="0.25">
      <c r="D3284" s="24" t="s">
        <v>1183</v>
      </c>
      <c r="E3284" s="23"/>
      <c r="H3284" s="23">
        <v>2.4</v>
      </c>
      <c r="I3284" t="s">
        <v>1134</v>
      </c>
      <c r="K3284" s="21">
        <f>ROUND(H3284/100*K3283,5)</f>
        <v>1.4081999999999999</v>
      </c>
    </row>
    <row r="3285" spans="1:26" x14ac:dyDescent="0.25">
      <c r="D3285" s="24" t="s">
        <v>1135</v>
      </c>
      <c r="E3285" s="23"/>
      <c r="H3285" s="23"/>
      <c r="K3285" s="25">
        <f>SUM(K3283:K3284)</f>
        <v>60.083300000000001</v>
      </c>
    </row>
    <row r="3287" spans="1:26" ht="45" customHeight="1" x14ac:dyDescent="0.25">
      <c r="A3287" s="16" t="s">
        <v>1852</v>
      </c>
      <c r="B3287" s="16" t="s">
        <v>305</v>
      </c>
      <c r="C3287" s="1" t="s">
        <v>23</v>
      </c>
      <c r="D3287" s="31" t="s">
        <v>306</v>
      </c>
      <c r="E3287" s="32"/>
      <c r="F3287" s="32"/>
      <c r="G3287" s="1"/>
      <c r="H3287" s="17" t="s">
        <v>1111</v>
      </c>
      <c r="I3287" s="33">
        <v>1</v>
      </c>
      <c r="J3287" s="34"/>
      <c r="K3287" s="18">
        <f>ROUND(K3298,2)</f>
        <v>84.52</v>
      </c>
      <c r="L3287" s="1"/>
      <c r="M3287" s="1"/>
      <c r="N3287" s="1"/>
      <c r="O3287" s="1"/>
      <c r="P3287" s="1"/>
      <c r="Q3287" s="1"/>
      <c r="R3287" s="1"/>
      <c r="S3287" s="1"/>
      <c r="T3287" s="1"/>
      <c r="U3287" s="1"/>
      <c r="V3287" s="1"/>
      <c r="W3287" s="1"/>
      <c r="X3287" s="1"/>
      <c r="Y3287" s="1"/>
      <c r="Z3287" s="1"/>
    </row>
    <row r="3288" spans="1:26" x14ac:dyDescent="0.25">
      <c r="B3288" s="19" t="s">
        <v>1112</v>
      </c>
    </row>
    <row r="3289" spans="1:26" x14ac:dyDescent="0.25">
      <c r="B3289" t="s">
        <v>1368</v>
      </c>
      <c r="C3289" t="s">
        <v>36</v>
      </c>
      <c r="D3289" t="s">
        <v>1369</v>
      </c>
      <c r="E3289" s="20">
        <v>0.1</v>
      </c>
      <c r="F3289" t="s">
        <v>1115</v>
      </c>
      <c r="G3289" t="s">
        <v>1116</v>
      </c>
      <c r="H3289" s="21">
        <v>24.9</v>
      </c>
      <c r="I3289" t="s">
        <v>1117</v>
      </c>
      <c r="J3289" s="22">
        <f>ROUND(E3289/I3287* H3289,5)</f>
        <v>2.4900000000000002</v>
      </c>
      <c r="K3289" s="23"/>
    </row>
    <row r="3290" spans="1:26" x14ac:dyDescent="0.25">
      <c r="D3290" s="24" t="s">
        <v>1118</v>
      </c>
      <c r="E3290" s="23"/>
      <c r="H3290" s="23"/>
      <c r="K3290" s="21">
        <f>SUM(J3289:J3289)</f>
        <v>2.4900000000000002</v>
      </c>
    </row>
    <row r="3291" spans="1:26" x14ac:dyDescent="0.25">
      <c r="B3291" s="19" t="s">
        <v>1123</v>
      </c>
      <c r="E3291" s="23"/>
      <c r="H3291" s="23"/>
      <c r="K3291" s="23"/>
    </row>
    <row r="3292" spans="1:26" x14ac:dyDescent="0.25">
      <c r="B3292" t="s">
        <v>1853</v>
      </c>
      <c r="C3292" t="s">
        <v>23</v>
      </c>
      <c r="D3292" t="s">
        <v>1854</v>
      </c>
      <c r="E3292" s="20">
        <v>2</v>
      </c>
      <c r="G3292" t="s">
        <v>1116</v>
      </c>
      <c r="H3292" s="21">
        <v>40</v>
      </c>
      <c r="I3292" t="s">
        <v>1117</v>
      </c>
      <c r="J3292" s="22">
        <f>ROUND(E3292* H3292,5)</f>
        <v>80</v>
      </c>
      <c r="K3292" s="23"/>
    </row>
    <row r="3293" spans="1:26" x14ac:dyDescent="0.25">
      <c r="D3293" s="24" t="s">
        <v>1131</v>
      </c>
      <c r="E3293" s="23"/>
      <c r="H3293" s="23"/>
      <c r="K3293" s="21">
        <f>SUM(J3292:J3292)</f>
        <v>80</v>
      </c>
    </row>
    <row r="3294" spans="1:26" x14ac:dyDescent="0.25">
      <c r="E3294" s="23"/>
      <c r="H3294" s="23"/>
      <c r="K3294" s="23"/>
    </row>
    <row r="3295" spans="1:26" x14ac:dyDescent="0.25">
      <c r="D3295" s="24" t="s">
        <v>1133</v>
      </c>
      <c r="E3295" s="23"/>
      <c r="H3295" s="23">
        <v>2</v>
      </c>
      <c r="I3295" t="s">
        <v>1134</v>
      </c>
      <c r="J3295">
        <f>ROUND(H3295/100*K3290,5)</f>
        <v>4.9799999999999997E-2</v>
      </c>
      <c r="K3295" s="23"/>
    </row>
    <row r="3296" spans="1:26" x14ac:dyDescent="0.25">
      <c r="D3296" s="24" t="s">
        <v>1132</v>
      </c>
      <c r="E3296" s="23"/>
      <c r="H3296" s="23"/>
      <c r="K3296" s="25">
        <f>SUM(J3288:J3295)</f>
        <v>82.5398</v>
      </c>
    </row>
    <row r="3297" spans="1:26" x14ac:dyDescent="0.25">
      <c r="D3297" s="24" t="s">
        <v>1183</v>
      </c>
      <c r="E3297" s="23"/>
      <c r="H3297" s="23">
        <v>2.4</v>
      </c>
      <c r="I3297" t="s">
        <v>1134</v>
      </c>
      <c r="K3297" s="21">
        <f>ROUND(H3297/100*K3296,5)</f>
        <v>1.9809600000000001</v>
      </c>
    </row>
    <row r="3298" spans="1:26" x14ac:dyDescent="0.25">
      <c r="D3298" s="24" t="s">
        <v>1135</v>
      </c>
      <c r="E3298" s="23"/>
      <c r="H3298" s="23"/>
      <c r="K3298" s="25">
        <f>SUM(K3296:K3297)</f>
        <v>84.520759999999996</v>
      </c>
    </row>
    <row r="3300" spans="1:26" ht="45" customHeight="1" x14ac:dyDescent="0.25">
      <c r="A3300" s="16" t="s">
        <v>1855</v>
      </c>
      <c r="B3300" s="16" t="s">
        <v>967</v>
      </c>
      <c r="C3300" s="1" t="s">
        <v>23</v>
      </c>
      <c r="D3300" s="31" t="s">
        <v>968</v>
      </c>
      <c r="E3300" s="32"/>
      <c r="F3300" s="32"/>
      <c r="G3300" s="1"/>
      <c r="H3300" s="17" t="s">
        <v>1111</v>
      </c>
      <c r="I3300" s="33">
        <v>1</v>
      </c>
      <c r="J3300" s="34"/>
      <c r="K3300" s="18">
        <f>ROUND(K3312,2)</f>
        <v>264.82</v>
      </c>
      <c r="L3300" s="1"/>
      <c r="M3300" s="1"/>
      <c r="N3300" s="1"/>
      <c r="O3300" s="1"/>
      <c r="P3300" s="1"/>
      <c r="Q3300" s="1"/>
      <c r="R3300" s="1"/>
      <c r="S3300" s="1"/>
      <c r="T3300" s="1"/>
      <c r="U3300" s="1"/>
      <c r="V3300" s="1"/>
      <c r="W3300" s="1"/>
      <c r="X3300" s="1"/>
      <c r="Y3300" s="1"/>
      <c r="Z3300" s="1"/>
    </row>
    <row r="3301" spans="1:26" x14ac:dyDescent="0.25">
      <c r="B3301" s="19" t="s">
        <v>1112</v>
      </c>
    </row>
    <row r="3302" spans="1:26" x14ac:dyDescent="0.25">
      <c r="B3302" t="s">
        <v>1171</v>
      </c>
      <c r="C3302" t="s">
        <v>36</v>
      </c>
      <c r="D3302" t="s">
        <v>1172</v>
      </c>
      <c r="E3302" s="20">
        <v>2</v>
      </c>
      <c r="F3302" t="s">
        <v>1115</v>
      </c>
      <c r="G3302" t="s">
        <v>1116</v>
      </c>
      <c r="H3302" s="21">
        <v>28.35</v>
      </c>
      <c r="I3302" t="s">
        <v>1117</v>
      </c>
      <c r="J3302" s="22">
        <f>ROUND(E3302/I3300* H3302,5)</f>
        <v>56.7</v>
      </c>
      <c r="K3302" s="23"/>
    </row>
    <row r="3303" spans="1:26" x14ac:dyDescent="0.25">
      <c r="B3303" t="s">
        <v>1368</v>
      </c>
      <c r="C3303" t="s">
        <v>36</v>
      </c>
      <c r="D3303" t="s">
        <v>1369</v>
      </c>
      <c r="E3303" s="20">
        <v>2</v>
      </c>
      <c r="F3303" t="s">
        <v>1115</v>
      </c>
      <c r="G3303" t="s">
        <v>1116</v>
      </c>
      <c r="H3303" s="21">
        <v>24.9</v>
      </c>
      <c r="I3303" t="s">
        <v>1117</v>
      </c>
      <c r="J3303" s="22">
        <f>ROUND(E3303/I3300* H3303,5)</f>
        <v>49.8</v>
      </c>
      <c r="K3303" s="23"/>
    </row>
    <row r="3304" spans="1:26" x14ac:dyDescent="0.25">
      <c r="D3304" s="24" t="s">
        <v>1118</v>
      </c>
      <c r="E3304" s="23"/>
      <c r="H3304" s="23"/>
      <c r="K3304" s="21">
        <f>SUM(J3302:J3303)</f>
        <v>106.5</v>
      </c>
    </row>
    <row r="3305" spans="1:26" x14ac:dyDescent="0.25">
      <c r="B3305" s="19" t="s">
        <v>1123</v>
      </c>
      <c r="E3305" s="23"/>
      <c r="H3305" s="23"/>
      <c r="K3305" s="23"/>
    </row>
    <row r="3306" spans="1:26" x14ac:dyDescent="0.25">
      <c r="B3306" t="s">
        <v>1856</v>
      </c>
      <c r="C3306" t="s">
        <v>23</v>
      </c>
      <c r="D3306" t="s">
        <v>1857</v>
      </c>
      <c r="E3306" s="20">
        <v>1</v>
      </c>
      <c r="G3306" t="s">
        <v>1116</v>
      </c>
      <c r="H3306" s="21">
        <v>149.97999999999999</v>
      </c>
      <c r="I3306" t="s">
        <v>1117</v>
      </c>
      <c r="J3306" s="22">
        <f>ROUND(E3306* H3306,5)</f>
        <v>149.97999999999999</v>
      </c>
      <c r="K3306" s="23"/>
    </row>
    <row r="3307" spans="1:26" x14ac:dyDescent="0.25">
      <c r="D3307" s="24" t="s">
        <v>1131</v>
      </c>
      <c r="E3307" s="23"/>
      <c r="H3307" s="23"/>
      <c r="K3307" s="21">
        <f>SUM(J3306:J3306)</f>
        <v>149.97999999999999</v>
      </c>
    </row>
    <row r="3308" spans="1:26" x14ac:dyDescent="0.25">
      <c r="E3308" s="23"/>
      <c r="H3308" s="23"/>
      <c r="K3308" s="23"/>
    </row>
    <row r="3309" spans="1:26" x14ac:dyDescent="0.25">
      <c r="D3309" s="24" t="s">
        <v>1133</v>
      </c>
      <c r="E3309" s="23"/>
      <c r="H3309" s="23">
        <v>2</v>
      </c>
      <c r="I3309" t="s">
        <v>1134</v>
      </c>
      <c r="J3309">
        <f>ROUND(H3309/100*K3304,5)</f>
        <v>2.13</v>
      </c>
      <c r="K3309" s="23"/>
    </row>
    <row r="3310" spans="1:26" x14ac:dyDescent="0.25">
      <c r="D3310" s="24" t="s">
        <v>1132</v>
      </c>
      <c r="E3310" s="23"/>
      <c r="H3310" s="23"/>
      <c r="K3310" s="25">
        <f>SUM(J3301:J3309)</f>
        <v>258.61</v>
      </c>
    </row>
    <row r="3311" spans="1:26" x14ac:dyDescent="0.25">
      <c r="D3311" s="24" t="s">
        <v>1183</v>
      </c>
      <c r="E3311" s="23"/>
      <c r="H3311" s="23">
        <v>2.4</v>
      </c>
      <c r="I3311" t="s">
        <v>1134</v>
      </c>
      <c r="K3311" s="21">
        <f>ROUND(H3311/100*K3310,5)</f>
        <v>6.2066400000000002</v>
      </c>
    </row>
    <row r="3312" spans="1:26" x14ac:dyDescent="0.25">
      <c r="D3312" s="24" t="s">
        <v>1135</v>
      </c>
      <c r="E3312" s="23"/>
      <c r="H3312" s="23"/>
      <c r="K3312" s="25">
        <f>SUM(K3310:K3311)</f>
        <v>264.81664000000001</v>
      </c>
    </row>
    <row r="3314" spans="1:26" ht="45" customHeight="1" x14ac:dyDescent="0.25">
      <c r="A3314" s="16" t="s">
        <v>1858</v>
      </c>
      <c r="B3314" s="16" t="s">
        <v>971</v>
      </c>
      <c r="C3314" s="1" t="s">
        <v>23</v>
      </c>
      <c r="D3314" s="31" t="s">
        <v>972</v>
      </c>
      <c r="E3314" s="32"/>
      <c r="F3314" s="32"/>
      <c r="G3314" s="1"/>
      <c r="H3314" s="17" t="s">
        <v>1111</v>
      </c>
      <c r="I3314" s="33">
        <v>1</v>
      </c>
      <c r="J3314" s="34"/>
      <c r="K3314" s="18">
        <f>ROUND(K3326,2)</f>
        <v>92.48</v>
      </c>
      <c r="L3314" s="1"/>
      <c r="M3314" s="1"/>
      <c r="N3314" s="1"/>
      <c r="O3314" s="1"/>
      <c r="P3314" s="1"/>
      <c r="Q3314" s="1"/>
      <c r="R3314" s="1"/>
      <c r="S3314" s="1"/>
      <c r="T3314" s="1"/>
      <c r="U3314" s="1"/>
      <c r="V3314" s="1"/>
      <c r="W3314" s="1"/>
      <c r="X3314" s="1"/>
      <c r="Y3314" s="1"/>
      <c r="Z3314" s="1"/>
    </row>
    <row r="3315" spans="1:26" x14ac:dyDescent="0.25">
      <c r="B3315" s="19" t="s">
        <v>1112</v>
      </c>
    </row>
    <row r="3316" spans="1:26" x14ac:dyDescent="0.25">
      <c r="B3316" t="s">
        <v>1368</v>
      </c>
      <c r="C3316" t="s">
        <v>36</v>
      </c>
      <c r="D3316" t="s">
        <v>1369</v>
      </c>
      <c r="E3316" s="20">
        <v>1</v>
      </c>
      <c r="F3316" t="s">
        <v>1115</v>
      </c>
      <c r="G3316" t="s">
        <v>1116</v>
      </c>
      <c r="H3316" s="21">
        <v>24.9</v>
      </c>
      <c r="I3316" t="s">
        <v>1117</v>
      </c>
      <c r="J3316" s="22">
        <f>ROUND(E3316/I3314* H3316,5)</f>
        <v>24.9</v>
      </c>
      <c r="K3316" s="23"/>
    </row>
    <row r="3317" spans="1:26" x14ac:dyDescent="0.25">
      <c r="B3317" t="s">
        <v>1171</v>
      </c>
      <c r="C3317" t="s">
        <v>36</v>
      </c>
      <c r="D3317" t="s">
        <v>1172</v>
      </c>
      <c r="E3317" s="20">
        <v>1</v>
      </c>
      <c r="F3317" t="s">
        <v>1115</v>
      </c>
      <c r="G3317" t="s">
        <v>1116</v>
      </c>
      <c r="H3317" s="21">
        <v>28.35</v>
      </c>
      <c r="I3317" t="s">
        <v>1117</v>
      </c>
      <c r="J3317" s="22">
        <f>ROUND(E3317/I3314* H3317,5)</f>
        <v>28.35</v>
      </c>
      <c r="K3317" s="23"/>
    </row>
    <row r="3318" spans="1:26" x14ac:dyDescent="0.25">
      <c r="D3318" s="24" t="s">
        <v>1118</v>
      </c>
      <c r="E3318" s="23"/>
      <c r="H3318" s="23"/>
      <c r="K3318" s="21">
        <f>SUM(J3316:J3317)</f>
        <v>53.25</v>
      </c>
    </row>
    <row r="3319" spans="1:26" x14ac:dyDescent="0.25">
      <c r="B3319" s="19" t="s">
        <v>1123</v>
      </c>
      <c r="E3319" s="23"/>
      <c r="H3319" s="23"/>
      <c r="K3319" s="23"/>
    </row>
    <row r="3320" spans="1:26" x14ac:dyDescent="0.25">
      <c r="B3320" t="s">
        <v>1859</v>
      </c>
      <c r="C3320" t="s">
        <v>23</v>
      </c>
      <c r="D3320" t="s">
        <v>1860</v>
      </c>
      <c r="E3320" s="20">
        <v>1</v>
      </c>
      <c r="G3320" t="s">
        <v>1116</v>
      </c>
      <c r="H3320" s="21">
        <v>36</v>
      </c>
      <c r="I3320" t="s">
        <v>1117</v>
      </c>
      <c r="J3320" s="22">
        <f>ROUND(E3320* H3320,5)</f>
        <v>36</v>
      </c>
      <c r="K3320" s="23"/>
    </row>
    <row r="3321" spans="1:26" x14ac:dyDescent="0.25">
      <c r="D3321" s="24" t="s">
        <v>1131</v>
      </c>
      <c r="E3321" s="23"/>
      <c r="H3321" s="23"/>
      <c r="K3321" s="21">
        <f>SUM(J3320:J3320)</f>
        <v>36</v>
      </c>
    </row>
    <row r="3322" spans="1:26" x14ac:dyDescent="0.25">
      <c r="E3322" s="23"/>
      <c r="H3322" s="23"/>
      <c r="K3322" s="23"/>
    </row>
    <row r="3323" spans="1:26" x14ac:dyDescent="0.25">
      <c r="D3323" s="24" t="s">
        <v>1133</v>
      </c>
      <c r="E3323" s="23"/>
      <c r="H3323" s="23">
        <v>2</v>
      </c>
      <c r="I3323" t="s">
        <v>1134</v>
      </c>
      <c r="J3323">
        <f>ROUND(H3323/100*K3318,5)</f>
        <v>1.0649999999999999</v>
      </c>
      <c r="K3323" s="23"/>
    </row>
    <row r="3324" spans="1:26" x14ac:dyDescent="0.25">
      <c r="D3324" s="24" t="s">
        <v>1132</v>
      </c>
      <c r="E3324" s="23"/>
      <c r="H3324" s="23"/>
      <c r="K3324" s="25">
        <f>SUM(J3315:J3323)</f>
        <v>90.314999999999998</v>
      </c>
    </row>
    <row r="3325" spans="1:26" x14ac:dyDescent="0.25">
      <c r="D3325" s="24" t="s">
        <v>1183</v>
      </c>
      <c r="E3325" s="23"/>
      <c r="H3325" s="23">
        <v>2.4</v>
      </c>
      <c r="I3325" t="s">
        <v>1134</v>
      </c>
      <c r="K3325" s="21">
        <f>ROUND(H3325/100*K3324,5)</f>
        <v>2.1675599999999999</v>
      </c>
    </row>
    <row r="3326" spans="1:26" x14ac:dyDescent="0.25">
      <c r="D3326" s="24" t="s">
        <v>1135</v>
      </c>
      <c r="E3326" s="23"/>
      <c r="H3326" s="23"/>
      <c r="K3326" s="25">
        <f>SUM(K3324:K3325)</f>
        <v>92.482559999999992</v>
      </c>
    </row>
    <row r="3328" spans="1:26" ht="45" customHeight="1" x14ac:dyDescent="0.25">
      <c r="A3328" s="16" t="s">
        <v>1861</v>
      </c>
      <c r="B3328" s="16" t="s">
        <v>973</v>
      </c>
      <c r="C3328" s="1" t="s">
        <v>23</v>
      </c>
      <c r="D3328" s="31" t="s">
        <v>974</v>
      </c>
      <c r="E3328" s="32"/>
      <c r="F3328" s="32"/>
      <c r="G3328" s="1"/>
      <c r="H3328" s="17" t="s">
        <v>1111</v>
      </c>
      <c r="I3328" s="33">
        <v>1</v>
      </c>
      <c r="J3328" s="34"/>
      <c r="K3328" s="18">
        <f>ROUND(K3340,2)</f>
        <v>148.1</v>
      </c>
      <c r="L3328" s="1"/>
      <c r="M3328" s="1"/>
      <c r="N3328" s="1"/>
      <c r="O3328" s="1"/>
      <c r="P3328" s="1"/>
      <c r="Q3328" s="1"/>
      <c r="R3328" s="1"/>
      <c r="S3328" s="1"/>
      <c r="T3328" s="1"/>
      <c r="U3328" s="1"/>
      <c r="V3328" s="1"/>
      <c r="W3328" s="1"/>
      <c r="X3328" s="1"/>
      <c r="Y3328" s="1"/>
      <c r="Z3328" s="1"/>
    </row>
    <row r="3329" spans="1:26" x14ac:dyDescent="0.25">
      <c r="B3329" s="19" t="s">
        <v>1112</v>
      </c>
    </row>
    <row r="3330" spans="1:26" x14ac:dyDescent="0.25">
      <c r="B3330" t="s">
        <v>1368</v>
      </c>
      <c r="C3330" t="s">
        <v>36</v>
      </c>
      <c r="D3330" t="s">
        <v>1369</v>
      </c>
      <c r="E3330" s="20">
        <v>2</v>
      </c>
      <c r="F3330" t="s">
        <v>1115</v>
      </c>
      <c r="G3330" t="s">
        <v>1116</v>
      </c>
      <c r="H3330" s="21">
        <v>24.9</v>
      </c>
      <c r="I3330" t="s">
        <v>1117</v>
      </c>
      <c r="J3330" s="22">
        <f>ROUND(E3330/I3328* H3330,5)</f>
        <v>49.8</v>
      </c>
      <c r="K3330" s="23"/>
    </row>
    <row r="3331" spans="1:26" x14ac:dyDescent="0.25">
      <c r="B3331" t="s">
        <v>1171</v>
      </c>
      <c r="C3331" t="s">
        <v>36</v>
      </c>
      <c r="D3331" t="s">
        <v>1172</v>
      </c>
      <c r="E3331" s="20">
        <v>2</v>
      </c>
      <c r="F3331" t="s">
        <v>1115</v>
      </c>
      <c r="G3331" t="s">
        <v>1116</v>
      </c>
      <c r="H3331" s="21">
        <v>28.35</v>
      </c>
      <c r="I3331" t="s">
        <v>1117</v>
      </c>
      <c r="J3331" s="22">
        <f>ROUND(E3331/I3328* H3331,5)</f>
        <v>56.7</v>
      </c>
      <c r="K3331" s="23"/>
    </row>
    <row r="3332" spans="1:26" x14ac:dyDescent="0.25">
      <c r="D3332" s="24" t="s">
        <v>1118</v>
      </c>
      <c r="E3332" s="23"/>
      <c r="H3332" s="23"/>
      <c r="K3332" s="21">
        <f>SUM(J3330:J3331)</f>
        <v>106.5</v>
      </c>
    </row>
    <row r="3333" spans="1:26" x14ac:dyDescent="0.25">
      <c r="B3333" s="19" t="s">
        <v>1123</v>
      </c>
      <c r="E3333" s="23"/>
      <c r="H3333" s="23"/>
      <c r="K3333" s="23"/>
    </row>
    <row r="3334" spans="1:26" x14ac:dyDescent="0.25">
      <c r="B3334" t="s">
        <v>1859</v>
      </c>
      <c r="C3334" t="s">
        <v>23</v>
      </c>
      <c r="D3334" t="s">
        <v>1860</v>
      </c>
      <c r="E3334" s="20">
        <v>1</v>
      </c>
      <c r="G3334" t="s">
        <v>1116</v>
      </c>
      <c r="H3334" s="21">
        <v>36</v>
      </c>
      <c r="I3334" t="s">
        <v>1117</v>
      </c>
      <c r="J3334" s="22">
        <f>ROUND(E3334* H3334,5)</f>
        <v>36</v>
      </c>
      <c r="K3334" s="23"/>
    </row>
    <row r="3335" spans="1:26" x14ac:dyDescent="0.25">
      <c r="D3335" s="24" t="s">
        <v>1131</v>
      </c>
      <c r="E3335" s="23"/>
      <c r="H3335" s="23"/>
      <c r="K3335" s="21">
        <f>SUM(J3334:J3334)</f>
        <v>36</v>
      </c>
    </row>
    <row r="3336" spans="1:26" x14ac:dyDescent="0.25">
      <c r="E3336" s="23"/>
      <c r="H3336" s="23"/>
      <c r="K3336" s="23"/>
    </row>
    <row r="3337" spans="1:26" x14ac:dyDescent="0.25">
      <c r="D3337" s="24" t="s">
        <v>1133</v>
      </c>
      <c r="E3337" s="23"/>
      <c r="H3337" s="23">
        <v>2</v>
      </c>
      <c r="I3337" t="s">
        <v>1134</v>
      </c>
      <c r="J3337">
        <f>ROUND(H3337/100*K3332,5)</f>
        <v>2.13</v>
      </c>
      <c r="K3337" s="23"/>
    </row>
    <row r="3338" spans="1:26" x14ac:dyDescent="0.25">
      <c r="D3338" s="24" t="s">
        <v>1132</v>
      </c>
      <c r="E3338" s="23"/>
      <c r="H3338" s="23"/>
      <c r="K3338" s="25">
        <f>SUM(J3329:J3337)</f>
        <v>144.63</v>
      </c>
    </row>
    <row r="3339" spans="1:26" x14ac:dyDescent="0.25">
      <c r="D3339" s="24" t="s">
        <v>1183</v>
      </c>
      <c r="E3339" s="23"/>
      <c r="H3339" s="23">
        <v>2.4</v>
      </c>
      <c r="I3339" t="s">
        <v>1134</v>
      </c>
      <c r="K3339" s="21">
        <f>ROUND(H3339/100*K3338,5)</f>
        <v>3.47112</v>
      </c>
    </row>
    <row r="3340" spans="1:26" x14ac:dyDescent="0.25">
      <c r="D3340" s="24" t="s">
        <v>1135</v>
      </c>
      <c r="E3340" s="23"/>
      <c r="H3340" s="23"/>
      <c r="K3340" s="25">
        <f>SUM(K3338:K3339)</f>
        <v>148.10112000000001</v>
      </c>
    </row>
    <row r="3342" spans="1:26" ht="45" customHeight="1" x14ac:dyDescent="0.25">
      <c r="A3342" s="16" t="s">
        <v>1862</v>
      </c>
      <c r="B3342" s="16" t="s">
        <v>969</v>
      </c>
      <c r="C3342" s="1" t="s">
        <v>23</v>
      </c>
      <c r="D3342" s="31" t="s">
        <v>970</v>
      </c>
      <c r="E3342" s="32"/>
      <c r="F3342" s="32"/>
      <c r="G3342" s="1"/>
      <c r="H3342" s="17" t="s">
        <v>1111</v>
      </c>
      <c r="I3342" s="33">
        <v>1</v>
      </c>
      <c r="J3342" s="34"/>
      <c r="K3342" s="18">
        <f>ROUND(K3354,2)</f>
        <v>343.85</v>
      </c>
      <c r="L3342" s="1"/>
      <c r="M3342" s="1"/>
      <c r="N3342" s="1"/>
      <c r="O3342" s="1"/>
      <c r="P3342" s="1"/>
      <c r="Q3342" s="1"/>
      <c r="R3342" s="1"/>
      <c r="S3342" s="1"/>
      <c r="T3342" s="1"/>
      <c r="U3342" s="1"/>
      <c r="V3342" s="1"/>
      <c r="W3342" s="1"/>
      <c r="X3342" s="1"/>
      <c r="Y3342" s="1"/>
      <c r="Z3342" s="1"/>
    </row>
    <row r="3343" spans="1:26" x14ac:dyDescent="0.25">
      <c r="B3343" s="19" t="s">
        <v>1112</v>
      </c>
    </row>
    <row r="3344" spans="1:26" x14ac:dyDescent="0.25">
      <c r="B3344" t="s">
        <v>1368</v>
      </c>
      <c r="C3344" t="s">
        <v>36</v>
      </c>
      <c r="D3344" t="s">
        <v>1369</v>
      </c>
      <c r="E3344" s="20">
        <v>2.5</v>
      </c>
      <c r="F3344" t="s">
        <v>1115</v>
      </c>
      <c r="G3344" t="s">
        <v>1116</v>
      </c>
      <c r="H3344" s="21">
        <v>24.9</v>
      </c>
      <c r="I3344" t="s">
        <v>1117</v>
      </c>
      <c r="J3344" s="22">
        <f>ROUND(E3344/I3342* H3344,5)</f>
        <v>62.25</v>
      </c>
      <c r="K3344" s="23"/>
    </row>
    <row r="3345" spans="1:26" x14ac:dyDescent="0.25">
      <c r="B3345" t="s">
        <v>1171</v>
      </c>
      <c r="C3345" t="s">
        <v>36</v>
      </c>
      <c r="D3345" t="s">
        <v>1172</v>
      </c>
      <c r="E3345" s="20">
        <v>2.5</v>
      </c>
      <c r="F3345" t="s">
        <v>1115</v>
      </c>
      <c r="G3345" t="s">
        <v>1116</v>
      </c>
      <c r="H3345" s="21">
        <v>28.35</v>
      </c>
      <c r="I3345" t="s">
        <v>1117</v>
      </c>
      <c r="J3345" s="22">
        <f>ROUND(E3345/I3342* H3345,5)</f>
        <v>70.875</v>
      </c>
      <c r="K3345" s="23"/>
    </row>
    <row r="3346" spans="1:26" x14ac:dyDescent="0.25">
      <c r="D3346" s="24" t="s">
        <v>1118</v>
      </c>
      <c r="E3346" s="23"/>
      <c r="H3346" s="23"/>
      <c r="K3346" s="21">
        <f>SUM(J3344:J3345)</f>
        <v>133.125</v>
      </c>
    </row>
    <row r="3347" spans="1:26" x14ac:dyDescent="0.25">
      <c r="B3347" s="19" t="s">
        <v>1123</v>
      </c>
      <c r="E3347" s="23"/>
      <c r="H3347" s="23"/>
      <c r="K3347" s="23"/>
    </row>
    <row r="3348" spans="1:26" x14ac:dyDescent="0.25">
      <c r="B3348" t="s">
        <v>1863</v>
      </c>
      <c r="C3348" t="s">
        <v>23</v>
      </c>
      <c r="D3348" t="s">
        <v>1864</v>
      </c>
      <c r="E3348" s="20">
        <v>1</v>
      </c>
      <c r="G3348" t="s">
        <v>1116</v>
      </c>
      <c r="H3348" s="21">
        <v>200</v>
      </c>
      <c r="I3348" t="s">
        <v>1117</v>
      </c>
      <c r="J3348" s="22">
        <f>ROUND(E3348* H3348,5)</f>
        <v>200</v>
      </c>
      <c r="K3348" s="23"/>
    </row>
    <row r="3349" spans="1:26" x14ac:dyDescent="0.25">
      <c r="D3349" s="24" t="s">
        <v>1131</v>
      </c>
      <c r="E3349" s="23"/>
      <c r="H3349" s="23"/>
      <c r="K3349" s="21">
        <f>SUM(J3348:J3348)</f>
        <v>200</v>
      </c>
    </row>
    <row r="3350" spans="1:26" x14ac:dyDescent="0.25">
      <c r="E3350" s="23"/>
      <c r="H3350" s="23"/>
      <c r="K3350" s="23"/>
    </row>
    <row r="3351" spans="1:26" x14ac:dyDescent="0.25">
      <c r="D3351" s="24" t="s">
        <v>1133</v>
      </c>
      <c r="E3351" s="23"/>
      <c r="H3351" s="23">
        <v>2</v>
      </c>
      <c r="I3351" t="s">
        <v>1134</v>
      </c>
      <c r="J3351">
        <f>ROUND(H3351/100*K3346,5)</f>
        <v>2.6625000000000001</v>
      </c>
      <c r="K3351" s="23"/>
    </row>
    <row r="3352" spans="1:26" x14ac:dyDescent="0.25">
      <c r="D3352" s="24" t="s">
        <v>1132</v>
      </c>
      <c r="E3352" s="23"/>
      <c r="H3352" s="23"/>
      <c r="K3352" s="25">
        <f>SUM(J3343:J3351)</f>
        <v>335.78750000000002</v>
      </c>
    </row>
    <row r="3353" spans="1:26" x14ac:dyDescent="0.25">
      <c r="D3353" s="24" t="s">
        <v>1183</v>
      </c>
      <c r="E3353" s="23"/>
      <c r="H3353" s="23">
        <v>2.4</v>
      </c>
      <c r="I3353" t="s">
        <v>1134</v>
      </c>
      <c r="K3353" s="21">
        <f>ROUND(H3353/100*K3352,5)</f>
        <v>8.0588999999999995</v>
      </c>
    </row>
    <row r="3354" spans="1:26" x14ac:dyDescent="0.25">
      <c r="D3354" s="24" t="s">
        <v>1135</v>
      </c>
      <c r="E3354" s="23"/>
      <c r="H3354" s="23"/>
      <c r="K3354" s="25">
        <f>SUM(K3352:K3353)</f>
        <v>343.84640000000002</v>
      </c>
    </row>
    <row r="3356" spans="1:26" ht="45" customHeight="1" x14ac:dyDescent="0.25">
      <c r="A3356" s="16" t="s">
        <v>1865</v>
      </c>
      <c r="B3356" s="16" t="s">
        <v>861</v>
      </c>
      <c r="C3356" s="1" t="s">
        <v>23</v>
      </c>
      <c r="D3356" s="31" t="s">
        <v>862</v>
      </c>
      <c r="E3356" s="32"/>
      <c r="F3356" s="32"/>
      <c r="G3356" s="1"/>
      <c r="H3356" s="17" t="s">
        <v>1111</v>
      </c>
      <c r="I3356" s="33">
        <v>1</v>
      </c>
      <c r="J3356" s="34"/>
      <c r="K3356" s="18">
        <f>ROUND(K3367,2)</f>
        <v>11.15</v>
      </c>
      <c r="L3356" s="1"/>
      <c r="M3356" s="1"/>
      <c r="N3356" s="1"/>
      <c r="O3356" s="1"/>
      <c r="P3356" s="1"/>
      <c r="Q3356" s="1"/>
      <c r="R3356" s="1"/>
      <c r="S3356" s="1"/>
      <c r="T3356" s="1"/>
      <c r="U3356" s="1"/>
      <c r="V3356" s="1"/>
      <c r="W3356" s="1"/>
      <c r="X3356" s="1"/>
      <c r="Y3356" s="1"/>
      <c r="Z3356" s="1"/>
    </row>
    <row r="3357" spans="1:26" x14ac:dyDescent="0.25">
      <c r="B3357" s="19" t="s">
        <v>1112</v>
      </c>
    </row>
    <row r="3358" spans="1:26" x14ac:dyDescent="0.25">
      <c r="B3358" t="s">
        <v>1171</v>
      </c>
      <c r="C3358" t="s">
        <v>36</v>
      </c>
      <c r="D3358" t="s">
        <v>1172</v>
      </c>
      <c r="E3358" s="20">
        <v>0.1</v>
      </c>
      <c r="F3358" t="s">
        <v>1115</v>
      </c>
      <c r="G3358" t="s">
        <v>1116</v>
      </c>
      <c r="H3358" s="21">
        <v>28.35</v>
      </c>
      <c r="I3358" t="s">
        <v>1117</v>
      </c>
      <c r="J3358" s="22">
        <f>ROUND(E3358/I3356* H3358,5)</f>
        <v>2.835</v>
      </c>
      <c r="K3358" s="23"/>
    </row>
    <row r="3359" spans="1:26" x14ac:dyDescent="0.25">
      <c r="D3359" s="24" t="s">
        <v>1118</v>
      </c>
      <c r="E3359" s="23"/>
      <c r="H3359" s="23"/>
      <c r="K3359" s="21">
        <f>SUM(J3358:J3358)</f>
        <v>2.835</v>
      </c>
    </row>
    <row r="3360" spans="1:26" x14ac:dyDescent="0.25">
      <c r="B3360" s="19" t="s">
        <v>1123</v>
      </c>
      <c r="E3360" s="23"/>
      <c r="H3360" s="23"/>
      <c r="K3360" s="23"/>
    </row>
    <row r="3361" spans="1:26" x14ac:dyDescent="0.25">
      <c r="B3361" t="s">
        <v>1866</v>
      </c>
      <c r="C3361" t="s">
        <v>23</v>
      </c>
      <c r="D3361" t="s">
        <v>1867</v>
      </c>
      <c r="E3361" s="20">
        <v>1</v>
      </c>
      <c r="G3361" t="s">
        <v>1116</v>
      </c>
      <c r="H3361" s="21">
        <v>8</v>
      </c>
      <c r="I3361" t="s">
        <v>1117</v>
      </c>
      <c r="J3361" s="22">
        <f>ROUND(E3361* H3361,5)</f>
        <v>8</v>
      </c>
      <c r="K3361" s="23"/>
    </row>
    <row r="3362" spans="1:26" x14ac:dyDescent="0.25">
      <c r="D3362" s="24" t="s">
        <v>1131</v>
      </c>
      <c r="E3362" s="23"/>
      <c r="H3362" s="23"/>
      <c r="K3362" s="21">
        <f>SUM(J3361:J3361)</f>
        <v>8</v>
      </c>
    </row>
    <row r="3363" spans="1:26" x14ac:dyDescent="0.25">
      <c r="E3363" s="23"/>
      <c r="H3363" s="23"/>
      <c r="K3363" s="23"/>
    </row>
    <row r="3364" spans="1:26" x14ac:dyDescent="0.25">
      <c r="D3364" s="24" t="s">
        <v>1133</v>
      </c>
      <c r="E3364" s="23"/>
      <c r="H3364" s="23">
        <v>2</v>
      </c>
      <c r="I3364" t="s">
        <v>1134</v>
      </c>
      <c r="J3364">
        <f>ROUND(H3364/100*K3359,5)</f>
        <v>5.67E-2</v>
      </c>
      <c r="K3364" s="23"/>
    </row>
    <row r="3365" spans="1:26" x14ac:dyDescent="0.25">
      <c r="D3365" s="24" t="s">
        <v>1132</v>
      </c>
      <c r="E3365" s="23"/>
      <c r="H3365" s="23"/>
      <c r="K3365" s="25">
        <f>SUM(J3357:J3364)</f>
        <v>10.8917</v>
      </c>
    </row>
    <row r="3366" spans="1:26" x14ac:dyDescent="0.25">
      <c r="D3366" s="24" t="s">
        <v>1183</v>
      </c>
      <c r="E3366" s="23"/>
      <c r="H3366" s="23">
        <v>2.4</v>
      </c>
      <c r="I3366" t="s">
        <v>1134</v>
      </c>
      <c r="K3366" s="21">
        <f>ROUND(H3366/100*K3365,5)</f>
        <v>0.26140000000000002</v>
      </c>
    </row>
    <row r="3367" spans="1:26" x14ac:dyDescent="0.25">
      <c r="D3367" s="24" t="s">
        <v>1135</v>
      </c>
      <c r="E3367" s="23"/>
      <c r="H3367" s="23"/>
      <c r="K3367" s="25">
        <f>SUM(K3365:K3366)</f>
        <v>11.1531</v>
      </c>
    </row>
    <row r="3369" spans="1:26" ht="45" customHeight="1" x14ac:dyDescent="0.25">
      <c r="A3369" s="16" t="s">
        <v>1868</v>
      </c>
      <c r="B3369" s="16" t="s">
        <v>867</v>
      </c>
      <c r="C3369" s="1" t="s">
        <v>23</v>
      </c>
      <c r="D3369" s="31" t="s">
        <v>868</v>
      </c>
      <c r="E3369" s="32"/>
      <c r="F3369" s="32"/>
      <c r="G3369" s="1"/>
      <c r="H3369" s="17" t="s">
        <v>1111</v>
      </c>
      <c r="I3369" s="33">
        <v>1</v>
      </c>
      <c r="J3369" s="34"/>
      <c r="K3369" s="18">
        <f>ROUND(K3380,2)</f>
        <v>39.770000000000003</v>
      </c>
      <c r="L3369" s="1"/>
      <c r="M3369" s="1"/>
      <c r="N3369" s="1"/>
      <c r="O3369" s="1"/>
      <c r="P3369" s="1"/>
      <c r="Q3369" s="1"/>
      <c r="R3369" s="1"/>
      <c r="S3369" s="1"/>
      <c r="T3369" s="1"/>
      <c r="U3369" s="1"/>
      <c r="V3369" s="1"/>
      <c r="W3369" s="1"/>
      <c r="X3369" s="1"/>
      <c r="Y3369" s="1"/>
      <c r="Z3369" s="1"/>
    </row>
    <row r="3370" spans="1:26" x14ac:dyDescent="0.25">
      <c r="B3370" s="19" t="s">
        <v>1112</v>
      </c>
    </row>
    <row r="3371" spans="1:26" x14ac:dyDescent="0.25">
      <c r="B3371" t="s">
        <v>1171</v>
      </c>
      <c r="C3371" t="s">
        <v>36</v>
      </c>
      <c r="D3371" t="s">
        <v>1172</v>
      </c>
      <c r="E3371" s="20">
        <v>0.1</v>
      </c>
      <c r="F3371" t="s">
        <v>1115</v>
      </c>
      <c r="G3371" t="s">
        <v>1116</v>
      </c>
      <c r="H3371" s="21">
        <v>28.35</v>
      </c>
      <c r="I3371" t="s">
        <v>1117</v>
      </c>
      <c r="J3371" s="22">
        <f>ROUND(E3371/I3369* H3371,5)</f>
        <v>2.835</v>
      </c>
      <c r="K3371" s="23"/>
    </row>
    <row r="3372" spans="1:26" x14ac:dyDescent="0.25">
      <c r="D3372" s="24" t="s">
        <v>1118</v>
      </c>
      <c r="E3372" s="23"/>
      <c r="H3372" s="23"/>
      <c r="K3372" s="21">
        <f>SUM(J3371:J3371)</f>
        <v>2.835</v>
      </c>
    </row>
    <row r="3373" spans="1:26" x14ac:dyDescent="0.25">
      <c r="B3373" s="19" t="s">
        <v>1123</v>
      </c>
      <c r="E3373" s="23"/>
      <c r="H3373" s="23"/>
      <c r="K3373" s="23"/>
    </row>
    <row r="3374" spans="1:26" x14ac:dyDescent="0.25">
      <c r="B3374" t="s">
        <v>1869</v>
      </c>
      <c r="C3374" t="s">
        <v>23</v>
      </c>
      <c r="D3374" t="s">
        <v>1870</v>
      </c>
      <c r="E3374" s="20">
        <v>1</v>
      </c>
      <c r="G3374" t="s">
        <v>1116</v>
      </c>
      <c r="H3374" s="21">
        <v>35.950000000000003</v>
      </c>
      <c r="I3374" t="s">
        <v>1117</v>
      </c>
      <c r="J3374" s="22">
        <f>ROUND(E3374* H3374,5)</f>
        <v>35.950000000000003</v>
      </c>
      <c r="K3374" s="23"/>
    </row>
    <row r="3375" spans="1:26" x14ac:dyDescent="0.25">
      <c r="D3375" s="24" t="s">
        <v>1131</v>
      </c>
      <c r="E3375" s="23"/>
      <c r="H3375" s="23"/>
      <c r="K3375" s="21">
        <f>SUM(J3374:J3374)</f>
        <v>35.950000000000003</v>
      </c>
    </row>
    <row r="3376" spans="1:26" x14ac:dyDescent="0.25">
      <c r="E3376" s="23"/>
      <c r="H3376" s="23"/>
      <c r="K3376" s="23"/>
    </row>
    <row r="3377" spans="1:26" x14ac:dyDescent="0.25">
      <c r="D3377" s="24" t="s">
        <v>1133</v>
      </c>
      <c r="E3377" s="23"/>
      <c r="H3377" s="23">
        <v>2</v>
      </c>
      <c r="I3377" t="s">
        <v>1134</v>
      </c>
      <c r="J3377">
        <f>ROUND(H3377/100*K3372,5)</f>
        <v>5.67E-2</v>
      </c>
      <c r="K3377" s="23"/>
    </row>
    <row r="3378" spans="1:26" x14ac:dyDescent="0.25">
      <c r="D3378" s="24" t="s">
        <v>1132</v>
      </c>
      <c r="E3378" s="23"/>
      <c r="H3378" s="23"/>
      <c r="K3378" s="25">
        <f>SUM(J3370:J3377)</f>
        <v>38.841700000000003</v>
      </c>
    </row>
    <row r="3379" spans="1:26" x14ac:dyDescent="0.25">
      <c r="D3379" s="24" t="s">
        <v>1183</v>
      </c>
      <c r="E3379" s="23"/>
      <c r="H3379" s="23">
        <v>2.4</v>
      </c>
      <c r="I3379" t="s">
        <v>1134</v>
      </c>
      <c r="K3379" s="21">
        <f>ROUND(H3379/100*K3378,5)</f>
        <v>0.93220000000000003</v>
      </c>
    </row>
    <row r="3380" spans="1:26" x14ac:dyDescent="0.25">
      <c r="D3380" s="24" t="s">
        <v>1135</v>
      </c>
      <c r="E3380" s="23"/>
      <c r="H3380" s="23"/>
      <c r="K3380" s="25">
        <f>SUM(K3378:K3379)</f>
        <v>39.773900000000005</v>
      </c>
    </row>
    <row r="3382" spans="1:26" ht="45" customHeight="1" x14ac:dyDescent="0.25">
      <c r="A3382" s="16" t="s">
        <v>1871</v>
      </c>
      <c r="B3382" s="16" t="s">
        <v>869</v>
      </c>
      <c r="C3382" s="1" t="s">
        <v>23</v>
      </c>
      <c r="D3382" s="31" t="s">
        <v>870</v>
      </c>
      <c r="E3382" s="32"/>
      <c r="F3382" s="32"/>
      <c r="G3382" s="1"/>
      <c r="H3382" s="17" t="s">
        <v>1111</v>
      </c>
      <c r="I3382" s="33">
        <v>1</v>
      </c>
      <c r="J3382" s="34"/>
      <c r="K3382" s="18">
        <f>ROUND(K3393,2)</f>
        <v>49.04</v>
      </c>
      <c r="L3382" s="1"/>
      <c r="M3382" s="1"/>
      <c r="N3382" s="1"/>
      <c r="O3382" s="1"/>
      <c r="P3382" s="1"/>
      <c r="Q3382" s="1"/>
      <c r="R3382" s="1"/>
      <c r="S3382" s="1"/>
      <c r="T3382" s="1"/>
      <c r="U3382" s="1"/>
      <c r="V3382" s="1"/>
      <c r="W3382" s="1"/>
      <c r="X3382" s="1"/>
      <c r="Y3382" s="1"/>
      <c r="Z3382" s="1"/>
    </row>
    <row r="3383" spans="1:26" x14ac:dyDescent="0.25">
      <c r="B3383" s="19" t="s">
        <v>1112</v>
      </c>
    </row>
    <row r="3384" spans="1:26" x14ac:dyDescent="0.25">
      <c r="B3384" t="s">
        <v>1171</v>
      </c>
      <c r="C3384" t="s">
        <v>36</v>
      </c>
      <c r="D3384" t="s">
        <v>1172</v>
      </c>
      <c r="E3384" s="20">
        <v>0.1</v>
      </c>
      <c r="F3384" t="s">
        <v>1115</v>
      </c>
      <c r="G3384" t="s">
        <v>1116</v>
      </c>
      <c r="H3384" s="21">
        <v>28.35</v>
      </c>
      <c r="I3384" t="s">
        <v>1117</v>
      </c>
      <c r="J3384" s="22">
        <f>ROUND(E3384/I3382* H3384,5)</f>
        <v>2.835</v>
      </c>
      <c r="K3384" s="23"/>
    </row>
    <row r="3385" spans="1:26" x14ac:dyDescent="0.25">
      <c r="D3385" s="24" t="s">
        <v>1118</v>
      </c>
      <c r="E3385" s="23"/>
      <c r="H3385" s="23"/>
      <c r="K3385" s="21">
        <f>SUM(J3384:J3384)</f>
        <v>2.835</v>
      </c>
    </row>
    <row r="3386" spans="1:26" x14ac:dyDescent="0.25">
      <c r="B3386" s="19" t="s">
        <v>1123</v>
      </c>
      <c r="E3386" s="23"/>
      <c r="H3386" s="23"/>
      <c r="K3386" s="23"/>
    </row>
    <row r="3387" spans="1:26" x14ac:dyDescent="0.25">
      <c r="B3387" t="s">
        <v>1872</v>
      </c>
      <c r="C3387" t="s">
        <v>23</v>
      </c>
      <c r="D3387" t="s">
        <v>1873</v>
      </c>
      <c r="E3387" s="20">
        <v>1</v>
      </c>
      <c r="G3387" t="s">
        <v>1116</v>
      </c>
      <c r="H3387" s="21">
        <v>45</v>
      </c>
      <c r="I3387" t="s">
        <v>1117</v>
      </c>
      <c r="J3387" s="22">
        <f>ROUND(E3387* H3387,5)</f>
        <v>45</v>
      </c>
      <c r="K3387" s="23"/>
    </row>
    <row r="3388" spans="1:26" x14ac:dyDescent="0.25">
      <c r="D3388" s="24" t="s">
        <v>1131</v>
      </c>
      <c r="E3388" s="23"/>
      <c r="H3388" s="23"/>
      <c r="K3388" s="21">
        <f>SUM(J3387:J3387)</f>
        <v>45</v>
      </c>
    </row>
    <row r="3389" spans="1:26" x14ac:dyDescent="0.25">
      <c r="E3389" s="23"/>
      <c r="H3389" s="23"/>
      <c r="K3389" s="23"/>
    </row>
    <row r="3390" spans="1:26" x14ac:dyDescent="0.25">
      <c r="D3390" s="24" t="s">
        <v>1133</v>
      </c>
      <c r="E3390" s="23"/>
      <c r="H3390" s="23">
        <v>2</v>
      </c>
      <c r="I3390" t="s">
        <v>1134</v>
      </c>
      <c r="J3390">
        <f>ROUND(H3390/100*K3385,5)</f>
        <v>5.67E-2</v>
      </c>
      <c r="K3390" s="23"/>
    </row>
    <row r="3391" spans="1:26" x14ac:dyDescent="0.25">
      <c r="D3391" s="24" t="s">
        <v>1132</v>
      </c>
      <c r="E3391" s="23"/>
      <c r="H3391" s="23"/>
      <c r="K3391" s="25">
        <f>SUM(J3383:J3390)</f>
        <v>47.8917</v>
      </c>
    </row>
    <row r="3392" spans="1:26" x14ac:dyDescent="0.25">
      <c r="D3392" s="24" t="s">
        <v>1183</v>
      </c>
      <c r="E3392" s="23"/>
      <c r="H3392" s="23">
        <v>2.4</v>
      </c>
      <c r="I3392" t="s">
        <v>1134</v>
      </c>
      <c r="K3392" s="21">
        <f>ROUND(H3392/100*K3391,5)</f>
        <v>1.1494</v>
      </c>
    </row>
    <row r="3393" spans="1:26" x14ac:dyDescent="0.25">
      <c r="D3393" s="24" t="s">
        <v>1135</v>
      </c>
      <c r="E3393" s="23"/>
      <c r="H3393" s="23"/>
      <c r="K3393" s="25">
        <f>SUM(K3391:K3392)</f>
        <v>49.0411</v>
      </c>
    </row>
    <row r="3395" spans="1:26" ht="45" customHeight="1" x14ac:dyDescent="0.25">
      <c r="A3395" s="16" t="s">
        <v>1874</v>
      </c>
      <c r="B3395" s="16" t="s">
        <v>283</v>
      </c>
      <c r="C3395" s="1" t="s">
        <v>23</v>
      </c>
      <c r="D3395" s="31" t="s">
        <v>284</v>
      </c>
      <c r="E3395" s="32"/>
      <c r="F3395" s="32"/>
      <c r="G3395" s="1"/>
      <c r="H3395" s="17" t="s">
        <v>1111</v>
      </c>
      <c r="I3395" s="33">
        <v>1</v>
      </c>
      <c r="J3395" s="34"/>
      <c r="K3395" s="18">
        <f>ROUND(K3408,2)</f>
        <v>343.37</v>
      </c>
      <c r="L3395" s="1"/>
      <c r="M3395" s="1"/>
      <c r="N3395" s="1"/>
      <c r="O3395" s="1"/>
      <c r="P3395" s="1"/>
      <c r="Q3395" s="1"/>
      <c r="R3395" s="1"/>
      <c r="S3395" s="1"/>
      <c r="T3395" s="1"/>
      <c r="U3395" s="1"/>
      <c r="V3395" s="1"/>
      <c r="W3395" s="1"/>
      <c r="X3395" s="1"/>
      <c r="Y3395" s="1"/>
      <c r="Z3395" s="1"/>
    </row>
    <row r="3396" spans="1:26" x14ac:dyDescent="0.25">
      <c r="B3396" s="19" t="s">
        <v>1112</v>
      </c>
    </row>
    <row r="3397" spans="1:26" x14ac:dyDescent="0.25">
      <c r="B3397" t="s">
        <v>1368</v>
      </c>
      <c r="C3397" t="s">
        <v>36</v>
      </c>
      <c r="D3397" t="s">
        <v>1369</v>
      </c>
      <c r="E3397" s="20">
        <v>7.4999999999999997E-2</v>
      </c>
      <c r="F3397" t="s">
        <v>1115</v>
      </c>
      <c r="G3397" t="s">
        <v>1116</v>
      </c>
      <c r="H3397" s="21">
        <v>24.9</v>
      </c>
      <c r="I3397" t="s">
        <v>1117</v>
      </c>
      <c r="J3397" s="22">
        <f>ROUND(E3397/I3395* H3397,5)</f>
        <v>1.8674999999999999</v>
      </c>
      <c r="K3397" s="23"/>
    </row>
    <row r="3398" spans="1:26" x14ac:dyDescent="0.25">
      <c r="B3398" t="s">
        <v>1171</v>
      </c>
      <c r="C3398" t="s">
        <v>36</v>
      </c>
      <c r="D3398" t="s">
        <v>1172</v>
      </c>
      <c r="E3398" s="20">
        <v>1.5</v>
      </c>
      <c r="F3398" t="s">
        <v>1115</v>
      </c>
      <c r="G3398" t="s">
        <v>1116</v>
      </c>
      <c r="H3398" s="21">
        <v>28.35</v>
      </c>
      <c r="I3398" t="s">
        <v>1117</v>
      </c>
      <c r="J3398" s="22">
        <f>ROUND(E3398/I3395* H3398,5)</f>
        <v>42.524999999999999</v>
      </c>
      <c r="K3398" s="23"/>
    </row>
    <row r="3399" spans="1:26" x14ac:dyDescent="0.25">
      <c r="D3399" s="24" t="s">
        <v>1118</v>
      </c>
      <c r="E3399" s="23"/>
      <c r="H3399" s="23"/>
      <c r="K3399" s="21">
        <f>SUM(J3397:J3398)</f>
        <v>44.392499999999998</v>
      </c>
    </row>
    <row r="3400" spans="1:26" x14ac:dyDescent="0.25">
      <c r="B3400" s="19" t="s">
        <v>1123</v>
      </c>
      <c r="E3400" s="23"/>
      <c r="H3400" s="23"/>
      <c r="K3400" s="23"/>
    </row>
    <row r="3401" spans="1:26" x14ac:dyDescent="0.25">
      <c r="B3401" t="s">
        <v>1875</v>
      </c>
      <c r="C3401" t="s">
        <v>23</v>
      </c>
      <c r="D3401" t="s">
        <v>1876</v>
      </c>
      <c r="E3401" s="20">
        <v>1</v>
      </c>
      <c r="G3401" t="s">
        <v>1116</v>
      </c>
      <c r="H3401" s="21">
        <v>30.3</v>
      </c>
      <c r="I3401" t="s">
        <v>1117</v>
      </c>
      <c r="J3401" s="22">
        <f>ROUND(E3401* H3401,5)</f>
        <v>30.3</v>
      </c>
      <c r="K3401" s="23"/>
    </row>
    <row r="3402" spans="1:26" x14ac:dyDescent="0.25">
      <c r="B3402" t="s">
        <v>1877</v>
      </c>
      <c r="C3402" t="s">
        <v>23</v>
      </c>
      <c r="D3402" t="s">
        <v>1878</v>
      </c>
      <c r="E3402" s="20">
        <v>1</v>
      </c>
      <c r="G3402" t="s">
        <v>1116</v>
      </c>
      <c r="H3402" s="21">
        <v>259.74</v>
      </c>
      <c r="I3402" t="s">
        <v>1117</v>
      </c>
      <c r="J3402" s="22">
        <f>ROUND(E3402* H3402,5)</f>
        <v>259.74</v>
      </c>
      <c r="K3402" s="23"/>
    </row>
    <row r="3403" spans="1:26" x14ac:dyDescent="0.25">
      <c r="D3403" s="24" t="s">
        <v>1131</v>
      </c>
      <c r="E3403" s="23"/>
      <c r="H3403" s="23"/>
      <c r="K3403" s="21">
        <f>SUM(J3401:J3402)</f>
        <v>290.04000000000002</v>
      </c>
    </row>
    <row r="3404" spans="1:26" x14ac:dyDescent="0.25">
      <c r="E3404" s="23"/>
      <c r="H3404" s="23"/>
      <c r="K3404" s="23"/>
    </row>
    <row r="3405" spans="1:26" x14ac:dyDescent="0.25">
      <c r="D3405" s="24" t="s">
        <v>1133</v>
      </c>
      <c r="E3405" s="23"/>
      <c r="H3405" s="23">
        <v>2</v>
      </c>
      <c r="I3405" t="s">
        <v>1134</v>
      </c>
      <c r="J3405">
        <f>ROUND(H3405/100*K3399,5)</f>
        <v>0.88785000000000003</v>
      </c>
      <c r="K3405" s="23"/>
    </row>
    <row r="3406" spans="1:26" x14ac:dyDescent="0.25">
      <c r="D3406" s="24" t="s">
        <v>1132</v>
      </c>
      <c r="E3406" s="23"/>
      <c r="H3406" s="23"/>
      <c r="K3406" s="25">
        <f>SUM(J3396:J3405)</f>
        <v>335.32035000000002</v>
      </c>
    </row>
    <row r="3407" spans="1:26" x14ac:dyDescent="0.25">
      <c r="D3407" s="24" t="s">
        <v>1183</v>
      </c>
      <c r="E3407" s="23"/>
      <c r="H3407" s="23">
        <v>2.4</v>
      </c>
      <c r="I3407" t="s">
        <v>1134</v>
      </c>
      <c r="K3407" s="21">
        <f>ROUND(H3407/100*K3406,5)</f>
        <v>8.0476899999999993</v>
      </c>
    </row>
    <row r="3408" spans="1:26" x14ac:dyDescent="0.25">
      <c r="D3408" s="24" t="s">
        <v>1135</v>
      </c>
      <c r="E3408" s="23"/>
      <c r="H3408" s="23"/>
      <c r="K3408" s="25">
        <f>SUM(K3406:K3407)</f>
        <v>343.36804000000001</v>
      </c>
    </row>
    <row r="3410" spans="1:26" ht="45" customHeight="1" x14ac:dyDescent="0.25">
      <c r="A3410" s="16" t="s">
        <v>1879</v>
      </c>
      <c r="B3410" s="16" t="s">
        <v>285</v>
      </c>
      <c r="C3410" s="1" t="s">
        <v>23</v>
      </c>
      <c r="D3410" s="31" t="s">
        <v>286</v>
      </c>
      <c r="E3410" s="32"/>
      <c r="F3410" s="32"/>
      <c r="G3410" s="1"/>
      <c r="H3410" s="17" t="s">
        <v>1111</v>
      </c>
      <c r="I3410" s="33">
        <v>1</v>
      </c>
      <c r="J3410" s="34"/>
      <c r="K3410" s="18">
        <f>ROUND(K3423,2)</f>
        <v>430.99</v>
      </c>
      <c r="L3410" s="1"/>
      <c r="M3410" s="1"/>
      <c r="N3410" s="1"/>
      <c r="O3410" s="1"/>
      <c r="P3410" s="1"/>
      <c r="Q3410" s="1"/>
      <c r="R3410" s="1"/>
      <c r="S3410" s="1"/>
      <c r="T3410" s="1"/>
      <c r="U3410" s="1"/>
      <c r="V3410" s="1"/>
      <c r="W3410" s="1"/>
      <c r="X3410" s="1"/>
      <c r="Y3410" s="1"/>
      <c r="Z3410" s="1"/>
    </row>
    <row r="3411" spans="1:26" x14ac:dyDescent="0.25">
      <c r="B3411" s="19" t="s">
        <v>1112</v>
      </c>
    </row>
    <row r="3412" spans="1:26" x14ac:dyDescent="0.25">
      <c r="B3412" t="s">
        <v>1171</v>
      </c>
      <c r="C3412" t="s">
        <v>36</v>
      </c>
      <c r="D3412" t="s">
        <v>1172</v>
      </c>
      <c r="E3412" s="20">
        <v>1.5</v>
      </c>
      <c r="F3412" t="s">
        <v>1115</v>
      </c>
      <c r="G3412" t="s">
        <v>1116</v>
      </c>
      <c r="H3412" s="21">
        <v>28.35</v>
      </c>
      <c r="I3412" t="s">
        <v>1117</v>
      </c>
      <c r="J3412" s="22">
        <f>ROUND(E3412/I3410* H3412,5)</f>
        <v>42.524999999999999</v>
      </c>
      <c r="K3412" s="23"/>
    </row>
    <row r="3413" spans="1:26" x14ac:dyDescent="0.25">
      <c r="B3413" t="s">
        <v>1368</v>
      </c>
      <c r="C3413" t="s">
        <v>36</v>
      </c>
      <c r="D3413" t="s">
        <v>1369</v>
      </c>
      <c r="E3413" s="20">
        <v>7.4999999999999997E-2</v>
      </c>
      <c r="F3413" t="s">
        <v>1115</v>
      </c>
      <c r="G3413" t="s">
        <v>1116</v>
      </c>
      <c r="H3413" s="21">
        <v>24.9</v>
      </c>
      <c r="I3413" t="s">
        <v>1117</v>
      </c>
      <c r="J3413" s="22">
        <f>ROUND(E3413/I3410* H3413,5)</f>
        <v>1.8674999999999999</v>
      </c>
      <c r="K3413" s="23"/>
    </row>
    <row r="3414" spans="1:26" x14ac:dyDescent="0.25">
      <c r="D3414" s="24" t="s">
        <v>1118</v>
      </c>
      <c r="E3414" s="23"/>
      <c r="H3414" s="23"/>
      <c r="K3414" s="21">
        <f>SUM(J3412:J3413)</f>
        <v>44.392499999999998</v>
      </c>
    </row>
    <row r="3415" spans="1:26" x14ac:dyDescent="0.25">
      <c r="B3415" s="19" t="s">
        <v>1123</v>
      </c>
      <c r="E3415" s="23"/>
      <c r="H3415" s="23"/>
      <c r="K3415" s="23"/>
    </row>
    <row r="3416" spans="1:26" x14ac:dyDescent="0.25">
      <c r="B3416" t="s">
        <v>1875</v>
      </c>
      <c r="C3416" t="s">
        <v>23</v>
      </c>
      <c r="D3416" t="s">
        <v>1876</v>
      </c>
      <c r="E3416" s="20">
        <v>1</v>
      </c>
      <c r="G3416" t="s">
        <v>1116</v>
      </c>
      <c r="H3416" s="21">
        <v>30.3</v>
      </c>
      <c r="I3416" t="s">
        <v>1117</v>
      </c>
      <c r="J3416" s="22">
        <f>ROUND(E3416* H3416,5)</f>
        <v>30.3</v>
      </c>
      <c r="K3416" s="23"/>
    </row>
    <row r="3417" spans="1:26" x14ac:dyDescent="0.25">
      <c r="B3417" t="s">
        <v>1880</v>
      </c>
      <c r="C3417" t="s">
        <v>23</v>
      </c>
      <c r="D3417" t="s">
        <v>1881</v>
      </c>
      <c r="E3417" s="20">
        <v>1</v>
      </c>
      <c r="G3417" t="s">
        <v>1116</v>
      </c>
      <c r="H3417" s="21">
        <v>345.31</v>
      </c>
      <c r="I3417" t="s">
        <v>1117</v>
      </c>
      <c r="J3417" s="22">
        <f>ROUND(E3417* H3417,5)</f>
        <v>345.31</v>
      </c>
      <c r="K3417" s="23"/>
    </row>
    <row r="3418" spans="1:26" x14ac:dyDescent="0.25">
      <c r="D3418" s="24" t="s">
        <v>1131</v>
      </c>
      <c r="E3418" s="23"/>
      <c r="H3418" s="23"/>
      <c r="K3418" s="21">
        <f>SUM(J3416:J3417)</f>
        <v>375.61</v>
      </c>
    </row>
    <row r="3419" spans="1:26" x14ac:dyDescent="0.25">
      <c r="E3419" s="23"/>
      <c r="H3419" s="23"/>
      <c r="K3419" s="23"/>
    </row>
    <row r="3420" spans="1:26" x14ac:dyDescent="0.25">
      <c r="D3420" s="24" t="s">
        <v>1133</v>
      </c>
      <c r="E3420" s="23"/>
      <c r="H3420" s="23">
        <v>2</v>
      </c>
      <c r="I3420" t="s">
        <v>1134</v>
      </c>
      <c r="J3420">
        <f>ROUND(H3420/100*K3414,5)</f>
        <v>0.88785000000000003</v>
      </c>
      <c r="K3420" s="23"/>
    </row>
    <row r="3421" spans="1:26" x14ac:dyDescent="0.25">
      <c r="D3421" s="24" t="s">
        <v>1132</v>
      </c>
      <c r="E3421" s="23"/>
      <c r="H3421" s="23"/>
      <c r="K3421" s="25">
        <f>SUM(J3411:J3420)</f>
        <v>420.89035000000001</v>
      </c>
    </row>
    <row r="3422" spans="1:26" x14ac:dyDescent="0.25">
      <c r="D3422" s="24" t="s">
        <v>1183</v>
      </c>
      <c r="E3422" s="23"/>
      <c r="H3422" s="23">
        <v>2.4</v>
      </c>
      <c r="I3422" t="s">
        <v>1134</v>
      </c>
      <c r="K3422" s="21">
        <f>ROUND(H3422/100*K3421,5)</f>
        <v>10.101369999999999</v>
      </c>
    </row>
    <row r="3423" spans="1:26" x14ac:dyDescent="0.25">
      <c r="D3423" s="24" t="s">
        <v>1135</v>
      </c>
      <c r="E3423" s="23"/>
      <c r="H3423" s="23"/>
      <c r="K3423" s="25">
        <f>SUM(K3421:K3422)</f>
        <v>430.99171999999999</v>
      </c>
    </row>
    <row r="3425" spans="1:26" ht="45" customHeight="1" x14ac:dyDescent="0.25">
      <c r="A3425" s="16" t="s">
        <v>1882</v>
      </c>
      <c r="B3425" s="16" t="s">
        <v>309</v>
      </c>
      <c r="C3425" s="1" t="s">
        <v>23</v>
      </c>
      <c r="D3425" s="31" t="s">
        <v>310</v>
      </c>
      <c r="E3425" s="32"/>
      <c r="F3425" s="32"/>
      <c r="G3425" s="1"/>
      <c r="H3425" s="17" t="s">
        <v>1111</v>
      </c>
      <c r="I3425" s="33">
        <v>1</v>
      </c>
      <c r="J3425" s="34"/>
      <c r="K3425" s="18">
        <f>ROUND(K3436,2)</f>
        <v>18.100000000000001</v>
      </c>
      <c r="L3425" s="1"/>
      <c r="M3425" s="1"/>
      <c r="N3425" s="1"/>
      <c r="O3425" s="1"/>
      <c r="P3425" s="1"/>
      <c r="Q3425" s="1"/>
      <c r="R3425" s="1"/>
      <c r="S3425" s="1"/>
      <c r="T3425" s="1"/>
      <c r="U3425" s="1"/>
      <c r="V3425" s="1"/>
      <c r="W3425" s="1"/>
      <c r="X3425" s="1"/>
      <c r="Y3425" s="1"/>
      <c r="Z3425" s="1"/>
    </row>
    <row r="3426" spans="1:26" x14ac:dyDescent="0.25">
      <c r="B3426" s="19" t="s">
        <v>1112</v>
      </c>
    </row>
    <row r="3427" spans="1:26" x14ac:dyDescent="0.25">
      <c r="B3427" t="s">
        <v>1171</v>
      </c>
      <c r="C3427" t="s">
        <v>36</v>
      </c>
      <c r="D3427" t="s">
        <v>1172</v>
      </c>
      <c r="E3427" s="20">
        <v>0.3</v>
      </c>
      <c r="F3427" t="s">
        <v>1115</v>
      </c>
      <c r="G3427" t="s">
        <v>1116</v>
      </c>
      <c r="H3427" s="21">
        <v>28.35</v>
      </c>
      <c r="I3427" t="s">
        <v>1117</v>
      </c>
      <c r="J3427" s="22">
        <f>ROUND(E3427/I3425* H3427,5)</f>
        <v>8.5050000000000008</v>
      </c>
      <c r="K3427" s="23"/>
    </row>
    <row r="3428" spans="1:26" x14ac:dyDescent="0.25">
      <c r="D3428" s="24" t="s">
        <v>1118</v>
      </c>
      <c r="E3428" s="23"/>
      <c r="H3428" s="23"/>
      <c r="K3428" s="21">
        <f>SUM(J3427:J3427)</f>
        <v>8.5050000000000008</v>
      </c>
    </row>
    <row r="3429" spans="1:26" x14ac:dyDescent="0.25">
      <c r="B3429" s="19" t="s">
        <v>1123</v>
      </c>
      <c r="E3429" s="23"/>
      <c r="H3429" s="23"/>
      <c r="K3429" s="23"/>
    </row>
    <row r="3430" spans="1:26" x14ac:dyDescent="0.25">
      <c r="B3430" t="s">
        <v>1883</v>
      </c>
      <c r="C3430" t="s">
        <v>23</v>
      </c>
      <c r="D3430" t="s">
        <v>1884</v>
      </c>
      <c r="E3430" s="20">
        <v>1</v>
      </c>
      <c r="G3430" t="s">
        <v>1116</v>
      </c>
      <c r="H3430" s="21">
        <v>9</v>
      </c>
      <c r="I3430" t="s">
        <v>1117</v>
      </c>
      <c r="J3430" s="22">
        <f>ROUND(E3430* H3430,5)</f>
        <v>9</v>
      </c>
      <c r="K3430" s="23"/>
    </row>
    <row r="3431" spans="1:26" x14ac:dyDescent="0.25">
      <c r="D3431" s="24" t="s">
        <v>1131</v>
      </c>
      <c r="E3431" s="23"/>
      <c r="H3431" s="23"/>
      <c r="K3431" s="21">
        <f>SUM(J3430:J3430)</f>
        <v>9</v>
      </c>
    </row>
    <row r="3432" spans="1:26" x14ac:dyDescent="0.25">
      <c r="E3432" s="23"/>
      <c r="H3432" s="23"/>
      <c r="K3432" s="23"/>
    </row>
    <row r="3433" spans="1:26" x14ac:dyDescent="0.25">
      <c r="D3433" s="24" t="s">
        <v>1133</v>
      </c>
      <c r="E3433" s="23"/>
      <c r="H3433" s="23">
        <v>2</v>
      </c>
      <c r="I3433" t="s">
        <v>1134</v>
      </c>
      <c r="J3433">
        <f>ROUND(H3433/100*K3428,5)</f>
        <v>0.1701</v>
      </c>
      <c r="K3433" s="23"/>
    </row>
    <row r="3434" spans="1:26" x14ac:dyDescent="0.25">
      <c r="D3434" s="24" t="s">
        <v>1132</v>
      </c>
      <c r="E3434" s="23"/>
      <c r="H3434" s="23"/>
      <c r="K3434" s="25">
        <f>SUM(J3426:J3433)</f>
        <v>17.675100000000004</v>
      </c>
    </row>
    <row r="3435" spans="1:26" x14ac:dyDescent="0.25">
      <c r="D3435" s="24" t="s">
        <v>1183</v>
      </c>
      <c r="E3435" s="23"/>
      <c r="H3435" s="23">
        <v>2.4</v>
      </c>
      <c r="I3435" t="s">
        <v>1134</v>
      </c>
      <c r="K3435" s="21">
        <f>ROUND(H3435/100*K3434,5)</f>
        <v>0.42420000000000002</v>
      </c>
    </row>
    <row r="3436" spans="1:26" x14ac:dyDescent="0.25">
      <c r="D3436" s="24" t="s">
        <v>1135</v>
      </c>
      <c r="E3436" s="23"/>
      <c r="H3436" s="23"/>
      <c r="K3436" s="25">
        <f>SUM(K3434:K3435)</f>
        <v>18.099300000000003</v>
      </c>
    </row>
    <row r="3438" spans="1:26" ht="45" customHeight="1" x14ac:dyDescent="0.25">
      <c r="A3438" s="16" t="s">
        <v>1885</v>
      </c>
      <c r="B3438" s="16" t="s">
        <v>311</v>
      </c>
      <c r="C3438" s="1" t="s">
        <v>23</v>
      </c>
      <c r="D3438" s="31" t="s">
        <v>312</v>
      </c>
      <c r="E3438" s="32"/>
      <c r="F3438" s="32"/>
      <c r="G3438" s="1"/>
      <c r="H3438" s="17" t="s">
        <v>1111</v>
      </c>
      <c r="I3438" s="33">
        <v>1</v>
      </c>
      <c r="J3438" s="34"/>
      <c r="K3438" s="18">
        <f>ROUND(K3449,2)</f>
        <v>21.06</v>
      </c>
      <c r="L3438" s="1"/>
      <c r="M3438" s="1"/>
      <c r="N3438" s="1"/>
      <c r="O3438" s="1"/>
      <c r="P3438" s="1"/>
      <c r="Q3438" s="1"/>
      <c r="R3438" s="1"/>
      <c r="S3438" s="1"/>
      <c r="T3438" s="1"/>
      <c r="U3438" s="1"/>
      <c r="V3438" s="1"/>
      <c r="W3438" s="1"/>
      <c r="X3438" s="1"/>
      <c r="Y3438" s="1"/>
      <c r="Z3438" s="1"/>
    </row>
    <row r="3439" spans="1:26" x14ac:dyDescent="0.25">
      <c r="B3439" s="19" t="s">
        <v>1112</v>
      </c>
    </row>
    <row r="3440" spans="1:26" x14ac:dyDescent="0.25">
      <c r="B3440" t="s">
        <v>1171</v>
      </c>
      <c r="C3440" t="s">
        <v>36</v>
      </c>
      <c r="D3440" t="s">
        <v>1172</v>
      </c>
      <c r="E3440" s="20">
        <v>0.4</v>
      </c>
      <c r="F3440" t="s">
        <v>1115</v>
      </c>
      <c r="G3440" t="s">
        <v>1116</v>
      </c>
      <c r="H3440" s="21">
        <v>28.35</v>
      </c>
      <c r="I3440" t="s">
        <v>1117</v>
      </c>
      <c r="J3440" s="22">
        <f>ROUND(E3440/I3438* H3440,5)</f>
        <v>11.34</v>
      </c>
      <c r="K3440" s="23"/>
    </row>
    <row r="3441" spans="1:26" x14ac:dyDescent="0.25">
      <c r="D3441" s="24" t="s">
        <v>1118</v>
      </c>
      <c r="E3441" s="23"/>
      <c r="H3441" s="23"/>
      <c r="K3441" s="21">
        <f>SUM(J3440:J3440)</f>
        <v>11.34</v>
      </c>
    </row>
    <row r="3442" spans="1:26" x14ac:dyDescent="0.25">
      <c r="B3442" s="19" t="s">
        <v>1123</v>
      </c>
      <c r="E3442" s="23"/>
      <c r="H3442" s="23"/>
      <c r="K3442" s="23"/>
    </row>
    <row r="3443" spans="1:26" x14ac:dyDescent="0.25">
      <c r="B3443" t="s">
        <v>1883</v>
      </c>
      <c r="C3443" t="s">
        <v>23</v>
      </c>
      <c r="D3443" t="s">
        <v>1884</v>
      </c>
      <c r="E3443" s="20">
        <v>1</v>
      </c>
      <c r="G3443" t="s">
        <v>1116</v>
      </c>
      <c r="H3443" s="21">
        <v>9</v>
      </c>
      <c r="I3443" t="s">
        <v>1117</v>
      </c>
      <c r="J3443" s="22">
        <f>ROUND(E3443* H3443,5)</f>
        <v>9</v>
      </c>
      <c r="K3443" s="23"/>
    </row>
    <row r="3444" spans="1:26" x14ac:dyDescent="0.25">
      <c r="D3444" s="24" t="s">
        <v>1131</v>
      </c>
      <c r="E3444" s="23"/>
      <c r="H3444" s="23"/>
      <c r="K3444" s="21">
        <f>SUM(J3443:J3443)</f>
        <v>9</v>
      </c>
    </row>
    <row r="3445" spans="1:26" x14ac:dyDescent="0.25">
      <c r="E3445" s="23"/>
      <c r="H3445" s="23"/>
      <c r="K3445" s="23"/>
    </row>
    <row r="3446" spans="1:26" x14ac:dyDescent="0.25">
      <c r="D3446" s="24" t="s">
        <v>1133</v>
      </c>
      <c r="E3446" s="23"/>
      <c r="H3446" s="23">
        <v>2</v>
      </c>
      <c r="I3446" t="s">
        <v>1134</v>
      </c>
      <c r="J3446">
        <f>ROUND(H3446/100*K3441,5)</f>
        <v>0.2268</v>
      </c>
      <c r="K3446" s="23"/>
    </row>
    <row r="3447" spans="1:26" x14ac:dyDescent="0.25">
      <c r="D3447" s="24" t="s">
        <v>1132</v>
      </c>
      <c r="E3447" s="23"/>
      <c r="H3447" s="23"/>
      <c r="K3447" s="25">
        <f>SUM(J3439:J3446)</f>
        <v>20.566800000000001</v>
      </c>
    </row>
    <row r="3448" spans="1:26" x14ac:dyDescent="0.25">
      <c r="D3448" s="24" t="s">
        <v>1183</v>
      </c>
      <c r="E3448" s="23"/>
      <c r="H3448" s="23">
        <v>2.4</v>
      </c>
      <c r="I3448" t="s">
        <v>1134</v>
      </c>
      <c r="K3448" s="21">
        <f>ROUND(H3448/100*K3447,5)</f>
        <v>0.49359999999999998</v>
      </c>
    </row>
    <row r="3449" spans="1:26" x14ac:dyDescent="0.25">
      <c r="D3449" s="24" t="s">
        <v>1135</v>
      </c>
      <c r="E3449" s="23"/>
      <c r="H3449" s="23"/>
      <c r="K3449" s="25">
        <f>SUM(K3447:K3448)</f>
        <v>21.060400000000001</v>
      </c>
    </row>
    <row r="3451" spans="1:26" ht="45" customHeight="1" x14ac:dyDescent="0.25">
      <c r="A3451" s="16" t="s">
        <v>1886</v>
      </c>
      <c r="B3451" s="16" t="s">
        <v>271</v>
      </c>
      <c r="C3451" s="1" t="s">
        <v>23</v>
      </c>
      <c r="D3451" s="31" t="s">
        <v>272</v>
      </c>
      <c r="E3451" s="32"/>
      <c r="F3451" s="32"/>
      <c r="G3451" s="1"/>
      <c r="H3451" s="17" t="s">
        <v>1111</v>
      </c>
      <c r="I3451" s="33">
        <v>1</v>
      </c>
      <c r="J3451" s="34"/>
      <c r="K3451" s="18">
        <f>ROUND(K3464,2)</f>
        <v>806.55</v>
      </c>
      <c r="L3451" s="1"/>
      <c r="M3451" s="1"/>
      <c r="N3451" s="1"/>
      <c r="O3451" s="1"/>
      <c r="P3451" s="1"/>
      <c r="Q3451" s="1"/>
      <c r="R3451" s="1"/>
      <c r="S3451" s="1"/>
      <c r="T3451" s="1"/>
      <c r="U3451" s="1"/>
      <c r="V3451" s="1"/>
      <c r="W3451" s="1"/>
      <c r="X3451" s="1"/>
      <c r="Y3451" s="1"/>
      <c r="Z3451" s="1"/>
    </row>
    <row r="3452" spans="1:26" x14ac:dyDescent="0.25">
      <c r="B3452" s="19" t="s">
        <v>1112</v>
      </c>
    </row>
    <row r="3453" spans="1:26" x14ac:dyDescent="0.25">
      <c r="B3453" t="s">
        <v>1171</v>
      </c>
      <c r="C3453" t="s">
        <v>36</v>
      </c>
      <c r="D3453" t="s">
        <v>1172</v>
      </c>
      <c r="E3453" s="20">
        <v>1.95</v>
      </c>
      <c r="F3453" t="s">
        <v>1115</v>
      </c>
      <c r="G3453" t="s">
        <v>1116</v>
      </c>
      <c r="H3453" s="21">
        <v>28.35</v>
      </c>
      <c r="I3453" t="s">
        <v>1117</v>
      </c>
      <c r="J3453" s="22">
        <f>ROUND(E3453/I3451* H3453,5)</f>
        <v>55.282499999999999</v>
      </c>
      <c r="K3453" s="23"/>
    </row>
    <row r="3454" spans="1:26" x14ac:dyDescent="0.25">
      <c r="B3454" t="s">
        <v>1368</v>
      </c>
      <c r="C3454" t="s">
        <v>36</v>
      </c>
      <c r="D3454" t="s">
        <v>1369</v>
      </c>
      <c r="E3454" s="20">
        <v>0.215</v>
      </c>
      <c r="F3454" t="s">
        <v>1115</v>
      </c>
      <c r="G3454" t="s">
        <v>1116</v>
      </c>
      <c r="H3454" s="21">
        <v>24.9</v>
      </c>
      <c r="I3454" t="s">
        <v>1117</v>
      </c>
      <c r="J3454" s="22">
        <f>ROUND(E3454/I3451* H3454,5)</f>
        <v>5.3535000000000004</v>
      </c>
      <c r="K3454" s="23"/>
    </row>
    <row r="3455" spans="1:26" x14ac:dyDescent="0.25">
      <c r="D3455" s="24" t="s">
        <v>1118</v>
      </c>
      <c r="E3455" s="23"/>
      <c r="H3455" s="23"/>
      <c r="K3455" s="21">
        <f>SUM(J3453:J3454)</f>
        <v>60.635999999999996</v>
      </c>
    </row>
    <row r="3456" spans="1:26" x14ac:dyDescent="0.25">
      <c r="B3456" s="19" t="s">
        <v>1123</v>
      </c>
      <c r="E3456" s="23"/>
      <c r="H3456" s="23"/>
      <c r="K3456" s="23"/>
    </row>
    <row r="3457" spans="1:26" x14ac:dyDescent="0.25">
      <c r="B3457" t="s">
        <v>1887</v>
      </c>
      <c r="C3457" t="s">
        <v>1540</v>
      </c>
      <c r="D3457" t="s">
        <v>1888</v>
      </c>
      <c r="E3457" s="20">
        <v>6.6299999999999998E-2</v>
      </c>
      <c r="G3457" t="s">
        <v>1116</v>
      </c>
      <c r="H3457" s="21">
        <v>22.07</v>
      </c>
      <c r="I3457" t="s">
        <v>1117</v>
      </c>
      <c r="J3457" s="22">
        <f>ROUND(E3457* H3457,5)</f>
        <v>1.4632400000000001</v>
      </c>
      <c r="K3457" s="23"/>
    </row>
    <row r="3458" spans="1:26" x14ac:dyDescent="0.25">
      <c r="B3458" t="s">
        <v>1889</v>
      </c>
      <c r="C3458" t="s">
        <v>23</v>
      </c>
      <c r="D3458" t="s">
        <v>1890</v>
      </c>
      <c r="E3458" s="20">
        <v>1</v>
      </c>
      <c r="G3458" t="s">
        <v>1116</v>
      </c>
      <c r="H3458" s="21">
        <v>724.33</v>
      </c>
      <c r="I3458" t="s">
        <v>1117</v>
      </c>
      <c r="J3458" s="22">
        <f>ROUND(E3458* H3458,5)</f>
        <v>724.33</v>
      </c>
      <c r="K3458" s="23"/>
    </row>
    <row r="3459" spans="1:26" x14ac:dyDescent="0.25">
      <c r="D3459" s="24" t="s">
        <v>1131</v>
      </c>
      <c r="E3459" s="23"/>
      <c r="H3459" s="23"/>
      <c r="K3459" s="21">
        <f>SUM(J3457:J3458)</f>
        <v>725.79324000000008</v>
      </c>
    </row>
    <row r="3460" spans="1:26" x14ac:dyDescent="0.25">
      <c r="E3460" s="23"/>
      <c r="H3460" s="23"/>
      <c r="K3460" s="23"/>
    </row>
    <row r="3461" spans="1:26" x14ac:dyDescent="0.25">
      <c r="D3461" s="24" t="s">
        <v>1133</v>
      </c>
      <c r="E3461" s="23"/>
      <c r="H3461" s="23">
        <v>2</v>
      </c>
      <c r="I3461" t="s">
        <v>1134</v>
      </c>
      <c r="J3461">
        <f>ROUND(H3461/100*K3455,5)</f>
        <v>1.21272</v>
      </c>
      <c r="K3461" s="23"/>
    </row>
    <row r="3462" spans="1:26" x14ac:dyDescent="0.25">
      <c r="D3462" s="24" t="s">
        <v>1132</v>
      </c>
      <c r="E3462" s="23"/>
      <c r="H3462" s="23"/>
      <c r="K3462" s="25">
        <f>SUM(J3452:J3461)</f>
        <v>787.64196000000004</v>
      </c>
    </row>
    <row r="3463" spans="1:26" x14ac:dyDescent="0.25">
      <c r="D3463" s="24" t="s">
        <v>1183</v>
      </c>
      <c r="E3463" s="23"/>
      <c r="H3463" s="23">
        <v>2.4</v>
      </c>
      <c r="I3463" t="s">
        <v>1134</v>
      </c>
      <c r="K3463" s="21">
        <f>ROUND(H3463/100*K3462,5)</f>
        <v>18.903410000000001</v>
      </c>
    </row>
    <row r="3464" spans="1:26" x14ac:dyDescent="0.25">
      <c r="D3464" s="24" t="s">
        <v>1135</v>
      </c>
      <c r="E3464" s="23"/>
      <c r="H3464" s="23"/>
      <c r="K3464" s="25">
        <f>SUM(K3462:K3463)</f>
        <v>806.54537000000005</v>
      </c>
    </row>
    <row r="3466" spans="1:26" ht="45" customHeight="1" x14ac:dyDescent="0.25">
      <c r="A3466" s="16" t="s">
        <v>1891</v>
      </c>
      <c r="B3466" s="16" t="s">
        <v>342</v>
      </c>
      <c r="C3466" s="1" t="s">
        <v>23</v>
      </c>
      <c r="D3466" s="31" t="s">
        <v>343</v>
      </c>
      <c r="E3466" s="32"/>
      <c r="F3466" s="32"/>
      <c r="G3466" s="1"/>
      <c r="H3466" s="17" t="s">
        <v>1111</v>
      </c>
      <c r="I3466" s="33">
        <v>1</v>
      </c>
      <c r="J3466" s="34"/>
      <c r="K3466" s="18">
        <f>ROUND(K3478,2)</f>
        <v>108.71</v>
      </c>
      <c r="L3466" s="1"/>
      <c r="M3466" s="1"/>
      <c r="N3466" s="1"/>
      <c r="O3466" s="1"/>
      <c r="P3466" s="1"/>
      <c r="Q3466" s="1"/>
      <c r="R3466" s="1"/>
      <c r="S3466" s="1"/>
      <c r="T3466" s="1"/>
      <c r="U3466" s="1"/>
      <c r="V3466" s="1"/>
      <c r="W3466" s="1"/>
      <c r="X3466" s="1"/>
      <c r="Y3466" s="1"/>
      <c r="Z3466" s="1"/>
    </row>
    <row r="3467" spans="1:26" x14ac:dyDescent="0.25">
      <c r="B3467" s="19" t="s">
        <v>1112</v>
      </c>
    </row>
    <row r="3468" spans="1:26" x14ac:dyDescent="0.25">
      <c r="B3468" t="s">
        <v>1185</v>
      </c>
      <c r="C3468" t="s">
        <v>36</v>
      </c>
      <c r="D3468" t="s">
        <v>1186</v>
      </c>
      <c r="E3468" s="20">
        <v>0.7</v>
      </c>
      <c r="F3468" t="s">
        <v>1115</v>
      </c>
      <c r="G3468" t="s">
        <v>1116</v>
      </c>
      <c r="H3468" s="21">
        <v>27.86</v>
      </c>
      <c r="I3468" t="s">
        <v>1117</v>
      </c>
      <c r="J3468" s="22">
        <f>ROUND(E3468/I3466* H3468,5)</f>
        <v>19.501999999999999</v>
      </c>
      <c r="K3468" s="23"/>
    </row>
    <row r="3469" spans="1:26" x14ac:dyDescent="0.25">
      <c r="B3469" t="s">
        <v>1194</v>
      </c>
      <c r="C3469" t="s">
        <v>36</v>
      </c>
      <c r="D3469" t="s">
        <v>1195</v>
      </c>
      <c r="E3469" s="20">
        <v>1.4</v>
      </c>
      <c r="F3469" t="s">
        <v>1115</v>
      </c>
      <c r="G3469" t="s">
        <v>1116</v>
      </c>
      <c r="H3469" s="21">
        <v>24.7</v>
      </c>
      <c r="I3469" t="s">
        <v>1117</v>
      </c>
      <c r="J3469" s="22">
        <f>ROUND(E3469/I3466* H3469,5)</f>
        <v>34.58</v>
      </c>
      <c r="K3469" s="23"/>
    </row>
    <row r="3470" spans="1:26" x14ac:dyDescent="0.25">
      <c r="D3470" s="24" t="s">
        <v>1118</v>
      </c>
      <c r="E3470" s="23"/>
      <c r="H3470" s="23"/>
      <c r="K3470" s="21">
        <f>SUM(J3468:J3469)</f>
        <v>54.081999999999994</v>
      </c>
    </row>
    <row r="3471" spans="1:26" x14ac:dyDescent="0.25">
      <c r="B3471" s="19" t="s">
        <v>1123</v>
      </c>
      <c r="E3471" s="23"/>
      <c r="H3471" s="23"/>
      <c r="K3471" s="23"/>
    </row>
    <row r="3472" spans="1:26" x14ac:dyDescent="0.25">
      <c r="B3472" t="s">
        <v>1892</v>
      </c>
      <c r="C3472" t="s">
        <v>23</v>
      </c>
      <c r="D3472" t="s">
        <v>1893</v>
      </c>
      <c r="E3472" s="20">
        <v>1</v>
      </c>
      <c r="G3472" t="s">
        <v>1116</v>
      </c>
      <c r="H3472" s="21">
        <v>51</v>
      </c>
      <c r="I3472" t="s">
        <v>1117</v>
      </c>
      <c r="J3472" s="22">
        <f>ROUND(E3472* H3472,5)</f>
        <v>51</v>
      </c>
      <c r="K3472" s="23"/>
    </row>
    <row r="3473" spans="1:26" x14ac:dyDescent="0.25">
      <c r="D3473" s="24" t="s">
        <v>1131</v>
      </c>
      <c r="E3473" s="23"/>
      <c r="H3473" s="23"/>
      <c r="K3473" s="21">
        <f>SUM(J3472:J3472)</f>
        <v>51</v>
      </c>
    </row>
    <row r="3474" spans="1:26" x14ac:dyDescent="0.25">
      <c r="E3474" s="23"/>
      <c r="H3474" s="23"/>
      <c r="K3474" s="23"/>
    </row>
    <row r="3475" spans="1:26" x14ac:dyDescent="0.25">
      <c r="D3475" s="24" t="s">
        <v>1133</v>
      </c>
      <c r="E3475" s="23"/>
      <c r="H3475" s="23">
        <v>2</v>
      </c>
      <c r="I3475" t="s">
        <v>1134</v>
      </c>
      <c r="J3475">
        <f>ROUND(H3475/100*K3470,5)</f>
        <v>1.0816399999999999</v>
      </c>
      <c r="K3475" s="23"/>
    </row>
    <row r="3476" spans="1:26" x14ac:dyDescent="0.25">
      <c r="D3476" s="24" t="s">
        <v>1132</v>
      </c>
      <c r="E3476" s="23"/>
      <c r="H3476" s="23"/>
      <c r="K3476" s="25">
        <f>SUM(J3467:J3475)</f>
        <v>106.16363999999999</v>
      </c>
    </row>
    <row r="3477" spans="1:26" x14ac:dyDescent="0.25">
      <c r="D3477" s="24" t="s">
        <v>1183</v>
      </c>
      <c r="E3477" s="23"/>
      <c r="H3477" s="23">
        <v>2.4</v>
      </c>
      <c r="I3477" t="s">
        <v>1134</v>
      </c>
      <c r="K3477" s="21">
        <f>ROUND(H3477/100*K3476,5)</f>
        <v>2.54793</v>
      </c>
    </row>
    <row r="3478" spans="1:26" x14ac:dyDescent="0.25">
      <c r="D3478" s="24" t="s">
        <v>1135</v>
      </c>
      <c r="E3478" s="23"/>
      <c r="H3478" s="23"/>
      <c r="K3478" s="25">
        <f>SUM(K3476:K3477)</f>
        <v>108.71156999999998</v>
      </c>
    </row>
    <row r="3480" spans="1:26" ht="45" customHeight="1" x14ac:dyDescent="0.25">
      <c r="A3480" s="16" t="s">
        <v>1894</v>
      </c>
      <c r="B3480" s="16" t="s">
        <v>322</v>
      </c>
      <c r="C3480" s="1" t="s">
        <v>23</v>
      </c>
      <c r="D3480" s="31" t="s">
        <v>323</v>
      </c>
      <c r="E3480" s="32"/>
      <c r="F3480" s="32"/>
      <c r="G3480" s="1"/>
      <c r="H3480" s="17" t="s">
        <v>1111</v>
      </c>
      <c r="I3480" s="33">
        <v>1</v>
      </c>
      <c r="J3480" s="34"/>
      <c r="K3480" s="18">
        <f>ROUND(K3492,2)</f>
        <v>39.159999999999997</v>
      </c>
      <c r="L3480" s="1"/>
      <c r="M3480" s="1"/>
      <c r="N3480" s="1"/>
      <c r="O3480" s="1"/>
      <c r="P3480" s="1"/>
      <c r="Q3480" s="1"/>
      <c r="R3480" s="1"/>
      <c r="S3480" s="1"/>
      <c r="T3480" s="1"/>
      <c r="U3480" s="1"/>
      <c r="V3480" s="1"/>
      <c r="W3480" s="1"/>
      <c r="X3480" s="1"/>
      <c r="Y3480" s="1"/>
      <c r="Z3480" s="1"/>
    </row>
    <row r="3481" spans="1:26" x14ac:dyDescent="0.25">
      <c r="B3481" s="19" t="s">
        <v>1112</v>
      </c>
    </row>
    <row r="3482" spans="1:26" x14ac:dyDescent="0.25">
      <c r="B3482" t="s">
        <v>1185</v>
      </c>
      <c r="C3482" t="s">
        <v>36</v>
      </c>
      <c r="D3482" t="s">
        <v>1186</v>
      </c>
      <c r="E3482" s="20">
        <v>0.3</v>
      </c>
      <c r="F3482" t="s">
        <v>1115</v>
      </c>
      <c r="G3482" t="s">
        <v>1116</v>
      </c>
      <c r="H3482" s="21">
        <v>27.86</v>
      </c>
      <c r="I3482" t="s">
        <v>1117</v>
      </c>
      <c r="J3482" s="22">
        <f>ROUND(E3482/I3480* H3482,5)</f>
        <v>8.3580000000000005</v>
      </c>
      <c r="K3482" s="23"/>
    </row>
    <row r="3483" spans="1:26" x14ac:dyDescent="0.25">
      <c r="B3483" t="s">
        <v>1194</v>
      </c>
      <c r="C3483" t="s">
        <v>36</v>
      </c>
      <c r="D3483" t="s">
        <v>1195</v>
      </c>
      <c r="E3483" s="20">
        <v>0.1</v>
      </c>
      <c r="F3483" t="s">
        <v>1115</v>
      </c>
      <c r="G3483" t="s">
        <v>1116</v>
      </c>
      <c r="H3483" s="21">
        <v>24.7</v>
      </c>
      <c r="I3483" t="s">
        <v>1117</v>
      </c>
      <c r="J3483" s="22">
        <f>ROUND(E3483/I3480* H3483,5)</f>
        <v>2.4700000000000002</v>
      </c>
      <c r="K3483" s="23"/>
    </row>
    <row r="3484" spans="1:26" x14ac:dyDescent="0.25">
      <c r="D3484" s="24" t="s">
        <v>1118</v>
      </c>
      <c r="E3484" s="23"/>
      <c r="H3484" s="23"/>
      <c r="K3484" s="21">
        <f>SUM(J3482:J3483)</f>
        <v>10.828000000000001</v>
      </c>
    </row>
    <row r="3485" spans="1:26" x14ac:dyDescent="0.25">
      <c r="B3485" s="19" t="s">
        <v>1123</v>
      </c>
      <c r="E3485" s="23"/>
      <c r="H3485" s="23"/>
      <c r="K3485" s="23"/>
    </row>
    <row r="3486" spans="1:26" x14ac:dyDescent="0.25">
      <c r="B3486" t="s">
        <v>1895</v>
      </c>
      <c r="C3486" t="s">
        <v>23</v>
      </c>
      <c r="D3486" t="s">
        <v>1896</v>
      </c>
      <c r="E3486" s="20">
        <v>1</v>
      </c>
      <c r="G3486" t="s">
        <v>1116</v>
      </c>
      <c r="H3486" s="21">
        <v>27.2</v>
      </c>
      <c r="I3486" t="s">
        <v>1117</v>
      </c>
      <c r="J3486" s="22">
        <f>ROUND(E3486* H3486,5)</f>
        <v>27.2</v>
      </c>
      <c r="K3486" s="23"/>
    </row>
    <row r="3487" spans="1:26" x14ac:dyDescent="0.25">
      <c r="D3487" s="24" t="s">
        <v>1131</v>
      </c>
      <c r="E3487" s="23"/>
      <c r="H3487" s="23"/>
      <c r="K3487" s="21">
        <f>SUM(J3486:J3486)</f>
        <v>27.2</v>
      </c>
    </row>
    <row r="3488" spans="1:26" x14ac:dyDescent="0.25">
      <c r="E3488" s="23"/>
      <c r="H3488" s="23"/>
      <c r="K3488" s="23"/>
    </row>
    <row r="3489" spans="1:26" x14ac:dyDescent="0.25">
      <c r="D3489" s="24" t="s">
        <v>1133</v>
      </c>
      <c r="E3489" s="23"/>
      <c r="H3489" s="23">
        <v>2</v>
      </c>
      <c r="I3489" t="s">
        <v>1134</v>
      </c>
      <c r="J3489">
        <f>ROUND(H3489/100*K3484,5)</f>
        <v>0.21656</v>
      </c>
      <c r="K3489" s="23"/>
    </row>
    <row r="3490" spans="1:26" x14ac:dyDescent="0.25">
      <c r="D3490" s="24" t="s">
        <v>1132</v>
      </c>
      <c r="E3490" s="23"/>
      <c r="H3490" s="23"/>
      <c r="K3490" s="25">
        <f>SUM(J3481:J3489)</f>
        <v>38.24456</v>
      </c>
    </row>
    <row r="3491" spans="1:26" x14ac:dyDescent="0.25">
      <c r="D3491" s="24" t="s">
        <v>1183</v>
      </c>
      <c r="E3491" s="23"/>
      <c r="H3491" s="23">
        <v>2.4</v>
      </c>
      <c r="I3491" t="s">
        <v>1134</v>
      </c>
      <c r="K3491" s="21">
        <f>ROUND(H3491/100*K3490,5)</f>
        <v>0.91786999999999996</v>
      </c>
    </row>
    <row r="3492" spans="1:26" x14ac:dyDescent="0.25">
      <c r="D3492" s="24" t="s">
        <v>1135</v>
      </c>
      <c r="E3492" s="23"/>
      <c r="H3492" s="23"/>
      <c r="K3492" s="25">
        <f>SUM(K3490:K3491)</f>
        <v>39.162430000000001</v>
      </c>
    </row>
    <row r="3494" spans="1:26" ht="45" customHeight="1" x14ac:dyDescent="0.25">
      <c r="A3494" s="16" t="s">
        <v>1897</v>
      </c>
      <c r="B3494" s="16" t="s">
        <v>328</v>
      </c>
      <c r="C3494" s="1" t="s">
        <v>23</v>
      </c>
      <c r="D3494" s="31" t="s">
        <v>329</v>
      </c>
      <c r="E3494" s="32"/>
      <c r="F3494" s="32"/>
      <c r="G3494" s="1"/>
      <c r="H3494" s="17" t="s">
        <v>1111</v>
      </c>
      <c r="I3494" s="33">
        <v>1</v>
      </c>
      <c r="J3494" s="34"/>
      <c r="K3494" s="18">
        <f>ROUND(K3506,2)</f>
        <v>35.92</v>
      </c>
      <c r="L3494" s="1"/>
      <c r="M3494" s="1"/>
      <c r="N3494" s="1"/>
      <c r="O3494" s="1"/>
      <c r="P3494" s="1"/>
      <c r="Q3494" s="1"/>
      <c r="R3494" s="1"/>
      <c r="S3494" s="1"/>
      <c r="T3494" s="1"/>
      <c r="U3494" s="1"/>
      <c r="V3494" s="1"/>
      <c r="W3494" s="1"/>
      <c r="X3494" s="1"/>
      <c r="Y3494" s="1"/>
      <c r="Z3494" s="1"/>
    </row>
    <row r="3495" spans="1:26" x14ac:dyDescent="0.25">
      <c r="B3495" s="19" t="s">
        <v>1112</v>
      </c>
    </row>
    <row r="3496" spans="1:26" x14ac:dyDescent="0.25">
      <c r="B3496" t="s">
        <v>1185</v>
      </c>
      <c r="C3496" t="s">
        <v>36</v>
      </c>
      <c r="D3496" t="s">
        <v>1186</v>
      </c>
      <c r="E3496" s="20">
        <v>0.3</v>
      </c>
      <c r="F3496" t="s">
        <v>1115</v>
      </c>
      <c r="G3496" t="s">
        <v>1116</v>
      </c>
      <c r="H3496" s="21">
        <v>27.86</v>
      </c>
      <c r="I3496" t="s">
        <v>1117</v>
      </c>
      <c r="J3496" s="22">
        <f>ROUND(E3496/I3494* H3496,5)</f>
        <v>8.3580000000000005</v>
      </c>
      <c r="K3496" s="23"/>
    </row>
    <row r="3497" spans="1:26" x14ac:dyDescent="0.25">
      <c r="B3497" t="s">
        <v>1194</v>
      </c>
      <c r="C3497" t="s">
        <v>36</v>
      </c>
      <c r="D3497" t="s">
        <v>1195</v>
      </c>
      <c r="E3497" s="20">
        <v>0.1</v>
      </c>
      <c r="F3497" t="s">
        <v>1115</v>
      </c>
      <c r="G3497" t="s">
        <v>1116</v>
      </c>
      <c r="H3497" s="21">
        <v>24.7</v>
      </c>
      <c r="I3497" t="s">
        <v>1117</v>
      </c>
      <c r="J3497" s="22">
        <f>ROUND(E3497/I3494* H3497,5)</f>
        <v>2.4700000000000002</v>
      </c>
      <c r="K3497" s="23"/>
    </row>
    <row r="3498" spans="1:26" x14ac:dyDescent="0.25">
      <c r="D3498" s="24" t="s">
        <v>1118</v>
      </c>
      <c r="E3498" s="23"/>
      <c r="H3498" s="23"/>
      <c r="K3498" s="21">
        <f>SUM(J3496:J3497)</f>
        <v>10.828000000000001</v>
      </c>
    </row>
    <row r="3499" spans="1:26" x14ac:dyDescent="0.25">
      <c r="B3499" s="19" t="s">
        <v>1123</v>
      </c>
      <c r="E3499" s="23"/>
      <c r="H3499" s="23"/>
      <c r="K3499" s="23"/>
    </row>
    <row r="3500" spans="1:26" x14ac:dyDescent="0.25">
      <c r="B3500" t="s">
        <v>1898</v>
      </c>
      <c r="C3500" t="s">
        <v>23</v>
      </c>
      <c r="D3500" t="s">
        <v>1899</v>
      </c>
      <c r="E3500" s="20">
        <v>1</v>
      </c>
      <c r="G3500" t="s">
        <v>1116</v>
      </c>
      <c r="H3500" s="21">
        <v>24.03</v>
      </c>
      <c r="I3500" t="s">
        <v>1117</v>
      </c>
      <c r="J3500" s="22">
        <f>ROUND(E3500* H3500,5)</f>
        <v>24.03</v>
      </c>
      <c r="K3500" s="23"/>
    </row>
    <row r="3501" spans="1:26" x14ac:dyDescent="0.25">
      <c r="D3501" s="24" t="s">
        <v>1131</v>
      </c>
      <c r="E3501" s="23"/>
      <c r="H3501" s="23"/>
      <c r="K3501" s="21">
        <f>SUM(J3500:J3500)</f>
        <v>24.03</v>
      </c>
    </row>
    <row r="3502" spans="1:26" x14ac:dyDescent="0.25">
      <c r="E3502" s="23"/>
      <c r="H3502" s="23"/>
      <c r="K3502" s="23"/>
    </row>
    <row r="3503" spans="1:26" x14ac:dyDescent="0.25">
      <c r="D3503" s="24" t="s">
        <v>1133</v>
      </c>
      <c r="E3503" s="23"/>
      <c r="H3503" s="23">
        <v>2</v>
      </c>
      <c r="I3503" t="s">
        <v>1134</v>
      </c>
      <c r="J3503">
        <f>ROUND(H3503/100*K3498,5)</f>
        <v>0.21656</v>
      </c>
      <c r="K3503" s="23"/>
    </row>
    <row r="3504" spans="1:26" x14ac:dyDescent="0.25">
      <c r="D3504" s="24" t="s">
        <v>1132</v>
      </c>
      <c r="E3504" s="23"/>
      <c r="H3504" s="23"/>
      <c r="K3504" s="25">
        <f>SUM(J3495:J3503)</f>
        <v>35.074560000000005</v>
      </c>
    </row>
    <row r="3505" spans="1:26" x14ac:dyDescent="0.25">
      <c r="D3505" s="24" t="s">
        <v>1183</v>
      </c>
      <c r="E3505" s="23"/>
      <c r="H3505" s="23">
        <v>2.4</v>
      </c>
      <c r="I3505" t="s">
        <v>1134</v>
      </c>
      <c r="K3505" s="21">
        <f>ROUND(H3505/100*K3504,5)</f>
        <v>0.84179000000000004</v>
      </c>
    </row>
    <row r="3506" spans="1:26" x14ac:dyDescent="0.25">
      <c r="D3506" s="24" t="s">
        <v>1135</v>
      </c>
      <c r="E3506" s="23"/>
      <c r="H3506" s="23"/>
      <c r="K3506" s="25">
        <f>SUM(K3504:K3505)</f>
        <v>35.916350000000008</v>
      </c>
    </row>
    <row r="3508" spans="1:26" ht="45" customHeight="1" x14ac:dyDescent="0.25">
      <c r="A3508" s="16" t="s">
        <v>1900</v>
      </c>
      <c r="B3508" s="16" t="s">
        <v>999</v>
      </c>
      <c r="C3508" s="1" t="s">
        <v>23</v>
      </c>
      <c r="D3508" s="31" t="s">
        <v>1000</v>
      </c>
      <c r="E3508" s="32"/>
      <c r="F3508" s="32"/>
      <c r="G3508" s="1"/>
      <c r="H3508" s="17" t="s">
        <v>1111</v>
      </c>
      <c r="I3508" s="33">
        <v>1</v>
      </c>
      <c r="J3508" s="34"/>
      <c r="K3508" s="18">
        <f>ROUND(K3519,2)</f>
        <v>42.75</v>
      </c>
      <c r="L3508" s="1"/>
      <c r="M3508" s="1"/>
      <c r="N3508" s="1"/>
      <c r="O3508" s="1"/>
      <c r="P3508" s="1"/>
      <c r="Q3508" s="1"/>
      <c r="R3508" s="1"/>
      <c r="S3508" s="1"/>
      <c r="T3508" s="1"/>
      <c r="U3508" s="1"/>
      <c r="V3508" s="1"/>
      <c r="W3508" s="1"/>
      <c r="X3508" s="1"/>
      <c r="Y3508" s="1"/>
      <c r="Z3508" s="1"/>
    </row>
    <row r="3509" spans="1:26" x14ac:dyDescent="0.25">
      <c r="B3509" s="19" t="s">
        <v>1112</v>
      </c>
    </row>
    <row r="3510" spans="1:26" x14ac:dyDescent="0.25">
      <c r="B3510" t="s">
        <v>1280</v>
      </c>
      <c r="C3510" t="s">
        <v>36</v>
      </c>
      <c r="D3510" t="s">
        <v>1281</v>
      </c>
      <c r="E3510" s="20">
        <v>0.4</v>
      </c>
      <c r="F3510" t="s">
        <v>1115</v>
      </c>
      <c r="G3510" t="s">
        <v>1116</v>
      </c>
      <c r="H3510" s="21">
        <v>28.8</v>
      </c>
      <c r="I3510" t="s">
        <v>1117</v>
      </c>
      <c r="J3510" s="22">
        <f>ROUND(E3510/I3508* H3510,5)</f>
        <v>11.52</v>
      </c>
      <c r="K3510" s="23"/>
    </row>
    <row r="3511" spans="1:26" x14ac:dyDescent="0.25">
      <c r="D3511" s="24" t="s">
        <v>1118</v>
      </c>
      <c r="E3511" s="23"/>
      <c r="H3511" s="23"/>
      <c r="K3511" s="21">
        <f>SUM(J3510:J3510)</f>
        <v>11.52</v>
      </c>
    </row>
    <row r="3512" spans="1:26" x14ac:dyDescent="0.25">
      <c r="B3512" s="19" t="s">
        <v>1123</v>
      </c>
      <c r="E3512" s="23"/>
      <c r="H3512" s="23"/>
      <c r="K3512" s="23"/>
    </row>
    <row r="3513" spans="1:26" x14ac:dyDescent="0.25">
      <c r="B3513" t="s">
        <v>1901</v>
      </c>
      <c r="C3513" t="s">
        <v>23</v>
      </c>
      <c r="D3513" t="s">
        <v>1902</v>
      </c>
      <c r="E3513" s="20">
        <v>1</v>
      </c>
      <c r="G3513" t="s">
        <v>1116</v>
      </c>
      <c r="H3513" s="21">
        <v>30</v>
      </c>
      <c r="I3513" t="s">
        <v>1117</v>
      </c>
      <c r="J3513" s="22">
        <f>ROUND(E3513* H3513,5)</f>
        <v>30</v>
      </c>
      <c r="K3513" s="23"/>
    </row>
    <row r="3514" spans="1:26" x14ac:dyDescent="0.25">
      <c r="D3514" s="24" t="s">
        <v>1131</v>
      </c>
      <c r="E3514" s="23"/>
      <c r="H3514" s="23"/>
      <c r="K3514" s="21">
        <f>SUM(J3513:J3513)</f>
        <v>30</v>
      </c>
    </row>
    <row r="3515" spans="1:26" x14ac:dyDescent="0.25">
      <c r="E3515" s="23"/>
      <c r="H3515" s="23"/>
      <c r="K3515" s="23"/>
    </row>
    <row r="3516" spans="1:26" x14ac:dyDescent="0.25">
      <c r="D3516" s="24" t="s">
        <v>1133</v>
      </c>
      <c r="E3516" s="23"/>
      <c r="H3516" s="23">
        <v>2</v>
      </c>
      <c r="I3516" t="s">
        <v>1134</v>
      </c>
      <c r="J3516">
        <f>ROUND(H3516/100*K3511,5)</f>
        <v>0.23039999999999999</v>
      </c>
      <c r="K3516" s="23"/>
    </row>
    <row r="3517" spans="1:26" x14ac:dyDescent="0.25">
      <c r="D3517" s="24" t="s">
        <v>1132</v>
      </c>
      <c r="E3517" s="23"/>
      <c r="H3517" s="23"/>
      <c r="K3517" s="25">
        <f>SUM(J3509:J3516)</f>
        <v>41.750399999999999</v>
      </c>
    </row>
    <row r="3518" spans="1:26" x14ac:dyDescent="0.25">
      <c r="D3518" s="24" t="s">
        <v>1183</v>
      </c>
      <c r="E3518" s="23"/>
      <c r="H3518" s="23">
        <v>2.4</v>
      </c>
      <c r="I3518" t="s">
        <v>1134</v>
      </c>
      <c r="K3518" s="21">
        <f>ROUND(H3518/100*K3517,5)</f>
        <v>1.0020100000000001</v>
      </c>
    </row>
    <row r="3519" spans="1:26" x14ac:dyDescent="0.25">
      <c r="D3519" s="24" t="s">
        <v>1135</v>
      </c>
      <c r="E3519" s="23"/>
      <c r="H3519" s="23"/>
      <c r="K3519" s="25">
        <f>SUM(K3517:K3518)</f>
        <v>42.752409999999998</v>
      </c>
    </row>
    <row r="3521" spans="1:26" ht="45" customHeight="1" x14ac:dyDescent="0.25">
      <c r="A3521" s="16" t="s">
        <v>1903</v>
      </c>
      <c r="B3521" s="16" t="s">
        <v>1001</v>
      </c>
      <c r="C3521" s="1" t="s">
        <v>23</v>
      </c>
      <c r="D3521" s="31" t="s">
        <v>1002</v>
      </c>
      <c r="E3521" s="32"/>
      <c r="F3521" s="32"/>
      <c r="G3521" s="1"/>
      <c r="H3521" s="17" t="s">
        <v>1111</v>
      </c>
      <c r="I3521" s="33">
        <v>1</v>
      </c>
      <c r="J3521" s="34"/>
      <c r="K3521" s="18">
        <f>ROUND(K3532,2)</f>
        <v>68.319999999999993</v>
      </c>
      <c r="L3521" s="1"/>
      <c r="M3521" s="1"/>
      <c r="N3521" s="1"/>
      <c r="O3521" s="1"/>
      <c r="P3521" s="1"/>
      <c r="Q3521" s="1"/>
      <c r="R3521" s="1"/>
      <c r="S3521" s="1"/>
      <c r="T3521" s="1"/>
      <c r="U3521" s="1"/>
      <c r="V3521" s="1"/>
      <c r="W3521" s="1"/>
      <c r="X3521" s="1"/>
      <c r="Y3521" s="1"/>
      <c r="Z3521" s="1"/>
    </row>
    <row r="3522" spans="1:26" x14ac:dyDescent="0.25">
      <c r="B3522" s="19" t="s">
        <v>1112</v>
      </c>
    </row>
    <row r="3523" spans="1:26" x14ac:dyDescent="0.25">
      <c r="B3523" t="s">
        <v>1280</v>
      </c>
      <c r="C3523" t="s">
        <v>36</v>
      </c>
      <c r="D3523" t="s">
        <v>1281</v>
      </c>
      <c r="E3523" s="20">
        <v>1.25</v>
      </c>
      <c r="F3523" t="s">
        <v>1115</v>
      </c>
      <c r="G3523" t="s">
        <v>1116</v>
      </c>
      <c r="H3523" s="21">
        <v>28.8</v>
      </c>
      <c r="I3523" t="s">
        <v>1117</v>
      </c>
      <c r="J3523" s="22">
        <f>ROUND(E3523/I3521* H3523,5)</f>
        <v>36</v>
      </c>
      <c r="K3523" s="23"/>
    </row>
    <row r="3524" spans="1:26" x14ac:dyDescent="0.25">
      <c r="D3524" s="24" t="s">
        <v>1118</v>
      </c>
      <c r="E3524" s="23"/>
      <c r="H3524" s="23"/>
      <c r="K3524" s="21">
        <f>SUM(J3523:J3523)</f>
        <v>36</v>
      </c>
    </row>
    <row r="3525" spans="1:26" x14ac:dyDescent="0.25">
      <c r="B3525" s="19" t="s">
        <v>1123</v>
      </c>
      <c r="E3525" s="23"/>
      <c r="H3525" s="23"/>
      <c r="K3525" s="23"/>
    </row>
    <row r="3526" spans="1:26" x14ac:dyDescent="0.25">
      <c r="B3526" t="s">
        <v>1901</v>
      </c>
      <c r="C3526" t="s">
        <v>23</v>
      </c>
      <c r="D3526" t="s">
        <v>1902</v>
      </c>
      <c r="E3526" s="20">
        <v>1</v>
      </c>
      <c r="G3526" t="s">
        <v>1116</v>
      </c>
      <c r="H3526" s="21">
        <v>30</v>
      </c>
      <c r="I3526" t="s">
        <v>1117</v>
      </c>
      <c r="J3526" s="22">
        <f>ROUND(E3526* H3526,5)</f>
        <v>30</v>
      </c>
      <c r="K3526" s="23"/>
    </row>
    <row r="3527" spans="1:26" x14ac:dyDescent="0.25">
      <c r="D3527" s="24" t="s">
        <v>1131</v>
      </c>
      <c r="E3527" s="23"/>
      <c r="H3527" s="23"/>
      <c r="K3527" s="21">
        <f>SUM(J3526:J3526)</f>
        <v>30</v>
      </c>
    </row>
    <row r="3528" spans="1:26" x14ac:dyDescent="0.25">
      <c r="E3528" s="23"/>
      <c r="H3528" s="23"/>
      <c r="K3528" s="23"/>
    </row>
    <row r="3529" spans="1:26" x14ac:dyDescent="0.25">
      <c r="D3529" s="24" t="s">
        <v>1133</v>
      </c>
      <c r="E3529" s="23"/>
      <c r="H3529" s="23">
        <v>2</v>
      </c>
      <c r="I3529" t="s">
        <v>1134</v>
      </c>
      <c r="J3529">
        <f>ROUND(H3529/100*K3524,5)</f>
        <v>0.72</v>
      </c>
      <c r="K3529" s="23"/>
    </row>
    <row r="3530" spans="1:26" x14ac:dyDescent="0.25">
      <c r="D3530" s="24" t="s">
        <v>1132</v>
      </c>
      <c r="E3530" s="23"/>
      <c r="H3530" s="23"/>
      <c r="K3530" s="25">
        <f>SUM(J3522:J3529)</f>
        <v>66.72</v>
      </c>
    </row>
    <row r="3531" spans="1:26" x14ac:dyDescent="0.25">
      <c r="D3531" s="24" t="s">
        <v>1183</v>
      </c>
      <c r="E3531" s="23"/>
      <c r="H3531" s="23">
        <v>2.4</v>
      </c>
      <c r="I3531" t="s">
        <v>1134</v>
      </c>
      <c r="K3531" s="21">
        <f>ROUND(H3531/100*K3530,5)</f>
        <v>1.60128</v>
      </c>
    </row>
    <row r="3532" spans="1:26" x14ac:dyDescent="0.25">
      <c r="D3532" s="24" t="s">
        <v>1135</v>
      </c>
      <c r="E3532" s="23"/>
      <c r="H3532" s="23"/>
      <c r="K3532" s="25">
        <f>SUM(K3530:K3531)</f>
        <v>68.321280000000002</v>
      </c>
    </row>
    <row r="3534" spans="1:26" ht="45" customHeight="1" x14ac:dyDescent="0.25">
      <c r="A3534" s="16"/>
      <c r="B3534" s="16" t="s">
        <v>1904</v>
      </c>
      <c r="C3534" s="1" t="s">
        <v>23</v>
      </c>
      <c r="D3534" s="31" t="s">
        <v>1905</v>
      </c>
      <c r="E3534" s="32"/>
      <c r="F3534" s="32"/>
      <c r="G3534" s="1"/>
      <c r="H3534" s="17" t="s">
        <v>1111</v>
      </c>
      <c r="I3534" s="33">
        <v>1</v>
      </c>
      <c r="J3534" s="34"/>
      <c r="K3534" s="18">
        <f>ROUND(K3549,2)</f>
        <v>79.819999999999993</v>
      </c>
      <c r="L3534" s="1"/>
      <c r="M3534" s="1"/>
      <c r="N3534" s="1"/>
      <c r="O3534" s="1"/>
      <c r="P3534" s="1"/>
      <c r="Q3534" s="1"/>
      <c r="R3534" s="1"/>
      <c r="S3534" s="1"/>
      <c r="T3534" s="1"/>
      <c r="U3534" s="1"/>
      <c r="V3534" s="1"/>
      <c r="W3534" s="1"/>
      <c r="X3534" s="1"/>
      <c r="Y3534" s="1"/>
      <c r="Z3534" s="1"/>
    </row>
    <row r="3535" spans="1:26" x14ac:dyDescent="0.25">
      <c r="B3535" s="19" t="s">
        <v>1112</v>
      </c>
    </row>
    <row r="3536" spans="1:26" x14ac:dyDescent="0.25">
      <c r="B3536" t="s">
        <v>1220</v>
      </c>
      <c r="C3536" t="s">
        <v>36</v>
      </c>
      <c r="D3536" t="s">
        <v>1221</v>
      </c>
      <c r="E3536" s="20">
        <v>0.55000000000000004</v>
      </c>
      <c r="F3536" t="s">
        <v>1115</v>
      </c>
      <c r="G3536" t="s">
        <v>1116</v>
      </c>
      <c r="H3536" s="21">
        <v>23.15</v>
      </c>
      <c r="I3536" t="s">
        <v>1117</v>
      </c>
      <c r="J3536" s="22">
        <f>ROUND(E3536/I3534* H3536,5)</f>
        <v>12.7325</v>
      </c>
      <c r="K3536" s="23"/>
    </row>
    <row r="3537" spans="1:26" x14ac:dyDescent="0.25">
      <c r="B3537" t="s">
        <v>1233</v>
      </c>
      <c r="C3537" t="s">
        <v>36</v>
      </c>
      <c r="D3537" t="s">
        <v>1234</v>
      </c>
      <c r="E3537" s="20">
        <v>2.0499999999999998</v>
      </c>
      <c r="F3537" t="s">
        <v>1115</v>
      </c>
      <c r="G3537" t="s">
        <v>1116</v>
      </c>
      <c r="H3537" s="21">
        <v>27.86</v>
      </c>
      <c r="I3537" t="s">
        <v>1117</v>
      </c>
      <c r="J3537" s="22">
        <f>ROUND(E3537/I3534* H3537,5)</f>
        <v>57.113</v>
      </c>
      <c r="K3537" s="23"/>
    </row>
    <row r="3538" spans="1:26" x14ac:dyDescent="0.25">
      <c r="D3538" s="24" t="s">
        <v>1118</v>
      </c>
      <c r="E3538" s="23"/>
      <c r="H3538" s="23"/>
      <c r="K3538" s="21">
        <f>SUM(J3536:J3537)</f>
        <v>69.845500000000001</v>
      </c>
    </row>
    <row r="3539" spans="1:26" x14ac:dyDescent="0.25">
      <c r="B3539" s="19" t="s">
        <v>1123</v>
      </c>
      <c r="E3539" s="23"/>
      <c r="H3539" s="23"/>
      <c r="K3539" s="23"/>
    </row>
    <row r="3540" spans="1:26" x14ac:dyDescent="0.25">
      <c r="B3540" t="s">
        <v>1666</v>
      </c>
      <c r="C3540" t="s">
        <v>23</v>
      </c>
      <c r="D3540" t="s">
        <v>1667</v>
      </c>
      <c r="E3540" s="20">
        <v>4.2080000000000002</v>
      </c>
      <c r="G3540" t="s">
        <v>1116</v>
      </c>
      <c r="H3540" s="21">
        <v>0.21</v>
      </c>
      <c r="I3540" t="s">
        <v>1117</v>
      </c>
      <c r="J3540" s="22">
        <f>ROUND(E3540* H3540,5)</f>
        <v>0.88368000000000002</v>
      </c>
      <c r="K3540" s="23"/>
    </row>
    <row r="3541" spans="1:26" x14ac:dyDescent="0.25">
      <c r="D3541" s="24" t="s">
        <v>1131</v>
      </c>
      <c r="E3541" s="23"/>
      <c r="H3541" s="23"/>
      <c r="K3541" s="21">
        <f>SUM(J3540:J3540)</f>
        <v>0.88368000000000002</v>
      </c>
    </row>
    <row r="3542" spans="1:26" x14ac:dyDescent="0.25">
      <c r="B3542" s="19" t="s">
        <v>1107</v>
      </c>
      <c r="E3542" s="23"/>
      <c r="H3542" s="23"/>
      <c r="K3542" s="23"/>
    </row>
    <row r="3543" spans="1:26" x14ac:dyDescent="0.25">
      <c r="B3543" t="s">
        <v>1155</v>
      </c>
      <c r="C3543" t="s">
        <v>1109</v>
      </c>
      <c r="D3543" t="s">
        <v>1156</v>
      </c>
      <c r="E3543" s="20">
        <v>4.8300000000000003E-2</v>
      </c>
      <c r="G3543" t="s">
        <v>1116</v>
      </c>
      <c r="H3543" s="21">
        <v>113.3462</v>
      </c>
      <c r="I3543" t="s">
        <v>1117</v>
      </c>
      <c r="J3543" s="22">
        <f>ROUND(E3543* H3543,5)</f>
        <v>5.4746199999999998</v>
      </c>
      <c r="K3543" s="23"/>
    </row>
    <row r="3544" spans="1:26" x14ac:dyDescent="0.25">
      <c r="D3544" s="24" t="s">
        <v>1228</v>
      </c>
      <c r="E3544" s="23"/>
      <c r="H3544" s="23"/>
      <c r="K3544" s="21">
        <f>SUM(J3543:J3543)</f>
        <v>5.4746199999999998</v>
      </c>
    </row>
    <row r="3545" spans="1:26" x14ac:dyDescent="0.25">
      <c r="E3545" s="23"/>
      <c r="H3545" s="23"/>
      <c r="K3545" s="23"/>
    </row>
    <row r="3546" spans="1:26" x14ac:dyDescent="0.25">
      <c r="D3546" s="24" t="s">
        <v>1133</v>
      </c>
      <c r="E3546" s="23"/>
      <c r="H3546" s="23">
        <v>2.5</v>
      </c>
      <c r="I3546" t="s">
        <v>1134</v>
      </c>
      <c r="J3546">
        <f>ROUND(H3546/100*K3538,5)</f>
        <v>1.74614</v>
      </c>
      <c r="K3546" s="23"/>
    </row>
    <row r="3547" spans="1:26" x14ac:dyDescent="0.25">
      <c r="D3547" s="24" t="s">
        <v>1132</v>
      </c>
      <c r="E3547" s="23"/>
      <c r="H3547" s="23"/>
      <c r="K3547" s="25">
        <f>SUM(J3535:J3546)</f>
        <v>77.949939999999998</v>
      </c>
    </row>
    <row r="3548" spans="1:26" x14ac:dyDescent="0.25">
      <c r="D3548" s="24" t="s">
        <v>1183</v>
      </c>
      <c r="E3548" s="23"/>
      <c r="H3548" s="23">
        <v>2.4</v>
      </c>
      <c r="I3548" t="s">
        <v>1134</v>
      </c>
      <c r="K3548" s="21">
        <f>ROUND(H3548/100*K3547,5)</f>
        <v>1.8708</v>
      </c>
    </row>
    <row r="3549" spans="1:26" x14ac:dyDescent="0.25">
      <c r="D3549" s="24" t="s">
        <v>1135</v>
      </c>
      <c r="E3549" s="23"/>
      <c r="H3549" s="23"/>
      <c r="K3549" s="25">
        <f>SUM(K3547:K3548)</f>
        <v>79.820740000000001</v>
      </c>
    </row>
    <row r="3551" spans="1:26" ht="45" customHeight="1" x14ac:dyDescent="0.25">
      <c r="A3551" s="16" t="s">
        <v>1906</v>
      </c>
      <c r="B3551" s="16" t="s">
        <v>287</v>
      </c>
      <c r="C3551" s="1" t="s">
        <v>61</v>
      </c>
      <c r="D3551" s="31" t="s">
        <v>288</v>
      </c>
      <c r="E3551" s="32"/>
      <c r="F3551" s="32"/>
      <c r="G3551" s="1"/>
      <c r="H3551" s="17" t="s">
        <v>1111</v>
      </c>
      <c r="I3551" s="33">
        <v>1</v>
      </c>
      <c r="J3551" s="34"/>
      <c r="K3551" s="18">
        <f>ROUND(K3563,2)</f>
        <v>3.21</v>
      </c>
      <c r="L3551" s="1"/>
      <c r="M3551" s="1"/>
      <c r="N3551" s="1"/>
      <c r="O3551" s="1"/>
      <c r="P3551" s="1"/>
      <c r="Q3551" s="1"/>
      <c r="R3551" s="1"/>
      <c r="S3551" s="1"/>
      <c r="T3551" s="1"/>
      <c r="U3551" s="1"/>
      <c r="V3551" s="1"/>
      <c r="W3551" s="1"/>
      <c r="X3551" s="1"/>
      <c r="Y3551" s="1"/>
      <c r="Z3551" s="1"/>
    </row>
    <row r="3552" spans="1:26" x14ac:dyDescent="0.25">
      <c r="B3552" s="19" t="s">
        <v>1112</v>
      </c>
    </row>
    <row r="3553" spans="1:26" x14ac:dyDescent="0.25">
      <c r="B3553" t="s">
        <v>1171</v>
      </c>
      <c r="C3553" t="s">
        <v>36</v>
      </c>
      <c r="D3553" t="s">
        <v>1172</v>
      </c>
      <c r="E3553" s="20">
        <v>3.1E-2</v>
      </c>
      <c r="F3553" t="s">
        <v>1115</v>
      </c>
      <c r="G3553" t="s">
        <v>1116</v>
      </c>
      <c r="H3553" s="21">
        <v>28.35</v>
      </c>
      <c r="I3553" t="s">
        <v>1117</v>
      </c>
      <c r="J3553" s="22">
        <f>ROUND(E3553/I3551* H3553,5)</f>
        <v>0.87885000000000002</v>
      </c>
      <c r="K3553" s="23"/>
    </row>
    <row r="3554" spans="1:26" x14ac:dyDescent="0.25">
      <c r="D3554" s="24" t="s">
        <v>1118</v>
      </c>
      <c r="E3554" s="23"/>
      <c r="H3554" s="23"/>
      <c r="K3554" s="21">
        <f>SUM(J3553:J3553)</f>
        <v>0.87885000000000002</v>
      </c>
    </row>
    <row r="3555" spans="1:26" x14ac:dyDescent="0.25">
      <c r="B3555" s="19" t="s">
        <v>1123</v>
      </c>
      <c r="E3555" s="23"/>
      <c r="H3555" s="23"/>
      <c r="K3555" s="23"/>
    </row>
    <row r="3556" spans="1:26" x14ac:dyDescent="0.25">
      <c r="B3556" t="s">
        <v>1907</v>
      </c>
      <c r="C3556" t="s">
        <v>1141</v>
      </c>
      <c r="D3556" t="s">
        <v>1908</v>
      </c>
      <c r="E3556" s="20">
        <v>0.01</v>
      </c>
      <c r="G3556" t="s">
        <v>1116</v>
      </c>
      <c r="H3556" s="21">
        <v>1.83</v>
      </c>
      <c r="I3556" t="s">
        <v>1117</v>
      </c>
      <c r="J3556" s="22">
        <f>ROUND(E3556* H3556,5)</f>
        <v>1.83E-2</v>
      </c>
      <c r="K3556" s="23"/>
    </row>
    <row r="3557" spans="1:26" x14ac:dyDescent="0.25">
      <c r="B3557" t="s">
        <v>1909</v>
      </c>
      <c r="C3557" t="s">
        <v>61</v>
      </c>
      <c r="D3557" t="s">
        <v>1910</v>
      </c>
      <c r="E3557" s="20">
        <v>1.05</v>
      </c>
      <c r="G3557" t="s">
        <v>1116</v>
      </c>
      <c r="H3557" s="21">
        <v>2.11</v>
      </c>
      <c r="I3557" t="s">
        <v>1117</v>
      </c>
      <c r="J3557" s="22">
        <f>ROUND(E3557* H3557,5)</f>
        <v>2.2155</v>
      </c>
      <c r="K3557" s="23"/>
    </row>
    <row r="3558" spans="1:26" x14ac:dyDescent="0.25">
      <c r="D3558" s="24" t="s">
        <v>1131</v>
      </c>
      <c r="E3558" s="23"/>
      <c r="H3558" s="23"/>
      <c r="K3558" s="21">
        <f>SUM(J3556:J3557)</f>
        <v>2.2338</v>
      </c>
    </row>
    <row r="3559" spans="1:26" x14ac:dyDescent="0.25">
      <c r="E3559" s="23"/>
      <c r="H3559" s="23"/>
      <c r="K3559" s="23"/>
    </row>
    <row r="3560" spans="1:26" x14ac:dyDescent="0.25">
      <c r="D3560" s="24" t="s">
        <v>1133</v>
      </c>
      <c r="E3560" s="23"/>
      <c r="H3560" s="23">
        <v>2</v>
      </c>
      <c r="I3560" t="s">
        <v>1134</v>
      </c>
      <c r="J3560">
        <f>ROUND(H3560/100*K3554,5)</f>
        <v>1.7579999999999998E-2</v>
      </c>
      <c r="K3560" s="23"/>
    </row>
    <row r="3561" spans="1:26" x14ac:dyDescent="0.25">
      <c r="D3561" s="24" t="s">
        <v>1132</v>
      </c>
      <c r="E3561" s="23"/>
      <c r="H3561" s="23"/>
      <c r="K3561" s="25">
        <f>SUM(J3552:J3560)</f>
        <v>3.1302300000000001</v>
      </c>
    </row>
    <row r="3562" spans="1:26" x14ac:dyDescent="0.25">
      <c r="D3562" s="24" t="s">
        <v>1183</v>
      </c>
      <c r="E3562" s="23"/>
      <c r="H3562" s="23">
        <v>2.4</v>
      </c>
      <c r="I3562" t="s">
        <v>1134</v>
      </c>
      <c r="K3562" s="21">
        <f>ROUND(H3562/100*K3561,5)</f>
        <v>7.5130000000000002E-2</v>
      </c>
    </row>
    <row r="3563" spans="1:26" x14ac:dyDescent="0.25">
      <c r="D3563" s="24" t="s">
        <v>1135</v>
      </c>
      <c r="E3563" s="23"/>
      <c r="H3563" s="23"/>
      <c r="K3563" s="25">
        <f>SUM(K3561:K3562)</f>
        <v>3.2053600000000002</v>
      </c>
    </row>
    <row r="3565" spans="1:26" ht="45" customHeight="1" x14ac:dyDescent="0.25">
      <c r="A3565" s="16" t="s">
        <v>1911</v>
      </c>
      <c r="B3565" s="16" t="s">
        <v>291</v>
      </c>
      <c r="C3565" s="1" t="s">
        <v>61</v>
      </c>
      <c r="D3565" s="31" t="s">
        <v>292</v>
      </c>
      <c r="E3565" s="32"/>
      <c r="F3565" s="32"/>
      <c r="G3565" s="1"/>
      <c r="H3565" s="17" t="s">
        <v>1111</v>
      </c>
      <c r="I3565" s="33">
        <v>1</v>
      </c>
      <c r="J3565" s="34"/>
      <c r="K3565" s="18">
        <f>ROUND(K3577,2)</f>
        <v>5.95</v>
      </c>
      <c r="L3565" s="1"/>
      <c r="M3565" s="1"/>
      <c r="N3565" s="1"/>
      <c r="O3565" s="1"/>
      <c r="P3565" s="1"/>
      <c r="Q3565" s="1"/>
      <c r="R3565" s="1"/>
      <c r="S3565" s="1"/>
      <c r="T3565" s="1"/>
      <c r="U3565" s="1"/>
      <c r="V3565" s="1"/>
      <c r="W3565" s="1"/>
      <c r="X3565" s="1"/>
      <c r="Y3565" s="1"/>
      <c r="Z3565" s="1"/>
    </row>
    <row r="3566" spans="1:26" x14ac:dyDescent="0.25">
      <c r="B3566" s="19" t="s">
        <v>1112</v>
      </c>
    </row>
    <row r="3567" spans="1:26" x14ac:dyDescent="0.25">
      <c r="B3567" t="s">
        <v>1171</v>
      </c>
      <c r="C3567" t="s">
        <v>36</v>
      </c>
      <c r="D3567" t="s">
        <v>1172</v>
      </c>
      <c r="E3567" s="20">
        <v>3.1E-2</v>
      </c>
      <c r="F3567" t="s">
        <v>1115</v>
      </c>
      <c r="G3567" t="s">
        <v>1116</v>
      </c>
      <c r="H3567" s="21">
        <v>28.35</v>
      </c>
      <c r="I3567" t="s">
        <v>1117</v>
      </c>
      <c r="J3567" s="22">
        <f>ROUND(E3567/I3565* H3567,5)</f>
        <v>0.87885000000000002</v>
      </c>
      <c r="K3567" s="23"/>
    </row>
    <row r="3568" spans="1:26" x14ac:dyDescent="0.25">
      <c r="D3568" s="24" t="s">
        <v>1118</v>
      </c>
      <c r="E3568" s="23"/>
      <c r="H3568" s="23"/>
      <c r="K3568" s="21">
        <f>SUM(J3567:J3567)</f>
        <v>0.87885000000000002</v>
      </c>
    </row>
    <row r="3569" spans="1:26" x14ac:dyDescent="0.25">
      <c r="B3569" s="19" t="s">
        <v>1123</v>
      </c>
      <c r="E3569" s="23"/>
      <c r="H3569" s="23"/>
      <c r="K3569" s="23"/>
    </row>
    <row r="3570" spans="1:26" x14ac:dyDescent="0.25">
      <c r="B3570" t="s">
        <v>1912</v>
      </c>
      <c r="C3570" t="s">
        <v>61</v>
      </c>
      <c r="D3570" t="s">
        <v>1913</v>
      </c>
      <c r="E3570" s="20">
        <v>1.05</v>
      </c>
      <c r="G3570" t="s">
        <v>1116</v>
      </c>
      <c r="H3570" s="21">
        <v>4.66</v>
      </c>
      <c r="I3570" t="s">
        <v>1117</v>
      </c>
      <c r="J3570" s="22">
        <f>ROUND(E3570* H3570,5)</f>
        <v>4.8929999999999998</v>
      </c>
      <c r="K3570" s="23"/>
    </row>
    <row r="3571" spans="1:26" x14ac:dyDescent="0.25">
      <c r="B3571" t="s">
        <v>1907</v>
      </c>
      <c r="C3571" t="s">
        <v>1141</v>
      </c>
      <c r="D3571" t="s">
        <v>1908</v>
      </c>
      <c r="E3571" s="20">
        <v>0.01</v>
      </c>
      <c r="G3571" t="s">
        <v>1116</v>
      </c>
      <c r="H3571" s="21">
        <v>1.83</v>
      </c>
      <c r="I3571" t="s">
        <v>1117</v>
      </c>
      <c r="J3571" s="22">
        <f>ROUND(E3571* H3571,5)</f>
        <v>1.83E-2</v>
      </c>
      <c r="K3571" s="23"/>
    </row>
    <row r="3572" spans="1:26" x14ac:dyDescent="0.25">
      <c r="D3572" s="24" t="s">
        <v>1131</v>
      </c>
      <c r="E3572" s="23"/>
      <c r="H3572" s="23"/>
      <c r="K3572" s="21">
        <f>SUM(J3570:J3571)</f>
        <v>4.9112999999999998</v>
      </c>
    </row>
    <row r="3573" spans="1:26" x14ac:dyDescent="0.25">
      <c r="E3573" s="23"/>
      <c r="H3573" s="23"/>
      <c r="K3573" s="23"/>
    </row>
    <row r="3574" spans="1:26" x14ac:dyDescent="0.25">
      <c r="D3574" s="24" t="s">
        <v>1133</v>
      </c>
      <c r="E3574" s="23"/>
      <c r="H3574" s="23">
        <v>2</v>
      </c>
      <c r="I3574" t="s">
        <v>1134</v>
      </c>
      <c r="J3574">
        <f>ROUND(H3574/100*K3568,5)</f>
        <v>1.7579999999999998E-2</v>
      </c>
      <c r="K3574" s="23"/>
    </row>
    <row r="3575" spans="1:26" x14ac:dyDescent="0.25">
      <c r="D3575" s="24" t="s">
        <v>1132</v>
      </c>
      <c r="E3575" s="23"/>
      <c r="H3575" s="23"/>
      <c r="K3575" s="25">
        <f>SUM(J3566:J3574)</f>
        <v>5.8077299999999994</v>
      </c>
    </row>
    <row r="3576" spans="1:26" x14ac:dyDescent="0.25">
      <c r="D3576" s="24" t="s">
        <v>1183</v>
      </c>
      <c r="E3576" s="23"/>
      <c r="H3576" s="23">
        <v>2.4</v>
      </c>
      <c r="I3576" t="s">
        <v>1134</v>
      </c>
      <c r="K3576" s="21">
        <f>ROUND(H3576/100*K3575,5)</f>
        <v>0.13938999999999999</v>
      </c>
    </row>
    <row r="3577" spans="1:26" x14ac:dyDescent="0.25">
      <c r="D3577" s="24" t="s">
        <v>1135</v>
      </c>
      <c r="E3577" s="23"/>
      <c r="H3577" s="23"/>
      <c r="K3577" s="25">
        <f>SUM(K3575:K3576)</f>
        <v>5.9471199999999991</v>
      </c>
    </row>
    <row r="3579" spans="1:26" ht="45" customHeight="1" x14ac:dyDescent="0.25">
      <c r="A3579" s="16" t="s">
        <v>1914</v>
      </c>
      <c r="B3579" s="16" t="s">
        <v>289</v>
      </c>
      <c r="C3579" s="1" t="s">
        <v>61</v>
      </c>
      <c r="D3579" s="31" t="s">
        <v>290</v>
      </c>
      <c r="E3579" s="32"/>
      <c r="F3579" s="32"/>
      <c r="G3579" s="1"/>
      <c r="H3579" s="17" t="s">
        <v>1111</v>
      </c>
      <c r="I3579" s="33">
        <v>1</v>
      </c>
      <c r="J3579" s="34"/>
      <c r="K3579" s="18">
        <f>ROUND(K3591,2)</f>
        <v>4.6100000000000003</v>
      </c>
      <c r="L3579" s="1"/>
      <c r="M3579" s="1"/>
      <c r="N3579" s="1"/>
      <c r="O3579" s="1"/>
      <c r="P3579" s="1"/>
      <c r="Q3579" s="1"/>
      <c r="R3579" s="1"/>
      <c r="S3579" s="1"/>
      <c r="T3579" s="1"/>
      <c r="U3579" s="1"/>
      <c r="V3579" s="1"/>
      <c r="W3579" s="1"/>
      <c r="X3579" s="1"/>
      <c r="Y3579" s="1"/>
      <c r="Z3579" s="1"/>
    </row>
    <row r="3580" spans="1:26" x14ac:dyDescent="0.25">
      <c r="B3580" s="19" t="s">
        <v>1112</v>
      </c>
    </row>
    <row r="3581" spans="1:26" x14ac:dyDescent="0.25">
      <c r="B3581" t="s">
        <v>1171</v>
      </c>
      <c r="C3581" t="s">
        <v>36</v>
      </c>
      <c r="D3581" t="s">
        <v>1172</v>
      </c>
      <c r="E3581" s="20">
        <v>4.3999999999999997E-2</v>
      </c>
      <c r="F3581" t="s">
        <v>1115</v>
      </c>
      <c r="G3581" t="s">
        <v>1116</v>
      </c>
      <c r="H3581" s="21">
        <v>28.35</v>
      </c>
      <c r="I3581" t="s">
        <v>1117</v>
      </c>
      <c r="J3581" s="22">
        <f>ROUND(E3581/I3579* H3581,5)</f>
        <v>1.2474000000000001</v>
      </c>
      <c r="K3581" s="23"/>
    </row>
    <row r="3582" spans="1:26" x14ac:dyDescent="0.25">
      <c r="D3582" s="24" t="s">
        <v>1118</v>
      </c>
      <c r="E3582" s="23"/>
      <c r="H3582" s="23"/>
      <c r="K3582" s="21">
        <f>SUM(J3581:J3581)</f>
        <v>1.2474000000000001</v>
      </c>
    </row>
    <row r="3583" spans="1:26" x14ac:dyDescent="0.25">
      <c r="B3583" s="19" t="s">
        <v>1123</v>
      </c>
      <c r="E3583" s="23"/>
      <c r="H3583" s="23"/>
      <c r="K3583" s="23"/>
    </row>
    <row r="3584" spans="1:26" x14ac:dyDescent="0.25">
      <c r="B3584" t="s">
        <v>1907</v>
      </c>
      <c r="C3584" t="s">
        <v>1141</v>
      </c>
      <c r="D3584" t="s">
        <v>1908</v>
      </c>
      <c r="E3584" s="20">
        <v>0.01</v>
      </c>
      <c r="G3584" t="s">
        <v>1116</v>
      </c>
      <c r="H3584" s="21">
        <v>1.83</v>
      </c>
      <c r="I3584" t="s">
        <v>1117</v>
      </c>
      <c r="J3584" s="22">
        <f>ROUND(E3584* H3584,5)</f>
        <v>1.83E-2</v>
      </c>
      <c r="K3584" s="23"/>
    </row>
    <row r="3585" spans="1:26" x14ac:dyDescent="0.25">
      <c r="B3585" t="s">
        <v>1915</v>
      </c>
      <c r="C3585" t="s">
        <v>61</v>
      </c>
      <c r="D3585" t="s">
        <v>1916</v>
      </c>
      <c r="E3585" s="20">
        <v>1.05</v>
      </c>
      <c r="G3585" t="s">
        <v>1116</v>
      </c>
      <c r="H3585" s="21">
        <v>3.06</v>
      </c>
      <c r="I3585" t="s">
        <v>1117</v>
      </c>
      <c r="J3585" s="22">
        <f>ROUND(E3585* H3585,5)</f>
        <v>3.2130000000000001</v>
      </c>
      <c r="K3585" s="23"/>
    </row>
    <row r="3586" spans="1:26" x14ac:dyDescent="0.25">
      <c r="D3586" s="24" t="s">
        <v>1131</v>
      </c>
      <c r="E3586" s="23"/>
      <c r="H3586" s="23"/>
      <c r="K3586" s="21">
        <f>SUM(J3584:J3585)</f>
        <v>3.2313000000000001</v>
      </c>
    </row>
    <row r="3587" spans="1:26" x14ac:dyDescent="0.25">
      <c r="E3587" s="23"/>
      <c r="H3587" s="23"/>
      <c r="K3587" s="23"/>
    </row>
    <row r="3588" spans="1:26" x14ac:dyDescent="0.25">
      <c r="D3588" s="24" t="s">
        <v>1133</v>
      </c>
      <c r="E3588" s="23"/>
      <c r="H3588" s="23">
        <v>2</v>
      </c>
      <c r="I3588" t="s">
        <v>1134</v>
      </c>
      <c r="J3588">
        <f>ROUND(H3588/100*K3582,5)</f>
        <v>2.495E-2</v>
      </c>
      <c r="K3588" s="23"/>
    </row>
    <row r="3589" spans="1:26" x14ac:dyDescent="0.25">
      <c r="D3589" s="24" t="s">
        <v>1132</v>
      </c>
      <c r="E3589" s="23"/>
      <c r="H3589" s="23"/>
      <c r="K3589" s="25">
        <f>SUM(J3580:J3588)</f>
        <v>4.5036499999999995</v>
      </c>
    </row>
    <row r="3590" spans="1:26" x14ac:dyDescent="0.25">
      <c r="D3590" s="24" t="s">
        <v>1183</v>
      </c>
      <c r="E3590" s="23"/>
      <c r="H3590" s="23">
        <v>2.4</v>
      </c>
      <c r="I3590" t="s">
        <v>1134</v>
      </c>
      <c r="K3590" s="21">
        <f>ROUND(H3590/100*K3589,5)</f>
        <v>0.10809000000000001</v>
      </c>
    </row>
    <row r="3591" spans="1:26" x14ac:dyDescent="0.25">
      <c r="D3591" s="24" t="s">
        <v>1135</v>
      </c>
      <c r="E3591" s="23"/>
      <c r="H3591" s="23"/>
      <c r="K3591" s="25">
        <f>SUM(K3589:K3590)</f>
        <v>4.6117399999999993</v>
      </c>
    </row>
    <row r="3593" spans="1:26" ht="45" customHeight="1" x14ac:dyDescent="0.25">
      <c r="A3593" s="16" t="s">
        <v>1917</v>
      </c>
      <c r="B3593" s="16" t="s">
        <v>293</v>
      </c>
      <c r="C3593" s="1" t="s">
        <v>61</v>
      </c>
      <c r="D3593" s="31" t="s">
        <v>294</v>
      </c>
      <c r="E3593" s="32"/>
      <c r="F3593" s="32"/>
      <c r="G3593" s="1"/>
      <c r="H3593" s="17" t="s">
        <v>1111</v>
      </c>
      <c r="I3593" s="33">
        <v>1</v>
      </c>
      <c r="J3593" s="34"/>
      <c r="K3593" s="18">
        <f>ROUND(K3605,2)</f>
        <v>8.58</v>
      </c>
      <c r="L3593" s="1"/>
      <c r="M3593" s="1"/>
      <c r="N3593" s="1"/>
      <c r="O3593" s="1"/>
      <c r="P3593" s="1"/>
      <c r="Q3593" s="1"/>
      <c r="R3593" s="1"/>
      <c r="S3593" s="1"/>
      <c r="T3593" s="1"/>
      <c r="U3593" s="1"/>
      <c r="V3593" s="1"/>
      <c r="W3593" s="1"/>
      <c r="X3593" s="1"/>
      <c r="Y3593" s="1"/>
      <c r="Z3593" s="1"/>
    </row>
    <row r="3594" spans="1:26" x14ac:dyDescent="0.25">
      <c r="B3594" s="19" t="s">
        <v>1112</v>
      </c>
    </row>
    <row r="3595" spans="1:26" x14ac:dyDescent="0.25">
      <c r="B3595" t="s">
        <v>1171</v>
      </c>
      <c r="C3595" t="s">
        <v>36</v>
      </c>
      <c r="D3595" t="s">
        <v>1172</v>
      </c>
      <c r="E3595" s="20">
        <v>4.3999999999999997E-2</v>
      </c>
      <c r="F3595" t="s">
        <v>1115</v>
      </c>
      <c r="G3595" t="s">
        <v>1116</v>
      </c>
      <c r="H3595" s="21">
        <v>28.35</v>
      </c>
      <c r="I3595" t="s">
        <v>1117</v>
      </c>
      <c r="J3595" s="22">
        <f>ROUND(E3595/I3593* H3595,5)</f>
        <v>1.2474000000000001</v>
      </c>
      <c r="K3595" s="23"/>
    </row>
    <row r="3596" spans="1:26" x14ac:dyDescent="0.25">
      <c r="D3596" s="24" t="s">
        <v>1118</v>
      </c>
      <c r="E3596" s="23"/>
      <c r="H3596" s="23"/>
      <c r="K3596" s="21">
        <f>SUM(J3595:J3595)</f>
        <v>1.2474000000000001</v>
      </c>
    </row>
    <row r="3597" spans="1:26" x14ac:dyDescent="0.25">
      <c r="B3597" s="19" t="s">
        <v>1123</v>
      </c>
      <c r="E3597" s="23"/>
      <c r="H3597" s="23"/>
      <c r="K3597" s="23"/>
    </row>
    <row r="3598" spans="1:26" x14ac:dyDescent="0.25">
      <c r="B3598" t="s">
        <v>1907</v>
      </c>
      <c r="C3598" t="s">
        <v>1141</v>
      </c>
      <c r="D3598" t="s">
        <v>1908</v>
      </c>
      <c r="E3598" s="20">
        <v>0.01</v>
      </c>
      <c r="G3598" t="s">
        <v>1116</v>
      </c>
      <c r="H3598" s="21">
        <v>1.83</v>
      </c>
      <c r="I3598" t="s">
        <v>1117</v>
      </c>
      <c r="J3598" s="22">
        <f>ROUND(E3598* H3598,5)</f>
        <v>1.83E-2</v>
      </c>
      <c r="K3598" s="23"/>
    </row>
    <row r="3599" spans="1:26" x14ac:dyDescent="0.25">
      <c r="B3599" t="s">
        <v>1918</v>
      </c>
      <c r="C3599" t="s">
        <v>61</v>
      </c>
      <c r="D3599" t="s">
        <v>1919</v>
      </c>
      <c r="E3599" s="20">
        <v>1.05</v>
      </c>
      <c r="G3599" t="s">
        <v>1116</v>
      </c>
      <c r="H3599" s="21">
        <v>6.75</v>
      </c>
      <c r="I3599" t="s">
        <v>1117</v>
      </c>
      <c r="J3599" s="22">
        <f>ROUND(E3599* H3599,5)</f>
        <v>7.0875000000000004</v>
      </c>
      <c r="K3599" s="23"/>
    </row>
    <row r="3600" spans="1:26" x14ac:dyDescent="0.25">
      <c r="D3600" s="24" t="s">
        <v>1131</v>
      </c>
      <c r="E3600" s="23"/>
      <c r="H3600" s="23"/>
      <c r="K3600" s="21">
        <f>SUM(J3598:J3599)</f>
        <v>7.1058000000000003</v>
      </c>
    </row>
    <row r="3601" spans="1:26" x14ac:dyDescent="0.25">
      <c r="E3601" s="23"/>
      <c r="H3601" s="23"/>
      <c r="K3601" s="23"/>
    </row>
    <row r="3602" spans="1:26" x14ac:dyDescent="0.25">
      <c r="D3602" s="24" t="s">
        <v>1133</v>
      </c>
      <c r="E3602" s="23"/>
      <c r="H3602" s="23">
        <v>2</v>
      </c>
      <c r="I3602" t="s">
        <v>1134</v>
      </c>
      <c r="J3602">
        <f>ROUND(H3602/100*K3596,5)</f>
        <v>2.495E-2</v>
      </c>
      <c r="K3602" s="23"/>
    </row>
    <row r="3603" spans="1:26" x14ac:dyDescent="0.25">
      <c r="D3603" s="24" t="s">
        <v>1132</v>
      </c>
      <c r="E3603" s="23"/>
      <c r="H3603" s="23"/>
      <c r="K3603" s="25">
        <f>SUM(J3594:J3602)</f>
        <v>8.3781500000000015</v>
      </c>
    </row>
    <row r="3604" spans="1:26" x14ac:dyDescent="0.25">
      <c r="D3604" s="24" t="s">
        <v>1183</v>
      </c>
      <c r="E3604" s="23"/>
      <c r="H3604" s="23">
        <v>2.4</v>
      </c>
      <c r="I3604" t="s">
        <v>1134</v>
      </c>
      <c r="K3604" s="21">
        <f>ROUND(H3604/100*K3603,5)</f>
        <v>0.20108000000000001</v>
      </c>
    </row>
    <row r="3605" spans="1:26" x14ac:dyDescent="0.25">
      <c r="D3605" s="24" t="s">
        <v>1135</v>
      </c>
      <c r="E3605" s="23"/>
      <c r="H3605" s="23"/>
      <c r="K3605" s="25">
        <f>SUM(K3603:K3604)</f>
        <v>8.5792300000000008</v>
      </c>
    </row>
    <row r="3607" spans="1:26" ht="45" customHeight="1" x14ac:dyDescent="0.25">
      <c r="A3607" s="16" t="s">
        <v>1920</v>
      </c>
      <c r="B3607" s="16" t="s">
        <v>1086</v>
      </c>
      <c r="C3607" s="1" t="s">
        <v>23</v>
      </c>
      <c r="D3607" s="31" t="s">
        <v>1087</v>
      </c>
      <c r="E3607" s="32"/>
      <c r="F3607" s="32"/>
      <c r="G3607" s="1"/>
      <c r="H3607" s="17" t="s">
        <v>1111</v>
      </c>
      <c r="I3607" s="33">
        <v>1</v>
      </c>
      <c r="J3607" s="34"/>
      <c r="K3607" s="18">
        <f>ROUND(K3619,2)</f>
        <v>160.93</v>
      </c>
      <c r="L3607" s="1"/>
      <c r="M3607" s="1"/>
      <c r="N3607" s="1"/>
      <c r="O3607" s="1"/>
      <c r="P3607" s="1"/>
      <c r="Q3607" s="1"/>
      <c r="R3607" s="1"/>
      <c r="S3607" s="1"/>
      <c r="T3607" s="1"/>
      <c r="U3607" s="1"/>
      <c r="V3607" s="1"/>
      <c r="W3607" s="1"/>
      <c r="X3607" s="1"/>
      <c r="Y3607" s="1"/>
      <c r="Z3607" s="1"/>
    </row>
    <row r="3608" spans="1:26" x14ac:dyDescent="0.25">
      <c r="B3608" s="19" t="s">
        <v>1112</v>
      </c>
    </row>
    <row r="3609" spans="1:26" x14ac:dyDescent="0.25">
      <c r="B3609" t="s">
        <v>1368</v>
      </c>
      <c r="C3609" t="s">
        <v>36</v>
      </c>
      <c r="D3609" t="s">
        <v>1369</v>
      </c>
      <c r="E3609" s="20">
        <v>0.5</v>
      </c>
      <c r="F3609" t="s">
        <v>1115</v>
      </c>
      <c r="G3609" t="s">
        <v>1116</v>
      </c>
      <c r="H3609" s="21">
        <v>24.9</v>
      </c>
      <c r="I3609" t="s">
        <v>1117</v>
      </c>
      <c r="J3609" s="22">
        <f>ROUND(E3609/I3607* H3609,5)</f>
        <v>12.45</v>
      </c>
      <c r="K3609" s="23"/>
    </row>
    <row r="3610" spans="1:26" x14ac:dyDescent="0.25">
      <c r="B3610" t="s">
        <v>1171</v>
      </c>
      <c r="C3610" t="s">
        <v>36</v>
      </c>
      <c r="D3610" t="s">
        <v>1172</v>
      </c>
      <c r="E3610" s="20">
        <v>0.5</v>
      </c>
      <c r="F3610" t="s">
        <v>1115</v>
      </c>
      <c r="G3610" t="s">
        <v>1116</v>
      </c>
      <c r="H3610" s="21">
        <v>28.35</v>
      </c>
      <c r="I3610" t="s">
        <v>1117</v>
      </c>
      <c r="J3610" s="22">
        <f>ROUND(E3610/I3607* H3610,5)</f>
        <v>14.175000000000001</v>
      </c>
      <c r="K3610" s="23"/>
    </row>
    <row r="3611" spans="1:26" x14ac:dyDescent="0.25">
      <c r="D3611" s="24" t="s">
        <v>1118</v>
      </c>
      <c r="E3611" s="23"/>
      <c r="H3611" s="23"/>
      <c r="K3611" s="21">
        <f>SUM(J3609:J3610)</f>
        <v>26.625</v>
      </c>
    </row>
    <row r="3612" spans="1:26" x14ac:dyDescent="0.25">
      <c r="B3612" s="19" t="s">
        <v>1123</v>
      </c>
      <c r="E3612" s="23"/>
      <c r="H3612" s="23"/>
      <c r="K3612" s="23"/>
    </row>
    <row r="3613" spans="1:26" x14ac:dyDescent="0.25">
      <c r="B3613" t="s">
        <v>1921</v>
      </c>
      <c r="C3613" t="s">
        <v>23</v>
      </c>
      <c r="D3613" t="s">
        <v>1922</v>
      </c>
      <c r="E3613" s="20">
        <v>1</v>
      </c>
      <c r="G3613" t="s">
        <v>1116</v>
      </c>
      <c r="H3613" s="21">
        <v>130</v>
      </c>
      <c r="I3613" t="s">
        <v>1117</v>
      </c>
      <c r="J3613" s="22">
        <f>ROUND(E3613* H3613,5)</f>
        <v>130</v>
      </c>
      <c r="K3613" s="23"/>
    </row>
    <row r="3614" spans="1:26" x14ac:dyDescent="0.25">
      <c r="D3614" s="24" t="s">
        <v>1131</v>
      </c>
      <c r="E3614" s="23"/>
      <c r="H3614" s="23"/>
      <c r="K3614" s="21">
        <f>SUM(J3613:J3613)</f>
        <v>130</v>
      </c>
    </row>
    <row r="3615" spans="1:26" x14ac:dyDescent="0.25">
      <c r="E3615" s="23"/>
      <c r="H3615" s="23"/>
      <c r="K3615" s="23"/>
    </row>
    <row r="3616" spans="1:26" x14ac:dyDescent="0.25">
      <c r="D3616" s="24" t="s">
        <v>1133</v>
      </c>
      <c r="E3616" s="23"/>
      <c r="H3616" s="23">
        <v>2</v>
      </c>
      <c r="I3616" t="s">
        <v>1134</v>
      </c>
      <c r="J3616">
        <f>ROUND(H3616/100*K3611,5)</f>
        <v>0.53249999999999997</v>
      </c>
      <c r="K3616" s="23"/>
    </row>
    <row r="3617" spans="1:26" x14ac:dyDescent="0.25">
      <c r="D3617" s="24" t="s">
        <v>1132</v>
      </c>
      <c r="E3617" s="23"/>
      <c r="H3617" s="23"/>
      <c r="K3617" s="25">
        <f>SUM(J3608:J3616)</f>
        <v>157.1575</v>
      </c>
    </row>
    <row r="3618" spans="1:26" x14ac:dyDescent="0.25">
      <c r="D3618" s="24" t="s">
        <v>1183</v>
      </c>
      <c r="E3618" s="23"/>
      <c r="H3618" s="23">
        <v>2.4</v>
      </c>
      <c r="I3618" t="s">
        <v>1134</v>
      </c>
      <c r="K3618" s="21">
        <f>ROUND(H3618/100*K3617,5)</f>
        <v>3.7717800000000001</v>
      </c>
    </row>
    <row r="3619" spans="1:26" x14ac:dyDescent="0.25">
      <c r="D3619" s="24" t="s">
        <v>1135</v>
      </c>
      <c r="E3619" s="23"/>
      <c r="H3619" s="23"/>
      <c r="K3619" s="25">
        <f>SUM(K3617:K3618)</f>
        <v>160.92928000000001</v>
      </c>
    </row>
    <row r="3621" spans="1:26" ht="45" customHeight="1" x14ac:dyDescent="0.25">
      <c r="A3621" s="16" t="s">
        <v>1923</v>
      </c>
      <c r="B3621" s="16" t="s">
        <v>1088</v>
      </c>
      <c r="C3621" s="1" t="s">
        <v>23</v>
      </c>
      <c r="D3621" s="31" t="s">
        <v>1089</v>
      </c>
      <c r="E3621" s="32"/>
      <c r="F3621" s="32"/>
      <c r="G3621" s="1"/>
      <c r="H3621" s="17" t="s">
        <v>1111</v>
      </c>
      <c r="I3621" s="33">
        <v>1</v>
      </c>
      <c r="J3621" s="34"/>
      <c r="K3621" s="18">
        <f>ROUND(K3633,2)</f>
        <v>150.69</v>
      </c>
      <c r="L3621" s="1"/>
      <c r="M3621" s="1"/>
      <c r="N3621" s="1"/>
      <c r="O3621" s="1"/>
      <c r="P3621" s="1"/>
      <c r="Q3621" s="1"/>
      <c r="R3621" s="1"/>
      <c r="S3621" s="1"/>
      <c r="T3621" s="1"/>
      <c r="U3621" s="1"/>
      <c r="V3621" s="1"/>
      <c r="W3621" s="1"/>
      <c r="X3621" s="1"/>
      <c r="Y3621" s="1"/>
      <c r="Z3621" s="1"/>
    </row>
    <row r="3622" spans="1:26" x14ac:dyDescent="0.25">
      <c r="B3622" s="19" t="s">
        <v>1112</v>
      </c>
    </row>
    <row r="3623" spans="1:26" x14ac:dyDescent="0.25">
      <c r="B3623" t="s">
        <v>1368</v>
      </c>
      <c r="C3623" t="s">
        <v>36</v>
      </c>
      <c r="D3623" t="s">
        <v>1369</v>
      </c>
      <c r="E3623" s="20">
        <v>0.5</v>
      </c>
      <c r="F3623" t="s">
        <v>1115</v>
      </c>
      <c r="G3623" t="s">
        <v>1116</v>
      </c>
      <c r="H3623" s="21">
        <v>24.9</v>
      </c>
      <c r="I3623" t="s">
        <v>1117</v>
      </c>
      <c r="J3623" s="22">
        <f>ROUND(E3623/I3621* H3623,5)</f>
        <v>12.45</v>
      </c>
      <c r="K3623" s="23"/>
    </row>
    <row r="3624" spans="1:26" x14ac:dyDescent="0.25">
      <c r="B3624" t="s">
        <v>1171</v>
      </c>
      <c r="C3624" t="s">
        <v>36</v>
      </c>
      <c r="D3624" t="s">
        <v>1172</v>
      </c>
      <c r="E3624" s="20">
        <v>0.5</v>
      </c>
      <c r="F3624" t="s">
        <v>1115</v>
      </c>
      <c r="G3624" t="s">
        <v>1116</v>
      </c>
      <c r="H3624" s="21">
        <v>28.35</v>
      </c>
      <c r="I3624" t="s">
        <v>1117</v>
      </c>
      <c r="J3624" s="22">
        <f>ROUND(E3624/I3621* H3624,5)</f>
        <v>14.175000000000001</v>
      </c>
      <c r="K3624" s="23"/>
    </row>
    <row r="3625" spans="1:26" x14ac:dyDescent="0.25">
      <c r="D3625" s="24" t="s">
        <v>1118</v>
      </c>
      <c r="E3625" s="23"/>
      <c r="H3625" s="23"/>
      <c r="K3625" s="21">
        <f>SUM(J3623:J3624)</f>
        <v>26.625</v>
      </c>
    </row>
    <row r="3626" spans="1:26" x14ac:dyDescent="0.25">
      <c r="B3626" s="19" t="s">
        <v>1123</v>
      </c>
      <c r="E3626" s="23"/>
      <c r="H3626" s="23"/>
      <c r="K3626" s="23"/>
    </row>
    <row r="3627" spans="1:26" x14ac:dyDescent="0.25">
      <c r="B3627" t="s">
        <v>1924</v>
      </c>
      <c r="C3627" t="s">
        <v>23</v>
      </c>
      <c r="D3627" t="s">
        <v>1925</v>
      </c>
      <c r="E3627" s="20">
        <v>1</v>
      </c>
      <c r="G3627" t="s">
        <v>1116</v>
      </c>
      <c r="H3627" s="21">
        <v>120</v>
      </c>
      <c r="I3627" t="s">
        <v>1117</v>
      </c>
      <c r="J3627" s="22">
        <f>ROUND(E3627* H3627,5)</f>
        <v>120</v>
      </c>
      <c r="K3627" s="23"/>
    </row>
    <row r="3628" spans="1:26" x14ac:dyDescent="0.25">
      <c r="D3628" s="24" t="s">
        <v>1131</v>
      </c>
      <c r="E3628" s="23"/>
      <c r="H3628" s="23"/>
      <c r="K3628" s="21">
        <f>SUM(J3627:J3627)</f>
        <v>120</v>
      </c>
    </row>
    <row r="3629" spans="1:26" x14ac:dyDescent="0.25">
      <c r="E3629" s="23"/>
      <c r="H3629" s="23"/>
      <c r="K3629" s="23"/>
    </row>
    <row r="3630" spans="1:26" x14ac:dyDescent="0.25">
      <c r="D3630" s="24" t="s">
        <v>1133</v>
      </c>
      <c r="E3630" s="23"/>
      <c r="H3630" s="23">
        <v>2</v>
      </c>
      <c r="I3630" t="s">
        <v>1134</v>
      </c>
      <c r="J3630">
        <f>ROUND(H3630/100*K3625,5)</f>
        <v>0.53249999999999997</v>
      </c>
      <c r="K3630" s="23"/>
    </row>
    <row r="3631" spans="1:26" x14ac:dyDescent="0.25">
      <c r="D3631" s="24" t="s">
        <v>1132</v>
      </c>
      <c r="E3631" s="23"/>
      <c r="H3631" s="23"/>
      <c r="K3631" s="25">
        <f>SUM(J3622:J3630)</f>
        <v>147.1575</v>
      </c>
    </row>
    <row r="3632" spans="1:26" x14ac:dyDescent="0.25">
      <c r="D3632" s="24" t="s">
        <v>1183</v>
      </c>
      <c r="E3632" s="23"/>
      <c r="H3632" s="23">
        <v>2.4</v>
      </c>
      <c r="I3632" t="s">
        <v>1134</v>
      </c>
      <c r="K3632" s="21">
        <f>ROUND(H3632/100*K3631,5)</f>
        <v>3.5317799999999999</v>
      </c>
    </row>
    <row r="3633" spans="1:26" x14ac:dyDescent="0.25">
      <c r="D3633" s="24" t="s">
        <v>1135</v>
      </c>
      <c r="E3633" s="23"/>
      <c r="H3633" s="23"/>
      <c r="K3633" s="25">
        <f>SUM(K3631:K3632)</f>
        <v>150.68928</v>
      </c>
    </row>
    <row r="3635" spans="1:26" ht="45" customHeight="1" x14ac:dyDescent="0.25">
      <c r="A3635" s="16" t="s">
        <v>1926</v>
      </c>
      <c r="B3635" s="16" t="s">
        <v>863</v>
      </c>
      <c r="C3635" s="1" t="s">
        <v>23</v>
      </c>
      <c r="D3635" s="31" t="s">
        <v>864</v>
      </c>
      <c r="E3635" s="32"/>
      <c r="F3635" s="32"/>
      <c r="G3635" s="1"/>
      <c r="H3635" s="17" t="s">
        <v>1111</v>
      </c>
      <c r="I3635" s="33">
        <v>1</v>
      </c>
      <c r="J3635" s="34"/>
      <c r="K3635" s="18">
        <f>ROUND(K3646,2)</f>
        <v>6.03</v>
      </c>
      <c r="L3635" s="1"/>
      <c r="M3635" s="1"/>
      <c r="N3635" s="1"/>
      <c r="O3635" s="1"/>
      <c r="P3635" s="1"/>
      <c r="Q3635" s="1"/>
      <c r="R3635" s="1"/>
      <c r="S3635" s="1"/>
      <c r="T3635" s="1"/>
      <c r="U3635" s="1"/>
      <c r="V3635" s="1"/>
      <c r="W3635" s="1"/>
      <c r="X3635" s="1"/>
      <c r="Y3635" s="1"/>
      <c r="Z3635" s="1"/>
    </row>
    <row r="3636" spans="1:26" x14ac:dyDescent="0.25">
      <c r="B3636" s="19" t="s">
        <v>1112</v>
      </c>
    </row>
    <row r="3637" spans="1:26" x14ac:dyDescent="0.25">
      <c r="B3637" t="s">
        <v>1171</v>
      </c>
      <c r="C3637" t="s">
        <v>36</v>
      </c>
      <c r="D3637" t="s">
        <v>1172</v>
      </c>
      <c r="E3637" s="20">
        <v>0.1</v>
      </c>
      <c r="F3637" t="s">
        <v>1115</v>
      </c>
      <c r="G3637" t="s">
        <v>1116</v>
      </c>
      <c r="H3637" s="21">
        <v>28.35</v>
      </c>
      <c r="I3637" t="s">
        <v>1117</v>
      </c>
      <c r="J3637" s="22">
        <f>ROUND(E3637/I3635* H3637,5)</f>
        <v>2.835</v>
      </c>
      <c r="K3637" s="23"/>
    </row>
    <row r="3638" spans="1:26" x14ac:dyDescent="0.25">
      <c r="D3638" s="24" t="s">
        <v>1118</v>
      </c>
      <c r="E3638" s="23"/>
      <c r="H3638" s="23"/>
      <c r="K3638" s="21">
        <f>SUM(J3637:J3637)</f>
        <v>2.835</v>
      </c>
    </row>
    <row r="3639" spans="1:26" x14ac:dyDescent="0.25">
      <c r="B3639" s="19" t="s">
        <v>1123</v>
      </c>
      <c r="E3639" s="23"/>
      <c r="H3639" s="23"/>
      <c r="K3639" s="23"/>
    </row>
    <row r="3640" spans="1:26" x14ac:dyDescent="0.25">
      <c r="B3640" t="s">
        <v>1927</v>
      </c>
      <c r="C3640" t="s">
        <v>23</v>
      </c>
      <c r="D3640" t="s">
        <v>1928</v>
      </c>
      <c r="E3640" s="20">
        <v>1</v>
      </c>
      <c r="G3640" t="s">
        <v>1116</v>
      </c>
      <c r="H3640" s="21">
        <v>3</v>
      </c>
      <c r="I3640" t="s">
        <v>1117</v>
      </c>
      <c r="J3640" s="22">
        <f>ROUND(E3640* H3640,5)</f>
        <v>3</v>
      </c>
      <c r="K3640" s="23"/>
    </row>
    <row r="3641" spans="1:26" x14ac:dyDescent="0.25">
      <c r="D3641" s="24" t="s">
        <v>1131</v>
      </c>
      <c r="E3641" s="23"/>
      <c r="H3641" s="23"/>
      <c r="K3641" s="21">
        <f>SUM(J3640:J3640)</f>
        <v>3</v>
      </c>
    </row>
    <row r="3642" spans="1:26" x14ac:dyDescent="0.25">
      <c r="E3642" s="23"/>
      <c r="H3642" s="23"/>
      <c r="K3642" s="23"/>
    </row>
    <row r="3643" spans="1:26" x14ac:dyDescent="0.25">
      <c r="D3643" s="24" t="s">
        <v>1133</v>
      </c>
      <c r="E3643" s="23"/>
      <c r="H3643" s="23">
        <v>2</v>
      </c>
      <c r="I3643" t="s">
        <v>1134</v>
      </c>
      <c r="J3643">
        <f>ROUND(H3643/100*K3638,5)</f>
        <v>5.67E-2</v>
      </c>
      <c r="K3643" s="23"/>
    </row>
    <row r="3644" spans="1:26" x14ac:dyDescent="0.25">
      <c r="D3644" s="24" t="s">
        <v>1132</v>
      </c>
      <c r="E3644" s="23"/>
      <c r="H3644" s="23"/>
      <c r="K3644" s="25">
        <f>SUM(J3636:J3643)</f>
        <v>5.8917000000000002</v>
      </c>
    </row>
    <row r="3645" spans="1:26" x14ac:dyDescent="0.25">
      <c r="D3645" s="24" t="s">
        <v>1183</v>
      </c>
      <c r="E3645" s="23"/>
      <c r="H3645" s="23">
        <v>2.4</v>
      </c>
      <c r="I3645" t="s">
        <v>1134</v>
      </c>
      <c r="K3645" s="21">
        <f>ROUND(H3645/100*K3644,5)</f>
        <v>0.1414</v>
      </c>
    </row>
    <row r="3646" spans="1:26" x14ac:dyDescent="0.25">
      <c r="D3646" s="24" t="s">
        <v>1135</v>
      </c>
      <c r="E3646" s="23"/>
      <c r="H3646" s="23"/>
      <c r="K3646" s="25">
        <f>SUM(K3644:K3645)</f>
        <v>6.0331000000000001</v>
      </c>
    </row>
    <row r="3648" spans="1:26" ht="45" customHeight="1" x14ac:dyDescent="0.25">
      <c r="A3648" s="16" t="s">
        <v>1929</v>
      </c>
      <c r="B3648" s="16" t="s">
        <v>362</v>
      </c>
      <c r="C3648" s="1" t="s">
        <v>39</v>
      </c>
      <c r="D3648" s="31" t="s">
        <v>363</v>
      </c>
      <c r="E3648" s="32"/>
      <c r="F3648" s="32"/>
      <c r="G3648" s="1"/>
      <c r="H3648" s="17" t="s">
        <v>1111</v>
      </c>
      <c r="I3648" s="33">
        <v>1</v>
      </c>
      <c r="J3648" s="34"/>
      <c r="K3648" s="18">
        <f>ROUND(K3663,2)</f>
        <v>100.48</v>
      </c>
      <c r="L3648" s="1"/>
      <c r="M3648" s="1"/>
      <c r="N3648" s="1"/>
      <c r="O3648" s="1"/>
      <c r="P3648" s="1"/>
      <c r="Q3648" s="1"/>
      <c r="R3648" s="1"/>
      <c r="S3648" s="1"/>
      <c r="T3648" s="1"/>
      <c r="U3648" s="1"/>
      <c r="V3648" s="1"/>
      <c r="W3648" s="1"/>
      <c r="X3648" s="1"/>
      <c r="Y3648" s="1"/>
      <c r="Z3648" s="1"/>
    </row>
    <row r="3649" spans="2:11" x14ac:dyDescent="0.25">
      <c r="B3649" s="19" t="s">
        <v>1112</v>
      </c>
    </row>
    <row r="3650" spans="2:11" x14ac:dyDescent="0.25">
      <c r="B3650" t="s">
        <v>1233</v>
      </c>
      <c r="C3650" t="s">
        <v>36</v>
      </c>
      <c r="D3650" t="s">
        <v>1234</v>
      </c>
      <c r="E3650" s="20">
        <v>0.3</v>
      </c>
      <c r="F3650" t="s">
        <v>1115</v>
      </c>
      <c r="G3650" t="s">
        <v>1116</v>
      </c>
      <c r="H3650" s="21">
        <v>27.86</v>
      </c>
      <c r="I3650" t="s">
        <v>1117</v>
      </c>
      <c r="J3650" s="22">
        <f>ROUND(E3650/I3648* H3650,5)</f>
        <v>8.3580000000000005</v>
      </c>
      <c r="K3650" s="23"/>
    </row>
    <row r="3651" spans="2:11" x14ac:dyDescent="0.25">
      <c r="B3651" t="s">
        <v>1220</v>
      </c>
      <c r="C3651" t="s">
        <v>36</v>
      </c>
      <c r="D3651" t="s">
        <v>1221</v>
      </c>
      <c r="E3651" s="20">
        <v>0.4</v>
      </c>
      <c r="F3651" t="s">
        <v>1115</v>
      </c>
      <c r="G3651" t="s">
        <v>1116</v>
      </c>
      <c r="H3651" s="21">
        <v>23.15</v>
      </c>
      <c r="I3651" t="s">
        <v>1117</v>
      </c>
      <c r="J3651" s="22">
        <f>ROUND(E3651/I3648* H3651,5)</f>
        <v>9.26</v>
      </c>
      <c r="K3651" s="23"/>
    </row>
    <row r="3652" spans="2:11" x14ac:dyDescent="0.25">
      <c r="D3652" s="24" t="s">
        <v>1118</v>
      </c>
      <c r="E3652" s="23"/>
      <c r="H3652" s="23"/>
      <c r="K3652" s="21">
        <f>SUM(J3650:J3651)</f>
        <v>17.618000000000002</v>
      </c>
    </row>
    <row r="3653" spans="2:11" x14ac:dyDescent="0.25">
      <c r="B3653" s="19" t="s">
        <v>1123</v>
      </c>
      <c r="E3653" s="23"/>
      <c r="H3653" s="23"/>
      <c r="K3653" s="23"/>
    </row>
    <row r="3654" spans="2:11" x14ac:dyDescent="0.25">
      <c r="B3654" t="s">
        <v>1930</v>
      </c>
      <c r="C3654" t="s">
        <v>39</v>
      </c>
      <c r="D3654" t="s">
        <v>1931</v>
      </c>
      <c r="E3654" s="20">
        <v>1</v>
      </c>
      <c r="G3654" t="s">
        <v>1116</v>
      </c>
      <c r="H3654" s="21">
        <v>79.53</v>
      </c>
      <c r="I3654" t="s">
        <v>1117</v>
      </c>
      <c r="J3654" s="22">
        <f>ROUND(E3654* H3654,5)</f>
        <v>79.53</v>
      </c>
      <c r="K3654" s="23"/>
    </row>
    <row r="3655" spans="2:11" x14ac:dyDescent="0.25">
      <c r="D3655" s="24" t="s">
        <v>1131</v>
      </c>
      <c r="E3655" s="23"/>
      <c r="H3655" s="23"/>
      <c r="K3655" s="21">
        <f>SUM(J3654:J3654)</f>
        <v>79.53</v>
      </c>
    </row>
    <row r="3656" spans="2:11" x14ac:dyDescent="0.25">
      <c r="B3656" s="19" t="s">
        <v>1107</v>
      </c>
      <c r="E3656" s="23"/>
      <c r="H3656" s="23"/>
      <c r="K3656" s="23"/>
    </row>
    <row r="3657" spans="2:11" x14ac:dyDescent="0.25">
      <c r="B3657" t="s">
        <v>1155</v>
      </c>
      <c r="C3657" t="s">
        <v>1109</v>
      </c>
      <c r="D3657" t="s">
        <v>1156</v>
      </c>
      <c r="E3657" s="20">
        <v>5.4999999999999997E-3</v>
      </c>
      <c r="G3657" t="s">
        <v>1116</v>
      </c>
      <c r="H3657" s="21">
        <v>113.3462</v>
      </c>
      <c r="I3657" t="s">
        <v>1117</v>
      </c>
      <c r="J3657" s="22">
        <f>ROUND(E3657* H3657,5)</f>
        <v>0.62339999999999995</v>
      </c>
      <c r="K3657" s="23"/>
    </row>
    <row r="3658" spans="2:11" x14ac:dyDescent="0.25">
      <c r="D3658" s="24" t="s">
        <v>1228</v>
      </c>
      <c r="E3658" s="23"/>
      <c r="H3658" s="23"/>
      <c r="K3658" s="21">
        <f>SUM(J3657:J3657)</f>
        <v>0.62339999999999995</v>
      </c>
    </row>
    <row r="3659" spans="2:11" x14ac:dyDescent="0.25">
      <c r="E3659" s="23"/>
      <c r="H3659" s="23"/>
      <c r="K3659" s="23"/>
    </row>
    <row r="3660" spans="2:11" x14ac:dyDescent="0.25">
      <c r="D3660" s="24" t="s">
        <v>1133</v>
      </c>
      <c r="E3660" s="23"/>
      <c r="H3660" s="23">
        <v>2</v>
      </c>
      <c r="I3660" t="s">
        <v>1134</v>
      </c>
      <c r="J3660">
        <f>ROUND(H3660/100*K3652,5)</f>
        <v>0.35236000000000001</v>
      </c>
      <c r="K3660" s="23"/>
    </row>
    <row r="3661" spans="2:11" x14ac:dyDescent="0.25">
      <c r="D3661" s="24" t="s">
        <v>1132</v>
      </c>
      <c r="E3661" s="23"/>
      <c r="H3661" s="23"/>
      <c r="K3661" s="25">
        <f>SUM(J3649:J3660)</f>
        <v>98.123760000000004</v>
      </c>
    </row>
    <row r="3662" spans="2:11" x14ac:dyDescent="0.25">
      <c r="D3662" s="24" t="s">
        <v>1183</v>
      </c>
      <c r="E3662" s="23"/>
      <c r="H3662" s="23">
        <v>2.4</v>
      </c>
      <c r="I3662" t="s">
        <v>1134</v>
      </c>
      <c r="K3662" s="21">
        <f>ROUND(H3662/100*K3661,5)</f>
        <v>2.3549699999999998</v>
      </c>
    </row>
    <row r="3663" spans="2:11" x14ac:dyDescent="0.25">
      <c r="D3663" s="24" t="s">
        <v>1135</v>
      </c>
      <c r="E3663" s="23"/>
      <c r="H3663" s="23"/>
      <c r="K3663" s="25">
        <f>SUM(K3661:K3662)</f>
        <v>100.47873</v>
      </c>
    </row>
    <row r="3665" spans="1:26" ht="45" customHeight="1" x14ac:dyDescent="0.25">
      <c r="A3665" s="16" t="s">
        <v>1932</v>
      </c>
      <c r="B3665" s="16" t="s">
        <v>360</v>
      </c>
      <c r="C3665" s="1" t="s">
        <v>39</v>
      </c>
      <c r="D3665" s="31" t="s">
        <v>361</v>
      </c>
      <c r="E3665" s="32"/>
      <c r="F3665" s="32"/>
      <c r="G3665" s="1"/>
      <c r="H3665" s="17" t="s">
        <v>1111</v>
      </c>
      <c r="I3665" s="33">
        <v>1</v>
      </c>
      <c r="J3665" s="34"/>
      <c r="K3665" s="18">
        <f>ROUND(K3680,2)</f>
        <v>129.15</v>
      </c>
      <c r="L3665" s="1"/>
      <c r="M3665" s="1"/>
      <c r="N3665" s="1"/>
      <c r="O3665" s="1"/>
      <c r="P3665" s="1"/>
      <c r="Q3665" s="1"/>
      <c r="R3665" s="1"/>
      <c r="S3665" s="1"/>
      <c r="T3665" s="1"/>
      <c r="U3665" s="1"/>
      <c r="V3665" s="1"/>
      <c r="W3665" s="1"/>
      <c r="X3665" s="1"/>
      <c r="Y3665" s="1"/>
      <c r="Z3665" s="1"/>
    </row>
    <row r="3666" spans="1:26" x14ac:dyDescent="0.25">
      <c r="B3666" s="19" t="s">
        <v>1112</v>
      </c>
    </row>
    <row r="3667" spans="1:26" x14ac:dyDescent="0.25">
      <c r="B3667" t="s">
        <v>1233</v>
      </c>
      <c r="C3667" t="s">
        <v>36</v>
      </c>
      <c r="D3667" t="s">
        <v>1234</v>
      </c>
      <c r="E3667" s="20">
        <v>0.5</v>
      </c>
      <c r="F3667" t="s">
        <v>1115</v>
      </c>
      <c r="G3667" t="s">
        <v>1116</v>
      </c>
      <c r="H3667" s="21">
        <v>27.86</v>
      </c>
      <c r="I3667" t="s">
        <v>1117</v>
      </c>
      <c r="J3667" s="22">
        <f>ROUND(E3667/I3665* H3667,5)</f>
        <v>13.93</v>
      </c>
      <c r="K3667" s="23"/>
    </row>
    <row r="3668" spans="1:26" x14ac:dyDescent="0.25">
      <c r="B3668" t="s">
        <v>1220</v>
      </c>
      <c r="C3668" t="s">
        <v>36</v>
      </c>
      <c r="D3668" t="s">
        <v>1221</v>
      </c>
      <c r="E3668" s="20">
        <v>0.3</v>
      </c>
      <c r="F3668" t="s">
        <v>1115</v>
      </c>
      <c r="G3668" t="s">
        <v>1116</v>
      </c>
      <c r="H3668" s="21">
        <v>23.15</v>
      </c>
      <c r="I3668" t="s">
        <v>1117</v>
      </c>
      <c r="J3668" s="22">
        <f>ROUND(E3668/I3665* H3668,5)</f>
        <v>6.9450000000000003</v>
      </c>
      <c r="K3668" s="23"/>
    </row>
    <row r="3669" spans="1:26" x14ac:dyDescent="0.25">
      <c r="D3669" s="24" t="s">
        <v>1118</v>
      </c>
      <c r="E3669" s="23"/>
      <c r="H3669" s="23"/>
      <c r="K3669" s="21">
        <f>SUM(J3667:J3668)</f>
        <v>20.875</v>
      </c>
    </row>
    <row r="3670" spans="1:26" x14ac:dyDescent="0.25">
      <c r="B3670" s="19" t="s">
        <v>1123</v>
      </c>
      <c r="E3670" s="23"/>
      <c r="H3670" s="23"/>
      <c r="K3670" s="23"/>
    </row>
    <row r="3671" spans="1:26" x14ac:dyDescent="0.25">
      <c r="B3671" t="s">
        <v>1933</v>
      </c>
      <c r="C3671" t="s">
        <v>39</v>
      </c>
      <c r="D3671" t="s">
        <v>1934</v>
      </c>
      <c r="E3671" s="20">
        <v>1</v>
      </c>
      <c r="G3671" t="s">
        <v>1116</v>
      </c>
      <c r="H3671" s="21">
        <v>104.26</v>
      </c>
      <c r="I3671" t="s">
        <v>1117</v>
      </c>
      <c r="J3671" s="22">
        <f>ROUND(E3671* H3671,5)</f>
        <v>104.26</v>
      </c>
      <c r="K3671" s="23"/>
    </row>
    <row r="3672" spans="1:26" x14ac:dyDescent="0.25">
      <c r="D3672" s="24" t="s">
        <v>1131</v>
      </c>
      <c r="E3672" s="23"/>
      <c r="H3672" s="23"/>
      <c r="K3672" s="21">
        <f>SUM(J3671:J3671)</f>
        <v>104.26</v>
      </c>
    </row>
    <row r="3673" spans="1:26" x14ac:dyDescent="0.25">
      <c r="B3673" s="19" t="s">
        <v>1107</v>
      </c>
      <c r="E3673" s="23"/>
      <c r="H3673" s="23"/>
      <c r="K3673" s="23"/>
    </row>
    <row r="3674" spans="1:26" x14ac:dyDescent="0.25">
      <c r="B3674" t="s">
        <v>1155</v>
      </c>
      <c r="C3674" t="s">
        <v>1109</v>
      </c>
      <c r="D3674" t="s">
        <v>1156</v>
      </c>
      <c r="E3674" s="20">
        <v>5.0000000000000001E-3</v>
      </c>
      <c r="G3674" t="s">
        <v>1116</v>
      </c>
      <c r="H3674" s="21">
        <v>113.3462</v>
      </c>
      <c r="I3674" t="s">
        <v>1117</v>
      </c>
      <c r="J3674" s="22">
        <f>ROUND(E3674* H3674,5)</f>
        <v>0.56672999999999996</v>
      </c>
      <c r="K3674" s="23"/>
    </row>
    <row r="3675" spans="1:26" x14ac:dyDescent="0.25">
      <c r="D3675" s="24" t="s">
        <v>1228</v>
      </c>
      <c r="E3675" s="23"/>
      <c r="H3675" s="23"/>
      <c r="K3675" s="21">
        <f>SUM(J3674:J3674)</f>
        <v>0.56672999999999996</v>
      </c>
    </row>
    <row r="3676" spans="1:26" x14ac:dyDescent="0.25">
      <c r="E3676" s="23"/>
      <c r="H3676" s="23"/>
      <c r="K3676" s="23"/>
    </row>
    <row r="3677" spans="1:26" x14ac:dyDescent="0.25">
      <c r="D3677" s="24" t="s">
        <v>1133</v>
      </c>
      <c r="E3677" s="23"/>
      <c r="H3677" s="23">
        <v>2</v>
      </c>
      <c r="I3677" t="s">
        <v>1134</v>
      </c>
      <c r="J3677">
        <f>ROUND(H3677/100*K3669,5)</f>
        <v>0.41749999999999998</v>
      </c>
      <c r="K3677" s="23"/>
    </row>
    <row r="3678" spans="1:26" x14ac:dyDescent="0.25">
      <c r="D3678" s="24" t="s">
        <v>1132</v>
      </c>
      <c r="E3678" s="23"/>
      <c r="H3678" s="23"/>
      <c r="K3678" s="25">
        <f>SUM(J3666:J3677)</f>
        <v>126.11923000000002</v>
      </c>
    </row>
    <row r="3679" spans="1:26" x14ac:dyDescent="0.25">
      <c r="D3679" s="24" t="s">
        <v>1183</v>
      </c>
      <c r="E3679" s="23"/>
      <c r="H3679" s="23">
        <v>2.4</v>
      </c>
      <c r="I3679" t="s">
        <v>1134</v>
      </c>
      <c r="K3679" s="21">
        <f>ROUND(H3679/100*K3678,5)</f>
        <v>3.0268600000000001</v>
      </c>
    </row>
    <row r="3680" spans="1:26" x14ac:dyDescent="0.25">
      <c r="D3680" s="24" t="s">
        <v>1135</v>
      </c>
      <c r="E3680" s="23"/>
      <c r="H3680" s="23"/>
      <c r="K3680" s="25">
        <f>SUM(K3678:K3679)</f>
        <v>129.14609000000002</v>
      </c>
    </row>
    <row r="3682" spans="1:26" ht="45" customHeight="1" x14ac:dyDescent="0.25">
      <c r="A3682" s="16" t="s">
        <v>1935</v>
      </c>
      <c r="B3682" s="16" t="s">
        <v>334</v>
      </c>
      <c r="C3682" s="1" t="s">
        <v>39</v>
      </c>
      <c r="D3682" s="31" t="s">
        <v>335</v>
      </c>
      <c r="E3682" s="32"/>
      <c r="F3682" s="32"/>
      <c r="G3682" s="1"/>
      <c r="H3682" s="17" t="s">
        <v>1111</v>
      </c>
      <c r="I3682" s="33">
        <v>1</v>
      </c>
      <c r="J3682" s="34"/>
      <c r="K3682" s="18">
        <f>ROUND(K3693,2)</f>
        <v>36.07</v>
      </c>
      <c r="L3682" s="1"/>
      <c r="M3682" s="1"/>
      <c r="N3682" s="1"/>
      <c r="O3682" s="1"/>
      <c r="P3682" s="1"/>
      <c r="Q3682" s="1"/>
      <c r="R3682" s="1"/>
      <c r="S3682" s="1"/>
      <c r="T3682" s="1"/>
      <c r="U3682" s="1"/>
      <c r="V3682" s="1"/>
      <c r="W3682" s="1"/>
      <c r="X3682" s="1"/>
      <c r="Y3682" s="1"/>
      <c r="Z3682" s="1"/>
    </row>
    <row r="3683" spans="1:26" x14ac:dyDescent="0.25">
      <c r="B3683" s="19" t="s">
        <v>1112</v>
      </c>
    </row>
    <row r="3684" spans="1:26" x14ac:dyDescent="0.25">
      <c r="B3684" t="s">
        <v>1603</v>
      </c>
      <c r="C3684" t="s">
        <v>36</v>
      </c>
      <c r="D3684" t="s">
        <v>1604</v>
      </c>
      <c r="E3684" s="20">
        <v>0.4</v>
      </c>
      <c r="F3684" t="s">
        <v>1115</v>
      </c>
      <c r="G3684" t="s">
        <v>1116</v>
      </c>
      <c r="H3684" s="21">
        <v>28.58</v>
      </c>
      <c r="I3684" t="s">
        <v>1117</v>
      </c>
      <c r="J3684" s="22">
        <f>ROUND(E3684/I3682* H3684,5)</f>
        <v>11.432</v>
      </c>
      <c r="K3684" s="23"/>
    </row>
    <row r="3685" spans="1:26" x14ac:dyDescent="0.25">
      <c r="D3685" s="24" t="s">
        <v>1118</v>
      </c>
      <c r="E3685" s="23"/>
      <c r="H3685" s="23"/>
      <c r="K3685" s="21">
        <f>SUM(J3684:J3684)</f>
        <v>11.432</v>
      </c>
    </row>
    <row r="3686" spans="1:26" x14ac:dyDescent="0.25">
      <c r="B3686" s="19" t="s">
        <v>1123</v>
      </c>
      <c r="E3686" s="23"/>
      <c r="H3686" s="23"/>
      <c r="K3686" s="23"/>
    </row>
    <row r="3687" spans="1:26" x14ac:dyDescent="0.25">
      <c r="B3687" t="s">
        <v>1936</v>
      </c>
      <c r="C3687" t="s">
        <v>39</v>
      </c>
      <c r="D3687" t="s">
        <v>1937</v>
      </c>
      <c r="E3687" s="20">
        <v>1</v>
      </c>
      <c r="G3687" t="s">
        <v>1116</v>
      </c>
      <c r="H3687" s="21">
        <v>23.56</v>
      </c>
      <c r="I3687" t="s">
        <v>1117</v>
      </c>
      <c r="J3687" s="22">
        <f>ROUND(E3687* H3687,5)</f>
        <v>23.56</v>
      </c>
      <c r="K3687" s="23"/>
    </row>
    <row r="3688" spans="1:26" x14ac:dyDescent="0.25">
      <c r="D3688" s="24" t="s">
        <v>1131</v>
      </c>
      <c r="E3688" s="23"/>
      <c r="H3688" s="23"/>
      <c r="K3688" s="21">
        <f>SUM(J3687:J3687)</f>
        <v>23.56</v>
      </c>
    </row>
    <row r="3689" spans="1:26" x14ac:dyDescent="0.25">
      <c r="E3689" s="23"/>
      <c r="H3689" s="23"/>
      <c r="K3689" s="23"/>
    </row>
    <row r="3690" spans="1:26" x14ac:dyDescent="0.25">
      <c r="D3690" s="24" t="s">
        <v>1133</v>
      </c>
      <c r="E3690" s="23"/>
      <c r="H3690" s="23">
        <v>2</v>
      </c>
      <c r="I3690" t="s">
        <v>1134</v>
      </c>
      <c r="J3690">
        <f>ROUND(H3690/100*K3685,5)</f>
        <v>0.22864000000000001</v>
      </c>
      <c r="K3690" s="23"/>
    </row>
    <row r="3691" spans="1:26" x14ac:dyDescent="0.25">
      <c r="D3691" s="24" t="s">
        <v>1132</v>
      </c>
      <c r="E3691" s="23"/>
      <c r="H3691" s="23"/>
      <c r="K3691" s="25">
        <f>SUM(J3683:J3690)</f>
        <v>35.220639999999996</v>
      </c>
    </row>
    <row r="3692" spans="1:26" x14ac:dyDescent="0.25">
      <c r="D3692" s="24" t="s">
        <v>1183</v>
      </c>
      <c r="E3692" s="23"/>
      <c r="H3692" s="23">
        <v>2.4</v>
      </c>
      <c r="I3692" t="s">
        <v>1134</v>
      </c>
      <c r="K3692" s="21">
        <f>ROUND(H3692/100*K3691,5)</f>
        <v>0.84530000000000005</v>
      </c>
    </row>
    <row r="3693" spans="1:26" x14ac:dyDescent="0.25">
      <c r="D3693" s="24" t="s">
        <v>1135</v>
      </c>
      <c r="E3693" s="23"/>
      <c r="H3693" s="23"/>
      <c r="K3693" s="25">
        <f>SUM(K3691:K3692)</f>
        <v>36.065939999999998</v>
      </c>
    </row>
    <row r="3695" spans="1:26" ht="45" customHeight="1" x14ac:dyDescent="0.25">
      <c r="A3695" s="16" t="s">
        <v>1938</v>
      </c>
      <c r="B3695" s="16" t="s">
        <v>332</v>
      </c>
      <c r="C3695" s="1" t="s">
        <v>39</v>
      </c>
      <c r="D3695" s="31" t="s">
        <v>333</v>
      </c>
      <c r="E3695" s="32"/>
      <c r="F3695" s="32"/>
      <c r="G3695" s="1"/>
      <c r="H3695" s="17" t="s">
        <v>1111</v>
      </c>
      <c r="I3695" s="33">
        <v>1</v>
      </c>
      <c r="J3695" s="34"/>
      <c r="K3695" s="18">
        <f>ROUND(K3706,2)</f>
        <v>34.22</v>
      </c>
      <c r="L3695" s="1"/>
      <c r="M3695" s="1"/>
      <c r="N3695" s="1"/>
      <c r="O3695" s="1"/>
      <c r="P3695" s="1"/>
      <c r="Q3695" s="1"/>
      <c r="R3695" s="1"/>
      <c r="S3695" s="1"/>
      <c r="T3695" s="1"/>
      <c r="U3695" s="1"/>
      <c r="V3695" s="1"/>
      <c r="W3695" s="1"/>
      <c r="X3695" s="1"/>
      <c r="Y3695" s="1"/>
      <c r="Z3695" s="1"/>
    </row>
    <row r="3696" spans="1:26" x14ac:dyDescent="0.25">
      <c r="B3696" s="19" t="s">
        <v>1112</v>
      </c>
    </row>
    <row r="3697" spans="1:26" x14ac:dyDescent="0.25">
      <c r="B3697" t="s">
        <v>1603</v>
      </c>
      <c r="C3697" t="s">
        <v>36</v>
      </c>
      <c r="D3697" t="s">
        <v>1604</v>
      </c>
      <c r="E3697" s="20">
        <v>0.4</v>
      </c>
      <c r="F3697" t="s">
        <v>1115</v>
      </c>
      <c r="G3697" t="s">
        <v>1116</v>
      </c>
      <c r="H3697" s="21">
        <v>28.58</v>
      </c>
      <c r="I3697" t="s">
        <v>1117</v>
      </c>
      <c r="J3697" s="22">
        <f>ROUND(E3697/I3695* H3697,5)</f>
        <v>11.432</v>
      </c>
      <c r="K3697" s="23"/>
    </row>
    <row r="3698" spans="1:26" x14ac:dyDescent="0.25">
      <c r="D3698" s="24" t="s">
        <v>1118</v>
      </c>
      <c r="E3698" s="23"/>
      <c r="H3698" s="23"/>
      <c r="K3698" s="21">
        <f>SUM(J3697:J3697)</f>
        <v>11.432</v>
      </c>
    </row>
    <row r="3699" spans="1:26" x14ac:dyDescent="0.25">
      <c r="B3699" s="19" t="s">
        <v>1123</v>
      </c>
      <c r="E3699" s="23"/>
      <c r="H3699" s="23"/>
      <c r="K3699" s="23"/>
    </row>
    <row r="3700" spans="1:26" x14ac:dyDescent="0.25">
      <c r="B3700" t="s">
        <v>1939</v>
      </c>
      <c r="C3700" t="s">
        <v>39</v>
      </c>
      <c r="D3700" t="s">
        <v>1940</v>
      </c>
      <c r="E3700" s="20">
        <v>1</v>
      </c>
      <c r="G3700" t="s">
        <v>1116</v>
      </c>
      <c r="H3700" s="21">
        <v>21.76</v>
      </c>
      <c r="I3700" t="s">
        <v>1117</v>
      </c>
      <c r="J3700" s="22">
        <f>ROUND(E3700* H3700,5)</f>
        <v>21.76</v>
      </c>
      <c r="K3700" s="23"/>
    </row>
    <row r="3701" spans="1:26" x14ac:dyDescent="0.25">
      <c r="D3701" s="24" t="s">
        <v>1131</v>
      </c>
      <c r="E3701" s="23"/>
      <c r="H3701" s="23"/>
      <c r="K3701" s="21">
        <f>SUM(J3700:J3700)</f>
        <v>21.76</v>
      </c>
    </row>
    <row r="3702" spans="1:26" x14ac:dyDescent="0.25">
      <c r="E3702" s="23"/>
      <c r="H3702" s="23"/>
      <c r="K3702" s="23"/>
    </row>
    <row r="3703" spans="1:26" x14ac:dyDescent="0.25">
      <c r="D3703" s="24" t="s">
        <v>1133</v>
      </c>
      <c r="E3703" s="23"/>
      <c r="H3703" s="23">
        <v>2</v>
      </c>
      <c r="I3703" t="s">
        <v>1134</v>
      </c>
      <c r="J3703">
        <f>ROUND(H3703/100*K3698,5)</f>
        <v>0.22864000000000001</v>
      </c>
      <c r="K3703" s="23"/>
    </row>
    <row r="3704" spans="1:26" x14ac:dyDescent="0.25">
      <c r="D3704" s="24" t="s">
        <v>1132</v>
      </c>
      <c r="E3704" s="23"/>
      <c r="H3704" s="23"/>
      <c r="K3704" s="25">
        <f>SUM(J3696:J3703)</f>
        <v>33.420639999999999</v>
      </c>
    </row>
    <row r="3705" spans="1:26" x14ac:dyDescent="0.25">
      <c r="D3705" s="24" t="s">
        <v>1183</v>
      </c>
      <c r="E3705" s="23"/>
      <c r="H3705" s="23">
        <v>2.4</v>
      </c>
      <c r="I3705" t="s">
        <v>1134</v>
      </c>
      <c r="K3705" s="21">
        <f>ROUND(H3705/100*K3704,5)</f>
        <v>0.80210000000000004</v>
      </c>
    </row>
    <row r="3706" spans="1:26" x14ac:dyDescent="0.25">
      <c r="D3706" s="24" t="s">
        <v>1135</v>
      </c>
      <c r="E3706" s="23"/>
      <c r="H3706" s="23"/>
      <c r="K3706" s="25">
        <f>SUM(K3704:K3705)</f>
        <v>34.222740000000002</v>
      </c>
    </row>
    <row r="3708" spans="1:26" ht="45" customHeight="1" x14ac:dyDescent="0.25">
      <c r="A3708" s="16" t="s">
        <v>1941</v>
      </c>
      <c r="B3708" s="16" t="s">
        <v>952</v>
      </c>
      <c r="C3708" s="1" t="s">
        <v>652</v>
      </c>
      <c r="D3708" s="31" t="s">
        <v>1942</v>
      </c>
      <c r="E3708" s="32"/>
      <c r="F3708" s="32"/>
      <c r="G3708" s="1"/>
      <c r="H3708" s="17" t="s">
        <v>1111</v>
      </c>
      <c r="I3708" s="33">
        <v>1</v>
      </c>
      <c r="J3708" s="34"/>
      <c r="K3708" s="18">
        <v>116.47</v>
      </c>
      <c r="L3708" s="1"/>
      <c r="M3708" s="1"/>
      <c r="N3708" s="1"/>
      <c r="O3708" s="1"/>
      <c r="P3708" s="1"/>
      <c r="Q3708" s="1"/>
      <c r="R3708" s="1"/>
      <c r="S3708" s="1"/>
      <c r="T3708" s="1"/>
      <c r="U3708" s="1"/>
      <c r="V3708" s="1"/>
      <c r="W3708" s="1"/>
      <c r="X3708" s="1"/>
      <c r="Y3708" s="1"/>
      <c r="Z3708" s="1"/>
    </row>
    <row r="3709" spans="1:26" ht="45" customHeight="1" x14ac:dyDescent="0.25">
      <c r="A3709" s="16" t="s">
        <v>1943</v>
      </c>
      <c r="B3709" s="16" t="s">
        <v>954</v>
      </c>
      <c r="C3709" s="1" t="s">
        <v>652</v>
      </c>
      <c r="D3709" s="31" t="s">
        <v>1944</v>
      </c>
      <c r="E3709" s="32"/>
      <c r="F3709" s="32"/>
      <c r="G3709" s="1"/>
      <c r="H3709" s="17" t="s">
        <v>1111</v>
      </c>
      <c r="I3709" s="33">
        <v>1</v>
      </c>
      <c r="J3709" s="34"/>
      <c r="K3709" s="18">
        <v>174.7</v>
      </c>
      <c r="L3709" s="1"/>
      <c r="M3709" s="1"/>
      <c r="N3709" s="1"/>
      <c r="O3709" s="1"/>
      <c r="P3709" s="1"/>
      <c r="Q3709" s="1"/>
      <c r="R3709" s="1"/>
      <c r="S3709" s="1"/>
      <c r="T3709" s="1"/>
      <c r="U3709" s="1"/>
      <c r="V3709" s="1"/>
      <c r="W3709" s="1"/>
      <c r="X3709" s="1"/>
      <c r="Y3709" s="1"/>
      <c r="Z3709" s="1"/>
    </row>
    <row r="3710" spans="1:26" ht="45" customHeight="1" x14ac:dyDescent="0.25">
      <c r="A3710" s="16"/>
      <c r="B3710" s="16" t="s">
        <v>1945</v>
      </c>
      <c r="C3710" s="1" t="s">
        <v>61</v>
      </c>
      <c r="D3710" s="31" t="s">
        <v>1946</v>
      </c>
      <c r="E3710" s="32"/>
      <c r="F3710" s="32"/>
      <c r="G3710" s="1"/>
      <c r="H3710" s="17" t="s">
        <v>1111</v>
      </c>
      <c r="I3710" s="33">
        <v>1</v>
      </c>
      <c r="J3710" s="34"/>
      <c r="K3710" s="18">
        <f>ROUND(K3724,2)</f>
        <v>18.149999999999999</v>
      </c>
      <c r="L3710" s="1"/>
      <c r="M3710" s="1"/>
      <c r="N3710" s="1"/>
      <c r="O3710" s="1"/>
      <c r="P3710" s="1"/>
      <c r="Q3710" s="1"/>
      <c r="R3710" s="1"/>
      <c r="S3710" s="1"/>
      <c r="T3710" s="1"/>
      <c r="U3710" s="1"/>
      <c r="V3710" s="1"/>
      <c r="W3710" s="1"/>
      <c r="X3710" s="1"/>
      <c r="Y3710" s="1"/>
      <c r="Z3710" s="1"/>
    </row>
    <row r="3711" spans="1:26" x14ac:dyDescent="0.25">
      <c r="B3711" s="19" t="s">
        <v>1112</v>
      </c>
    </row>
    <row r="3712" spans="1:26" x14ac:dyDescent="0.25">
      <c r="B3712" t="s">
        <v>1317</v>
      </c>
      <c r="C3712" t="s">
        <v>36</v>
      </c>
      <c r="D3712" t="s">
        <v>1318</v>
      </c>
      <c r="E3712" s="20">
        <v>0.18</v>
      </c>
      <c r="F3712" t="s">
        <v>1115</v>
      </c>
      <c r="G3712" t="s">
        <v>1116</v>
      </c>
      <c r="H3712" s="21">
        <v>24.66</v>
      </c>
      <c r="I3712" t="s">
        <v>1117</v>
      </c>
      <c r="J3712" s="22">
        <f>ROUND(E3712/I3710* H3712,5)</f>
        <v>4.4387999999999996</v>
      </c>
      <c r="K3712" s="23"/>
    </row>
    <row r="3713" spans="1:26" x14ac:dyDescent="0.25">
      <c r="B3713" t="s">
        <v>1315</v>
      </c>
      <c r="C3713" t="s">
        <v>36</v>
      </c>
      <c r="D3713" t="s">
        <v>1316</v>
      </c>
      <c r="E3713" s="20">
        <v>0.36</v>
      </c>
      <c r="F3713" t="s">
        <v>1115</v>
      </c>
      <c r="G3713" t="s">
        <v>1116</v>
      </c>
      <c r="H3713" s="21">
        <v>28.8</v>
      </c>
      <c r="I3713" t="s">
        <v>1117</v>
      </c>
      <c r="J3713" s="22">
        <f>ROUND(E3713/I3710* H3713,5)</f>
        <v>10.368</v>
      </c>
      <c r="K3713" s="23"/>
    </row>
    <row r="3714" spans="1:26" x14ac:dyDescent="0.25">
      <c r="D3714" s="24" t="s">
        <v>1118</v>
      </c>
      <c r="E3714" s="23"/>
      <c r="H3714" s="23"/>
      <c r="K3714" s="21">
        <f>SUM(J3712:J3713)</f>
        <v>14.806799999999999</v>
      </c>
    </row>
    <row r="3715" spans="1:26" x14ac:dyDescent="0.25">
      <c r="B3715" s="19" t="s">
        <v>1123</v>
      </c>
      <c r="E3715" s="23"/>
      <c r="H3715" s="23"/>
      <c r="K3715" s="23"/>
    </row>
    <row r="3716" spans="1:26" x14ac:dyDescent="0.25">
      <c r="B3716" t="s">
        <v>1947</v>
      </c>
      <c r="C3716" t="s">
        <v>23</v>
      </c>
      <c r="D3716" t="s">
        <v>1948</v>
      </c>
      <c r="E3716" s="20">
        <v>1</v>
      </c>
      <c r="G3716" t="s">
        <v>1116</v>
      </c>
      <c r="H3716" s="21">
        <v>0.01</v>
      </c>
      <c r="I3716" t="s">
        <v>1117</v>
      </c>
      <c r="J3716" s="22">
        <f>ROUND(E3716* H3716,5)</f>
        <v>0.01</v>
      </c>
      <c r="K3716" s="23"/>
    </row>
    <row r="3717" spans="1:26" x14ac:dyDescent="0.25">
      <c r="B3717" t="s">
        <v>1949</v>
      </c>
      <c r="C3717" t="s">
        <v>23</v>
      </c>
      <c r="D3717" t="s">
        <v>1950</v>
      </c>
      <c r="E3717" s="20">
        <v>1</v>
      </c>
      <c r="G3717" t="s">
        <v>1116</v>
      </c>
      <c r="H3717" s="21">
        <v>0.7</v>
      </c>
      <c r="I3717" t="s">
        <v>1117</v>
      </c>
      <c r="J3717" s="22">
        <f>ROUND(E3717* H3717,5)</f>
        <v>0.7</v>
      </c>
      <c r="K3717" s="23"/>
    </row>
    <row r="3718" spans="1:26" x14ac:dyDescent="0.25">
      <c r="B3718" t="s">
        <v>1951</v>
      </c>
      <c r="C3718" t="s">
        <v>61</v>
      </c>
      <c r="D3718" t="s">
        <v>1952</v>
      </c>
      <c r="E3718" s="20">
        <v>1.25</v>
      </c>
      <c r="G3718" t="s">
        <v>1116</v>
      </c>
      <c r="H3718" s="21">
        <v>1.59</v>
      </c>
      <c r="I3718" t="s">
        <v>1117</v>
      </c>
      <c r="J3718" s="22">
        <f>ROUND(E3718* H3718,5)</f>
        <v>1.9875</v>
      </c>
      <c r="K3718" s="23"/>
    </row>
    <row r="3719" spans="1:26" x14ac:dyDescent="0.25">
      <c r="D3719" s="24" t="s">
        <v>1131</v>
      </c>
      <c r="E3719" s="23"/>
      <c r="H3719" s="23"/>
      <c r="K3719" s="21">
        <f>SUM(J3716:J3718)</f>
        <v>2.6974999999999998</v>
      </c>
    </row>
    <row r="3720" spans="1:26" x14ac:dyDescent="0.25">
      <c r="E3720" s="23"/>
      <c r="H3720" s="23"/>
      <c r="K3720" s="23"/>
    </row>
    <row r="3721" spans="1:26" x14ac:dyDescent="0.25">
      <c r="D3721" s="24" t="s">
        <v>1133</v>
      </c>
      <c r="E3721" s="23"/>
      <c r="H3721" s="23">
        <v>1.5</v>
      </c>
      <c r="I3721" t="s">
        <v>1134</v>
      </c>
      <c r="J3721">
        <f>ROUND(H3721/100*K3714,5)</f>
        <v>0.22209999999999999</v>
      </c>
      <c r="K3721" s="23"/>
    </row>
    <row r="3722" spans="1:26" x14ac:dyDescent="0.25">
      <c r="D3722" s="24" t="s">
        <v>1132</v>
      </c>
      <c r="E3722" s="23"/>
      <c r="H3722" s="23"/>
      <c r="K3722" s="25">
        <f>SUM(J3711:J3721)</f>
        <v>17.726399999999998</v>
      </c>
    </row>
    <row r="3723" spans="1:26" x14ac:dyDescent="0.25">
      <c r="D3723" s="24" t="s">
        <v>1183</v>
      </c>
      <c r="E3723" s="23"/>
      <c r="H3723" s="23">
        <v>2.4</v>
      </c>
      <c r="I3723" t="s">
        <v>1134</v>
      </c>
      <c r="K3723" s="21">
        <f>ROUND(H3723/100*K3722,5)</f>
        <v>0.42542999999999997</v>
      </c>
    </row>
    <row r="3724" spans="1:26" x14ac:dyDescent="0.25">
      <c r="D3724" s="24" t="s">
        <v>1135</v>
      </c>
      <c r="E3724" s="23"/>
      <c r="H3724" s="23"/>
      <c r="K3724" s="25">
        <f>SUM(K3722:K3723)</f>
        <v>18.151829999999997</v>
      </c>
    </row>
    <row r="3726" spans="1:26" ht="45" customHeight="1" x14ac:dyDescent="0.25">
      <c r="A3726" s="16"/>
      <c r="B3726" s="16" t="s">
        <v>1953</v>
      </c>
      <c r="C3726" s="1" t="s">
        <v>61</v>
      </c>
      <c r="D3726" s="31" t="s">
        <v>1954</v>
      </c>
      <c r="E3726" s="32"/>
      <c r="F3726" s="32"/>
      <c r="G3726" s="1"/>
      <c r="H3726" s="17" t="s">
        <v>1111</v>
      </c>
      <c r="I3726" s="33">
        <v>1</v>
      </c>
      <c r="J3726" s="34"/>
      <c r="K3726" s="18">
        <f>ROUND(K3740,2)</f>
        <v>18.79</v>
      </c>
      <c r="L3726" s="1"/>
      <c r="M3726" s="1"/>
      <c r="N3726" s="1"/>
      <c r="O3726" s="1"/>
      <c r="P3726" s="1"/>
      <c r="Q3726" s="1"/>
      <c r="R3726" s="1"/>
      <c r="S3726" s="1"/>
      <c r="T3726" s="1"/>
      <c r="U3726" s="1"/>
      <c r="V3726" s="1"/>
      <c r="W3726" s="1"/>
      <c r="X3726" s="1"/>
      <c r="Y3726" s="1"/>
      <c r="Z3726" s="1"/>
    </row>
    <row r="3727" spans="1:26" x14ac:dyDescent="0.25">
      <c r="B3727" s="19" t="s">
        <v>1112</v>
      </c>
    </row>
    <row r="3728" spans="1:26" x14ac:dyDescent="0.25">
      <c r="B3728" t="s">
        <v>1317</v>
      </c>
      <c r="C3728" t="s">
        <v>36</v>
      </c>
      <c r="D3728" t="s">
        <v>1318</v>
      </c>
      <c r="E3728" s="20">
        <v>0.18</v>
      </c>
      <c r="F3728" t="s">
        <v>1115</v>
      </c>
      <c r="G3728" t="s">
        <v>1116</v>
      </c>
      <c r="H3728" s="21">
        <v>24.66</v>
      </c>
      <c r="I3728" t="s">
        <v>1117</v>
      </c>
      <c r="J3728" s="22">
        <f>ROUND(E3728/I3726* H3728,5)</f>
        <v>4.4387999999999996</v>
      </c>
      <c r="K3728" s="23"/>
    </row>
    <row r="3729" spans="1:26" x14ac:dyDescent="0.25">
      <c r="B3729" t="s">
        <v>1315</v>
      </c>
      <c r="C3729" t="s">
        <v>36</v>
      </c>
      <c r="D3729" t="s">
        <v>1316</v>
      </c>
      <c r="E3729" s="20">
        <v>0.36</v>
      </c>
      <c r="F3729" t="s">
        <v>1115</v>
      </c>
      <c r="G3729" t="s">
        <v>1116</v>
      </c>
      <c r="H3729" s="21">
        <v>28.8</v>
      </c>
      <c r="I3729" t="s">
        <v>1117</v>
      </c>
      <c r="J3729" s="22">
        <f>ROUND(E3729/I3726* H3729,5)</f>
        <v>10.368</v>
      </c>
      <c r="K3729" s="23"/>
    </row>
    <row r="3730" spans="1:26" x14ac:dyDescent="0.25">
      <c r="D3730" s="24" t="s">
        <v>1118</v>
      </c>
      <c r="E3730" s="23"/>
      <c r="H3730" s="23"/>
      <c r="K3730" s="21">
        <f>SUM(J3728:J3729)</f>
        <v>14.806799999999999</v>
      </c>
    </row>
    <row r="3731" spans="1:26" x14ac:dyDescent="0.25">
      <c r="B3731" s="19" t="s">
        <v>1123</v>
      </c>
      <c r="E3731" s="23"/>
      <c r="H3731" s="23"/>
      <c r="K3731" s="23"/>
    </row>
    <row r="3732" spans="1:26" x14ac:dyDescent="0.25">
      <c r="B3732" t="s">
        <v>1955</v>
      </c>
      <c r="C3732" t="s">
        <v>23</v>
      </c>
      <c r="D3732" t="s">
        <v>1956</v>
      </c>
      <c r="E3732" s="20">
        <v>1</v>
      </c>
      <c r="G3732" t="s">
        <v>1116</v>
      </c>
      <c r="H3732" s="21">
        <v>0.01</v>
      </c>
      <c r="I3732" t="s">
        <v>1117</v>
      </c>
      <c r="J3732" s="22">
        <f>ROUND(E3732* H3732,5)</f>
        <v>0.01</v>
      </c>
      <c r="K3732" s="23"/>
    </row>
    <row r="3733" spans="1:26" x14ac:dyDescent="0.25">
      <c r="B3733" t="s">
        <v>1957</v>
      </c>
      <c r="C3733" t="s">
        <v>23</v>
      </c>
      <c r="D3733" t="s">
        <v>1958</v>
      </c>
      <c r="E3733" s="20">
        <v>1</v>
      </c>
      <c r="G3733" t="s">
        <v>1116</v>
      </c>
      <c r="H3733" s="21">
        <v>0.77</v>
      </c>
      <c r="I3733" t="s">
        <v>1117</v>
      </c>
      <c r="J3733" s="22">
        <f>ROUND(E3733* H3733,5)</f>
        <v>0.77</v>
      </c>
      <c r="K3733" s="23"/>
    </row>
    <row r="3734" spans="1:26" x14ac:dyDescent="0.25">
      <c r="B3734" t="s">
        <v>1959</v>
      </c>
      <c r="C3734" t="s">
        <v>61</v>
      </c>
      <c r="D3734" t="s">
        <v>1960</v>
      </c>
      <c r="E3734" s="20">
        <v>1.25</v>
      </c>
      <c r="G3734" t="s">
        <v>1116</v>
      </c>
      <c r="H3734" s="21">
        <v>2.0299999999999998</v>
      </c>
      <c r="I3734" t="s">
        <v>1117</v>
      </c>
      <c r="J3734" s="22">
        <f>ROUND(E3734* H3734,5)</f>
        <v>2.5375000000000001</v>
      </c>
      <c r="K3734" s="23"/>
    </row>
    <row r="3735" spans="1:26" x14ac:dyDescent="0.25">
      <c r="D3735" s="24" t="s">
        <v>1131</v>
      </c>
      <c r="E3735" s="23"/>
      <c r="H3735" s="23"/>
      <c r="K3735" s="21">
        <f>SUM(J3732:J3734)</f>
        <v>3.3174999999999999</v>
      </c>
    </row>
    <row r="3736" spans="1:26" x14ac:dyDescent="0.25">
      <c r="E3736" s="23"/>
      <c r="H3736" s="23"/>
      <c r="K3736" s="23"/>
    </row>
    <row r="3737" spans="1:26" x14ac:dyDescent="0.25">
      <c r="D3737" s="24" t="s">
        <v>1133</v>
      </c>
      <c r="E3737" s="23"/>
      <c r="H3737" s="23">
        <v>1.5</v>
      </c>
      <c r="I3737" t="s">
        <v>1134</v>
      </c>
      <c r="J3737">
        <f>ROUND(H3737/100*K3730,5)</f>
        <v>0.22209999999999999</v>
      </c>
      <c r="K3737" s="23"/>
    </row>
    <row r="3738" spans="1:26" x14ac:dyDescent="0.25">
      <c r="D3738" s="24" t="s">
        <v>1132</v>
      </c>
      <c r="E3738" s="23"/>
      <c r="H3738" s="23"/>
      <c r="K3738" s="25">
        <f>SUM(J3727:J3737)</f>
        <v>18.346399999999999</v>
      </c>
    </row>
    <row r="3739" spans="1:26" x14ac:dyDescent="0.25">
      <c r="D3739" s="24" t="s">
        <v>1183</v>
      </c>
      <c r="E3739" s="23"/>
      <c r="H3739" s="23">
        <v>2.4</v>
      </c>
      <c r="I3739" t="s">
        <v>1134</v>
      </c>
      <c r="K3739" s="21">
        <f>ROUND(H3739/100*K3738,5)</f>
        <v>0.44030999999999998</v>
      </c>
    </row>
    <row r="3740" spans="1:26" x14ac:dyDescent="0.25">
      <c r="D3740" s="24" t="s">
        <v>1135</v>
      </c>
      <c r="E3740" s="23"/>
      <c r="H3740" s="23"/>
      <c r="K3740" s="25">
        <f>SUM(K3738:K3739)</f>
        <v>18.786709999999999</v>
      </c>
    </row>
    <row r="3742" spans="1:26" ht="45" customHeight="1" x14ac:dyDescent="0.25">
      <c r="A3742" s="16"/>
      <c r="B3742" s="16" t="s">
        <v>1961</v>
      </c>
      <c r="C3742" s="1" t="s">
        <v>61</v>
      </c>
      <c r="D3742" s="31" t="s">
        <v>1962</v>
      </c>
      <c r="E3742" s="32"/>
      <c r="F3742" s="32"/>
      <c r="G3742" s="1"/>
      <c r="H3742" s="17" t="s">
        <v>1111</v>
      </c>
      <c r="I3742" s="33">
        <v>1</v>
      </c>
      <c r="J3742" s="34"/>
      <c r="K3742" s="18">
        <f>ROUND(K3756,2)</f>
        <v>29.39</v>
      </c>
      <c r="L3742" s="1"/>
      <c r="M3742" s="1"/>
      <c r="N3742" s="1"/>
      <c r="O3742" s="1"/>
      <c r="P3742" s="1"/>
      <c r="Q3742" s="1"/>
      <c r="R3742" s="1"/>
      <c r="S3742" s="1"/>
      <c r="T3742" s="1"/>
      <c r="U3742" s="1"/>
      <c r="V3742" s="1"/>
      <c r="W3742" s="1"/>
      <c r="X3742" s="1"/>
      <c r="Y3742" s="1"/>
      <c r="Z3742" s="1"/>
    </row>
    <row r="3743" spans="1:26" x14ac:dyDescent="0.25">
      <c r="B3743" s="19" t="s">
        <v>1112</v>
      </c>
    </row>
    <row r="3744" spans="1:26" x14ac:dyDescent="0.25">
      <c r="B3744" t="s">
        <v>1317</v>
      </c>
      <c r="C3744" t="s">
        <v>36</v>
      </c>
      <c r="D3744" t="s">
        <v>1318</v>
      </c>
      <c r="E3744" s="20">
        <v>0.18</v>
      </c>
      <c r="F3744" t="s">
        <v>1115</v>
      </c>
      <c r="G3744" t="s">
        <v>1116</v>
      </c>
      <c r="H3744" s="21">
        <v>24.66</v>
      </c>
      <c r="I3744" t="s">
        <v>1117</v>
      </c>
      <c r="J3744" s="22">
        <f>ROUND(E3744/I3742* H3744,5)</f>
        <v>4.4387999999999996</v>
      </c>
      <c r="K3744" s="23"/>
    </row>
    <row r="3745" spans="1:26" x14ac:dyDescent="0.25">
      <c r="B3745" t="s">
        <v>1315</v>
      </c>
      <c r="C3745" t="s">
        <v>36</v>
      </c>
      <c r="D3745" t="s">
        <v>1316</v>
      </c>
      <c r="E3745" s="20">
        <v>0.36</v>
      </c>
      <c r="F3745" t="s">
        <v>1115</v>
      </c>
      <c r="G3745" t="s">
        <v>1116</v>
      </c>
      <c r="H3745" s="21">
        <v>28.8</v>
      </c>
      <c r="I3745" t="s">
        <v>1117</v>
      </c>
      <c r="J3745" s="22">
        <f>ROUND(E3745/I3742* H3745,5)</f>
        <v>10.368</v>
      </c>
      <c r="K3745" s="23"/>
    </row>
    <row r="3746" spans="1:26" x14ac:dyDescent="0.25">
      <c r="D3746" s="24" t="s">
        <v>1118</v>
      </c>
      <c r="E3746" s="23"/>
      <c r="H3746" s="23"/>
      <c r="K3746" s="21">
        <f>SUM(J3744:J3745)</f>
        <v>14.806799999999999</v>
      </c>
    </row>
    <row r="3747" spans="1:26" x14ac:dyDescent="0.25">
      <c r="B3747" s="19" t="s">
        <v>1123</v>
      </c>
      <c r="E3747" s="23"/>
      <c r="H3747" s="23"/>
      <c r="K3747" s="23"/>
    </row>
    <row r="3748" spans="1:26" x14ac:dyDescent="0.25">
      <c r="B3748" t="s">
        <v>1963</v>
      </c>
      <c r="C3748" t="s">
        <v>23</v>
      </c>
      <c r="D3748" t="s">
        <v>1964</v>
      </c>
      <c r="E3748" s="20">
        <v>1</v>
      </c>
      <c r="G3748" t="s">
        <v>1116</v>
      </c>
      <c r="H3748" s="21">
        <v>5.68</v>
      </c>
      <c r="I3748" t="s">
        <v>1117</v>
      </c>
      <c r="J3748" s="22">
        <f>ROUND(E3748* H3748,5)</f>
        <v>5.68</v>
      </c>
      <c r="K3748" s="23"/>
    </row>
    <row r="3749" spans="1:26" x14ac:dyDescent="0.25">
      <c r="B3749" t="s">
        <v>1965</v>
      </c>
      <c r="C3749" t="s">
        <v>23</v>
      </c>
      <c r="D3749" t="s">
        <v>1966</v>
      </c>
      <c r="E3749" s="20">
        <v>1</v>
      </c>
      <c r="G3749" t="s">
        <v>1116</v>
      </c>
      <c r="H3749" s="21">
        <v>0.09</v>
      </c>
      <c r="I3749" t="s">
        <v>1117</v>
      </c>
      <c r="J3749" s="22">
        <f>ROUND(E3749* H3749,5)</f>
        <v>0.09</v>
      </c>
      <c r="K3749" s="23"/>
    </row>
    <row r="3750" spans="1:26" x14ac:dyDescent="0.25">
      <c r="B3750" t="s">
        <v>1967</v>
      </c>
      <c r="C3750" t="s">
        <v>61</v>
      </c>
      <c r="D3750" t="s">
        <v>1968</v>
      </c>
      <c r="E3750" s="20">
        <v>1.25</v>
      </c>
      <c r="G3750" t="s">
        <v>1116</v>
      </c>
      <c r="H3750" s="21">
        <v>6.32</v>
      </c>
      <c r="I3750" t="s">
        <v>1117</v>
      </c>
      <c r="J3750" s="22">
        <f>ROUND(E3750* H3750,5)</f>
        <v>7.9</v>
      </c>
      <c r="K3750" s="23"/>
    </row>
    <row r="3751" spans="1:26" x14ac:dyDescent="0.25">
      <c r="D3751" s="24" t="s">
        <v>1131</v>
      </c>
      <c r="E3751" s="23"/>
      <c r="H3751" s="23"/>
      <c r="K3751" s="21">
        <f>SUM(J3748:J3750)</f>
        <v>13.67</v>
      </c>
    </row>
    <row r="3752" spans="1:26" x14ac:dyDescent="0.25">
      <c r="E3752" s="23"/>
      <c r="H3752" s="23"/>
      <c r="K3752" s="23"/>
    </row>
    <row r="3753" spans="1:26" x14ac:dyDescent="0.25">
      <c r="D3753" s="24" t="s">
        <v>1133</v>
      </c>
      <c r="E3753" s="23"/>
      <c r="H3753" s="23">
        <v>1.5</v>
      </c>
      <c r="I3753" t="s">
        <v>1134</v>
      </c>
      <c r="J3753">
        <f>ROUND(H3753/100*K3746,5)</f>
        <v>0.22209999999999999</v>
      </c>
      <c r="K3753" s="23"/>
    </row>
    <row r="3754" spans="1:26" x14ac:dyDescent="0.25">
      <c r="D3754" s="24" t="s">
        <v>1132</v>
      </c>
      <c r="E3754" s="23"/>
      <c r="H3754" s="23"/>
      <c r="K3754" s="25">
        <f>SUM(J3743:J3753)</f>
        <v>28.698899999999998</v>
      </c>
    </row>
    <row r="3755" spans="1:26" x14ac:dyDescent="0.25">
      <c r="D3755" s="24" t="s">
        <v>1183</v>
      </c>
      <c r="E3755" s="23"/>
      <c r="H3755" s="23">
        <v>2.4</v>
      </c>
      <c r="I3755" t="s">
        <v>1134</v>
      </c>
      <c r="K3755" s="21">
        <f>ROUND(H3755/100*K3754,5)</f>
        <v>0.68876999999999999</v>
      </c>
    </row>
    <row r="3756" spans="1:26" x14ac:dyDescent="0.25">
      <c r="D3756" s="24" t="s">
        <v>1135</v>
      </c>
      <c r="E3756" s="23"/>
      <c r="H3756" s="23"/>
      <c r="K3756" s="25">
        <f>SUM(K3754:K3755)</f>
        <v>29.38767</v>
      </c>
    </row>
    <row r="3758" spans="1:26" ht="45" customHeight="1" x14ac:dyDescent="0.25">
      <c r="A3758" s="16" t="s">
        <v>1969</v>
      </c>
      <c r="B3758" s="16" t="s">
        <v>536</v>
      </c>
      <c r="C3758" s="1" t="s">
        <v>61</v>
      </c>
      <c r="D3758" s="31" t="s">
        <v>537</v>
      </c>
      <c r="E3758" s="32"/>
      <c r="F3758" s="32"/>
      <c r="G3758" s="1"/>
      <c r="H3758" s="17" t="s">
        <v>1111</v>
      </c>
      <c r="I3758" s="33">
        <v>1</v>
      </c>
      <c r="J3758" s="34"/>
      <c r="K3758" s="18">
        <f>ROUND(K3770,2)</f>
        <v>26.34</v>
      </c>
      <c r="L3758" s="1"/>
      <c r="M3758" s="1"/>
      <c r="N3758" s="1"/>
      <c r="O3758" s="1"/>
      <c r="P3758" s="1"/>
      <c r="Q3758" s="1"/>
      <c r="R3758" s="1"/>
      <c r="S3758" s="1"/>
      <c r="T3758" s="1"/>
      <c r="U3758" s="1"/>
      <c r="V3758" s="1"/>
      <c r="W3758" s="1"/>
      <c r="X3758" s="1"/>
      <c r="Y3758" s="1"/>
      <c r="Z3758" s="1"/>
    </row>
    <row r="3759" spans="1:26" x14ac:dyDescent="0.25">
      <c r="B3759" s="19" t="s">
        <v>1112</v>
      </c>
    </row>
    <row r="3760" spans="1:26" x14ac:dyDescent="0.25">
      <c r="B3760" t="s">
        <v>1265</v>
      </c>
      <c r="C3760" t="s">
        <v>36</v>
      </c>
      <c r="D3760" t="s">
        <v>1266</v>
      </c>
      <c r="E3760" s="20">
        <v>0.24</v>
      </c>
      <c r="F3760" t="s">
        <v>1115</v>
      </c>
      <c r="G3760" t="s">
        <v>1116</v>
      </c>
      <c r="H3760" s="21">
        <v>24.66</v>
      </c>
      <c r="I3760" t="s">
        <v>1117</v>
      </c>
      <c r="J3760" s="22">
        <f>ROUND(E3760/I3758* H3760,5)</f>
        <v>5.9184000000000001</v>
      </c>
      <c r="K3760" s="23"/>
    </row>
    <row r="3761" spans="1:26" x14ac:dyDescent="0.25">
      <c r="B3761" t="s">
        <v>1263</v>
      </c>
      <c r="C3761" t="s">
        <v>36</v>
      </c>
      <c r="D3761" t="s">
        <v>1264</v>
      </c>
      <c r="E3761" s="20">
        <v>0.24</v>
      </c>
      <c r="F3761" t="s">
        <v>1115</v>
      </c>
      <c r="G3761" t="s">
        <v>1116</v>
      </c>
      <c r="H3761" s="21">
        <v>28.8</v>
      </c>
      <c r="I3761" t="s">
        <v>1117</v>
      </c>
      <c r="J3761" s="22">
        <f>ROUND(E3761/I3758* H3761,5)</f>
        <v>6.9119999999999999</v>
      </c>
      <c r="K3761" s="23"/>
    </row>
    <row r="3762" spans="1:26" x14ac:dyDescent="0.25">
      <c r="D3762" s="24" t="s">
        <v>1118</v>
      </c>
      <c r="E3762" s="23"/>
      <c r="H3762" s="23"/>
      <c r="K3762" s="21">
        <f>SUM(J3760:J3761)</f>
        <v>12.830400000000001</v>
      </c>
    </row>
    <row r="3763" spans="1:26" x14ac:dyDescent="0.25">
      <c r="B3763" s="19" t="s">
        <v>1123</v>
      </c>
      <c r="E3763" s="23"/>
      <c r="H3763" s="23"/>
      <c r="K3763" s="23"/>
    </row>
    <row r="3764" spans="1:26" x14ac:dyDescent="0.25">
      <c r="B3764" t="s">
        <v>1970</v>
      </c>
      <c r="C3764" t="s">
        <v>61</v>
      </c>
      <c r="D3764" t="s">
        <v>1971</v>
      </c>
      <c r="E3764" s="20">
        <v>1.02</v>
      </c>
      <c r="G3764" t="s">
        <v>1116</v>
      </c>
      <c r="H3764" s="21">
        <v>12.39</v>
      </c>
      <c r="I3764" t="s">
        <v>1117</v>
      </c>
      <c r="J3764" s="22">
        <f>ROUND(E3764* H3764,5)</f>
        <v>12.6378</v>
      </c>
      <c r="K3764" s="23"/>
    </row>
    <row r="3765" spans="1:26" x14ac:dyDescent="0.25">
      <c r="D3765" s="24" t="s">
        <v>1131</v>
      </c>
      <c r="E3765" s="23"/>
      <c r="H3765" s="23"/>
      <c r="K3765" s="21">
        <f>SUM(J3764:J3764)</f>
        <v>12.6378</v>
      </c>
    </row>
    <row r="3766" spans="1:26" x14ac:dyDescent="0.25">
      <c r="E3766" s="23"/>
      <c r="H3766" s="23"/>
      <c r="K3766" s="23"/>
    </row>
    <row r="3767" spans="1:26" x14ac:dyDescent="0.25">
      <c r="D3767" s="24" t="s">
        <v>1133</v>
      </c>
      <c r="E3767" s="23"/>
      <c r="H3767" s="23">
        <v>2</v>
      </c>
      <c r="I3767" t="s">
        <v>1134</v>
      </c>
      <c r="J3767">
        <f>ROUND(H3767/100*K3762,5)</f>
        <v>0.25661</v>
      </c>
      <c r="K3767" s="23"/>
    </row>
    <row r="3768" spans="1:26" x14ac:dyDescent="0.25">
      <c r="D3768" s="24" t="s">
        <v>1132</v>
      </c>
      <c r="E3768" s="23"/>
      <c r="H3768" s="23"/>
      <c r="K3768" s="25">
        <f>SUM(J3759:J3767)</f>
        <v>25.724810000000002</v>
      </c>
    </row>
    <row r="3769" spans="1:26" x14ac:dyDescent="0.25">
      <c r="D3769" s="24" t="s">
        <v>1183</v>
      </c>
      <c r="E3769" s="23"/>
      <c r="H3769" s="23">
        <v>2.4</v>
      </c>
      <c r="I3769" t="s">
        <v>1134</v>
      </c>
      <c r="K3769" s="21">
        <f>ROUND(H3769/100*K3768,5)</f>
        <v>0.61739999999999995</v>
      </c>
    </row>
    <row r="3770" spans="1:26" x14ac:dyDescent="0.25">
      <c r="D3770" s="24" t="s">
        <v>1135</v>
      </c>
      <c r="E3770" s="23"/>
      <c r="H3770" s="23"/>
      <c r="K3770" s="25">
        <f>SUM(K3768:K3769)</f>
        <v>26.342210000000001</v>
      </c>
    </row>
    <row r="3772" spans="1:26" ht="45" customHeight="1" x14ac:dyDescent="0.25">
      <c r="A3772" s="16" t="s">
        <v>1972</v>
      </c>
      <c r="B3772" s="16" t="s">
        <v>538</v>
      </c>
      <c r="C3772" s="1" t="s">
        <v>539</v>
      </c>
      <c r="D3772" s="31" t="s">
        <v>540</v>
      </c>
      <c r="E3772" s="32"/>
      <c r="F3772" s="32"/>
      <c r="G3772" s="1"/>
      <c r="H3772" s="17" t="s">
        <v>1111</v>
      </c>
      <c r="I3772" s="33">
        <v>1</v>
      </c>
      <c r="J3772" s="34"/>
      <c r="K3772" s="18">
        <f>ROUND(K3784,2)</f>
        <v>19.239999999999998</v>
      </c>
      <c r="L3772" s="1"/>
      <c r="M3772" s="1"/>
      <c r="N3772" s="1"/>
      <c r="O3772" s="1"/>
      <c r="P3772" s="1"/>
      <c r="Q3772" s="1"/>
      <c r="R3772" s="1"/>
      <c r="S3772" s="1"/>
      <c r="T3772" s="1"/>
      <c r="U3772" s="1"/>
      <c r="V3772" s="1"/>
      <c r="W3772" s="1"/>
      <c r="X3772" s="1"/>
      <c r="Y3772" s="1"/>
      <c r="Z3772" s="1"/>
    </row>
    <row r="3773" spans="1:26" x14ac:dyDescent="0.25">
      <c r="B3773" s="19" t="s">
        <v>1112</v>
      </c>
    </row>
    <row r="3774" spans="1:26" x14ac:dyDescent="0.25">
      <c r="B3774" t="s">
        <v>1263</v>
      </c>
      <c r="C3774" t="s">
        <v>36</v>
      </c>
      <c r="D3774" t="s">
        <v>1264</v>
      </c>
      <c r="E3774" s="20">
        <v>0.2</v>
      </c>
      <c r="F3774" t="s">
        <v>1115</v>
      </c>
      <c r="G3774" t="s">
        <v>1116</v>
      </c>
      <c r="H3774" s="21">
        <v>28.8</v>
      </c>
      <c r="I3774" t="s">
        <v>1117</v>
      </c>
      <c r="J3774" s="22">
        <f>ROUND(E3774/I3772* H3774,5)</f>
        <v>5.76</v>
      </c>
      <c r="K3774" s="23"/>
    </row>
    <row r="3775" spans="1:26" x14ac:dyDescent="0.25">
      <c r="D3775" s="24" t="s">
        <v>1118</v>
      </c>
      <c r="E3775" s="23"/>
      <c r="H3775" s="23"/>
      <c r="K3775" s="21">
        <f>SUM(J3774:J3774)</f>
        <v>5.76</v>
      </c>
    </row>
    <row r="3776" spans="1:26" x14ac:dyDescent="0.25">
      <c r="B3776" s="19" t="s">
        <v>1123</v>
      </c>
      <c r="E3776" s="23"/>
      <c r="H3776" s="23"/>
      <c r="K3776" s="23"/>
    </row>
    <row r="3777" spans="1:26" x14ac:dyDescent="0.25">
      <c r="B3777" t="s">
        <v>1973</v>
      </c>
      <c r="C3777" t="s">
        <v>23</v>
      </c>
      <c r="D3777" t="s">
        <v>1974</v>
      </c>
      <c r="E3777" s="20">
        <v>1</v>
      </c>
      <c r="G3777" t="s">
        <v>1116</v>
      </c>
      <c r="H3777" s="21">
        <v>12.39</v>
      </c>
      <c r="I3777" t="s">
        <v>1117</v>
      </c>
      <c r="J3777" s="22">
        <f>ROUND(E3777* H3777,5)</f>
        <v>12.39</v>
      </c>
      <c r="K3777" s="23"/>
    </row>
    <row r="3778" spans="1:26" x14ac:dyDescent="0.25">
      <c r="B3778" t="s">
        <v>1975</v>
      </c>
      <c r="C3778" t="s">
        <v>23</v>
      </c>
      <c r="D3778" t="s">
        <v>1976</v>
      </c>
      <c r="E3778" s="20">
        <v>0.1</v>
      </c>
      <c r="G3778" t="s">
        <v>1116</v>
      </c>
      <c r="H3778" s="21">
        <v>5.25</v>
      </c>
      <c r="I3778" t="s">
        <v>1117</v>
      </c>
      <c r="J3778" s="22">
        <f>ROUND(E3778* H3778,5)</f>
        <v>0.52500000000000002</v>
      </c>
      <c r="K3778" s="23"/>
    </row>
    <row r="3779" spans="1:26" x14ac:dyDescent="0.25">
      <c r="D3779" s="24" t="s">
        <v>1131</v>
      </c>
      <c r="E3779" s="23"/>
      <c r="H3779" s="23"/>
      <c r="K3779" s="21">
        <f>SUM(J3777:J3778)</f>
        <v>12.915000000000001</v>
      </c>
    </row>
    <row r="3780" spans="1:26" x14ac:dyDescent="0.25">
      <c r="E3780" s="23"/>
      <c r="H3780" s="23"/>
      <c r="K3780" s="23"/>
    </row>
    <row r="3781" spans="1:26" x14ac:dyDescent="0.25">
      <c r="D3781" s="24" t="s">
        <v>1133</v>
      </c>
      <c r="E3781" s="23"/>
      <c r="H3781" s="23">
        <v>2</v>
      </c>
      <c r="I3781" t="s">
        <v>1134</v>
      </c>
      <c r="J3781">
        <f>ROUND(H3781/100*K3775,5)</f>
        <v>0.1152</v>
      </c>
      <c r="K3781" s="23"/>
    </row>
    <row r="3782" spans="1:26" x14ac:dyDescent="0.25">
      <c r="D3782" s="24" t="s">
        <v>1132</v>
      </c>
      <c r="E3782" s="23"/>
      <c r="H3782" s="23"/>
      <c r="K3782" s="25">
        <f>SUM(J3773:J3781)</f>
        <v>18.790199999999999</v>
      </c>
    </row>
    <row r="3783" spans="1:26" x14ac:dyDescent="0.25">
      <c r="D3783" s="24" t="s">
        <v>1183</v>
      </c>
      <c r="E3783" s="23"/>
      <c r="H3783" s="23">
        <v>2.4</v>
      </c>
      <c r="I3783" t="s">
        <v>1134</v>
      </c>
      <c r="K3783" s="21">
        <f>ROUND(H3783/100*K3782,5)</f>
        <v>0.45096000000000003</v>
      </c>
    </row>
    <row r="3784" spans="1:26" x14ac:dyDescent="0.25">
      <c r="D3784" s="24" t="s">
        <v>1135</v>
      </c>
      <c r="E3784" s="23"/>
      <c r="H3784" s="23"/>
      <c r="K3784" s="25">
        <f>SUM(K3782:K3783)</f>
        <v>19.241159999999997</v>
      </c>
    </row>
    <row r="3786" spans="1:26" ht="45" customHeight="1" x14ac:dyDescent="0.25">
      <c r="A3786" s="16" t="s">
        <v>1977</v>
      </c>
      <c r="B3786" s="16" t="s">
        <v>541</v>
      </c>
      <c r="C3786" s="1" t="s">
        <v>539</v>
      </c>
      <c r="D3786" s="31" t="s">
        <v>542</v>
      </c>
      <c r="E3786" s="32"/>
      <c r="F3786" s="32"/>
      <c r="G3786" s="1"/>
      <c r="H3786" s="17" t="s">
        <v>1111</v>
      </c>
      <c r="I3786" s="33">
        <v>1</v>
      </c>
      <c r="J3786" s="34"/>
      <c r="K3786" s="18">
        <f>ROUND(K3798,2)</f>
        <v>24.99</v>
      </c>
      <c r="L3786" s="1"/>
      <c r="M3786" s="1"/>
      <c r="N3786" s="1"/>
      <c r="O3786" s="1"/>
      <c r="P3786" s="1"/>
      <c r="Q3786" s="1"/>
      <c r="R3786" s="1"/>
      <c r="S3786" s="1"/>
      <c r="T3786" s="1"/>
      <c r="U3786" s="1"/>
      <c r="V3786" s="1"/>
      <c r="W3786" s="1"/>
      <c r="X3786" s="1"/>
      <c r="Y3786" s="1"/>
      <c r="Z3786" s="1"/>
    </row>
    <row r="3787" spans="1:26" x14ac:dyDescent="0.25">
      <c r="B3787" s="19" t="s">
        <v>1112</v>
      </c>
    </row>
    <row r="3788" spans="1:26" x14ac:dyDescent="0.25">
      <c r="B3788" t="s">
        <v>1263</v>
      </c>
      <c r="C3788" t="s">
        <v>36</v>
      </c>
      <c r="D3788" t="s">
        <v>1264</v>
      </c>
      <c r="E3788" s="20">
        <v>0.2</v>
      </c>
      <c r="F3788" t="s">
        <v>1115</v>
      </c>
      <c r="G3788" t="s">
        <v>1116</v>
      </c>
      <c r="H3788" s="21">
        <v>28.8</v>
      </c>
      <c r="I3788" t="s">
        <v>1117</v>
      </c>
      <c r="J3788" s="22">
        <f>ROUND(E3788/I3786* H3788,5)</f>
        <v>5.76</v>
      </c>
      <c r="K3788" s="23"/>
    </row>
    <row r="3789" spans="1:26" x14ac:dyDescent="0.25">
      <c r="D3789" s="24" t="s">
        <v>1118</v>
      </c>
      <c r="E3789" s="23"/>
      <c r="H3789" s="23"/>
      <c r="K3789" s="21">
        <f>SUM(J3788:J3788)</f>
        <v>5.76</v>
      </c>
    </row>
    <row r="3790" spans="1:26" x14ac:dyDescent="0.25">
      <c r="B3790" s="19" t="s">
        <v>1123</v>
      </c>
      <c r="E3790" s="23"/>
      <c r="H3790" s="23"/>
      <c r="K3790" s="23"/>
    </row>
    <row r="3791" spans="1:26" x14ac:dyDescent="0.25">
      <c r="B3791" t="s">
        <v>1978</v>
      </c>
      <c r="C3791" t="s">
        <v>539</v>
      </c>
      <c r="D3791" t="s">
        <v>1979</v>
      </c>
      <c r="E3791" s="20">
        <v>1</v>
      </c>
      <c r="G3791" t="s">
        <v>1116</v>
      </c>
      <c r="H3791" s="21">
        <v>18</v>
      </c>
      <c r="I3791" t="s">
        <v>1117</v>
      </c>
      <c r="J3791" s="22">
        <f>ROUND(E3791* H3791,5)</f>
        <v>18</v>
      </c>
      <c r="K3791" s="23"/>
    </row>
    <row r="3792" spans="1:26" x14ac:dyDescent="0.25">
      <c r="B3792" t="s">
        <v>1975</v>
      </c>
      <c r="C3792" t="s">
        <v>23</v>
      </c>
      <c r="D3792" t="s">
        <v>1976</v>
      </c>
      <c r="E3792" s="20">
        <v>0.1</v>
      </c>
      <c r="G3792" t="s">
        <v>1116</v>
      </c>
      <c r="H3792" s="21">
        <v>5.25</v>
      </c>
      <c r="I3792" t="s">
        <v>1117</v>
      </c>
      <c r="J3792" s="22">
        <f>ROUND(E3792* H3792,5)</f>
        <v>0.52500000000000002</v>
      </c>
      <c r="K3792" s="23"/>
    </row>
    <row r="3793" spans="1:26" x14ac:dyDescent="0.25">
      <c r="D3793" s="24" t="s">
        <v>1131</v>
      </c>
      <c r="E3793" s="23"/>
      <c r="H3793" s="23"/>
      <c r="K3793" s="21">
        <f>SUM(J3791:J3792)</f>
        <v>18.524999999999999</v>
      </c>
    </row>
    <row r="3794" spans="1:26" x14ac:dyDescent="0.25">
      <c r="E3794" s="23"/>
      <c r="H3794" s="23"/>
      <c r="K3794" s="23"/>
    </row>
    <row r="3795" spans="1:26" x14ac:dyDescent="0.25">
      <c r="D3795" s="24" t="s">
        <v>1133</v>
      </c>
      <c r="E3795" s="23"/>
      <c r="H3795" s="23">
        <v>2</v>
      </c>
      <c r="I3795" t="s">
        <v>1134</v>
      </c>
      <c r="J3795">
        <f>ROUND(H3795/100*K3789,5)</f>
        <v>0.1152</v>
      </c>
      <c r="K3795" s="23"/>
    </row>
    <row r="3796" spans="1:26" x14ac:dyDescent="0.25">
      <c r="D3796" s="24" t="s">
        <v>1132</v>
      </c>
      <c r="E3796" s="23"/>
      <c r="H3796" s="23"/>
      <c r="K3796" s="25">
        <f>SUM(J3787:J3795)</f>
        <v>24.400199999999998</v>
      </c>
    </row>
    <row r="3797" spans="1:26" x14ac:dyDescent="0.25">
      <c r="D3797" s="24" t="s">
        <v>1183</v>
      </c>
      <c r="E3797" s="23"/>
      <c r="H3797" s="23">
        <v>2.4</v>
      </c>
      <c r="I3797" t="s">
        <v>1134</v>
      </c>
      <c r="K3797" s="21">
        <f>ROUND(H3797/100*K3796,5)</f>
        <v>0.58560000000000001</v>
      </c>
    </row>
    <row r="3798" spans="1:26" x14ac:dyDescent="0.25">
      <c r="D3798" s="24" t="s">
        <v>1135</v>
      </c>
      <c r="E3798" s="23"/>
      <c r="H3798" s="23"/>
      <c r="K3798" s="25">
        <f>SUM(K3796:K3797)</f>
        <v>24.985799999999998</v>
      </c>
    </row>
    <row r="3800" spans="1:26" ht="45" customHeight="1" x14ac:dyDescent="0.25">
      <c r="A3800" s="16" t="s">
        <v>1980</v>
      </c>
      <c r="B3800" s="16" t="s">
        <v>543</v>
      </c>
      <c r="C3800" s="1" t="s">
        <v>23</v>
      </c>
      <c r="D3800" s="31" t="s">
        <v>544</v>
      </c>
      <c r="E3800" s="32"/>
      <c r="F3800" s="32"/>
      <c r="G3800" s="1"/>
      <c r="H3800" s="17" t="s">
        <v>1111</v>
      </c>
      <c r="I3800" s="33">
        <v>1</v>
      </c>
      <c r="J3800" s="34"/>
      <c r="K3800" s="18">
        <f>ROUND(K3816,2)</f>
        <v>41.27</v>
      </c>
      <c r="L3800" s="1"/>
      <c r="M3800" s="1"/>
      <c r="N3800" s="1"/>
      <c r="O3800" s="1"/>
      <c r="P3800" s="1"/>
      <c r="Q3800" s="1"/>
      <c r="R3800" s="1"/>
      <c r="S3800" s="1"/>
      <c r="T3800" s="1"/>
      <c r="U3800" s="1"/>
      <c r="V3800" s="1"/>
      <c r="W3800" s="1"/>
      <c r="X3800" s="1"/>
      <c r="Y3800" s="1"/>
      <c r="Z3800" s="1"/>
    </row>
    <row r="3801" spans="1:26" x14ac:dyDescent="0.25">
      <c r="B3801" s="19" t="s">
        <v>1112</v>
      </c>
    </row>
    <row r="3802" spans="1:26" x14ac:dyDescent="0.25">
      <c r="B3802" t="s">
        <v>1265</v>
      </c>
      <c r="C3802" t="s">
        <v>36</v>
      </c>
      <c r="D3802" t="s">
        <v>1266</v>
      </c>
      <c r="E3802" s="20">
        <v>0.5</v>
      </c>
      <c r="F3802" t="s">
        <v>1115</v>
      </c>
      <c r="G3802" t="s">
        <v>1116</v>
      </c>
      <c r="H3802" s="21">
        <v>24.66</v>
      </c>
      <c r="I3802" t="s">
        <v>1117</v>
      </c>
      <c r="J3802" s="22">
        <f>ROUND(E3802/I3800* H3802,5)</f>
        <v>12.33</v>
      </c>
      <c r="K3802" s="23"/>
    </row>
    <row r="3803" spans="1:26" x14ac:dyDescent="0.25">
      <c r="B3803" t="s">
        <v>1263</v>
      </c>
      <c r="C3803" t="s">
        <v>36</v>
      </c>
      <c r="D3803" t="s">
        <v>1264</v>
      </c>
      <c r="E3803" s="20">
        <v>0.5</v>
      </c>
      <c r="F3803" t="s">
        <v>1115</v>
      </c>
      <c r="G3803" t="s">
        <v>1116</v>
      </c>
      <c r="H3803" s="21">
        <v>28.8</v>
      </c>
      <c r="I3803" t="s">
        <v>1117</v>
      </c>
      <c r="J3803" s="22">
        <f>ROUND(E3803/I3800* H3803,5)</f>
        <v>14.4</v>
      </c>
      <c r="K3803" s="23"/>
    </row>
    <row r="3804" spans="1:26" x14ac:dyDescent="0.25">
      <c r="D3804" s="24" t="s">
        <v>1118</v>
      </c>
      <c r="E3804" s="23"/>
      <c r="H3804" s="23"/>
      <c r="K3804" s="21">
        <f>SUM(J3802:J3803)</f>
        <v>26.73</v>
      </c>
    </row>
    <row r="3805" spans="1:26" x14ac:dyDescent="0.25">
      <c r="B3805" s="19" t="s">
        <v>1123</v>
      </c>
      <c r="E3805" s="23"/>
      <c r="H3805" s="23"/>
      <c r="K3805" s="23"/>
    </row>
    <row r="3806" spans="1:26" x14ac:dyDescent="0.25">
      <c r="B3806" t="s">
        <v>1981</v>
      </c>
      <c r="C3806" t="s">
        <v>23</v>
      </c>
      <c r="D3806" t="s">
        <v>1982</v>
      </c>
      <c r="E3806" s="20">
        <v>1</v>
      </c>
      <c r="G3806" t="s">
        <v>1116</v>
      </c>
      <c r="H3806" s="21">
        <v>0.36</v>
      </c>
      <c r="I3806" t="s">
        <v>1117</v>
      </c>
      <c r="J3806" s="22">
        <f>ROUND(E3806* H3806,5)</f>
        <v>0.36</v>
      </c>
      <c r="K3806" s="23"/>
    </row>
    <row r="3807" spans="1:26" x14ac:dyDescent="0.25">
      <c r="B3807" t="s">
        <v>1983</v>
      </c>
      <c r="C3807" t="s">
        <v>23</v>
      </c>
      <c r="D3807" t="s">
        <v>1984</v>
      </c>
      <c r="E3807" s="20">
        <v>1</v>
      </c>
      <c r="G3807" t="s">
        <v>1116</v>
      </c>
      <c r="H3807" s="21">
        <v>3.92</v>
      </c>
      <c r="I3807" t="s">
        <v>1117</v>
      </c>
      <c r="J3807" s="22">
        <f>ROUND(E3807* H3807,5)</f>
        <v>3.92</v>
      </c>
      <c r="K3807" s="23"/>
    </row>
    <row r="3808" spans="1:26" x14ac:dyDescent="0.25">
      <c r="B3808" t="s">
        <v>1985</v>
      </c>
      <c r="C3808" t="s">
        <v>23</v>
      </c>
      <c r="D3808" t="s">
        <v>1986</v>
      </c>
      <c r="E3808" s="20">
        <v>1</v>
      </c>
      <c r="G3808" t="s">
        <v>1116</v>
      </c>
      <c r="H3808" s="21">
        <v>0.62</v>
      </c>
      <c r="I3808" t="s">
        <v>1117</v>
      </c>
      <c r="J3808" s="22">
        <f>ROUND(E3808* H3808,5)</f>
        <v>0.62</v>
      </c>
      <c r="K3808" s="23"/>
    </row>
    <row r="3809" spans="1:26" x14ac:dyDescent="0.25">
      <c r="B3809" t="s">
        <v>1987</v>
      </c>
      <c r="C3809" t="s">
        <v>23</v>
      </c>
      <c r="D3809" t="s">
        <v>1988</v>
      </c>
      <c r="E3809" s="20">
        <v>1</v>
      </c>
      <c r="G3809" t="s">
        <v>1116</v>
      </c>
      <c r="H3809" s="21">
        <v>6.04</v>
      </c>
      <c r="I3809" t="s">
        <v>1117</v>
      </c>
      <c r="J3809" s="22">
        <f>ROUND(E3809* H3809,5)</f>
        <v>6.04</v>
      </c>
      <c r="K3809" s="23"/>
    </row>
    <row r="3810" spans="1:26" x14ac:dyDescent="0.25">
      <c r="B3810" t="s">
        <v>1989</v>
      </c>
      <c r="C3810" t="s">
        <v>23</v>
      </c>
      <c r="D3810" t="s">
        <v>1990</v>
      </c>
      <c r="E3810" s="20">
        <v>3</v>
      </c>
      <c r="G3810" t="s">
        <v>1116</v>
      </c>
      <c r="H3810" s="21">
        <v>0.7</v>
      </c>
      <c r="I3810" t="s">
        <v>1117</v>
      </c>
      <c r="J3810" s="22">
        <f>ROUND(E3810* H3810,5)</f>
        <v>2.1</v>
      </c>
      <c r="K3810" s="23"/>
    </row>
    <row r="3811" spans="1:26" x14ac:dyDescent="0.25">
      <c r="D3811" s="24" t="s">
        <v>1131</v>
      </c>
      <c r="E3811" s="23"/>
      <c r="H3811" s="23"/>
      <c r="K3811" s="21">
        <f>SUM(J3806:J3810)</f>
        <v>13.040000000000001</v>
      </c>
    </row>
    <row r="3812" spans="1:26" x14ac:dyDescent="0.25">
      <c r="E3812" s="23"/>
      <c r="H3812" s="23"/>
      <c r="K3812" s="23"/>
    </row>
    <row r="3813" spans="1:26" x14ac:dyDescent="0.25">
      <c r="D3813" s="24" t="s">
        <v>1133</v>
      </c>
      <c r="E3813" s="23"/>
      <c r="H3813" s="23">
        <v>2</v>
      </c>
      <c r="I3813" t="s">
        <v>1134</v>
      </c>
      <c r="J3813">
        <f>ROUND(H3813/100*K3804,5)</f>
        <v>0.53459999999999996</v>
      </c>
      <c r="K3813" s="23"/>
    </row>
    <row r="3814" spans="1:26" x14ac:dyDescent="0.25">
      <c r="D3814" s="24" t="s">
        <v>1132</v>
      </c>
      <c r="E3814" s="23"/>
      <c r="H3814" s="23"/>
      <c r="K3814" s="25">
        <f>SUM(J3801:J3813)</f>
        <v>40.304600000000001</v>
      </c>
    </row>
    <row r="3815" spans="1:26" x14ac:dyDescent="0.25">
      <c r="D3815" s="24" t="s">
        <v>1183</v>
      </c>
      <c r="E3815" s="23"/>
      <c r="H3815" s="23">
        <v>2.4</v>
      </c>
      <c r="I3815" t="s">
        <v>1134</v>
      </c>
      <c r="K3815" s="21">
        <f>ROUND(H3815/100*K3814,5)</f>
        <v>0.96731</v>
      </c>
    </row>
    <row r="3816" spans="1:26" x14ac:dyDescent="0.25">
      <c r="D3816" s="24" t="s">
        <v>1135</v>
      </c>
      <c r="E3816" s="23"/>
      <c r="H3816" s="23"/>
      <c r="K3816" s="25">
        <f>SUM(K3814:K3815)</f>
        <v>41.271909999999998</v>
      </c>
    </row>
    <row r="3818" spans="1:26" ht="45" customHeight="1" x14ac:dyDescent="0.25">
      <c r="A3818" s="16"/>
      <c r="B3818" s="16" t="s">
        <v>1991</v>
      </c>
      <c r="C3818" s="1" t="s">
        <v>61</v>
      </c>
      <c r="D3818" s="31" t="s">
        <v>1992</v>
      </c>
      <c r="E3818" s="32"/>
      <c r="F3818" s="32"/>
      <c r="G3818" s="1"/>
      <c r="H3818" s="17" t="s">
        <v>1111</v>
      </c>
      <c r="I3818" s="33">
        <v>1</v>
      </c>
      <c r="J3818" s="34"/>
      <c r="K3818" s="18">
        <f>ROUND(K3832,2)</f>
        <v>12.59</v>
      </c>
      <c r="L3818" s="1"/>
      <c r="M3818" s="1"/>
      <c r="N3818" s="1"/>
      <c r="O3818" s="1"/>
      <c r="P3818" s="1"/>
      <c r="Q3818" s="1"/>
      <c r="R3818" s="1"/>
      <c r="S3818" s="1"/>
      <c r="T3818" s="1"/>
      <c r="U3818" s="1"/>
      <c r="V3818" s="1"/>
      <c r="W3818" s="1"/>
      <c r="X3818" s="1"/>
      <c r="Y3818" s="1"/>
      <c r="Z3818" s="1"/>
    </row>
    <row r="3819" spans="1:26" x14ac:dyDescent="0.25">
      <c r="B3819" s="19" t="s">
        <v>1112</v>
      </c>
    </row>
    <row r="3820" spans="1:26" x14ac:dyDescent="0.25">
      <c r="B3820" t="s">
        <v>1302</v>
      </c>
      <c r="C3820" t="s">
        <v>36</v>
      </c>
      <c r="D3820" t="s">
        <v>1303</v>
      </c>
      <c r="E3820" s="20">
        <v>0.14000000000000001</v>
      </c>
      <c r="F3820" t="s">
        <v>1115</v>
      </c>
      <c r="G3820" t="s">
        <v>1116</v>
      </c>
      <c r="H3820" s="21">
        <v>28.8</v>
      </c>
      <c r="I3820" t="s">
        <v>1117</v>
      </c>
      <c r="J3820" s="22">
        <f>ROUND(E3820/I3818* H3820,5)</f>
        <v>4.032</v>
      </c>
      <c r="K3820" s="23"/>
    </row>
    <row r="3821" spans="1:26" x14ac:dyDescent="0.25">
      <c r="B3821" t="s">
        <v>1304</v>
      </c>
      <c r="C3821" t="s">
        <v>36</v>
      </c>
      <c r="D3821" t="s">
        <v>1305</v>
      </c>
      <c r="E3821" s="20">
        <v>0.14000000000000001</v>
      </c>
      <c r="F3821" t="s">
        <v>1115</v>
      </c>
      <c r="G3821" t="s">
        <v>1116</v>
      </c>
      <c r="H3821" s="21">
        <v>24.7</v>
      </c>
      <c r="I3821" t="s">
        <v>1117</v>
      </c>
      <c r="J3821" s="22">
        <f>ROUND(E3821/I3818* H3821,5)</f>
        <v>3.4580000000000002</v>
      </c>
      <c r="K3821" s="23"/>
    </row>
    <row r="3822" spans="1:26" x14ac:dyDescent="0.25">
      <c r="D3822" s="24" t="s">
        <v>1118</v>
      </c>
      <c r="E3822" s="23"/>
      <c r="H3822" s="23"/>
      <c r="K3822" s="21">
        <f>SUM(J3820:J3821)</f>
        <v>7.49</v>
      </c>
    </row>
    <row r="3823" spans="1:26" x14ac:dyDescent="0.25">
      <c r="B3823" s="19" t="s">
        <v>1123</v>
      </c>
      <c r="E3823" s="23"/>
      <c r="H3823" s="23"/>
      <c r="K3823" s="23"/>
    </row>
    <row r="3824" spans="1:26" x14ac:dyDescent="0.25">
      <c r="B3824" t="s">
        <v>1993</v>
      </c>
      <c r="C3824" t="s">
        <v>23</v>
      </c>
      <c r="D3824" t="s">
        <v>1994</v>
      </c>
      <c r="E3824" s="20">
        <v>1</v>
      </c>
      <c r="G3824" t="s">
        <v>1116</v>
      </c>
      <c r="H3824" s="21">
        <v>0.35</v>
      </c>
      <c r="I3824" t="s">
        <v>1117</v>
      </c>
      <c r="J3824" s="22">
        <f>ROUND(E3824* H3824,5)</f>
        <v>0.35</v>
      </c>
      <c r="K3824" s="23"/>
    </row>
    <row r="3825" spans="1:26" x14ac:dyDescent="0.25">
      <c r="B3825" t="s">
        <v>1995</v>
      </c>
      <c r="C3825" t="s">
        <v>23</v>
      </c>
      <c r="D3825" t="s">
        <v>1996</v>
      </c>
      <c r="E3825" s="20">
        <v>0.3</v>
      </c>
      <c r="G3825" t="s">
        <v>1116</v>
      </c>
      <c r="H3825" s="21">
        <v>1.66</v>
      </c>
      <c r="I3825" t="s">
        <v>1117</v>
      </c>
      <c r="J3825" s="22">
        <f>ROUND(E3825* H3825,5)</f>
        <v>0.498</v>
      </c>
      <c r="K3825" s="23"/>
    </row>
    <row r="3826" spans="1:26" x14ac:dyDescent="0.25">
      <c r="B3826" t="s">
        <v>1997</v>
      </c>
      <c r="C3826" t="s">
        <v>61</v>
      </c>
      <c r="D3826" t="s">
        <v>1998</v>
      </c>
      <c r="E3826" s="20">
        <v>1.02</v>
      </c>
      <c r="G3826" t="s">
        <v>1116</v>
      </c>
      <c r="H3826" s="21">
        <v>3.77</v>
      </c>
      <c r="I3826" t="s">
        <v>1117</v>
      </c>
      <c r="J3826" s="22">
        <f>ROUND(E3826* H3826,5)</f>
        <v>3.8454000000000002</v>
      </c>
      <c r="K3826" s="23"/>
    </row>
    <row r="3827" spans="1:26" x14ac:dyDescent="0.25">
      <c r="D3827" s="24" t="s">
        <v>1131</v>
      </c>
      <c r="E3827" s="23"/>
      <c r="H3827" s="23"/>
      <c r="K3827" s="21">
        <f>SUM(J3824:J3826)</f>
        <v>4.6934000000000005</v>
      </c>
    </row>
    <row r="3828" spans="1:26" x14ac:dyDescent="0.25">
      <c r="E3828" s="23"/>
      <c r="H3828" s="23"/>
      <c r="K3828" s="23"/>
    </row>
    <row r="3829" spans="1:26" x14ac:dyDescent="0.25">
      <c r="D3829" s="24" t="s">
        <v>1133</v>
      </c>
      <c r="E3829" s="23"/>
      <c r="H3829" s="23">
        <v>1.5</v>
      </c>
      <c r="I3829" t="s">
        <v>1134</v>
      </c>
      <c r="J3829">
        <f>ROUND(H3829/100*K3822,5)</f>
        <v>0.11235000000000001</v>
      </c>
      <c r="K3829" s="23"/>
    </row>
    <row r="3830" spans="1:26" x14ac:dyDescent="0.25">
      <c r="D3830" s="24" t="s">
        <v>1132</v>
      </c>
      <c r="E3830" s="23"/>
      <c r="H3830" s="23"/>
      <c r="K3830" s="25">
        <f>SUM(J3819:J3829)</f>
        <v>12.295749999999998</v>
      </c>
    </row>
    <row r="3831" spans="1:26" x14ac:dyDescent="0.25">
      <c r="D3831" s="24" t="s">
        <v>1183</v>
      </c>
      <c r="E3831" s="23"/>
      <c r="H3831" s="23">
        <v>2.4</v>
      </c>
      <c r="I3831" t="s">
        <v>1134</v>
      </c>
      <c r="K3831" s="21">
        <f>ROUND(H3831/100*K3830,5)</f>
        <v>0.29509999999999997</v>
      </c>
    </row>
    <row r="3832" spans="1:26" x14ac:dyDescent="0.25">
      <c r="D3832" s="24" t="s">
        <v>1135</v>
      </c>
      <c r="E3832" s="23"/>
      <c r="H3832" s="23"/>
      <c r="K3832" s="25">
        <f>SUM(K3830:K3831)</f>
        <v>12.590849999999998</v>
      </c>
    </row>
    <row r="3834" spans="1:26" ht="45" customHeight="1" x14ac:dyDescent="0.25">
      <c r="A3834" s="16"/>
      <c r="B3834" s="16" t="s">
        <v>1999</v>
      </c>
      <c r="C3834" s="1" t="s">
        <v>61</v>
      </c>
      <c r="D3834" s="31" t="s">
        <v>2000</v>
      </c>
      <c r="E3834" s="32"/>
      <c r="F3834" s="32"/>
      <c r="G3834" s="1"/>
      <c r="H3834" s="17" t="s">
        <v>1111</v>
      </c>
      <c r="I3834" s="33">
        <v>1</v>
      </c>
      <c r="J3834" s="34"/>
      <c r="K3834" s="18">
        <f>ROUND(K3849,2)</f>
        <v>13.78</v>
      </c>
      <c r="L3834" s="1"/>
      <c r="M3834" s="1"/>
      <c r="N3834" s="1"/>
      <c r="O3834" s="1"/>
      <c r="P3834" s="1"/>
      <c r="Q3834" s="1"/>
      <c r="R3834" s="1"/>
      <c r="S3834" s="1"/>
      <c r="T3834" s="1"/>
      <c r="U3834" s="1"/>
      <c r="V3834" s="1"/>
      <c r="W3834" s="1"/>
      <c r="X3834" s="1"/>
      <c r="Y3834" s="1"/>
      <c r="Z3834" s="1"/>
    </row>
    <row r="3835" spans="1:26" x14ac:dyDescent="0.25">
      <c r="B3835" s="19" t="s">
        <v>1112</v>
      </c>
    </row>
    <row r="3836" spans="1:26" x14ac:dyDescent="0.25">
      <c r="B3836" t="s">
        <v>1304</v>
      </c>
      <c r="C3836" t="s">
        <v>36</v>
      </c>
      <c r="D3836" t="s">
        <v>1305</v>
      </c>
      <c r="E3836" s="20">
        <v>0.14000000000000001</v>
      </c>
      <c r="F3836" t="s">
        <v>1115</v>
      </c>
      <c r="G3836" t="s">
        <v>1116</v>
      </c>
      <c r="H3836" s="21">
        <v>24.7</v>
      </c>
      <c r="I3836" t="s">
        <v>1117</v>
      </c>
      <c r="J3836" s="22">
        <f>ROUND(E3836/I3834* H3836,5)</f>
        <v>3.4580000000000002</v>
      </c>
      <c r="K3836" s="23"/>
    </row>
    <row r="3837" spans="1:26" x14ac:dyDescent="0.25">
      <c r="B3837" t="s">
        <v>1302</v>
      </c>
      <c r="C3837" t="s">
        <v>36</v>
      </c>
      <c r="D3837" t="s">
        <v>1303</v>
      </c>
      <c r="E3837" s="20">
        <v>0.14000000000000001</v>
      </c>
      <c r="F3837" t="s">
        <v>1115</v>
      </c>
      <c r="G3837" t="s">
        <v>1116</v>
      </c>
      <c r="H3837" s="21">
        <v>28.8</v>
      </c>
      <c r="I3837" t="s">
        <v>1117</v>
      </c>
      <c r="J3837" s="22">
        <f>ROUND(E3837/I3834* H3837,5)</f>
        <v>4.032</v>
      </c>
      <c r="K3837" s="23"/>
    </row>
    <row r="3838" spans="1:26" x14ac:dyDescent="0.25">
      <c r="D3838" s="24" t="s">
        <v>1118</v>
      </c>
      <c r="E3838" s="23"/>
      <c r="H3838" s="23"/>
      <c r="K3838" s="21">
        <f>SUM(J3836:J3837)</f>
        <v>7.49</v>
      </c>
    </row>
    <row r="3839" spans="1:26" x14ac:dyDescent="0.25">
      <c r="B3839" s="19" t="s">
        <v>1123</v>
      </c>
      <c r="E3839" s="23"/>
      <c r="H3839" s="23"/>
      <c r="K3839" s="23"/>
    </row>
    <row r="3840" spans="1:26" x14ac:dyDescent="0.25">
      <c r="B3840" t="s">
        <v>2001</v>
      </c>
      <c r="C3840" t="s">
        <v>23</v>
      </c>
      <c r="D3840" t="s">
        <v>2002</v>
      </c>
      <c r="E3840" s="20">
        <v>1</v>
      </c>
      <c r="G3840" t="s">
        <v>1116</v>
      </c>
      <c r="H3840" s="21">
        <v>0.4</v>
      </c>
      <c r="I3840" t="s">
        <v>1117</v>
      </c>
      <c r="J3840" s="22">
        <f>ROUND(E3840* H3840,5)</f>
        <v>0.4</v>
      </c>
      <c r="K3840" s="23"/>
    </row>
    <row r="3841" spans="1:26" x14ac:dyDescent="0.25">
      <c r="B3841" t="s">
        <v>2003</v>
      </c>
      <c r="C3841" t="s">
        <v>23</v>
      </c>
      <c r="D3841" t="s">
        <v>2004</v>
      </c>
      <c r="E3841" s="20">
        <v>0.3</v>
      </c>
      <c r="G3841" t="s">
        <v>1116</v>
      </c>
      <c r="H3841" s="21">
        <v>2.0299999999999998</v>
      </c>
      <c r="I3841" t="s">
        <v>1117</v>
      </c>
      <c r="J3841" s="22">
        <f>ROUND(E3841* H3841,5)</f>
        <v>0.60899999999999999</v>
      </c>
      <c r="K3841" s="23"/>
    </row>
    <row r="3842" spans="1:26" x14ac:dyDescent="0.25">
      <c r="B3842" t="s">
        <v>2005</v>
      </c>
      <c r="C3842" t="s">
        <v>61</v>
      </c>
      <c r="D3842" t="s">
        <v>2006</v>
      </c>
      <c r="E3842" s="20">
        <v>1.02</v>
      </c>
      <c r="G3842" t="s">
        <v>1116</v>
      </c>
      <c r="H3842" s="21">
        <v>4.53</v>
      </c>
      <c r="I3842" t="s">
        <v>1117</v>
      </c>
      <c r="J3842" s="22">
        <f>ROUND(E3842* H3842,5)</f>
        <v>4.6205999999999996</v>
      </c>
      <c r="K3842" s="23"/>
    </row>
    <row r="3843" spans="1:26" x14ac:dyDescent="0.25">
      <c r="B3843" t="s">
        <v>2007</v>
      </c>
      <c r="C3843" t="s">
        <v>23</v>
      </c>
      <c r="D3843" t="s">
        <v>2008</v>
      </c>
      <c r="E3843" s="20">
        <v>0.5</v>
      </c>
      <c r="G3843" t="s">
        <v>1116</v>
      </c>
      <c r="H3843" s="21">
        <v>0.45</v>
      </c>
      <c r="I3843" t="s">
        <v>1117</v>
      </c>
      <c r="J3843" s="22">
        <f>ROUND(E3843* H3843,5)</f>
        <v>0.22500000000000001</v>
      </c>
      <c r="K3843" s="23"/>
    </row>
    <row r="3844" spans="1:26" x14ac:dyDescent="0.25">
      <c r="D3844" s="24" t="s">
        <v>1131</v>
      </c>
      <c r="E3844" s="23"/>
      <c r="H3844" s="23"/>
      <c r="K3844" s="21">
        <f>SUM(J3840:J3843)</f>
        <v>5.8545999999999996</v>
      </c>
    </row>
    <row r="3845" spans="1:26" x14ac:dyDescent="0.25">
      <c r="E3845" s="23"/>
      <c r="H3845" s="23"/>
      <c r="K3845" s="23"/>
    </row>
    <row r="3846" spans="1:26" x14ac:dyDescent="0.25">
      <c r="D3846" s="24" t="s">
        <v>1133</v>
      </c>
      <c r="E3846" s="23"/>
      <c r="H3846" s="23">
        <v>1.5</v>
      </c>
      <c r="I3846" t="s">
        <v>1134</v>
      </c>
      <c r="J3846">
        <f>ROUND(H3846/100*K3838,5)</f>
        <v>0.11235000000000001</v>
      </c>
      <c r="K3846" s="23"/>
    </row>
    <row r="3847" spans="1:26" x14ac:dyDescent="0.25">
      <c r="D3847" s="24" t="s">
        <v>1132</v>
      </c>
      <c r="E3847" s="23"/>
      <c r="H3847" s="23"/>
      <c r="K3847" s="25">
        <f>SUM(J3835:J3846)</f>
        <v>13.456949999999999</v>
      </c>
    </row>
    <row r="3848" spans="1:26" x14ac:dyDescent="0.25">
      <c r="D3848" s="24" t="s">
        <v>1183</v>
      </c>
      <c r="E3848" s="23"/>
      <c r="H3848" s="23">
        <v>2.4</v>
      </c>
      <c r="I3848" t="s">
        <v>1134</v>
      </c>
      <c r="K3848" s="21">
        <f>ROUND(H3848/100*K3847,5)</f>
        <v>0.32296999999999998</v>
      </c>
    </row>
    <row r="3849" spans="1:26" x14ac:dyDescent="0.25">
      <c r="D3849" s="24" t="s">
        <v>1135</v>
      </c>
      <c r="E3849" s="23"/>
      <c r="H3849" s="23"/>
      <c r="K3849" s="25">
        <f>SUM(K3847:K3848)</f>
        <v>13.779919999999999</v>
      </c>
    </row>
    <row r="3851" spans="1:26" ht="45" customHeight="1" x14ac:dyDescent="0.25">
      <c r="A3851" s="16" t="s">
        <v>2009</v>
      </c>
      <c r="B3851" s="16" t="s">
        <v>532</v>
      </c>
      <c r="C3851" s="1" t="s">
        <v>23</v>
      </c>
      <c r="D3851" s="31" t="s">
        <v>533</v>
      </c>
      <c r="E3851" s="32"/>
      <c r="F3851" s="32"/>
      <c r="G3851" s="1"/>
      <c r="H3851" s="17" t="s">
        <v>1111</v>
      </c>
      <c r="I3851" s="33">
        <v>1</v>
      </c>
      <c r="J3851" s="34"/>
      <c r="K3851" s="18">
        <f>ROUND(K3862,2)</f>
        <v>40.9</v>
      </c>
      <c r="L3851" s="1"/>
      <c r="M3851" s="1"/>
      <c r="N3851" s="1"/>
      <c r="O3851" s="1"/>
      <c r="P3851" s="1"/>
      <c r="Q3851" s="1"/>
      <c r="R3851" s="1"/>
      <c r="S3851" s="1"/>
      <c r="T3851" s="1"/>
      <c r="U3851" s="1"/>
      <c r="V3851" s="1"/>
      <c r="W3851" s="1"/>
      <c r="X3851" s="1"/>
      <c r="Y3851" s="1"/>
      <c r="Z3851" s="1"/>
    </row>
    <row r="3852" spans="1:26" x14ac:dyDescent="0.25">
      <c r="B3852" s="19" t="s">
        <v>1112</v>
      </c>
    </row>
    <row r="3853" spans="1:26" x14ac:dyDescent="0.25">
      <c r="B3853" t="s">
        <v>1302</v>
      </c>
      <c r="C3853" t="s">
        <v>36</v>
      </c>
      <c r="D3853" t="s">
        <v>1303</v>
      </c>
      <c r="E3853" s="20">
        <v>0.9</v>
      </c>
      <c r="F3853" t="s">
        <v>1115</v>
      </c>
      <c r="G3853" t="s">
        <v>1116</v>
      </c>
      <c r="H3853" s="21">
        <v>28.8</v>
      </c>
      <c r="I3853" t="s">
        <v>1117</v>
      </c>
      <c r="J3853" s="22">
        <f>ROUND(E3853/I3851* H3853,5)</f>
        <v>25.92</v>
      </c>
      <c r="K3853" s="23"/>
    </row>
    <row r="3854" spans="1:26" x14ac:dyDescent="0.25">
      <c r="D3854" s="24" t="s">
        <v>1118</v>
      </c>
      <c r="E3854" s="23"/>
      <c r="H3854" s="23"/>
      <c r="K3854" s="21">
        <f>SUM(J3853:J3853)</f>
        <v>25.92</v>
      </c>
    </row>
    <row r="3855" spans="1:26" x14ac:dyDescent="0.25">
      <c r="B3855" s="19" t="s">
        <v>1123</v>
      </c>
      <c r="E3855" s="23"/>
      <c r="H3855" s="23"/>
      <c r="K3855" s="23"/>
    </row>
    <row r="3856" spans="1:26" x14ac:dyDescent="0.25">
      <c r="B3856" t="s">
        <v>2010</v>
      </c>
      <c r="C3856" t="s">
        <v>23</v>
      </c>
      <c r="D3856" t="s">
        <v>2011</v>
      </c>
      <c r="E3856" s="20">
        <v>1</v>
      </c>
      <c r="G3856" t="s">
        <v>1116</v>
      </c>
      <c r="H3856" s="21">
        <v>13.5</v>
      </c>
      <c r="I3856" t="s">
        <v>1117</v>
      </c>
      <c r="J3856" s="22">
        <f>ROUND(E3856* H3856,5)</f>
        <v>13.5</v>
      </c>
      <c r="K3856" s="23"/>
    </row>
    <row r="3857" spans="1:26" x14ac:dyDescent="0.25">
      <c r="D3857" s="24" t="s">
        <v>1131</v>
      </c>
      <c r="E3857" s="23"/>
      <c r="H3857" s="23"/>
      <c r="K3857" s="21">
        <f>SUM(J3856:J3856)</f>
        <v>13.5</v>
      </c>
    </row>
    <row r="3858" spans="1:26" x14ac:dyDescent="0.25">
      <c r="E3858" s="23"/>
      <c r="H3858" s="23"/>
      <c r="K3858" s="23"/>
    </row>
    <row r="3859" spans="1:26" x14ac:dyDescent="0.25">
      <c r="D3859" s="24" t="s">
        <v>1133</v>
      </c>
      <c r="E3859" s="23"/>
      <c r="H3859" s="23">
        <v>2</v>
      </c>
      <c r="I3859" t="s">
        <v>1134</v>
      </c>
      <c r="J3859">
        <f>ROUND(H3859/100*K3854,5)</f>
        <v>0.51839999999999997</v>
      </c>
      <c r="K3859" s="23"/>
    </row>
    <row r="3860" spans="1:26" x14ac:dyDescent="0.25">
      <c r="D3860" s="24" t="s">
        <v>1132</v>
      </c>
      <c r="E3860" s="23"/>
      <c r="H3860" s="23"/>
      <c r="K3860" s="25">
        <f>SUM(J3852:J3859)</f>
        <v>39.938400000000001</v>
      </c>
    </row>
    <row r="3861" spans="1:26" x14ac:dyDescent="0.25">
      <c r="D3861" s="24" t="s">
        <v>1183</v>
      </c>
      <c r="E3861" s="23"/>
      <c r="H3861" s="23">
        <v>2.4</v>
      </c>
      <c r="I3861" t="s">
        <v>1134</v>
      </c>
      <c r="K3861" s="21">
        <f>ROUND(H3861/100*K3860,5)</f>
        <v>0.95852000000000004</v>
      </c>
    </row>
    <row r="3862" spans="1:26" x14ac:dyDescent="0.25">
      <c r="D3862" s="24" t="s">
        <v>1135</v>
      </c>
      <c r="E3862" s="23"/>
      <c r="H3862" s="23"/>
      <c r="K3862" s="25">
        <f>SUM(K3860:K3861)</f>
        <v>40.896920000000001</v>
      </c>
    </row>
    <row r="3864" spans="1:26" ht="45" customHeight="1" x14ac:dyDescent="0.25">
      <c r="A3864" s="16"/>
      <c r="B3864" s="16" t="s">
        <v>2012</v>
      </c>
      <c r="C3864" s="1" t="s">
        <v>61</v>
      </c>
      <c r="D3864" s="31" t="s">
        <v>507</v>
      </c>
      <c r="E3864" s="32"/>
      <c r="F3864" s="32"/>
      <c r="G3864" s="1"/>
      <c r="H3864" s="17" t="s">
        <v>1111</v>
      </c>
      <c r="I3864" s="33">
        <v>1</v>
      </c>
      <c r="J3864" s="34"/>
      <c r="K3864" s="18">
        <f>ROUND(K3879,2)</f>
        <v>22.76</v>
      </c>
      <c r="L3864" s="1"/>
      <c r="M3864" s="1"/>
      <c r="N3864" s="1"/>
      <c r="O3864" s="1"/>
      <c r="P3864" s="1"/>
      <c r="Q3864" s="1"/>
      <c r="R3864" s="1"/>
      <c r="S3864" s="1"/>
      <c r="T3864" s="1"/>
      <c r="U3864" s="1"/>
      <c r="V3864" s="1"/>
      <c r="W3864" s="1"/>
      <c r="X3864" s="1"/>
      <c r="Y3864" s="1"/>
      <c r="Z3864" s="1"/>
    </row>
    <row r="3865" spans="1:26" x14ac:dyDescent="0.25">
      <c r="B3865" s="19" t="s">
        <v>1112</v>
      </c>
    </row>
    <row r="3866" spans="1:26" x14ac:dyDescent="0.25">
      <c r="B3866" t="s">
        <v>1302</v>
      </c>
      <c r="C3866" t="s">
        <v>36</v>
      </c>
      <c r="D3866" t="s">
        <v>1303</v>
      </c>
      <c r="E3866" s="20">
        <v>0.3</v>
      </c>
      <c r="F3866" t="s">
        <v>1115</v>
      </c>
      <c r="G3866" t="s">
        <v>1116</v>
      </c>
      <c r="H3866" s="21">
        <v>28.8</v>
      </c>
      <c r="I3866" t="s">
        <v>1117</v>
      </c>
      <c r="J3866" s="22">
        <f>ROUND(E3866/I3864* H3866,5)</f>
        <v>8.64</v>
      </c>
      <c r="K3866" s="23"/>
    </row>
    <row r="3867" spans="1:26" x14ac:dyDescent="0.25">
      <c r="B3867" t="s">
        <v>1304</v>
      </c>
      <c r="C3867" t="s">
        <v>36</v>
      </c>
      <c r="D3867" t="s">
        <v>1305</v>
      </c>
      <c r="E3867" s="20">
        <v>0.3</v>
      </c>
      <c r="F3867" t="s">
        <v>1115</v>
      </c>
      <c r="G3867" t="s">
        <v>1116</v>
      </c>
      <c r="H3867" s="21">
        <v>24.7</v>
      </c>
      <c r="I3867" t="s">
        <v>1117</v>
      </c>
      <c r="J3867" s="22">
        <f>ROUND(E3867/I3864* H3867,5)</f>
        <v>7.41</v>
      </c>
      <c r="K3867" s="23"/>
    </row>
    <row r="3868" spans="1:26" x14ac:dyDescent="0.25">
      <c r="D3868" s="24" t="s">
        <v>1118</v>
      </c>
      <c r="E3868" s="23"/>
      <c r="H3868" s="23"/>
      <c r="K3868" s="21">
        <f>SUM(J3866:J3867)</f>
        <v>16.05</v>
      </c>
    </row>
    <row r="3869" spans="1:26" x14ac:dyDescent="0.25">
      <c r="B3869" s="19" t="s">
        <v>1123</v>
      </c>
      <c r="E3869" s="23"/>
      <c r="H3869" s="23"/>
      <c r="K3869" s="23"/>
    </row>
    <row r="3870" spans="1:26" x14ac:dyDescent="0.25">
      <c r="B3870" t="s">
        <v>2001</v>
      </c>
      <c r="C3870" t="s">
        <v>23</v>
      </c>
      <c r="D3870" t="s">
        <v>2002</v>
      </c>
      <c r="E3870" s="20">
        <v>1</v>
      </c>
      <c r="G3870" t="s">
        <v>1116</v>
      </c>
      <c r="H3870" s="21">
        <v>0.4</v>
      </c>
      <c r="I3870" t="s">
        <v>1117</v>
      </c>
      <c r="J3870" s="22">
        <f>ROUND(E3870* H3870,5)</f>
        <v>0.4</v>
      </c>
      <c r="K3870" s="23"/>
    </row>
    <row r="3871" spans="1:26" x14ac:dyDescent="0.25">
      <c r="B3871" t="s">
        <v>2003</v>
      </c>
      <c r="C3871" t="s">
        <v>23</v>
      </c>
      <c r="D3871" t="s">
        <v>2004</v>
      </c>
      <c r="E3871" s="20">
        <v>0.3</v>
      </c>
      <c r="G3871" t="s">
        <v>1116</v>
      </c>
      <c r="H3871" s="21">
        <v>2.0299999999999998</v>
      </c>
      <c r="I3871" t="s">
        <v>1117</v>
      </c>
      <c r="J3871" s="22">
        <f>ROUND(E3871* H3871,5)</f>
        <v>0.60899999999999999</v>
      </c>
      <c r="K3871" s="23"/>
    </row>
    <row r="3872" spans="1:26" x14ac:dyDescent="0.25">
      <c r="B3872" t="s">
        <v>2005</v>
      </c>
      <c r="C3872" t="s">
        <v>61</v>
      </c>
      <c r="D3872" t="s">
        <v>2006</v>
      </c>
      <c r="E3872" s="20">
        <v>1.02</v>
      </c>
      <c r="G3872" t="s">
        <v>1116</v>
      </c>
      <c r="H3872" s="21">
        <v>4.53</v>
      </c>
      <c r="I3872" t="s">
        <v>1117</v>
      </c>
      <c r="J3872" s="22">
        <f>ROUND(E3872* H3872,5)</f>
        <v>4.6205999999999996</v>
      </c>
      <c r="K3872" s="23"/>
    </row>
    <row r="3873" spans="1:26" x14ac:dyDescent="0.25">
      <c r="B3873" t="s">
        <v>2007</v>
      </c>
      <c r="C3873" t="s">
        <v>23</v>
      </c>
      <c r="D3873" t="s">
        <v>2008</v>
      </c>
      <c r="E3873" s="20">
        <v>0.5</v>
      </c>
      <c r="G3873" t="s">
        <v>1116</v>
      </c>
      <c r="H3873" s="21">
        <v>0.45</v>
      </c>
      <c r="I3873" t="s">
        <v>1117</v>
      </c>
      <c r="J3873" s="22">
        <f>ROUND(E3873* H3873,5)</f>
        <v>0.22500000000000001</v>
      </c>
      <c r="K3873" s="23"/>
    </row>
    <row r="3874" spans="1:26" x14ac:dyDescent="0.25">
      <c r="D3874" s="24" t="s">
        <v>1131</v>
      </c>
      <c r="E3874" s="23"/>
      <c r="H3874" s="23"/>
      <c r="K3874" s="21">
        <f>SUM(J3870:J3873)</f>
        <v>5.8545999999999996</v>
      </c>
    </row>
    <row r="3875" spans="1:26" x14ac:dyDescent="0.25">
      <c r="E3875" s="23"/>
      <c r="H3875" s="23"/>
      <c r="K3875" s="23"/>
    </row>
    <row r="3876" spans="1:26" x14ac:dyDescent="0.25">
      <c r="D3876" s="24" t="s">
        <v>1133</v>
      </c>
      <c r="E3876" s="23"/>
      <c r="H3876" s="23">
        <v>2</v>
      </c>
      <c r="I3876" t="s">
        <v>1134</v>
      </c>
      <c r="J3876">
        <f>ROUND(H3876/100*K3868,5)</f>
        <v>0.32100000000000001</v>
      </c>
      <c r="K3876" s="23"/>
    </row>
    <row r="3877" spans="1:26" x14ac:dyDescent="0.25">
      <c r="D3877" s="24" t="s">
        <v>1132</v>
      </c>
      <c r="E3877" s="23"/>
      <c r="H3877" s="23"/>
      <c r="K3877" s="25">
        <f>SUM(J3865:J3876)</f>
        <v>22.2256</v>
      </c>
    </row>
    <row r="3878" spans="1:26" x14ac:dyDescent="0.25">
      <c r="D3878" s="24" t="s">
        <v>1183</v>
      </c>
      <c r="E3878" s="23"/>
      <c r="H3878" s="23">
        <v>2.4</v>
      </c>
      <c r="I3878" t="s">
        <v>1134</v>
      </c>
      <c r="K3878" s="21">
        <f>ROUND(H3878/100*K3877,5)</f>
        <v>0.53341000000000005</v>
      </c>
    </row>
    <row r="3879" spans="1:26" x14ac:dyDescent="0.25">
      <c r="D3879" s="24" t="s">
        <v>1135</v>
      </c>
      <c r="E3879" s="23"/>
      <c r="H3879" s="23"/>
      <c r="K3879" s="25">
        <f>SUM(K3877:K3878)</f>
        <v>22.75901</v>
      </c>
    </row>
    <row r="3881" spans="1:26" ht="45" customHeight="1" x14ac:dyDescent="0.25">
      <c r="A3881" s="16"/>
      <c r="B3881" s="16" t="s">
        <v>2013</v>
      </c>
      <c r="C3881" s="1" t="s">
        <v>61</v>
      </c>
      <c r="D3881" s="31" t="s">
        <v>509</v>
      </c>
      <c r="E3881" s="32"/>
      <c r="F3881" s="32"/>
      <c r="G3881" s="1"/>
      <c r="H3881" s="17" t="s">
        <v>1111</v>
      </c>
      <c r="I3881" s="33">
        <v>1</v>
      </c>
      <c r="J3881" s="34"/>
      <c r="K3881" s="18">
        <f>ROUND(K3896,2)</f>
        <v>24.13</v>
      </c>
      <c r="L3881" s="1"/>
      <c r="M3881" s="1"/>
      <c r="N3881" s="1"/>
      <c r="O3881" s="1"/>
      <c r="P3881" s="1"/>
      <c r="Q3881" s="1"/>
      <c r="R3881" s="1"/>
      <c r="S3881" s="1"/>
      <c r="T3881" s="1"/>
      <c r="U3881" s="1"/>
      <c r="V3881" s="1"/>
      <c r="W3881" s="1"/>
      <c r="X3881" s="1"/>
      <c r="Y3881" s="1"/>
      <c r="Z3881" s="1"/>
    </row>
    <row r="3882" spans="1:26" x14ac:dyDescent="0.25">
      <c r="B3882" s="19" t="s">
        <v>1112</v>
      </c>
    </row>
    <row r="3883" spans="1:26" x14ac:dyDescent="0.25">
      <c r="B3883" t="s">
        <v>1304</v>
      </c>
      <c r="C3883" t="s">
        <v>36</v>
      </c>
      <c r="D3883" t="s">
        <v>1305</v>
      </c>
      <c r="E3883" s="20">
        <v>0.3</v>
      </c>
      <c r="F3883" t="s">
        <v>1115</v>
      </c>
      <c r="G3883" t="s">
        <v>1116</v>
      </c>
      <c r="H3883" s="21">
        <v>24.7</v>
      </c>
      <c r="I3883" t="s">
        <v>1117</v>
      </c>
      <c r="J3883" s="22">
        <f>ROUND(E3883/I3881* H3883,5)</f>
        <v>7.41</v>
      </c>
      <c r="K3883" s="23"/>
    </row>
    <row r="3884" spans="1:26" x14ac:dyDescent="0.25">
      <c r="B3884" t="s">
        <v>1302</v>
      </c>
      <c r="C3884" t="s">
        <v>36</v>
      </c>
      <c r="D3884" t="s">
        <v>1303</v>
      </c>
      <c r="E3884" s="20">
        <v>0.3</v>
      </c>
      <c r="F3884" t="s">
        <v>1115</v>
      </c>
      <c r="G3884" t="s">
        <v>1116</v>
      </c>
      <c r="H3884" s="21">
        <v>28.8</v>
      </c>
      <c r="I3884" t="s">
        <v>1117</v>
      </c>
      <c r="J3884" s="22">
        <f>ROUND(E3884/I3881* H3884,5)</f>
        <v>8.64</v>
      </c>
      <c r="K3884" s="23"/>
    </row>
    <row r="3885" spans="1:26" x14ac:dyDescent="0.25">
      <c r="D3885" s="24" t="s">
        <v>1118</v>
      </c>
      <c r="E3885" s="23"/>
      <c r="H3885" s="23"/>
      <c r="K3885" s="21">
        <f>SUM(J3883:J3884)</f>
        <v>16.05</v>
      </c>
    </row>
    <row r="3886" spans="1:26" x14ac:dyDescent="0.25">
      <c r="B3886" s="19" t="s">
        <v>1123</v>
      </c>
      <c r="E3886" s="23"/>
      <c r="H3886" s="23"/>
      <c r="K3886" s="23"/>
    </row>
    <row r="3887" spans="1:26" x14ac:dyDescent="0.25">
      <c r="B3887" t="s">
        <v>2014</v>
      </c>
      <c r="C3887" t="s">
        <v>23</v>
      </c>
      <c r="D3887" t="s">
        <v>2015</v>
      </c>
      <c r="E3887" s="20">
        <v>1</v>
      </c>
      <c r="G3887" t="s">
        <v>1116</v>
      </c>
      <c r="H3887" s="21">
        <v>0.46</v>
      </c>
      <c r="I3887" t="s">
        <v>1117</v>
      </c>
      <c r="J3887" s="22">
        <f>ROUND(E3887* H3887,5)</f>
        <v>0.46</v>
      </c>
      <c r="K3887" s="23"/>
    </row>
    <row r="3888" spans="1:26" x14ac:dyDescent="0.25">
      <c r="B3888" t="s">
        <v>2016</v>
      </c>
      <c r="C3888" t="s">
        <v>23</v>
      </c>
      <c r="D3888" t="s">
        <v>2017</v>
      </c>
      <c r="E3888" s="20">
        <v>0.3</v>
      </c>
      <c r="G3888" t="s">
        <v>1116</v>
      </c>
      <c r="H3888" s="21">
        <v>2.5499999999999998</v>
      </c>
      <c r="I3888" t="s">
        <v>1117</v>
      </c>
      <c r="J3888" s="22">
        <f>ROUND(E3888* H3888,5)</f>
        <v>0.76500000000000001</v>
      </c>
      <c r="K3888" s="23"/>
    </row>
    <row r="3889" spans="1:26" x14ac:dyDescent="0.25">
      <c r="B3889" t="s">
        <v>2018</v>
      </c>
      <c r="C3889" t="s">
        <v>61</v>
      </c>
      <c r="D3889" t="s">
        <v>2019</v>
      </c>
      <c r="E3889" s="20">
        <v>1.02</v>
      </c>
      <c r="G3889" t="s">
        <v>1116</v>
      </c>
      <c r="H3889" s="21">
        <v>5.61</v>
      </c>
      <c r="I3889" t="s">
        <v>1117</v>
      </c>
      <c r="J3889" s="22">
        <f>ROUND(E3889* H3889,5)</f>
        <v>5.7222</v>
      </c>
      <c r="K3889" s="23"/>
    </row>
    <row r="3890" spans="1:26" x14ac:dyDescent="0.25">
      <c r="B3890" t="s">
        <v>2020</v>
      </c>
      <c r="C3890" t="s">
        <v>23</v>
      </c>
      <c r="D3890" t="s">
        <v>2021</v>
      </c>
      <c r="E3890" s="20">
        <v>0.5</v>
      </c>
      <c r="G3890" t="s">
        <v>1116</v>
      </c>
      <c r="H3890" s="21">
        <v>0.5</v>
      </c>
      <c r="I3890" t="s">
        <v>1117</v>
      </c>
      <c r="J3890" s="22">
        <f>ROUND(E3890* H3890,5)</f>
        <v>0.25</v>
      </c>
      <c r="K3890" s="23"/>
    </row>
    <row r="3891" spans="1:26" x14ac:dyDescent="0.25">
      <c r="D3891" s="24" t="s">
        <v>1131</v>
      </c>
      <c r="E3891" s="23"/>
      <c r="H3891" s="23"/>
      <c r="K3891" s="21">
        <f>SUM(J3887:J3890)</f>
        <v>7.1972000000000005</v>
      </c>
    </row>
    <row r="3892" spans="1:26" x14ac:dyDescent="0.25">
      <c r="E3892" s="23"/>
      <c r="H3892" s="23"/>
      <c r="K3892" s="23"/>
    </row>
    <row r="3893" spans="1:26" x14ac:dyDescent="0.25">
      <c r="D3893" s="24" t="s">
        <v>1133</v>
      </c>
      <c r="E3893" s="23"/>
      <c r="H3893" s="23">
        <v>2</v>
      </c>
      <c r="I3893" t="s">
        <v>1134</v>
      </c>
      <c r="J3893">
        <f>ROUND(H3893/100*K3885,5)</f>
        <v>0.32100000000000001</v>
      </c>
      <c r="K3893" s="23"/>
    </row>
    <row r="3894" spans="1:26" x14ac:dyDescent="0.25">
      <c r="D3894" s="24" t="s">
        <v>1132</v>
      </c>
      <c r="E3894" s="23"/>
      <c r="H3894" s="23"/>
      <c r="K3894" s="25">
        <f>SUM(J3882:J3893)</f>
        <v>23.568200000000004</v>
      </c>
    </row>
    <row r="3895" spans="1:26" x14ac:dyDescent="0.25">
      <c r="D3895" s="24" t="s">
        <v>1183</v>
      </c>
      <c r="E3895" s="23"/>
      <c r="H3895" s="23">
        <v>2.4</v>
      </c>
      <c r="I3895" t="s">
        <v>1134</v>
      </c>
      <c r="K3895" s="21">
        <f>ROUND(H3895/100*K3894,5)</f>
        <v>0.56564000000000003</v>
      </c>
    </row>
    <row r="3896" spans="1:26" x14ac:dyDescent="0.25">
      <c r="D3896" s="24" t="s">
        <v>1135</v>
      </c>
      <c r="E3896" s="23"/>
      <c r="H3896" s="23"/>
      <c r="K3896" s="25">
        <f>SUM(K3894:K3895)</f>
        <v>24.133840000000003</v>
      </c>
    </row>
    <row r="3898" spans="1:26" ht="45" customHeight="1" x14ac:dyDescent="0.25">
      <c r="A3898" s="16" t="s">
        <v>2022</v>
      </c>
      <c r="B3898" s="16" t="s">
        <v>524</v>
      </c>
      <c r="C3898" s="1" t="s">
        <v>23</v>
      </c>
      <c r="D3898" s="31" t="s">
        <v>525</v>
      </c>
      <c r="E3898" s="32"/>
      <c r="F3898" s="32"/>
      <c r="G3898" s="1"/>
      <c r="H3898" s="17" t="s">
        <v>1111</v>
      </c>
      <c r="I3898" s="33">
        <v>1</v>
      </c>
      <c r="J3898" s="34"/>
      <c r="K3898" s="18">
        <f>ROUND(K3909,2)</f>
        <v>36.409999999999997</v>
      </c>
      <c r="L3898" s="1"/>
      <c r="M3898" s="1"/>
      <c r="N3898" s="1"/>
      <c r="O3898" s="1"/>
      <c r="P3898" s="1"/>
      <c r="Q3898" s="1"/>
      <c r="R3898" s="1"/>
      <c r="S3898" s="1"/>
      <c r="T3898" s="1"/>
      <c r="U3898" s="1"/>
      <c r="V3898" s="1"/>
      <c r="W3898" s="1"/>
      <c r="X3898" s="1"/>
      <c r="Y3898" s="1"/>
      <c r="Z3898" s="1"/>
    </row>
    <row r="3899" spans="1:26" x14ac:dyDescent="0.25">
      <c r="B3899" s="19" t="s">
        <v>1112</v>
      </c>
    </row>
    <row r="3900" spans="1:26" x14ac:dyDescent="0.25">
      <c r="B3900" t="s">
        <v>1302</v>
      </c>
      <c r="C3900" t="s">
        <v>36</v>
      </c>
      <c r="D3900" t="s">
        <v>1303</v>
      </c>
      <c r="E3900" s="20">
        <v>0.9</v>
      </c>
      <c r="F3900" t="s">
        <v>1115</v>
      </c>
      <c r="G3900" t="s">
        <v>1116</v>
      </c>
      <c r="H3900" s="21">
        <v>28.8</v>
      </c>
      <c r="I3900" t="s">
        <v>1117</v>
      </c>
      <c r="J3900" s="22">
        <f>ROUND(E3900/I3898* H3900,5)</f>
        <v>25.92</v>
      </c>
      <c r="K3900" s="23"/>
    </row>
    <row r="3901" spans="1:26" x14ac:dyDescent="0.25">
      <c r="D3901" s="24" t="s">
        <v>1118</v>
      </c>
      <c r="E3901" s="23"/>
      <c r="H3901" s="23"/>
      <c r="K3901" s="21">
        <f>SUM(J3900:J3900)</f>
        <v>25.92</v>
      </c>
    </row>
    <row r="3902" spans="1:26" x14ac:dyDescent="0.25">
      <c r="B3902" s="19" t="s">
        <v>1123</v>
      </c>
      <c r="E3902" s="23"/>
      <c r="H3902" s="23"/>
      <c r="K3902" s="23"/>
    </row>
    <row r="3903" spans="1:26" x14ac:dyDescent="0.25">
      <c r="B3903" t="s">
        <v>2023</v>
      </c>
      <c r="C3903" t="s">
        <v>23</v>
      </c>
      <c r="D3903" t="s">
        <v>2024</v>
      </c>
      <c r="E3903" s="20">
        <v>1</v>
      </c>
      <c r="G3903" t="s">
        <v>1116</v>
      </c>
      <c r="H3903" s="21">
        <v>9.1199999999999992</v>
      </c>
      <c r="I3903" t="s">
        <v>1117</v>
      </c>
      <c r="J3903" s="22">
        <f>ROUND(E3903* H3903,5)</f>
        <v>9.1199999999999992</v>
      </c>
      <c r="K3903" s="23"/>
    </row>
    <row r="3904" spans="1:26" x14ac:dyDescent="0.25">
      <c r="D3904" s="24" t="s">
        <v>1131</v>
      </c>
      <c r="E3904" s="23"/>
      <c r="H3904" s="23"/>
      <c r="K3904" s="21">
        <f>SUM(J3903:J3903)</f>
        <v>9.1199999999999992</v>
      </c>
    </row>
    <row r="3905" spans="1:26" x14ac:dyDescent="0.25">
      <c r="E3905" s="23"/>
      <c r="H3905" s="23"/>
      <c r="K3905" s="23"/>
    </row>
    <row r="3906" spans="1:26" x14ac:dyDescent="0.25">
      <c r="D3906" s="24" t="s">
        <v>1133</v>
      </c>
      <c r="E3906" s="23"/>
      <c r="H3906" s="23">
        <v>2</v>
      </c>
      <c r="I3906" t="s">
        <v>1134</v>
      </c>
      <c r="J3906">
        <f>ROUND(H3906/100*K3901,5)</f>
        <v>0.51839999999999997</v>
      </c>
      <c r="K3906" s="23"/>
    </row>
    <row r="3907" spans="1:26" x14ac:dyDescent="0.25">
      <c r="D3907" s="24" t="s">
        <v>1132</v>
      </c>
      <c r="E3907" s="23"/>
      <c r="H3907" s="23"/>
      <c r="K3907" s="25">
        <f>SUM(J3899:J3906)</f>
        <v>35.558399999999999</v>
      </c>
    </row>
    <row r="3908" spans="1:26" x14ac:dyDescent="0.25">
      <c r="D3908" s="24" t="s">
        <v>1183</v>
      </c>
      <c r="E3908" s="23"/>
      <c r="H3908" s="23">
        <v>2.4</v>
      </c>
      <c r="I3908" t="s">
        <v>1134</v>
      </c>
      <c r="K3908" s="21">
        <f>ROUND(H3908/100*K3907,5)</f>
        <v>0.85340000000000005</v>
      </c>
    </row>
    <row r="3909" spans="1:26" x14ac:dyDescent="0.25">
      <c r="D3909" s="24" t="s">
        <v>1135</v>
      </c>
      <c r="E3909" s="23"/>
      <c r="H3909" s="23"/>
      <c r="K3909" s="25">
        <f>SUM(K3907:K3908)</f>
        <v>36.411799999999999</v>
      </c>
    </row>
    <row r="3911" spans="1:26" ht="45" customHeight="1" x14ac:dyDescent="0.25">
      <c r="A3911" s="16" t="s">
        <v>2025</v>
      </c>
      <c r="B3911" s="16" t="s">
        <v>530</v>
      </c>
      <c r="C3911" s="1" t="s">
        <v>23</v>
      </c>
      <c r="D3911" s="31" t="s">
        <v>531</v>
      </c>
      <c r="E3911" s="32"/>
      <c r="F3911" s="32"/>
      <c r="G3911" s="1"/>
      <c r="H3911" s="17" t="s">
        <v>1111</v>
      </c>
      <c r="I3911" s="33">
        <v>1</v>
      </c>
      <c r="J3911" s="34"/>
      <c r="K3911" s="18">
        <f>ROUND(K3922,2)</f>
        <v>37.65</v>
      </c>
      <c r="L3911" s="1"/>
      <c r="M3911" s="1"/>
      <c r="N3911" s="1"/>
      <c r="O3911" s="1"/>
      <c r="P3911" s="1"/>
      <c r="Q3911" s="1"/>
      <c r="R3911" s="1"/>
      <c r="S3911" s="1"/>
      <c r="T3911" s="1"/>
      <c r="U3911" s="1"/>
      <c r="V3911" s="1"/>
      <c r="W3911" s="1"/>
      <c r="X3911" s="1"/>
      <c r="Y3911" s="1"/>
      <c r="Z3911" s="1"/>
    </row>
    <row r="3912" spans="1:26" x14ac:dyDescent="0.25">
      <c r="B3912" s="19" t="s">
        <v>1112</v>
      </c>
    </row>
    <row r="3913" spans="1:26" x14ac:dyDescent="0.25">
      <c r="B3913" t="s">
        <v>1302</v>
      </c>
      <c r="C3913" t="s">
        <v>36</v>
      </c>
      <c r="D3913" t="s">
        <v>1303</v>
      </c>
      <c r="E3913" s="20">
        <v>0.9</v>
      </c>
      <c r="F3913" t="s">
        <v>1115</v>
      </c>
      <c r="G3913" t="s">
        <v>1116</v>
      </c>
      <c r="H3913" s="21">
        <v>28.8</v>
      </c>
      <c r="I3913" t="s">
        <v>1117</v>
      </c>
      <c r="J3913" s="22">
        <f>ROUND(E3913/I3911* H3913,5)</f>
        <v>25.92</v>
      </c>
      <c r="K3913" s="23"/>
    </row>
    <row r="3914" spans="1:26" x14ac:dyDescent="0.25">
      <c r="D3914" s="24" t="s">
        <v>1118</v>
      </c>
      <c r="E3914" s="23"/>
      <c r="H3914" s="23"/>
      <c r="K3914" s="21">
        <f>SUM(J3913:J3913)</f>
        <v>25.92</v>
      </c>
    </row>
    <row r="3915" spans="1:26" x14ac:dyDescent="0.25">
      <c r="B3915" s="19" t="s">
        <v>1123</v>
      </c>
      <c r="E3915" s="23"/>
      <c r="H3915" s="23"/>
      <c r="K3915" s="23"/>
    </row>
    <row r="3916" spans="1:26" x14ac:dyDescent="0.25">
      <c r="B3916" t="s">
        <v>2026</v>
      </c>
      <c r="C3916" t="s">
        <v>23</v>
      </c>
      <c r="D3916" t="s">
        <v>2027</v>
      </c>
      <c r="E3916" s="20">
        <v>1</v>
      </c>
      <c r="G3916" t="s">
        <v>1116</v>
      </c>
      <c r="H3916" s="21">
        <v>10.33</v>
      </c>
      <c r="I3916" t="s">
        <v>1117</v>
      </c>
      <c r="J3916" s="22">
        <f>ROUND(E3916* H3916,5)</f>
        <v>10.33</v>
      </c>
      <c r="K3916" s="23"/>
    </row>
    <row r="3917" spans="1:26" x14ac:dyDescent="0.25">
      <c r="D3917" s="24" t="s">
        <v>1131</v>
      </c>
      <c r="E3917" s="23"/>
      <c r="H3917" s="23"/>
      <c r="K3917" s="21">
        <f>SUM(J3916:J3916)</f>
        <v>10.33</v>
      </c>
    </row>
    <row r="3918" spans="1:26" x14ac:dyDescent="0.25">
      <c r="E3918" s="23"/>
      <c r="H3918" s="23"/>
      <c r="K3918" s="23"/>
    </row>
    <row r="3919" spans="1:26" x14ac:dyDescent="0.25">
      <c r="D3919" s="24" t="s">
        <v>1133</v>
      </c>
      <c r="E3919" s="23"/>
      <c r="H3919" s="23">
        <v>2</v>
      </c>
      <c r="I3919" t="s">
        <v>1134</v>
      </c>
      <c r="J3919">
        <f>ROUND(H3919/100*K3914,5)</f>
        <v>0.51839999999999997</v>
      </c>
      <c r="K3919" s="23"/>
    </row>
    <row r="3920" spans="1:26" x14ac:dyDescent="0.25">
      <c r="D3920" s="24" t="s">
        <v>1132</v>
      </c>
      <c r="E3920" s="23"/>
      <c r="H3920" s="23"/>
      <c r="K3920" s="25">
        <f>SUM(J3912:J3919)</f>
        <v>36.7684</v>
      </c>
    </row>
    <row r="3921" spans="1:26" x14ac:dyDescent="0.25">
      <c r="D3921" s="24" t="s">
        <v>1183</v>
      </c>
      <c r="E3921" s="23"/>
      <c r="H3921" s="23">
        <v>2.4</v>
      </c>
      <c r="I3921" t="s">
        <v>1134</v>
      </c>
      <c r="K3921" s="21">
        <f>ROUND(H3921/100*K3920,5)</f>
        <v>0.88244</v>
      </c>
    </row>
    <row r="3922" spans="1:26" x14ac:dyDescent="0.25">
      <c r="D3922" s="24" t="s">
        <v>1135</v>
      </c>
      <c r="E3922" s="23"/>
      <c r="H3922" s="23"/>
      <c r="K3922" s="25">
        <f>SUM(K3920:K3921)</f>
        <v>37.650840000000002</v>
      </c>
    </row>
    <row r="3924" spans="1:26" ht="45" customHeight="1" x14ac:dyDescent="0.25">
      <c r="A3924" s="16" t="s">
        <v>2028</v>
      </c>
      <c r="B3924" s="16" t="s">
        <v>518</v>
      </c>
      <c r="C3924" s="1" t="s">
        <v>23</v>
      </c>
      <c r="D3924" s="31" t="s">
        <v>519</v>
      </c>
      <c r="E3924" s="32"/>
      <c r="F3924" s="32"/>
      <c r="G3924" s="1"/>
      <c r="H3924" s="17" t="s">
        <v>1111</v>
      </c>
      <c r="I3924" s="33">
        <v>1</v>
      </c>
      <c r="J3924" s="34"/>
      <c r="K3924" s="18">
        <f>ROUND(K3937,2)</f>
        <v>145.37</v>
      </c>
      <c r="L3924" s="1"/>
      <c r="M3924" s="1"/>
      <c r="N3924" s="1"/>
      <c r="O3924" s="1"/>
      <c r="P3924" s="1"/>
      <c r="Q3924" s="1"/>
      <c r="R3924" s="1"/>
      <c r="S3924" s="1"/>
      <c r="T3924" s="1"/>
      <c r="U3924" s="1"/>
      <c r="V3924" s="1"/>
      <c r="W3924" s="1"/>
      <c r="X3924" s="1"/>
      <c r="Y3924" s="1"/>
      <c r="Z3924" s="1"/>
    </row>
    <row r="3925" spans="1:26" x14ac:dyDescent="0.25">
      <c r="B3925" s="19" t="s">
        <v>1112</v>
      </c>
    </row>
    <row r="3926" spans="1:26" x14ac:dyDescent="0.25">
      <c r="B3926" t="s">
        <v>1304</v>
      </c>
      <c r="C3926" t="s">
        <v>36</v>
      </c>
      <c r="D3926" t="s">
        <v>1305</v>
      </c>
      <c r="E3926" s="20">
        <v>0.33</v>
      </c>
      <c r="F3926" t="s">
        <v>1115</v>
      </c>
      <c r="G3926" t="s">
        <v>1116</v>
      </c>
      <c r="H3926" s="21">
        <v>24.7</v>
      </c>
      <c r="I3926" t="s">
        <v>1117</v>
      </c>
      <c r="J3926" s="22">
        <f>ROUND(E3926/I3924* H3926,5)</f>
        <v>8.1509999999999998</v>
      </c>
      <c r="K3926" s="23"/>
    </row>
    <row r="3927" spans="1:26" x14ac:dyDescent="0.25">
      <c r="B3927" t="s">
        <v>1302</v>
      </c>
      <c r="C3927" t="s">
        <v>36</v>
      </c>
      <c r="D3927" t="s">
        <v>1303</v>
      </c>
      <c r="E3927" s="20">
        <v>0.33</v>
      </c>
      <c r="F3927" t="s">
        <v>1115</v>
      </c>
      <c r="G3927" t="s">
        <v>1116</v>
      </c>
      <c r="H3927" s="21">
        <v>28.8</v>
      </c>
      <c r="I3927" t="s">
        <v>1117</v>
      </c>
      <c r="J3927" s="22">
        <f>ROUND(E3927/I3924* H3927,5)</f>
        <v>9.5039999999999996</v>
      </c>
      <c r="K3927" s="23"/>
    </row>
    <row r="3928" spans="1:26" x14ac:dyDescent="0.25">
      <c r="D3928" s="24" t="s">
        <v>1118</v>
      </c>
      <c r="E3928" s="23"/>
      <c r="H3928" s="23"/>
      <c r="K3928" s="21">
        <f>SUM(J3926:J3927)</f>
        <v>17.655000000000001</v>
      </c>
    </row>
    <row r="3929" spans="1:26" x14ac:dyDescent="0.25">
      <c r="B3929" s="19" t="s">
        <v>1123</v>
      </c>
      <c r="E3929" s="23"/>
      <c r="H3929" s="23"/>
      <c r="K3929" s="23"/>
    </row>
    <row r="3930" spans="1:26" x14ac:dyDescent="0.25">
      <c r="B3930" t="s">
        <v>2029</v>
      </c>
      <c r="C3930" t="s">
        <v>23</v>
      </c>
      <c r="D3930" t="s">
        <v>2030</v>
      </c>
      <c r="E3930" s="20">
        <v>1</v>
      </c>
      <c r="G3930" t="s">
        <v>1116</v>
      </c>
      <c r="H3930" s="21">
        <v>2.11</v>
      </c>
      <c r="I3930" t="s">
        <v>1117</v>
      </c>
      <c r="J3930" s="22">
        <f>ROUND(E3930* H3930,5)</f>
        <v>2.11</v>
      </c>
      <c r="K3930" s="23"/>
    </row>
    <row r="3931" spans="1:26" x14ac:dyDescent="0.25">
      <c r="B3931" t="s">
        <v>2031</v>
      </c>
      <c r="C3931" t="s">
        <v>61</v>
      </c>
      <c r="D3931" t="s">
        <v>2032</v>
      </c>
      <c r="E3931" s="20">
        <v>3.06</v>
      </c>
      <c r="G3931" t="s">
        <v>1116</v>
      </c>
      <c r="H3931" s="21">
        <v>39.82</v>
      </c>
      <c r="I3931" t="s">
        <v>1117</v>
      </c>
      <c r="J3931" s="22">
        <f>ROUND(E3931* H3931,5)</f>
        <v>121.8492</v>
      </c>
      <c r="K3931" s="23"/>
    </row>
    <row r="3932" spans="1:26" x14ac:dyDescent="0.25">
      <c r="D3932" s="24" t="s">
        <v>1131</v>
      </c>
      <c r="E3932" s="23"/>
      <c r="H3932" s="23"/>
      <c r="K3932" s="21">
        <f>SUM(J3930:J3931)</f>
        <v>123.9592</v>
      </c>
    </row>
    <row r="3933" spans="1:26" x14ac:dyDescent="0.25">
      <c r="E3933" s="23"/>
      <c r="H3933" s="23"/>
      <c r="K3933" s="23"/>
    </row>
    <row r="3934" spans="1:26" x14ac:dyDescent="0.25">
      <c r="D3934" s="24" t="s">
        <v>1133</v>
      </c>
      <c r="E3934" s="23"/>
      <c r="H3934" s="23">
        <v>2</v>
      </c>
      <c r="I3934" t="s">
        <v>1134</v>
      </c>
      <c r="J3934">
        <f>ROUND(H3934/100*K3928,5)</f>
        <v>0.35310000000000002</v>
      </c>
      <c r="K3934" s="23"/>
    </row>
    <row r="3935" spans="1:26" x14ac:dyDescent="0.25">
      <c r="D3935" s="24" t="s">
        <v>1132</v>
      </c>
      <c r="E3935" s="23"/>
      <c r="H3935" s="23"/>
      <c r="K3935" s="25">
        <f>SUM(J3925:J3934)</f>
        <v>141.96729999999999</v>
      </c>
    </row>
    <row r="3936" spans="1:26" x14ac:dyDescent="0.25">
      <c r="D3936" s="24" t="s">
        <v>1183</v>
      </c>
      <c r="E3936" s="23"/>
      <c r="H3936" s="23">
        <v>2.4</v>
      </c>
      <c r="I3936" t="s">
        <v>1134</v>
      </c>
      <c r="K3936" s="21">
        <f>ROUND(H3936/100*K3935,5)</f>
        <v>3.4072200000000001</v>
      </c>
    </row>
    <row r="3937" spans="1:26" x14ac:dyDescent="0.25">
      <c r="D3937" s="24" t="s">
        <v>1135</v>
      </c>
      <c r="E3937" s="23"/>
      <c r="H3937" s="23"/>
      <c r="K3937" s="25">
        <f>SUM(K3935:K3936)</f>
        <v>145.37451999999999</v>
      </c>
    </row>
    <row r="3939" spans="1:26" ht="45" customHeight="1" x14ac:dyDescent="0.25">
      <c r="A3939" s="16" t="s">
        <v>2033</v>
      </c>
      <c r="B3939" s="16" t="s">
        <v>948</v>
      </c>
      <c r="C3939" s="1" t="s">
        <v>23</v>
      </c>
      <c r="D3939" s="31" t="s">
        <v>949</v>
      </c>
      <c r="E3939" s="32"/>
      <c r="F3939" s="32"/>
      <c r="G3939" s="1"/>
      <c r="H3939" s="17" t="s">
        <v>1111</v>
      </c>
      <c r="I3939" s="33">
        <v>1</v>
      </c>
      <c r="J3939" s="34"/>
      <c r="K3939" s="18">
        <v>105</v>
      </c>
      <c r="L3939" s="1"/>
      <c r="M3939" s="1"/>
      <c r="N3939" s="1"/>
      <c r="O3939" s="1"/>
      <c r="P3939" s="1"/>
      <c r="Q3939" s="1"/>
      <c r="R3939" s="1"/>
      <c r="S3939" s="1"/>
      <c r="T3939" s="1"/>
      <c r="U3939" s="1"/>
      <c r="V3939" s="1"/>
      <c r="W3939" s="1"/>
      <c r="X3939" s="1"/>
      <c r="Y3939" s="1"/>
      <c r="Z3939" s="1"/>
    </row>
    <row r="3940" spans="1:26" ht="45" customHeight="1" x14ac:dyDescent="0.25">
      <c r="A3940" s="16" t="s">
        <v>2034</v>
      </c>
      <c r="B3940" s="16" t="s">
        <v>946</v>
      </c>
      <c r="C3940" s="1" t="s">
        <v>23</v>
      </c>
      <c r="D3940" s="31" t="s">
        <v>947</v>
      </c>
      <c r="E3940" s="32"/>
      <c r="F3940" s="32"/>
      <c r="G3940" s="1"/>
      <c r="H3940" s="17" t="s">
        <v>1111</v>
      </c>
      <c r="I3940" s="33">
        <v>1</v>
      </c>
      <c r="J3940" s="34"/>
      <c r="K3940" s="18">
        <v>105</v>
      </c>
      <c r="L3940" s="1"/>
      <c r="M3940" s="1"/>
      <c r="N3940" s="1"/>
      <c r="O3940" s="1"/>
      <c r="P3940" s="1"/>
      <c r="Q3940" s="1"/>
      <c r="R3940" s="1"/>
      <c r="S3940" s="1"/>
      <c r="T3940" s="1"/>
      <c r="U3940" s="1"/>
      <c r="V3940" s="1"/>
      <c r="W3940" s="1"/>
      <c r="X3940" s="1"/>
      <c r="Y3940" s="1"/>
      <c r="Z3940" s="1"/>
    </row>
    <row r="3941" spans="1:26" ht="45" customHeight="1" x14ac:dyDescent="0.25">
      <c r="A3941" s="16" t="s">
        <v>2035</v>
      </c>
      <c r="B3941" s="16" t="s">
        <v>944</v>
      </c>
      <c r="C3941" s="1" t="s">
        <v>23</v>
      </c>
      <c r="D3941" s="31" t="s">
        <v>945</v>
      </c>
      <c r="E3941" s="32"/>
      <c r="F3941" s="32"/>
      <c r="G3941" s="1"/>
      <c r="H3941" s="17" t="s">
        <v>1111</v>
      </c>
      <c r="I3941" s="33">
        <v>1</v>
      </c>
      <c r="J3941" s="34"/>
      <c r="K3941" s="18">
        <v>135</v>
      </c>
      <c r="L3941" s="1"/>
      <c r="M3941" s="1"/>
      <c r="N3941" s="1"/>
      <c r="O3941" s="1"/>
      <c r="P3941" s="1"/>
      <c r="Q3941" s="1"/>
      <c r="R3941" s="1"/>
      <c r="S3941" s="1"/>
      <c r="T3941" s="1"/>
      <c r="U3941" s="1"/>
      <c r="V3941" s="1"/>
      <c r="W3941" s="1"/>
      <c r="X3941" s="1"/>
      <c r="Y3941" s="1"/>
      <c r="Z3941" s="1"/>
    </row>
    <row r="3942" spans="1:26" ht="45" customHeight="1" x14ac:dyDescent="0.25">
      <c r="A3942" s="16" t="s">
        <v>2036</v>
      </c>
      <c r="B3942" s="16" t="s">
        <v>385</v>
      </c>
      <c r="C3942" s="1" t="s">
        <v>23</v>
      </c>
      <c r="D3942" s="31" t="s">
        <v>386</v>
      </c>
      <c r="E3942" s="32"/>
      <c r="F3942" s="32"/>
      <c r="G3942" s="1"/>
      <c r="H3942" s="17" t="s">
        <v>1111</v>
      </c>
      <c r="I3942" s="33">
        <v>1</v>
      </c>
      <c r="J3942" s="34"/>
      <c r="K3942" s="18">
        <f>ROUND(K3955,2)</f>
        <v>66.760000000000005</v>
      </c>
      <c r="L3942" s="1"/>
      <c r="M3942" s="1"/>
      <c r="N3942" s="1"/>
      <c r="O3942" s="1"/>
      <c r="P3942" s="1"/>
      <c r="Q3942" s="1"/>
      <c r="R3942" s="1"/>
      <c r="S3942" s="1"/>
      <c r="T3942" s="1"/>
      <c r="U3942" s="1"/>
      <c r="V3942" s="1"/>
      <c r="W3942" s="1"/>
      <c r="X3942" s="1"/>
      <c r="Y3942" s="1"/>
      <c r="Z3942" s="1"/>
    </row>
    <row r="3943" spans="1:26" x14ac:dyDescent="0.25">
      <c r="B3943" s="19" t="s">
        <v>1112</v>
      </c>
    </row>
    <row r="3944" spans="1:26" x14ac:dyDescent="0.25">
      <c r="B3944" t="s">
        <v>1282</v>
      </c>
      <c r="C3944" t="s">
        <v>36</v>
      </c>
      <c r="D3944" t="s">
        <v>1283</v>
      </c>
      <c r="E3944" s="20">
        <v>0.25</v>
      </c>
      <c r="F3944" t="s">
        <v>1115</v>
      </c>
      <c r="G3944" t="s">
        <v>1116</v>
      </c>
      <c r="H3944" s="21">
        <v>24.66</v>
      </c>
      <c r="I3944" t="s">
        <v>1117</v>
      </c>
      <c r="J3944" s="22">
        <f>ROUND(E3944/I3942* H3944,5)</f>
        <v>6.165</v>
      </c>
      <c r="K3944" s="23"/>
    </row>
    <row r="3945" spans="1:26" x14ac:dyDescent="0.25">
      <c r="B3945" t="s">
        <v>1280</v>
      </c>
      <c r="C3945" t="s">
        <v>36</v>
      </c>
      <c r="D3945" t="s">
        <v>1281</v>
      </c>
      <c r="E3945" s="20">
        <v>0.25</v>
      </c>
      <c r="F3945" t="s">
        <v>1115</v>
      </c>
      <c r="G3945" t="s">
        <v>1116</v>
      </c>
      <c r="H3945" s="21">
        <v>28.8</v>
      </c>
      <c r="I3945" t="s">
        <v>1117</v>
      </c>
      <c r="J3945" s="22">
        <f>ROUND(E3945/I3942* H3945,5)</f>
        <v>7.2</v>
      </c>
      <c r="K3945" s="23"/>
    </row>
    <row r="3946" spans="1:26" x14ac:dyDescent="0.25">
      <c r="D3946" s="24" t="s">
        <v>1118</v>
      </c>
      <c r="E3946" s="23"/>
      <c r="H3946" s="23"/>
      <c r="K3946" s="21">
        <f>SUM(J3944:J3945)</f>
        <v>13.365</v>
      </c>
    </row>
    <row r="3947" spans="1:26" x14ac:dyDescent="0.25">
      <c r="B3947" s="19" t="s">
        <v>1123</v>
      </c>
      <c r="E3947" s="23"/>
      <c r="H3947" s="23"/>
      <c r="K3947" s="23"/>
    </row>
    <row r="3948" spans="1:26" x14ac:dyDescent="0.25">
      <c r="B3948" t="s">
        <v>2037</v>
      </c>
      <c r="C3948" t="s">
        <v>23</v>
      </c>
      <c r="D3948" t="s">
        <v>2038</v>
      </c>
      <c r="E3948" s="20">
        <v>1</v>
      </c>
      <c r="G3948" t="s">
        <v>1116</v>
      </c>
      <c r="H3948" s="21">
        <v>44.34</v>
      </c>
      <c r="I3948" t="s">
        <v>1117</v>
      </c>
      <c r="J3948" s="22">
        <f>ROUND(E3948* H3948,5)</f>
        <v>44.34</v>
      </c>
      <c r="K3948" s="23"/>
    </row>
    <row r="3949" spans="1:26" x14ac:dyDescent="0.25">
      <c r="B3949" t="s">
        <v>2039</v>
      </c>
      <c r="C3949" t="s">
        <v>23</v>
      </c>
      <c r="D3949" t="s">
        <v>2040</v>
      </c>
      <c r="E3949" s="20">
        <v>1</v>
      </c>
      <c r="G3949" t="s">
        <v>1116</v>
      </c>
      <c r="H3949" s="21">
        <v>7.22</v>
      </c>
      <c r="I3949" t="s">
        <v>1117</v>
      </c>
      <c r="J3949" s="22">
        <f>ROUND(E3949* H3949,5)</f>
        <v>7.22</v>
      </c>
      <c r="K3949" s="23"/>
    </row>
    <row r="3950" spans="1:26" x14ac:dyDescent="0.25">
      <c r="D3950" s="24" t="s">
        <v>1131</v>
      </c>
      <c r="E3950" s="23"/>
      <c r="H3950" s="23"/>
      <c r="K3950" s="21">
        <f>SUM(J3948:J3949)</f>
        <v>51.56</v>
      </c>
    </row>
    <row r="3951" spans="1:26" x14ac:dyDescent="0.25">
      <c r="E3951" s="23"/>
      <c r="H3951" s="23"/>
      <c r="K3951" s="23"/>
    </row>
    <row r="3952" spans="1:26" x14ac:dyDescent="0.25">
      <c r="D3952" s="24" t="s">
        <v>1133</v>
      </c>
      <c r="E3952" s="23"/>
      <c r="H3952" s="23">
        <v>2</v>
      </c>
      <c r="I3952" t="s">
        <v>1134</v>
      </c>
      <c r="J3952">
        <f>ROUND(H3952/100*K3946,5)</f>
        <v>0.26729999999999998</v>
      </c>
      <c r="K3952" s="23"/>
    </row>
    <row r="3953" spans="1:26" x14ac:dyDescent="0.25">
      <c r="D3953" s="24" t="s">
        <v>1132</v>
      </c>
      <c r="E3953" s="23"/>
      <c r="H3953" s="23"/>
      <c r="K3953" s="25">
        <f>SUM(J3943:J3952)</f>
        <v>65.192300000000017</v>
      </c>
    </row>
    <row r="3954" spans="1:26" x14ac:dyDescent="0.25">
      <c r="D3954" s="24" t="s">
        <v>1183</v>
      </c>
      <c r="E3954" s="23"/>
      <c r="H3954" s="23">
        <v>2.4</v>
      </c>
      <c r="I3954" t="s">
        <v>1134</v>
      </c>
      <c r="K3954" s="21">
        <f>ROUND(H3954/100*K3953,5)</f>
        <v>1.5646199999999999</v>
      </c>
    </row>
    <row r="3955" spans="1:26" x14ac:dyDescent="0.25">
      <c r="D3955" s="24" t="s">
        <v>1135</v>
      </c>
      <c r="E3955" s="23"/>
      <c r="H3955" s="23"/>
      <c r="K3955" s="25">
        <f>SUM(K3953:K3954)</f>
        <v>66.756920000000022</v>
      </c>
    </row>
    <row r="3957" spans="1:26" ht="45" customHeight="1" x14ac:dyDescent="0.25">
      <c r="A3957" s="16" t="s">
        <v>2041</v>
      </c>
      <c r="B3957" s="16" t="s">
        <v>387</v>
      </c>
      <c r="C3957" s="1" t="s">
        <v>23</v>
      </c>
      <c r="D3957" s="31" t="s">
        <v>388</v>
      </c>
      <c r="E3957" s="32"/>
      <c r="F3957" s="32"/>
      <c r="G3957" s="1"/>
      <c r="H3957" s="17" t="s">
        <v>1111</v>
      </c>
      <c r="I3957" s="33">
        <v>1</v>
      </c>
      <c r="J3957" s="34"/>
      <c r="K3957" s="18">
        <f>ROUND(K3970,2)</f>
        <v>72.17</v>
      </c>
      <c r="L3957" s="1"/>
      <c r="M3957" s="1"/>
      <c r="N3957" s="1"/>
      <c r="O3957" s="1"/>
      <c r="P3957" s="1"/>
      <c r="Q3957" s="1"/>
      <c r="R3957" s="1"/>
      <c r="S3957" s="1"/>
      <c r="T3957" s="1"/>
      <c r="U3957" s="1"/>
      <c r="V3957" s="1"/>
      <c r="W3957" s="1"/>
      <c r="X3957" s="1"/>
      <c r="Y3957" s="1"/>
      <c r="Z3957" s="1"/>
    </row>
    <row r="3958" spans="1:26" x14ac:dyDescent="0.25">
      <c r="B3958" s="19" t="s">
        <v>1112</v>
      </c>
    </row>
    <row r="3959" spans="1:26" x14ac:dyDescent="0.25">
      <c r="B3959" t="s">
        <v>1282</v>
      </c>
      <c r="C3959" t="s">
        <v>36</v>
      </c>
      <c r="D3959" t="s">
        <v>1283</v>
      </c>
      <c r="E3959" s="20">
        <v>0.25</v>
      </c>
      <c r="F3959" t="s">
        <v>1115</v>
      </c>
      <c r="G3959" t="s">
        <v>1116</v>
      </c>
      <c r="H3959" s="21">
        <v>24.66</v>
      </c>
      <c r="I3959" t="s">
        <v>1117</v>
      </c>
      <c r="J3959" s="22">
        <f>ROUND(E3959/I3957* H3959,5)</f>
        <v>6.165</v>
      </c>
      <c r="K3959" s="23"/>
    </row>
    <row r="3960" spans="1:26" x14ac:dyDescent="0.25">
      <c r="B3960" t="s">
        <v>1280</v>
      </c>
      <c r="C3960" t="s">
        <v>36</v>
      </c>
      <c r="D3960" t="s">
        <v>1281</v>
      </c>
      <c r="E3960" s="20">
        <v>0.25</v>
      </c>
      <c r="F3960" t="s">
        <v>1115</v>
      </c>
      <c r="G3960" t="s">
        <v>1116</v>
      </c>
      <c r="H3960" s="21">
        <v>28.8</v>
      </c>
      <c r="I3960" t="s">
        <v>1117</v>
      </c>
      <c r="J3960" s="22">
        <f>ROUND(E3960/I3957* H3960,5)</f>
        <v>7.2</v>
      </c>
      <c r="K3960" s="23"/>
    </row>
    <row r="3961" spans="1:26" x14ac:dyDescent="0.25">
      <c r="D3961" s="24" t="s">
        <v>1118</v>
      </c>
      <c r="E3961" s="23"/>
      <c r="H3961" s="23"/>
      <c r="K3961" s="21">
        <f>SUM(J3959:J3960)</f>
        <v>13.365</v>
      </c>
    </row>
    <row r="3962" spans="1:26" x14ac:dyDescent="0.25">
      <c r="B3962" s="19" t="s">
        <v>1123</v>
      </c>
      <c r="E3962" s="23"/>
      <c r="H3962" s="23"/>
      <c r="K3962" s="23"/>
    </row>
    <row r="3963" spans="1:26" x14ac:dyDescent="0.25">
      <c r="B3963" t="s">
        <v>2039</v>
      </c>
      <c r="C3963" t="s">
        <v>23</v>
      </c>
      <c r="D3963" t="s">
        <v>2040</v>
      </c>
      <c r="E3963" s="20">
        <v>1</v>
      </c>
      <c r="G3963" t="s">
        <v>1116</v>
      </c>
      <c r="H3963" s="21">
        <v>7.22</v>
      </c>
      <c r="I3963" t="s">
        <v>1117</v>
      </c>
      <c r="J3963" s="22">
        <f>ROUND(E3963* H3963,5)</f>
        <v>7.22</v>
      </c>
      <c r="K3963" s="23"/>
    </row>
    <row r="3964" spans="1:26" x14ac:dyDescent="0.25">
      <c r="B3964" t="s">
        <v>2042</v>
      </c>
      <c r="C3964" t="s">
        <v>23</v>
      </c>
      <c r="D3964" t="s">
        <v>2043</v>
      </c>
      <c r="E3964" s="20">
        <v>1</v>
      </c>
      <c r="G3964" t="s">
        <v>1116</v>
      </c>
      <c r="H3964" s="21">
        <v>49.63</v>
      </c>
      <c r="I3964" t="s">
        <v>1117</v>
      </c>
      <c r="J3964" s="22">
        <f>ROUND(E3964* H3964,5)</f>
        <v>49.63</v>
      </c>
      <c r="K3964" s="23"/>
    </row>
    <row r="3965" spans="1:26" x14ac:dyDescent="0.25">
      <c r="D3965" s="24" t="s">
        <v>1131</v>
      </c>
      <c r="E3965" s="23"/>
      <c r="H3965" s="23"/>
      <c r="K3965" s="21">
        <f>SUM(J3963:J3964)</f>
        <v>56.85</v>
      </c>
    </row>
    <row r="3966" spans="1:26" x14ac:dyDescent="0.25">
      <c r="E3966" s="23"/>
      <c r="H3966" s="23"/>
      <c r="K3966" s="23"/>
    </row>
    <row r="3967" spans="1:26" x14ac:dyDescent="0.25">
      <c r="D3967" s="24" t="s">
        <v>1133</v>
      </c>
      <c r="E3967" s="23"/>
      <c r="H3967" s="23">
        <v>2</v>
      </c>
      <c r="I3967" t="s">
        <v>1134</v>
      </c>
      <c r="J3967">
        <f>ROUND(H3967/100*K3961,5)</f>
        <v>0.26729999999999998</v>
      </c>
      <c r="K3967" s="23"/>
    </row>
    <row r="3968" spans="1:26" x14ac:dyDescent="0.25">
      <c r="D3968" s="24" t="s">
        <v>1132</v>
      </c>
      <c r="E3968" s="23"/>
      <c r="H3968" s="23"/>
      <c r="K3968" s="25">
        <f>SUM(J3958:J3967)</f>
        <v>70.482300000000009</v>
      </c>
    </row>
    <row r="3969" spans="1:26" x14ac:dyDescent="0.25">
      <c r="D3969" s="24" t="s">
        <v>1183</v>
      </c>
      <c r="E3969" s="23"/>
      <c r="H3969" s="23">
        <v>2.4</v>
      </c>
      <c r="I3969" t="s">
        <v>1134</v>
      </c>
      <c r="K3969" s="21">
        <f>ROUND(H3969/100*K3968,5)</f>
        <v>1.6915800000000001</v>
      </c>
    </row>
    <row r="3970" spans="1:26" x14ac:dyDescent="0.25">
      <c r="D3970" s="24" t="s">
        <v>1135</v>
      </c>
      <c r="E3970" s="23"/>
      <c r="H3970" s="23"/>
      <c r="K3970" s="25">
        <f>SUM(K3968:K3969)</f>
        <v>72.173880000000011</v>
      </c>
    </row>
    <row r="3972" spans="1:26" ht="45" customHeight="1" x14ac:dyDescent="0.25">
      <c r="A3972" s="16" t="s">
        <v>2044</v>
      </c>
      <c r="B3972" s="16" t="s">
        <v>487</v>
      </c>
      <c r="C3972" s="1" t="s">
        <v>23</v>
      </c>
      <c r="D3972" s="31" t="s">
        <v>488</v>
      </c>
      <c r="E3972" s="32"/>
      <c r="F3972" s="32"/>
      <c r="G3972" s="1"/>
      <c r="H3972" s="17" t="s">
        <v>1111</v>
      </c>
      <c r="I3972" s="33">
        <v>1</v>
      </c>
      <c r="J3972" s="34"/>
      <c r="K3972" s="18">
        <f>ROUND(K3983,2)</f>
        <v>14.86</v>
      </c>
      <c r="L3972" s="1"/>
      <c r="M3972" s="1"/>
      <c r="N3972" s="1"/>
      <c r="O3972" s="1"/>
      <c r="P3972" s="1"/>
      <c r="Q3972" s="1"/>
      <c r="R3972" s="1"/>
      <c r="S3972" s="1"/>
      <c r="T3972" s="1"/>
      <c r="U3972" s="1"/>
      <c r="V3972" s="1"/>
      <c r="W3972" s="1"/>
      <c r="X3972" s="1"/>
      <c r="Y3972" s="1"/>
      <c r="Z3972" s="1"/>
    </row>
    <row r="3973" spans="1:26" x14ac:dyDescent="0.25">
      <c r="B3973" s="19" t="s">
        <v>1112</v>
      </c>
    </row>
    <row r="3974" spans="1:26" x14ac:dyDescent="0.25">
      <c r="B3974" t="s">
        <v>1280</v>
      </c>
      <c r="C3974" t="s">
        <v>36</v>
      </c>
      <c r="D3974" t="s">
        <v>1281</v>
      </c>
      <c r="E3974" s="20">
        <v>0.1</v>
      </c>
      <c r="F3974" t="s">
        <v>1115</v>
      </c>
      <c r="G3974" t="s">
        <v>1116</v>
      </c>
      <c r="H3974" s="21">
        <v>28.8</v>
      </c>
      <c r="I3974" t="s">
        <v>1117</v>
      </c>
      <c r="J3974" s="22">
        <f>ROUND(E3974/I3972* H3974,5)</f>
        <v>2.88</v>
      </c>
      <c r="K3974" s="23"/>
    </row>
    <row r="3975" spans="1:26" x14ac:dyDescent="0.25">
      <c r="D3975" s="24" t="s">
        <v>1118</v>
      </c>
      <c r="E3975" s="23"/>
      <c r="H3975" s="23"/>
      <c r="K3975" s="21">
        <f>SUM(J3974:J3974)</f>
        <v>2.88</v>
      </c>
    </row>
    <row r="3976" spans="1:26" x14ac:dyDescent="0.25">
      <c r="B3976" s="19" t="s">
        <v>1123</v>
      </c>
      <c r="E3976" s="23"/>
      <c r="H3976" s="23"/>
      <c r="K3976" s="23"/>
    </row>
    <row r="3977" spans="1:26" x14ac:dyDescent="0.25">
      <c r="B3977" t="s">
        <v>2045</v>
      </c>
      <c r="C3977" t="s">
        <v>23</v>
      </c>
      <c r="D3977" t="s">
        <v>2046</v>
      </c>
      <c r="E3977" s="20">
        <v>1</v>
      </c>
      <c r="G3977" t="s">
        <v>1116</v>
      </c>
      <c r="H3977" s="21">
        <v>11.57</v>
      </c>
      <c r="I3977" t="s">
        <v>1117</v>
      </c>
      <c r="J3977" s="22">
        <f>ROUND(E3977* H3977,5)</f>
        <v>11.57</v>
      </c>
      <c r="K3977" s="23"/>
    </row>
    <row r="3978" spans="1:26" x14ac:dyDescent="0.25">
      <c r="D3978" s="24" t="s">
        <v>1131</v>
      </c>
      <c r="E3978" s="23"/>
      <c r="H3978" s="23"/>
      <c r="K3978" s="21">
        <f>SUM(J3977:J3977)</f>
        <v>11.57</v>
      </c>
    </row>
    <row r="3979" spans="1:26" x14ac:dyDescent="0.25">
      <c r="E3979" s="23"/>
      <c r="H3979" s="23"/>
      <c r="K3979" s="23"/>
    </row>
    <row r="3980" spans="1:26" x14ac:dyDescent="0.25">
      <c r="D3980" s="24" t="s">
        <v>1133</v>
      </c>
      <c r="E3980" s="23"/>
      <c r="H3980" s="23">
        <v>2</v>
      </c>
      <c r="I3980" t="s">
        <v>1134</v>
      </c>
      <c r="J3980">
        <f>ROUND(H3980/100*K3975,5)</f>
        <v>5.7599999999999998E-2</v>
      </c>
      <c r="K3980" s="23"/>
    </row>
    <row r="3981" spans="1:26" x14ac:dyDescent="0.25">
      <c r="D3981" s="24" t="s">
        <v>1132</v>
      </c>
      <c r="E3981" s="23"/>
      <c r="H3981" s="23"/>
      <c r="K3981" s="25">
        <f>SUM(J3973:J3980)</f>
        <v>14.5076</v>
      </c>
    </row>
    <row r="3982" spans="1:26" x14ac:dyDescent="0.25">
      <c r="D3982" s="24" t="s">
        <v>1183</v>
      </c>
      <c r="E3982" s="23"/>
      <c r="H3982" s="23">
        <v>2.4</v>
      </c>
      <c r="I3982" t="s">
        <v>1134</v>
      </c>
      <c r="K3982" s="21">
        <f>ROUND(H3982/100*K3981,5)</f>
        <v>0.34817999999999999</v>
      </c>
    </row>
    <row r="3983" spans="1:26" x14ac:dyDescent="0.25">
      <c r="D3983" s="24" t="s">
        <v>1135</v>
      </c>
      <c r="E3983" s="23"/>
      <c r="H3983" s="23"/>
      <c r="K3983" s="25">
        <f>SUM(K3981:K3982)</f>
        <v>14.855779999999999</v>
      </c>
    </row>
    <row r="3985" spans="1:26" ht="45" customHeight="1" x14ac:dyDescent="0.25">
      <c r="A3985" s="16"/>
      <c r="B3985" s="16" t="s">
        <v>2047</v>
      </c>
      <c r="C3985" s="1" t="s">
        <v>23</v>
      </c>
      <c r="D3985" s="31" t="s">
        <v>2048</v>
      </c>
      <c r="E3985" s="32"/>
      <c r="F3985" s="32"/>
      <c r="G3985" s="1"/>
      <c r="H3985" s="17" t="s">
        <v>1111</v>
      </c>
      <c r="I3985" s="33">
        <v>1</v>
      </c>
      <c r="J3985" s="34"/>
      <c r="K3985" s="18">
        <f>ROUND(K3998,2)</f>
        <v>29.61</v>
      </c>
      <c r="L3985" s="1"/>
      <c r="M3985" s="1"/>
      <c r="N3985" s="1"/>
      <c r="O3985" s="1"/>
      <c r="P3985" s="1"/>
      <c r="Q3985" s="1"/>
      <c r="R3985" s="1"/>
      <c r="S3985" s="1"/>
      <c r="T3985" s="1"/>
      <c r="U3985" s="1"/>
      <c r="V3985" s="1"/>
      <c r="W3985" s="1"/>
      <c r="X3985" s="1"/>
      <c r="Y3985" s="1"/>
      <c r="Z3985" s="1"/>
    </row>
    <row r="3986" spans="1:26" x14ac:dyDescent="0.25">
      <c r="B3986" s="19" t="s">
        <v>1112</v>
      </c>
    </row>
    <row r="3987" spans="1:26" x14ac:dyDescent="0.25">
      <c r="B3987" t="s">
        <v>1282</v>
      </c>
      <c r="C3987" t="s">
        <v>36</v>
      </c>
      <c r="D3987" t="s">
        <v>1283</v>
      </c>
      <c r="E3987" s="20">
        <v>0.1</v>
      </c>
      <c r="F3987" t="s">
        <v>1115</v>
      </c>
      <c r="G3987" t="s">
        <v>1116</v>
      </c>
      <c r="H3987" s="21">
        <v>24.66</v>
      </c>
      <c r="I3987" t="s">
        <v>1117</v>
      </c>
      <c r="J3987" s="22">
        <f>ROUND(E3987/I3985* H3987,5)</f>
        <v>2.4660000000000002</v>
      </c>
      <c r="K3987" s="23"/>
    </row>
    <row r="3988" spans="1:26" x14ac:dyDescent="0.25">
      <c r="B3988" t="s">
        <v>1280</v>
      </c>
      <c r="C3988" t="s">
        <v>36</v>
      </c>
      <c r="D3988" t="s">
        <v>1281</v>
      </c>
      <c r="E3988" s="20">
        <v>0.1</v>
      </c>
      <c r="F3988" t="s">
        <v>1115</v>
      </c>
      <c r="G3988" t="s">
        <v>1116</v>
      </c>
      <c r="H3988" s="21">
        <v>28.8</v>
      </c>
      <c r="I3988" t="s">
        <v>1117</v>
      </c>
      <c r="J3988" s="22">
        <f>ROUND(E3988/I3985* H3988,5)</f>
        <v>2.88</v>
      </c>
      <c r="K3988" s="23"/>
    </row>
    <row r="3989" spans="1:26" x14ac:dyDescent="0.25">
      <c r="D3989" s="24" t="s">
        <v>1118</v>
      </c>
      <c r="E3989" s="23"/>
      <c r="H3989" s="23"/>
      <c r="K3989" s="21">
        <f>SUM(J3987:J3988)</f>
        <v>5.3460000000000001</v>
      </c>
    </row>
    <row r="3990" spans="1:26" x14ac:dyDescent="0.25">
      <c r="B3990" s="19" t="s">
        <v>1123</v>
      </c>
      <c r="E3990" s="23"/>
      <c r="H3990" s="23"/>
      <c r="K3990" s="23"/>
    </row>
    <row r="3991" spans="1:26" x14ac:dyDescent="0.25">
      <c r="B3991" t="s">
        <v>2049</v>
      </c>
      <c r="C3991" t="s">
        <v>23</v>
      </c>
      <c r="D3991" t="s">
        <v>2050</v>
      </c>
      <c r="E3991" s="20">
        <v>1</v>
      </c>
      <c r="G3991" t="s">
        <v>1116</v>
      </c>
      <c r="H3991" s="21">
        <v>1.66</v>
      </c>
      <c r="I3991" t="s">
        <v>1117</v>
      </c>
      <c r="J3991" s="22">
        <f>ROUND(E3991* H3991,5)</f>
        <v>1.66</v>
      </c>
      <c r="K3991" s="23"/>
    </row>
    <row r="3992" spans="1:26" x14ac:dyDescent="0.25">
      <c r="B3992" t="s">
        <v>2051</v>
      </c>
      <c r="C3992" t="s">
        <v>23</v>
      </c>
      <c r="D3992" t="s">
        <v>2052</v>
      </c>
      <c r="E3992" s="20">
        <v>1</v>
      </c>
      <c r="G3992" t="s">
        <v>1116</v>
      </c>
      <c r="H3992" s="21">
        <v>21.83</v>
      </c>
      <c r="I3992" t="s">
        <v>1117</v>
      </c>
      <c r="J3992" s="22">
        <f>ROUND(E3992* H3992,5)</f>
        <v>21.83</v>
      </c>
      <c r="K3992" s="23"/>
    </row>
    <row r="3993" spans="1:26" x14ac:dyDescent="0.25">
      <c r="D3993" s="24" t="s">
        <v>1131</v>
      </c>
      <c r="E3993" s="23"/>
      <c r="H3993" s="23"/>
      <c r="K3993" s="21">
        <f>SUM(J3991:J3992)</f>
        <v>23.49</v>
      </c>
    </row>
    <row r="3994" spans="1:26" x14ac:dyDescent="0.25">
      <c r="E3994" s="23"/>
      <c r="H3994" s="23"/>
      <c r="K3994" s="23"/>
    </row>
    <row r="3995" spans="1:26" x14ac:dyDescent="0.25">
      <c r="D3995" s="24" t="s">
        <v>1133</v>
      </c>
      <c r="E3995" s="23"/>
      <c r="H3995" s="23">
        <v>1.5</v>
      </c>
      <c r="I3995" t="s">
        <v>1134</v>
      </c>
      <c r="J3995">
        <f>ROUND(H3995/100*K3989,5)</f>
        <v>8.0189999999999997E-2</v>
      </c>
      <c r="K3995" s="23"/>
    </row>
    <row r="3996" spans="1:26" x14ac:dyDescent="0.25">
      <c r="D3996" s="24" t="s">
        <v>1132</v>
      </c>
      <c r="E3996" s="23"/>
      <c r="H3996" s="23"/>
      <c r="K3996" s="25">
        <f>SUM(J3986:J3995)</f>
        <v>28.91619</v>
      </c>
    </row>
    <row r="3997" spans="1:26" x14ac:dyDescent="0.25">
      <c r="D3997" s="24" t="s">
        <v>1183</v>
      </c>
      <c r="E3997" s="23"/>
      <c r="H3997" s="23">
        <v>2.4</v>
      </c>
      <c r="I3997" t="s">
        <v>1134</v>
      </c>
      <c r="K3997" s="21">
        <f>ROUND(H3997/100*K3996,5)</f>
        <v>0.69399</v>
      </c>
    </row>
    <row r="3998" spans="1:26" x14ac:dyDescent="0.25">
      <c r="D3998" s="24" t="s">
        <v>1135</v>
      </c>
      <c r="E3998" s="23"/>
      <c r="H3998" s="23"/>
      <c r="K3998" s="25">
        <f>SUM(K3996:K3997)</f>
        <v>29.61018</v>
      </c>
    </row>
    <row r="4000" spans="1:26" ht="45" customHeight="1" x14ac:dyDescent="0.25">
      <c r="A4000" s="16" t="s">
        <v>2053</v>
      </c>
      <c r="B4000" s="16" t="s">
        <v>383</v>
      </c>
      <c r="C4000" s="1" t="s">
        <v>23</v>
      </c>
      <c r="D4000" s="31" t="s">
        <v>384</v>
      </c>
      <c r="E4000" s="32"/>
      <c r="F4000" s="32"/>
      <c r="G4000" s="1"/>
      <c r="H4000" s="17" t="s">
        <v>1111</v>
      </c>
      <c r="I4000" s="33">
        <v>1</v>
      </c>
      <c r="J4000" s="34"/>
      <c r="K4000" s="18">
        <f>ROUND(K4013,2)</f>
        <v>33.29</v>
      </c>
      <c r="L4000" s="1"/>
      <c r="M4000" s="1"/>
      <c r="N4000" s="1"/>
      <c r="O4000" s="1"/>
      <c r="P4000" s="1"/>
      <c r="Q4000" s="1"/>
      <c r="R4000" s="1"/>
      <c r="S4000" s="1"/>
      <c r="T4000" s="1"/>
      <c r="U4000" s="1"/>
      <c r="V4000" s="1"/>
      <c r="W4000" s="1"/>
      <c r="X4000" s="1"/>
      <c r="Y4000" s="1"/>
      <c r="Z4000" s="1"/>
    </row>
    <row r="4001" spans="1:26" x14ac:dyDescent="0.25">
      <c r="B4001" s="19" t="s">
        <v>1112</v>
      </c>
    </row>
    <row r="4002" spans="1:26" x14ac:dyDescent="0.25">
      <c r="B4002" t="s">
        <v>1282</v>
      </c>
      <c r="C4002" t="s">
        <v>36</v>
      </c>
      <c r="D4002" t="s">
        <v>1283</v>
      </c>
      <c r="E4002" s="20">
        <v>2.5000000000000001E-2</v>
      </c>
      <c r="F4002" t="s">
        <v>1115</v>
      </c>
      <c r="G4002" t="s">
        <v>1116</v>
      </c>
      <c r="H4002" s="21">
        <v>24.66</v>
      </c>
      <c r="I4002" t="s">
        <v>1117</v>
      </c>
      <c r="J4002" s="22">
        <f>ROUND(E4002/I4000* H4002,5)</f>
        <v>0.61650000000000005</v>
      </c>
      <c r="K4002" s="23"/>
    </row>
    <row r="4003" spans="1:26" x14ac:dyDescent="0.25">
      <c r="B4003" t="s">
        <v>1280</v>
      </c>
      <c r="C4003" t="s">
        <v>36</v>
      </c>
      <c r="D4003" t="s">
        <v>1281</v>
      </c>
      <c r="E4003" s="20">
        <v>2.5000000000000001E-2</v>
      </c>
      <c r="F4003" t="s">
        <v>1115</v>
      </c>
      <c r="G4003" t="s">
        <v>1116</v>
      </c>
      <c r="H4003" s="21">
        <v>28.8</v>
      </c>
      <c r="I4003" t="s">
        <v>1117</v>
      </c>
      <c r="J4003" s="22">
        <f>ROUND(E4003/I4000* H4003,5)</f>
        <v>0.72</v>
      </c>
      <c r="K4003" s="23"/>
    </row>
    <row r="4004" spans="1:26" x14ac:dyDescent="0.25">
      <c r="D4004" s="24" t="s">
        <v>1118</v>
      </c>
      <c r="E4004" s="23"/>
      <c r="H4004" s="23"/>
      <c r="K4004" s="21">
        <f>SUM(J4002:J4003)</f>
        <v>1.3365</v>
      </c>
    </row>
    <row r="4005" spans="1:26" x14ac:dyDescent="0.25">
      <c r="B4005" s="19" t="s">
        <v>1123</v>
      </c>
      <c r="E4005" s="23"/>
      <c r="H4005" s="23"/>
      <c r="K4005" s="23"/>
    </row>
    <row r="4006" spans="1:26" x14ac:dyDescent="0.25">
      <c r="B4006" t="s">
        <v>2054</v>
      </c>
      <c r="C4006" t="s">
        <v>23</v>
      </c>
      <c r="D4006" t="s">
        <v>2055</v>
      </c>
      <c r="E4006" s="20">
        <v>1</v>
      </c>
      <c r="G4006" t="s">
        <v>1116</v>
      </c>
      <c r="H4006" s="21">
        <v>1.67</v>
      </c>
      <c r="I4006" t="s">
        <v>1117</v>
      </c>
      <c r="J4006" s="22">
        <f>ROUND(E4006* H4006,5)</f>
        <v>1.67</v>
      </c>
      <c r="K4006" s="23"/>
    </row>
    <row r="4007" spans="1:26" x14ac:dyDescent="0.25">
      <c r="B4007" t="s">
        <v>2056</v>
      </c>
      <c r="C4007" t="s">
        <v>23</v>
      </c>
      <c r="D4007" t="s">
        <v>2057</v>
      </c>
      <c r="E4007" s="20">
        <v>1</v>
      </c>
      <c r="G4007" t="s">
        <v>1116</v>
      </c>
      <c r="H4007" s="21">
        <v>29.48</v>
      </c>
      <c r="I4007" t="s">
        <v>1117</v>
      </c>
      <c r="J4007" s="22">
        <f>ROUND(E4007* H4007,5)</f>
        <v>29.48</v>
      </c>
      <c r="K4007" s="23"/>
    </row>
    <row r="4008" spans="1:26" x14ac:dyDescent="0.25">
      <c r="D4008" s="24" t="s">
        <v>1131</v>
      </c>
      <c r="E4008" s="23"/>
      <c r="H4008" s="23"/>
      <c r="K4008" s="21">
        <f>SUM(J4006:J4007)</f>
        <v>31.15</v>
      </c>
    </row>
    <row r="4009" spans="1:26" x14ac:dyDescent="0.25">
      <c r="E4009" s="23"/>
      <c r="H4009" s="23"/>
      <c r="K4009" s="23"/>
    </row>
    <row r="4010" spans="1:26" x14ac:dyDescent="0.25">
      <c r="D4010" s="24" t="s">
        <v>1133</v>
      </c>
      <c r="E4010" s="23"/>
      <c r="H4010" s="23">
        <v>2</v>
      </c>
      <c r="I4010" t="s">
        <v>1134</v>
      </c>
      <c r="J4010">
        <f>ROUND(H4010/100*K4004,5)</f>
        <v>2.673E-2</v>
      </c>
      <c r="K4010" s="23"/>
    </row>
    <row r="4011" spans="1:26" x14ac:dyDescent="0.25">
      <c r="D4011" s="24" t="s">
        <v>1132</v>
      </c>
      <c r="E4011" s="23"/>
      <c r="H4011" s="23"/>
      <c r="K4011" s="25">
        <f>SUM(J4001:J4010)</f>
        <v>32.51323</v>
      </c>
    </row>
    <row r="4012" spans="1:26" x14ac:dyDescent="0.25">
      <c r="D4012" s="24" t="s">
        <v>1183</v>
      </c>
      <c r="E4012" s="23"/>
      <c r="H4012" s="23">
        <v>2.4</v>
      </c>
      <c r="I4012" t="s">
        <v>1134</v>
      </c>
      <c r="K4012" s="21">
        <f>ROUND(H4012/100*K4011,5)</f>
        <v>0.78032000000000001</v>
      </c>
    </row>
    <row r="4013" spans="1:26" x14ac:dyDescent="0.25">
      <c r="D4013" s="24" t="s">
        <v>1135</v>
      </c>
      <c r="E4013" s="23"/>
      <c r="H4013" s="23"/>
      <c r="K4013" s="25">
        <f>SUM(K4011:K4012)</f>
        <v>33.293550000000003</v>
      </c>
    </row>
    <row r="4015" spans="1:26" ht="45" customHeight="1" x14ac:dyDescent="0.25">
      <c r="A4015" s="16" t="s">
        <v>2058</v>
      </c>
      <c r="B4015" s="16" t="s">
        <v>417</v>
      </c>
      <c r="C4015" s="1" t="s">
        <v>23</v>
      </c>
      <c r="D4015" s="31" t="s">
        <v>418</v>
      </c>
      <c r="E4015" s="32"/>
      <c r="F4015" s="32"/>
      <c r="G4015" s="1"/>
      <c r="H4015" s="17" t="s">
        <v>1111</v>
      </c>
      <c r="I4015" s="33">
        <v>1</v>
      </c>
      <c r="J4015" s="34"/>
      <c r="K4015" s="18">
        <f>ROUND(K4027,2)</f>
        <v>7.86</v>
      </c>
      <c r="L4015" s="1"/>
      <c r="M4015" s="1"/>
      <c r="N4015" s="1"/>
      <c r="O4015" s="1"/>
      <c r="P4015" s="1"/>
      <c r="Q4015" s="1"/>
      <c r="R4015" s="1"/>
      <c r="S4015" s="1"/>
      <c r="T4015" s="1"/>
      <c r="U4015" s="1"/>
      <c r="V4015" s="1"/>
      <c r="W4015" s="1"/>
      <c r="X4015" s="1"/>
      <c r="Y4015" s="1"/>
      <c r="Z4015" s="1"/>
    </row>
    <row r="4016" spans="1:26" x14ac:dyDescent="0.25">
      <c r="B4016" s="19" t="s">
        <v>1112</v>
      </c>
    </row>
    <row r="4017" spans="1:26" x14ac:dyDescent="0.25">
      <c r="B4017" t="s">
        <v>1282</v>
      </c>
      <c r="C4017" t="s">
        <v>36</v>
      </c>
      <c r="D4017" t="s">
        <v>1283</v>
      </c>
      <c r="E4017" s="20">
        <v>0.05</v>
      </c>
      <c r="F4017" t="s">
        <v>1115</v>
      </c>
      <c r="G4017" t="s">
        <v>1116</v>
      </c>
      <c r="H4017" s="21">
        <v>24.66</v>
      </c>
      <c r="I4017" t="s">
        <v>1117</v>
      </c>
      <c r="J4017" s="22">
        <f>ROUND(E4017/I4015* H4017,5)</f>
        <v>1.2330000000000001</v>
      </c>
      <c r="K4017" s="23"/>
    </row>
    <row r="4018" spans="1:26" x14ac:dyDescent="0.25">
      <c r="B4018" t="s">
        <v>1280</v>
      </c>
      <c r="C4018" t="s">
        <v>36</v>
      </c>
      <c r="D4018" t="s">
        <v>1281</v>
      </c>
      <c r="E4018" s="20">
        <v>0.15</v>
      </c>
      <c r="F4018" t="s">
        <v>1115</v>
      </c>
      <c r="G4018" t="s">
        <v>1116</v>
      </c>
      <c r="H4018" s="21">
        <v>28.8</v>
      </c>
      <c r="I4018" t="s">
        <v>1117</v>
      </c>
      <c r="J4018" s="22">
        <f>ROUND(E4018/I4015* H4018,5)</f>
        <v>4.32</v>
      </c>
      <c r="K4018" s="23"/>
    </row>
    <row r="4019" spans="1:26" x14ac:dyDescent="0.25">
      <c r="D4019" s="24" t="s">
        <v>1118</v>
      </c>
      <c r="E4019" s="23"/>
      <c r="H4019" s="23"/>
      <c r="K4019" s="21">
        <f>SUM(J4017:J4018)</f>
        <v>5.5530000000000008</v>
      </c>
    </row>
    <row r="4020" spans="1:26" x14ac:dyDescent="0.25">
      <c r="B4020" s="19" t="s">
        <v>1123</v>
      </c>
      <c r="E4020" s="23"/>
      <c r="H4020" s="23"/>
      <c r="K4020" s="23"/>
    </row>
    <row r="4021" spans="1:26" x14ac:dyDescent="0.25">
      <c r="B4021" t="s">
        <v>2059</v>
      </c>
      <c r="C4021" t="s">
        <v>23</v>
      </c>
      <c r="D4021" t="s">
        <v>2060</v>
      </c>
      <c r="E4021" s="20">
        <v>1</v>
      </c>
      <c r="G4021" t="s">
        <v>1116</v>
      </c>
      <c r="H4021" s="21">
        <v>2.0099999999999998</v>
      </c>
      <c r="I4021" t="s">
        <v>1117</v>
      </c>
      <c r="J4021" s="22">
        <f>ROUND(E4021* H4021,5)</f>
        <v>2.0099999999999998</v>
      </c>
      <c r="K4021" s="23"/>
    </row>
    <row r="4022" spans="1:26" x14ac:dyDescent="0.25">
      <c r="D4022" s="24" t="s">
        <v>1131</v>
      </c>
      <c r="E4022" s="23"/>
      <c r="H4022" s="23"/>
      <c r="K4022" s="21">
        <f>SUM(J4021:J4021)</f>
        <v>2.0099999999999998</v>
      </c>
    </row>
    <row r="4023" spans="1:26" x14ac:dyDescent="0.25">
      <c r="E4023" s="23"/>
      <c r="H4023" s="23"/>
      <c r="K4023" s="23"/>
    </row>
    <row r="4024" spans="1:26" x14ac:dyDescent="0.25">
      <c r="D4024" s="24" t="s">
        <v>1133</v>
      </c>
      <c r="E4024" s="23"/>
      <c r="H4024" s="23">
        <v>2</v>
      </c>
      <c r="I4024" t="s">
        <v>1134</v>
      </c>
      <c r="J4024">
        <f>ROUND(H4024/100*K4019,5)</f>
        <v>0.11106000000000001</v>
      </c>
      <c r="K4024" s="23"/>
    </row>
    <row r="4025" spans="1:26" x14ac:dyDescent="0.25">
      <c r="D4025" s="24" t="s">
        <v>1132</v>
      </c>
      <c r="E4025" s="23"/>
      <c r="H4025" s="23"/>
      <c r="K4025" s="25">
        <f>SUM(J4016:J4024)</f>
        <v>7.6740600000000008</v>
      </c>
    </row>
    <row r="4026" spans="1:26" x14ac:dyDescent="0.25">
      <c r="D4026" s="24" t="s">
        <v>1183</v>
      </c>
      <c r="E4026" s="23"/>
      <c r="H4026" s="23">
        <v>2.4</v>
      </c>
      <c r="I4026" t="s">
        <v>1134</v>
      </c>
      <c r="K4026" s="21">
        <f>ROUND(H4026/100*K4025,5)</f>
        <v>0.18418000000000001</v>
      </c>
    </row>
    <row r="4027" spans="1:26" x14ac:dyDescent="0.25">
      <c r="D4027" s="24" t="s">
        <v>1135</v>
      </c>
      <c r="E4027" s="23"/>
      <c r="H4027" s="23"/>
      <c r="K4027" s="25">
        <f>SUM(K4025:K4026)</f>
        <v>7.8582400000000003</v>
      </c>
    </row>
    <row r="4029" spans="1:26" ht="45" customHeight="1" x14ac:dyDescent="0.25">
      <c r="A4029" s="16" t="s">
        <v>2061</v>
      </c>
      <c r="B4029" s="16" t="s">
        <v>419</v>
      </c>
      <c r="C4029" s="1" t="s">
        <v>23</v>
      </c>
      <c r="D4029" s="31" t="s">
        <v>420</v>
      </c>
      <c r="E4029" s="32"/>
      <c r="F4029" s="32"/>
      <c r="G4029" s="1"/>
      <c r="H4029" s="17" t="s">
        <v>1111</v>
      </c>
      <c r="I4029" s="33">
        <v>1</v>
      </c>
      <c r="J4029" s="34"/>
      <c r="K4029" s="18">
        <f>ROUND(K4042,2)</f>
        <v>16.96</v>
      </c>
      <c r="L4029" s="1"/>
      <c r="M4029" s="1"/>
      <c r="N4029" s="1"/>
      <c r="O4029" s="1"/>
      <c r="P4029" s="1"/>
      <c r="Q4029" s="1"/>
      <c r="R4029" s="1"/>
      <c r="S4029" s="1"/>
      <c r="T4029" s="1"/>
      <c r="U4029" s="1"/>
      <c r="V4029" s="1"/>
      <c r="W4029" s="1"/>
      <c r="X4029" s="1"/>
      <c r="Y4029" s="1"/>
      <c r="Z4029" s="1"/>
    </row>
    <row r="4030" spans="1:26" x14ac:dyDescent="0.25">
      <c r="B4030" s="19" t="s">
        <v>1112</v>
      </c>
    </row>
    <row r="4031" spans="1:26" x14ac:dyDescent="0.25">
      <c r="B4031" t="s">
        <v>1282</v>
      </c>
      <c r="C4031" t="s">
        <v>36</v>
      </c>
      <c r="D4031" t="s">
        <v>1283</v>
      </c>
      <c r="E4031" s="20">
        <v>0.15</v>
      </c>
      <c r="F4031" t="s">
        <v>1115</v>
      </c>
      <c r="G4031" t="s">
        <v>1116</v>
      </c>
      <c r="H4031" s="21">
        <v>24.66</v>
      </c>
      <c r="I4031" t="s">
        <v>1117</v>
      </c>
      <c r="J4031" s="22">
        <f>ROUND(E4031/I4029* H4031,5)</f>
        <v>3.6989999999999998</v>
      </c>
      <c r="K4031" s="23"/>
    </row>
    <row r="4032" spans="1:26" x14ac:dyDescent="0.25">
      <c r="B4032" t="s">
        <v>1280</v>
      </c>
      <c r="C4032" t="s">
        <v>36</v>
      </c>
      <c r="D4032" t="s">
        <v>1281</v>
      </c>
      <c r="E4032" s="20">
        <v>0.3</v>
      </c>
      <c r="F4032" t="s">
        <v>1115</v>
      </c>
      <c r="G4032" t="s">
        <v>1116</v>
      </c>
      <c r="H4032" s="21">
        <v>28.8</v>
      </c>
      <c r="I4032" t="s">
        <v>1117</v>
      </c>
      <c r="J4032" s="22">
        <f>ROUND(E4032/I4029* H4032,5)</f>
        <v>8.64</v>
      </c>
      <c r="K4032" s="23"/>
    </row>
    <row r="4033" spans="1:26" x14ac:dyDescent="0.25">
      <c r="D4033" s="24" t="s">
        <v>1118</v>
      </c>
      <c r="E4033" s="23"/>
      <c r="H4033" s="23"/>
      <c r="K4033" s="21">
        <f>SUM(J4031:J4032)</f>
        <v>12.339</v>
      </c>
    </row>
    <row r="4034" spans="1:26" x14ac:dyDescent="0.25">
      <c r="B4034" s="19" t="s">
        <v>1123</v>
      </c>
      <c r="E4034" s="23"/>
      <c r="H4034" s="23"/>
      <c r="K4034" s="23"/>
    </row>
    <row r="4035" spans="1:26" x14ac:dyDescent="0.25">
      <c r="B4035" t="s">
        <v>2062</v>
      </c>
      <c r="C4035" t="s">
        <v>23</v>
      </c>
      <c r="D4035" t="s">
        <v>2063</v>
      </c>
      <c r="E4035" s="20">
        <v>1</v>
      </c>
      <c r="G4035" t="s">
        <v>1116</v>
      </c>
      <c r="H4035" s="21">
        <v>0.37</v>
      </c>
      <c r="I4035" t="s">
        <v>1117</v>
      </c>
      <c r="J4035" s="22">
        <f>ROUND(E4035* H4035,5)</f>
        <v>0.37</v>
      </c>
      <c r="K4035" s="23"/>
    </row>
    <row r="4036" spans="1:26" x14ac:dyDescent="0.25">
      <c r="B4036" t="s">
        <v>2064</v>
      </c>
      <c r="C4036" t="s">
        <v>23</v>
      </c>
      <c r="D4036" t="s">
        <v>2065</v>
      </c>
      <c r="E4036" s="20">
        <v>1</v>
      </c>
      <c r="G4036" t="s">
        <v>1116</v>
      </c>
      <c r="H4036" s="21">
        <v>3.61</v>
      </c>
      <c r="I4036" t="s">
        <v>1117</v>
      </c>
      <c r="J4036" s="22">
        <f>ROUND(E4036* H4036,5)</f>
        <v>3.61</v>
      </c>
      <c r="K4036" s="23"/>
    </row>
    <row r="4037" spans="1:26" x14ac:dyDescent="0.25">
      <c r="D4037" s="24" t="s">
        <v>1131</v>
      </c>
      <c r="E4037" s="23"/>
      <c r="H4037" s="23"/>
      <c r="K4037" s="21">
        <f>SUM(J4035:J4036)</f>
        <v>3.98</v>
      </c>
    </row>
    <row r="4038" spans="1:26" x14ac:dyDescent="0.25">
      <c r="E4038" s="23"/>
      <c r="H4038" s="23"/>
      <c r="K4038" s="23"/>
    </row>
    <row r="4039" spans="1:26" x14ac:dyDescent="0.25">
      <c r="D4039" s="24" t="s">
        <v>1133</v>
      </c>
      <c r="E4039" s="23"/>
      <c r="H4039" s="23">
        <v>2</v>
      </c>
      <c r="I4039" t="s">
        <v>1134</v>
      </c>
      <c r="J4039">
        <f>ROUND(H4039/100*K4033,5)</f>
        <v>0.24678</v>
      </c>
      <c r="K4039" s="23"/>
    </row>
    <row r="4040" spans="1:26" x14ac:dyDescent="0.25">
      <c r="D4040" s="24" t="s">
        <v>1132</v>
      </c>
      <c r="E4040" s="23"/>
      <c r="H4040" s="23"/>
      <c r="K4040" s="25">
        <f>SUM(J4030:J4039)</f>
        <v>16.56578</v>
      </c>
    </row>
    <row r="4041" spans="1:26" x14ac:dyDescent="0.25">
      <c r="D4041" s="24" t="s">
        <v>1183</v>
      </c>
      <c r="E4041" s="23"/>
      <c r="H4041" s="23">
        <v>2.4</v>
      </c>
      <c r="I4041" t="s">
        <v>1134</v>
      </c>
      <c r="K4041" s="21">
        <f>ROUND(H4041/100*K4040,5)</f>
        <v>0.39757999999999999</v>
      </c>
    </row>
    <row r="4042" spans="1:26" x14ac:dyDescent="0.25">
      <c r="D4042" s="24" t="s">
        <v>1135</v>
      </c>
      <c r="E4042" s="23"/>
      <c r="H4042" s="23"/>
      <c r="K4042" s="25">
        <f>SUM(K4040:K4041)</f>
        <v>16.963360000000002</v>
      </c>
    </row>
    <row r="4044" spans="1:26" ht="45" customHeight="1" x14ac:dyDescent="0.25">
      <c r="A4044" s="16"/>
      <c r="B4044" s="16" t="s">
        <v>2066</v>
      </c>
      <c r="C4044" s="1" t="s">
        <v>23</v>
      </c>
      <c r="D4044" s="31" t="s">
        <v>2067</v>
      </c>
      <c r="E4044" s="32"/>
      <c r="F4044" s="32"/>
      <c r="G4044" s="1"/>
      <c r="H4044" s="17" t="s">
        <v>1111</v>
      </c>
      <c r="I4044" s="33">
        <v>1</v>
      </c>
      <c r="J4044" s="34"/>
      <c r="K4044" s="18">
        <f>ROUND(K4057,2)</f>
        <v>18.07</v>
      </c>
      <c r="L4044" s="1"/>
      <c r="M4044" s="1"/>
      <c r="N4044" s="1"/>
      <c r="O4044" s="1"/>
      <c r="P4044" s="1"/>
      <c r="Q4044" s="1"/>
      <c r="R4044" s="1"/>
      <c r="S4044" s="1"/>
      <c r="T4044" s="1"/>
      <c r="U4044" s="1"/>
      <c r="V4044" s="1"/>
      <c r="W4044" s="1"/>
      <c r="X4044" s="1"/>
      <c r="Y4044" s="1"/>
      <c r="Z4044" s="1"/>
    </row>
    <row r="4045" spans="1:26" x14ac:dyDescent="0.25">
      <c r="B4045" s="19" t="s">
        <v>1112</v>
      </c>
    </row>
    <row r="4046" spans="1:26" x14ac:dyDescent="0.25">
      <c r="B4046" t="s">
        <v>1282</v>
      </c>
      <c r="C4046" t="s">
        <v>36</v>
      </c>
      <c r="D4046" t="s">
        <v>1283</v>
      </c>
      <c r="E4046" s="20">
        <v>0.15</v>
      </c>
      <c r="F4046" t="s">
        <v>1115</v>
      </c>
      <c r="G4046" t="s">
        <v>1116</v>
      </c>
      <c r="H4046" s="21">
        <v>24.66</v>
      </c>
      <c r="I4046" t="s">
        <v>1117</v>
      </c>
      <c r="J4046" s="22">
        <f>ROUND(E4046/I4044* H4046,5)</f>
        <v>3.6989999999999998</v>
      </c>
      <c r="K4046" s="23"/>
    </row>
    <row r="4047" spans="1:26" x14ac:dyDescent="0.25">
      <c r="B4047" t="s">
        <v>1280</v>
      </c>
      <c r="C4047" t="s">
        <v>36</v>
      </c>
      <c r="D4047" t="s">
        <v>1281</v>
      </c>
      <c r="E4047" s="20">
        <v>0.3</v>
      </c>
      <c r="F4047" t="s">
        <v>1115</v>
      </c>
      <c r="G4047" t="s">
        <v>1116</v>
      </c>
      <c r="H4047" s="21">
        <v>28.8</v>
      </c>
      <c r="I4047" t="s">
        <v>1117</v>
      </c>
      <c r="J4047" s="22">
        <f>ROUND(E4047/I4044* H4047,5)</f>
        <v>8.64</v>
      </c>
      <c r="K4047" s="23"/>
    </row>
    <row r="4048" spans="1:26" x14ac:dyDescent="0.25">
      <c r="D4048" s="24" t="s">
        <v>1118</v>
      </c>
      <c r="E4048" s="23"/>
      <c r="H4048" s="23"/>
      <c r="K4048" s="21">
        <f>SUM(J4046:J4047)</f>
        <v>12.339</v>
      </c>
    </row>
    <row r="4049" spans="1:26" x14ac:dyDescent="0.25">
      <c r="B4049" s="19" t="s">
        <v>1123</v>
      </c>
      <c r="E4049" s="23"/>
      <c r="H4049" s="23"/>
      <c r="K4049" s="23"/>
    </row>
    <row r="4050" spans="1:26" x14ac:dyDescent="0.25">
      <c r="B4050" t="s">
        <v>2068</v>
      </c>
      <c r="C4050" t="s">
        <v>23</v>
      </c>
      <c r="D4050" t="s">
        <v>2069</v>
      </c>
      <c r="E4050" s="20">
        <v>1</v>
      </c>
      <c r="G4050" t="s">
        <v>1116</v>
      </c>
      <c r="H4050" s="21">
        <v>4.75</v>
      </c>
      <c r="I4050" t="s">
        <v>1117</v>
      </c>
      <c r="J4050" s="22">
        <f>ROUND(E4050* H4050,5)</f>
        <v>4.75</v>
      </c>
      <c r="K4050" s="23"/>
    </row>
    <row r="4051" spans="1:26" x14ac:dyDescent="0.25">
      <c r="B4051" t="s">
        <v>2062</v>
      </c>
      <c r="C4051" t="s">
        <v>23</v>
      </c>
      <c r="D4051" t="s">
        <v>2063</v>
      </c>
      <c r="E4051" s="20">
        <v>1</v>
      </c>
      <c r="G4051" t="s">
        <v>1116</v>
      </c>
      <c r="H4051" s="21">
        <v>0.37</v>
      </c>
      <c r="I4051" t="s">
        <v>1117</v>
      </c>
      <c r="J4051" s="22">
        <f>ROUND(E4051* H4051,5)</f>
        <v>0.37</v>
      </c>
      <c r="K4051" s="23"/>
    </row>
    <row r="4052" spans="1:26" x14ac:dyDescent="0.25">
      <c r="D4052" s="24" t="s">
        <v>1131</v>
      </c>
      <c r="E4052" s="23"/>
      <c r="H4052" s="23"/>
      <c r="K4052" s="21">
        <f>SUM(J4050:J4051)</f>
        <v>5.12</v>
      </c>
    </row>
    <row r="4053" spans="1:26" x14ac:dyDescent="0.25">
      <c r="E4053" s="23"/>
      <c r="H4053" s="23"/>
      <c r="K4053" s="23"/>
    </row>
    <row r="4054" spans="1:26" x14ac:dyDescent="0.25">
      <c r="D4054" s="24" t="s">
        <v>1133</v>
      </c>
      <c r="E4054" s="23"/>
      <c r="H4054" s="23">
        <v>1.5</v>
      </c>
      <c r="I4054" t="s">
        <v>1134</v>
      </c>
      <c r="J4054">
        <f>ROUND(H4054/100*K4048,5)</f>
        <v>0.18509</v>
      </c>
      <c r="K4054" s="23"/>
    </row>
    <row r="4055" spans="1:26" x14ac:dyDescent="0.25">
      <c r="D4055" s="24" t="s">
        <v>1132</v>
      </c>
      <c r="E4055" s="23"/>
      <c r="H4055" s="23"/>
      <c r="K4055" s="25">
        <f>SUM(J4045:J4054)</f>
        <v>17.644089999999998</v>
      </c>
    </row>
    <row r="4056" spans="1:26" x14ac:dyDescent="0.25">
      <c r="D4056" s="24" t="s">
        <v>1183</v>
      </c>
      <c r="E4056" s="23"/>
      <c r="H4056" s="23">
        <v>2.4</v>
      </c>
      <c r="I4056" t="s">
        <v>1134</v>
      </c>
      <c r="K4056" s="21">
        <f>ROUND(H4056/100*K4055,5)</f>
        <v>0.42346</v>
      </c>
    </row>
    <row r="4057" spans="1:26" x14ac:dyDescent="0.25">
      <c r="D4057" s="24" t="s">
        <v>1135</v>
      </c>
      <c r="E4057" s="23"/>
      <c r="H4057" s="23"/>
      <c r="K4057" s="25">
        <f>SUM(K4055:K4056)</f>
        <v>18.067549999999997</v>
      </c>
    </row>
    <row r="4059" spans="1:26" ht="45" customHeight="1" x14ac:dyDescent="0.25">
      <c r="A4059" s="16"/>
      <c r="B4059" s="16" t="s">
        <v>2070</v>
      </c>
      <c r="C4059" s="1" t="s">
        <v>23</v>
      </c>
      <c r="D4059" s="31" t="s">
        <v>2071</v>
      </c>
      <c r="E4059" s="32"/>
      <c r="F4059" s="32"/>
      <c r="G4059" s="1"/>
      <c r="H4059" s="17" t="s">
        <v>1111</v>
      </c>
      <c r="I4059" s="33">
        <v>1</v>
      </c>
      <c r="J4059" s="34"/>
      <c r="K4059" s="18">
        <f>ROUND(K4072,2)</f>
        <v>32.21</v>
      </c>
      <c r="L4059" s="1"/>
      <c r="M4059" s="1"/>
      <c r="N4059" s="1"/>
      <c r="O4059" s="1"/>
      <c r="P4059" s="1"/>
      <c r="Q4059" s="1"/>
      <c r="R4059" s="1"/>
      <c r="S4059" s="1"/>
      <c r="T4059" s="1"/>
      <c r="U4059" s="1"/>
      <c r="V4059" s="1"/>
      <c r="W4059" s="1"/>
      <c r="X4059" s="1"/>
      <c r="Y4059" s="1"/>
      <c r="Z4059" s="1"/>
    </row>
    <row r="4060" spans="1:26" x14ac:dyDescent="0.25">
      <c r="B4060" s="19" t="s">
        <v>1112</v>
      </c>
    </row>
    <row r="4061" spans="1:26" x14ac:dyDescent="0.25">
      <c r="B4061" t="s">
        <v>1282</v>
      </c>
      <c r="C4061" t="s">
        <v>36</v>
      </c>
      <c r="D4061" t="s">
        <v>1283</v>
      </c>
      <c r="E4061" s="20">
        <v>0.15</v>
      </c>
      <c r="F4061" t="s">
        <v>1115</v>
      </c>
      <c r="G4061" t="s">
        <v>1116</v>
      </c>
      <c r="H4061" s="21">
        <v>24.66</v>
      </c>
      <c r="I4061" t="s">
        <v>1117</v>
      </c>
      <c r="J4061" s="22">
        <f>ROUND(E4061/I4059* H4061,5)</f>
        <v>3.6989999999999998</v>
      </c>
      <c r="K4061" s="23"/>
    </row>
    <row r="4062" spans="1:26" x14ac:dyDescent="0.25">
      <c r="B4062" t="s">
        <v>1280</v>
      </c>
      <c r="C4062" t="s">
        <v>36</v>
      </c>
      <c r="D4062" t="s">
        <v>1281</v>
      </c>
      <c r="E4062" s="20">
        <v>0.5</v>
      </c>
      <c r="F4062" t="s">
        <v>1115</v>
      </c>
      <c r="G4062" t="s">
        <v>1116</v>
      </c>
      <c r="H4062" s="21">
        <v>28.8</v>
      </c>
      <c r="I4062" t="s">
        <v>1117</v>
      </c>
      <c r="J4062" s="22">
        <f>ROUND(E4062/I4059* H4062,5)</f>
        <v>14.4</v>
      </c>
      <c r="K4062" s="23"/>
    </row>
    <row r="4063" spans="1:26" x14ac:dyDescent="0.25">
      <c r="D4063" s="24" t="s">
        <v>1118</v>
      </c>
      <c r="E4063" s="23"/>
      <c r="H4063" s="23"/>
      <c r="K4063" s="21">
        <f>SUM(J4061:J4062)</f>
        <v>18.099</v>
      </c>
    </row>
    <row r="4064" spans="1:26" x14ac:dyDescent="0.25">
      <c r="B4064" s="19" t="s">
        <v>1123</v>
      </c>
      <c r="E4064" s="23"/>
      <c r="H4064" s="23"/>
      <c r="K4064" s="23"/>
    </row>
    <row r="4065" spans="1:26" x14ac:dyDescent="0.25">
      <c r="B4065" t="s">
        <v>2072</v>
      </c>
      <c r="C4065" t="s">
        <v>23</v>
      </c>
      <c r="D4065" t="s">
        <v>2073</v>
      </c>
      <c r="E4065" s="20">
        <v>1</v>
      </c>
      <c r="G4065" t="s">
        <v>1116</v>
      </c>
      <c r="H4065" s="21">
        <v>12.71</v>
      </c>
      <c r="I4065" t="s">
        <v>1117</v>
      </c>
      <c r="J4065" s="22">
        <f>ROUND(E4065* H4065,5)</f>
        <v>12.71</v>
      </c>
      <c r="K4065" s="23"/>
    </row>
    <row r="4066" spans="1:26" x14ac:dyDescent="0.25">
      <c r="B4066" t="s">
        <v>2062</v>
      </c>
      <c r="C4066" t="s">
        <v>23</v>
      </c>
      <c r="D4066" t="s">
        <v>2063</v>
      </c>
      <c r="E4066" s="20">
        <v>1</v>
      </c>
      <c r="G4066" t="s">
        <v>1116</v>
      </c>
      <c r="H4066" s="21">
        <v>0.37</v>
      </c>
      <c r="I4066" t="s">
        <v>1117</v>
      </c>
      <c r="J4066" s="22">
        <f>ROUND(E4066* H4066,5)</f>
        <v>0.37</v>
      </c>
      <c r="K4066" s="23"/>
    </row>
    <row r="4067" spans="1:26" x14ac:dyDescent="0.25">
      <c r="D4067" s="24" t="s">
        <v>1131</v>
      </c>
      <c r="E4067" s="23"/>
      <c r="H4067" s="23"/>
      <c r="K4067" s="21">
        <f>SUM(J4065:J4066)</f>
        <v>13.08</v>
      </c>
    </row>
    <row r="4068" spans="1:26" x14ac:dyDescent="0.25">
      <c r="E4068" s="23"/>
      <c r="H4068" s="23"/>
      <c r="K4068" s="23"/>
    </row>
    <row r="4069" spans="1:26" x14ac:dyDescent="0.25">
      <c r="D4069" s="24" t="s">
        <v>1133</v>
      </c>
      <c r="E4069" s="23"/>
      <c r="H4069" s="23">
        <v>1.5</v>
      </c>
      <c r="I4069" t="s">
        <v>1134</v>
      </c>
      <c r="J4069">
        <f>ROUND(H4069/100*K4063,5)</f>
        <v>0.27149000000000001</v>
      </c>
      <c r="K4069" s="23"/>
    </row>
    <row r="4070" spans="1:26" x14ac:dyDescent="0.25">
      <c r="D4070" s="24" t="s">
        <v>1132</v>
      </c>
      <c r="E4070" s="23"/>
      <c r="H4070" s="23"/>
      <c r="K4070" s="25">
        <f>SUM(J4060:J4069)</f>
        <v>31.450490000000002</v>
      </c>
    </row>
    <row r="4071" spans="1:26" x14ac:dyDescent="0.25">
      <c r="D4071" s="24" t="s">
        <v>1183</v>
      </c>
      <c r="E4071" s="23"/>
      <c r="H4071" s="23">
        <v>2.4</v>
      </c>
      <c r="I4071" t="s">
        <v>1134</v>
      </c>
      <c r="K4071" s="21">
        <f>ROUND(H4071/100*K4070,5)</f>
        <v>0.75480999999999998</v>
      </c>
    </row>
    <row r="4072" spans="1:26" x14ac:dyDescent="0.25">
      <c r="D4072" s="24" t="s">
        <v>1135</v>
      </c>
      <c r="E4072" s="23"/>
      <c r="H4072" s="23"/>
      <c r="K4072" s="25">
        <f>SUM(K4070:K4071)</f>
        <v>32.205300000000001</v>
      </c>
    </row>
    <row r="4074" spans="1:26" ht="45" customHeight="1" x14ac:dyDescent="0.25">
      <c r="A4074" s="16" t="s">
        <v>2074</v>
      </c>
      <c r="B4074" s="16" t="s">
        <v>421</v>
      </c>
      <c r="C4074" s="1" t="s">
        <v>23</v>
      </c>
      <c r="D4074" s="31" t="s">
        <v>422</v>
      </c>
      <c r="E4074" s="32"/>
      <c r="F4074" s="32"/>
      <c r="G4074" s="1"/>
      <c r="H4074" s="17" t="s">
        <v>1111</v>
      </c>
      <c r="I4074" s="33">
        <v>1</v>
      </c>
      <c r="J4074" s="34"/>
      <c r="K4074" s="18">
        <f>ROUND(K4086,2)</f>
        <v>19.579999999999998</v>
      </c>
      <c r="L4074" s="1"/>
      <c r="M4074" s="1"/>
      <c r="N4074" s="1"/>
      <c r="O4074" s="1"/>
      <c r="P4074" s="1"/>
      <c r="Q4074" s="1"/>
      <c r="R4074" s="1"/>
      <c r="S4074" s="1"/>
      <c r="T4074" s="1"/>
      <c r="U4074" s="1"/>
      <c r="V4074" s="1"/>
      <c r="W4074" s="1"/>
      <c r="X4074" s="1"/>
      <c r="Y4074" s="1"/>
      <c r="Z4074" s="1"/>
    </row>
    <row r="4075" spans="1:26" x14ac:dyDescent="0.25">
      <c r="B4075" s="19" t="s">
        <v>1112</v>
      </c>
    </row>
    <row r="4076" spans="1:26" x14ac:dyDescent="0.25">
      <c r="B4076" t="s">
        <v>1280</v>
      </c>
      <c r="C4076" t="s">
        <v>36</v>
      </c>
      <c r="D4076" t="s">
        <v>1281</v>
      </c>
      <c r="E4076" s="20">
        <v>0.5</v>
      </c>
      <c r="F4076" t="s">
        <v>1115</v>
      </c>
      <c r="G4076" t="s">
        <v>1116</v>
      </c>
      <c r="H4076" s="21">
        <v>28.8</v>
      </c>
      <c r="I4076" t="s">
        <v>1117</v>
      </c>
      <c r="J4076" s="22">
        <f>ROUND(E4076/I4074* H4076,5)</f>
        <v>14.4</v>
      </c>
      <c r="K4076" s="23"/>
    </row>
    <row r="4077" spans="1:26" x14ac:dyDescent="0.25">
      <c r="B4077" t="s">
        <v>1282</v>
      </c>
      <c r="C4077" t="s">
        <v>36</v>
      </c>
      <c r="D4077" t="s">
        <v>1283</v>
      </c>
      <c r="E4077" s="20">
        <v>0.05</v>
      </c>
      <c r="F4077" t="s">
        <v>1115</v>
      </c>
      <c r="G4077" t="s">
        <v>1116</v>
      </c>
      <c r="H4077" s="21">
        <v>24.66</v>
      </c>
      <c r="I4077" t="s">
        <v>1117</v>
      </c>
      <c r="J4077" s="22">
        <f>ROUND(E4077/I4074* H4077,5)</f>
        <v>1.2330000000000001</v>
      </c>
      <c r="K4077" s="23"/>
    </row>
    <row r="4078" spans="1:26" x14ac:dyDescent="0.25">
      <c r="D4078" s="24" t="s">
        <v>1118</v>
      </c>
      <c r="E4078" s="23"/>
      <c r="H4078" s="23"/>
      <c r="K4078" s="21">
        <f>SUM(J4076:J4077)</f>
        <v>15.633000000000001</v>
      </c>
    </row>
    <row r="4079" spans="1:26" x14ac:dyDescent="0.25">
      <c r="B4079" s="19" t="s">
        <v>1123</v>
      </c>
      <c r="E4079" s="23"/>
      <c r="H4079" s="23"/>
      <c r="K4079" s="23"/>
    </row>
    <row r="4080" spans="1:26" x14ac:dyDescent="0.25">
      <c r="B4080" t="s">
        <v>2075</v>
      </c>
      <c r="C4080" t="s">
        <v>23</v>
      </c>
      <c r="D4080" t="s">
        <v>2076</v>
      </c>
      <c r="E4080" s="20">
        <v>1</v>
      </c>
      <c r="G4080" t="s">
        <v>1116</v>
      </c>
      <c r="H4080" s="21">
        <v>3.18</v>
      </c>
      <c r="I4080" t="s">
        <v>1117</v>
      </c>
      <c r="J4080" s="22">
        <f>ROUND(E4080* H4080,5)</f>
        <v>3.18</v>
      </c>
      <c r="K4080" s="23"/>
    </row>
    <row r="4081" spans="1:26" x14ac:dyDescent="0.25">
      <c r="D4081" s="24" t="s">
        <v>1131</v>
      </c>
      <c r="E4081" s="23"/>
      <c r="H4081" s="23"/>
      <c r="K4081" s="21">
        <f>SUM(J4080:J4080)</f>
        <v>3.18</v>
      </c>
    </row>
    <row r="4082" spans="1:26" x14ac:dyDescent="0.25">
      <c r="E4082" s="23"/>
      <c r="H4082" s="23"/>
      <c r="K4082" s="23"/>
    </row>
    <row r="4083" spans="1:26" x14ac:dyDescent="0.25">
      <c r="D4083" s="24" t="s">
        <v>1133</v>
      </c>
      <c r="E4083" s="23"/>
      <c r="H4083" s="23">
        <v>2</v>
      </c>
      <c r="I4083" t="s">
        <v>1134</v>
      </c>
      <c r="J4083">
        <f>ROUND(H4083/100*K4078,5)</f>
        <v>0.31265999999999999</v>
      </c>
      <c r="K4083" s="23"/>
    </row>
    <row r="4084" spans="1:26" x14ac:dyDescent="0.25">
      <c r="D4084" s="24" t="s">
        <v>1132</v>
      </c>
      <c r="E4084" s="23"/>
      <c r="H4084" s="23"/>
      <c r="K4084" s="25">
        <f>SUM(J4075:J4083)</f>
        <v>19.125660000000003</v>
      </c>
    </row>
    <row r="4085" spans="1:26" x14ac:dyDescent="0.25">
      <c r="D4085" s="24" t="s">
        <v>1183</v>
      </c>
      <c r="E4085" s="23"/>
      <c r="H4085" s="23">
        <v>2.4</v>
      </c>
      <c r="I4085" t="s">
        <v>1134</v>
      </c>
      <c r="K4085" s="21">
        <f>ROUND(H4085/100*K4084,5)</f>
        <v>0.45901999999999998</v>
      </c>
    </row>
    <row r="4086" spans="1:26" x14ac:dyDescent="0.25">
      <c r="D4086" s="24" t="s">
        <v>1135</v>
      </c>
      <c r="E4086" s="23"/>
      <c r="H4086" s="23"/>
      <c r="K4086" s="25">
        <f>SUM(K4084:K4085)</f>
        <v>19.584680000000002</v>
      </c>
    </row>
    <row r="4088" spans="1:26" ht="45" customHeight="1" x14ac:dyDescent="0.25">
      <c r="A4088" s="16" t="s">
        <v>2077</v>
      </c>
      <c r="B4088" s="16" t="s">
        <v>423</v>
      </c>
      <c r="C4088" s="1" t="s">
        <v>23</v>
      </c>
      <c r="D4088" s="31" t="s">
        <v>424</v>
      </c>
      <c r="E4088" s="32"/>
      <c r="F4088" s="32"/>
      <c r="G4088" s="1"/>
      <c r="H4088" s="17" t="s">
        <v>1111</v>
      </c>
      <c r="I4088" s="33">
        <v>1</v>
      </c>
      <c r="J4088" s="34"/>
      <c r="K4088" s="18">
        <f>ROUND(K4101,2)</f>
        <v>24.9</v>
      </c>
      <c r="L4088" s="1"/>
      <c r="M4088" s="1"/>
      <c r="N4088" s="1"/>
      <c r="O4088" s="1"/>
      <c r="P4088" s="1"/>
      <c r="Q4088" s="1"/>
      <c r="R4088" s="1"/>
      <c r="S4088" s="1"/>
      <c r="T4088" s="1"/>
      <c r="U4088" s="1"/>
      <c r="V4088" s="1"/>
      <c r="W4088" s="1"/>
      <c r="X4088" s="1"/>
      <c r="Y4088" s="1"/>
      <c r="Z4088" s="1"/>
    </row>
    <row r="4089" spans="1:26" x14ac:dyDescent="0.25">
      <c r="B4089" s="19" t="s">
        <v>1112</v>
      </c>
    </row>
    <row r="4090" spans="1:26" x14ac:dyDescent="0.25">
      <c r="B4090" t="s">
        <v>1280</v>
      </c>
      <c r="C4090" t="s">
        <v>36</v>
      </c>
      <c r="D4090" t="s">
        <v>1281</v>
      </c>
      <c r="E4090" s="20">
        <v>0.5</v>
      </c>
      <c r="F4090" t="s">
        <v>1115</v>
      </c>
      <c r="G4090" t="s">
        <v>1116</v>
      </c>
      <c r="H4090" s="21">
        <v>28.8</v>
      </c>
      <c r="I4090" t="s">
        <v>1117</v>
      </c>
      <c r="J4090" s="22">
        <f>ROUND(E4090/I4088* H4090,5)</f>
        <v>14.4</v>
      </c>
      <c r="K4090" s="23"/>
    </row>
    <row r="4091" spans="1:26" x14ac:dyDescent="0.25">
      <c r="B4091" t="s">
        <v>1282</v>
      </c>
      <c r="C4091" t="s">
        <v>36</v>
      </c>
      <c r="D4091" t="s">
        <v>1283</v>
      </c>
      <c r="E4091" s="20">
        <v>0.1</v>
      </c>
      <c r="F4091" t="s">
        <v>1115</v>
      </c>
      <c r="G4091" t="s">
        <v>1116</v>
      </c>
      <c r="H4091" s="21">
        <v>24.66</v>
      </c>
      <c r="I4091" t="s">
        <v>1117</v>
      </c>
      <c r="J4091" s="22">
        <f>ROUND(E4091/I4088* H4091,5)</f>
        <v>2.4660000000000002</v>
      </c>
      <c r="K4091" s="23"/>
    </row>
    <row r="4092" spans="1:26" x14ac:dyDescent="0.25">
      <c r="D4092" s="24" t="s">
        <v>1118</v>
      </c>
      <c r="E4092" s="23"/>
      <c r="H4092" s="23"/>
      <c r="K4092" s="21">
        <f>SUM(J4090:J4091)</f>
        <v>16.866</v>
      </c>
    </row>
    <row r="4093" spans="1:26" x14ac:dyDescent="0.25">
      <c r="B4093" s="19" t="s">
        <v>1123</v>
      </c>
      <c r="E4093" s="23"/>
      <c r="H4093" s="23"/>
      <c r="K4093" s="23"/>
    </row>
    <row r="4094" spans="1:26" x14ac:dyDescent="0.25">
      <c r="B4094" t="s">
        <v>2078</v>
      </c>
      <c r="C4094" t="s">
        <v>23</v>
      </c>
      <c r="D4094" t="s">
        <v>2079</v>
      </c>
      <c r="E4094" s="20">
        <v>1</v>
      </c>
      <c r="G4094" t="s">
        <v>1116</v>
      </c>
      <c r="H4094" s="21">
        <v>0.37</v>
      </c>
      <c r="I4094" t="s">
        <v>1117</v>
      </c>
      <c r="J4094" s="22">
        <f>ROUND(E4094* H4094,5)</f>
        <v>0.37</v>
      </c>
      <c r="K4094" s="23"/>
    </row>
    <row r="4095" spans="1:26" x14ac:dyDescent="0.25">
      <c r="B4095" t="s">
        <v>2080</v>
      </c>
      <c r="C4095" t="s">
        <v>23</v>
      </c>
      <c r="D4095" t="s">
        <v>2081</v>
      </c>
      <c r="E4095" s="20">
        <v>1</v>
      </c>
      <c r="G4095" t="s">
        <v>1116</v>
      </c>
      <c r="H4095" s="21">
        <v>6.74</v>
      </c>
      <c r="I4095" t="s">
        <v>1117</v>
      </c>
      <c r="J4095" s="22">
        <f>ROUND(E4095* H4095,5)</f>
        <v>6.74</v>
      </c>
      <c r="K4095" s="23"/>
    </row>
    <row r="4096" spans="1:26" x14ac:dyDescent="0.25">
      <c r="D4096" s="24" t="s">
        <v>1131</v>
      </c>
      <c r="E4096" s="23"/>
      <c r="H4096" s="23"/>
      <c r="K4096" s="21">
        <f>SUM(J4094:J4095)</f>
        <v>7.11</v>
      </c>
    </row>
    <row r="4097" spans="1:26" x14ac:dyDescent="0.25">
      <c r="E4097" s="23"/>
      <c r="H4097" s="23"/>
      <c r="K4097" s="23"/>
    </row>
    <row r="4098" spans="1:26" x14ac:dyDescent="0.25">
      <c r="D4098" s="24" t="s">
        <v>1133</v>
      </c>
      <c r="E4098" s="23"/>
      <c r="H4098" s="23">
        <v>2</v>
      </c>
      <c r="I4098" t="s">
        <v>1134</v>
      </c>
      <c r="J4098">
        <f>ROUND(H4098/100*K4092,5)</f>
        <v>0.33732000000000001</v>
      </c>
      <c r="K4098" s="23"/>
    </row>
    <row r="4099" spans="1:26" x14ac:dyDescent="0.25">
      <c r="D4099" s="24" t="s">
        <v>1132</v>
      </c>
      <c r="E4099" s="23"/>
      <c r="H4099" s="23"/>
      <c r="K4099" s="25">
        <f>SUM(J4089:J4098)</f>
        <v>24.313319999999997</v>
      </c>
    </row>
    <row r="4100" spans="1:26" x14ac:dyDescent="0.25">
      <c r="D4100" s="24" t="s">
        <v>1183</v>
      </c>
      <c r="E4100" s="23"/>
      <c r="H4100" s="23">
        <v>2.4</v>
      </c>
      <c r="I4100" t="s">
        <v>1134</v>
      </c>
      <c r="K4100" s="21">
        <f>ROUND(H4100/100*K4099,5)</f>
        <v>0.58352000000000004</v>
      </c>
    </row>
    <row r="4101" spans="1:26" x14ac:dyDescent="0.25">
      <c r="D4101" s="24" t="s">
        <v>1135</v>
      </c>
      <c r="E4101" s="23"/>
      <c r="H4101" s="23"/>
      <c r="K4101" s="25">
        <f>SUM(K4099:K4100)</f>
        <v>24.896839999999997</v>
      </c>
    </row>
    <row r="4103" spans="1:26" ht="45" customHeight="1" x14ac:dyDescent="0.25">
      <c r="A4103" s="16" t="s">
        <v>2082</v>
      </c>
      <c r="B4103" s="16" t="s">
        <v>413</v>
      </c>
      <c r="C4103" s="1" t="s">
        <v>23</v>
      </c>
      <c r="D4103" s="31" t="s">
        <v>414</v>
      </c>
      <c r="E4103" s="32"/>
      <c r="F4103" s="32"/>
      <c r="G4103" s="1"/>
      <c r="H4103" s="17" t="s">
        <v>1111</v>
      </c>
      <c r="I4103" s="33">
        <v>1</v>
      </c>
      <c r="J4103" s="34"/>
      <c r="K4103" s="18">
        <f>ROUND(K4115,2)</f>
        <v>6.42</v>
      </c>
      <c r="L4103" s="1"/>
      <c r="M4103" s="1"/>
      <c r="N4103" s="1"/>
      <c r="O4103" s="1"/>
      <c r="P4103" s="1"/>
      <c r="Q4103" s="1"/>
      <c r="R4103" s="1"/>
      <c r="S4103" s="1"/>
      <c r="T4103" s="1"/>
      <c r="U4103" s="1"/>
      <c r="V4103" s="1"/>
      <c r="W4103" s="1"/>
      <c r="X4103" s="1"/>
      <c r="Y4103" s="1"/>
      <c r="Z4103" s="1"/>
    </row>
    <row r="4104" spans="1:26" x14ac:dyDescent="0.25">
      <c r="B4104" s="19" t="s">
        <v>1112</v>
      </c>
    </row>
    <row r="4105" spans="1:26" x14ac:dyDescent="0.25">
      <c r="B4105" t="s">
        <v>1280</v>
      </c>
      <c r="C4105" t="s">
        <v>36</v>
      </c>
      <c r="D4105" t="s">
        <v>1281</v>
      </c>
      <c r="E4105" s="20">
        <v>0.15</v>
      </c>
      <c r="F4105" t="s">
        <v>1115</v>
      </c>
      <c r="G4105" t="s">
        <v>1116</v>
      </c>
      <c r="H4105" s="21">
        <v>28.8</v>
      </c>
      <c r="I4105" t="s">
        <v>1117</v>
      </c>
      <c r="J4105" s="22">
        <f>ROUND(E4105/I4103* H4105,5)</f>
        <v>4.32</v>
      </c>
      <c r="K4105" s="23"/>
    </row>
    <row r="4106" spans="1:26" x14ac:dyDescent="0.25">
      <c r="B4106" t="s">
        <v>1282</v>
      </c>
      <c r="C4106" t="s">
        <v>36</v>
      </c>
      <c r="D4106" t="s">
        <v>1283</v>
      </c>
      <c r="E4106" s="20">
        <v>0.05</v>
      </c>
      <c r="F4106" t="s">
        <v>1115</v>
      </c>
      <c r="G4106" t="s">
        <v>1116</v>
      </c>
      <c r="H4106" s="21">
        <v>24.66</v>
      </c>
      <c r="I4106" t="s">
        <v>1117</v>
      </c>
      <c r="J4106" s="22">
        <f>ROUND(E4106/I4103* H4106,5)</f>
        <v>1.2330000000000001</v>
      </c>
      <c r="K4106" s="23"/>
    </row>
    <row r="4107" spans="1:26" x14ac:dyDescent="0.25">
      <c r="D4107" s="24" t="s">
        <v>1118</v>
      </c>
      <c r="E4107" s="23"/>
      <c r="H4107" s="23"/>
      <c r="K4107" s="21">
        <f>SUM(J4105:J4106)</f>
        <v>5.5530000000000008</v>
      </c>
    </row>
    <row r="4108" spans="1:26" x14ac:dyDescent="0.25">
      <c r="B4108" s="19" t="s">
        <v>1123</v>
      </c>
      <c r="E4108" s="23"/>
      <c r="H4108" s="23"/>
      <c r="K4108" s="23"/>
    </row>
    <row r="4109" spans="1:26" x14ac:dyDescent="0.25">
      <c r="B4109" t="s">
        <v>2083</v>
      </c>
      <c r="C4109" t="s">
        <v>23</v>
      </c>
      <c r="D4109" t="s">
        <v>2084</v>
      </c>
      <c r="E4109" s="20">
        <v>1</v>
      </c>
      <c r="G4109" t="s">
        <v>1116</v>
      </c>
      <c r="H4109" s="21">
        <v>0.61</v>
      </c>
      <c r="I4109" t="s">
        <v>1117</v>
      </c>
      <c r="J4109" s="22">
        <f>ROUND(E4109* H4109,5)</f>
        <v>0.61</v>
      </c>
      <c r="K4109" s="23"/>
    </row>
    <row r="4110" spans="1:26" x14ac:dyDescent="0.25">
      <c r="D4110" s="24" t="s">
        <v>1131</v>
      </c>
      <c r="E4110" s="23"/>
      <c r="H4110" s="23"/>
      <c r="K4110" s="21">
        <f>SUM(J4109:J4109)</f>
        <v>0.61</v>
      </c>
    </row>
    <row r="4111" spans="1:26" x14ac:dyDescent="0.25">
      <c r="E4111" s="23"/>
      <c r="H4111" s="23"/>
      <c r="K4111" s="23"/>
    </row>
    <row r="4112" spans="1:26" x14ac:dyDescent="0.25">
      <c r="D4112" s="24" t="s">
        <v>1133</v>
      </c>
      <c r="E4112" s="23"/>
      <c r="H4112" s="23">
        <v>2</v>
      </c>
      <c r="I4112" t="s">
        <v>1134</v>
      </c>
      <c r="J4112">
        <f>ROUND(H4112/100*K4107,5)</f>
        <v>0.11106000000000001</v>
      </c>
      <c r="K4112" s="23"/>
    </row>
    <row r="4113" spans="1:26" x14ac:dyDescent="0.25">
      <c r="D4113" s="24" t="s">
        <v>1132</v>
      </c>
      <c r="E4113" s="23"/>
      <c r="H4113" s="23"/>
      <c r="K4113" s="25">
        <f>SUM(J4104:J4112)</f>
        <v>6.2740600000000013</v>
      </c>
    </row>
    <row r="4114" spans="1:26" x14ac:dyDescent="0.25">
      <c r="D4114" s="24" t="s">
        <v>1183</v>
      </c>
      <c r="E4114" s="23"/>
      <c r="H4114" s="23">
        <v>2.4</v>
      </c>
      <c r="I4114" t="s">
        <v>1134</v>
      </c>
      <c r="K4114" s="21">
        <f>ROUND(H4114/100*K4113,5)</f>
        <v>0.15057999999999999</v>
      </c>
    </row>
    <row r="4115" spans="1:26" x14ac:dyDescent="0.25">
      <c r="D4115" s="24" t="s">
        <v>1135</v>
      </c>
      <c r="E4115" s="23"/>
      <c r="H4115" s="23"/>
      <c r="K4115" s="25">
        <f>SUM(K4113:K4114)</f>
        <v>6.424640000000001</v>
      </c>
    </row>
    <row r="4117" spans="1:26" ht="45" customHeight="1" x14ac:dyDescent="0.25">
      <c r="A4117" s="16" t="s">
        <v>2085</v>
      </c>
      <c r="B4117" s="16" t="s">
        <v>415</v>
      </c>
      <c r="C4117" s="1" t="s">
        <v>23</v>
      </c>
      <c r="D4117" s="31" t="s">
        <v>416</v>
      </c>
      <c r="E4117" s="32"/>
      <c r="F4117" s="32"/>
      <c r="G4117" s="1"/>
      <c r="H4117" s="17" t="s">
        <v>1111</v>
      </c>
      <c r="I4117" s="33">
        <v>1</v>
      </c>
      <c r="J4117" s="34"/>
      <c r="K4117" s="18">
        <f>ROUND(K4130,2)</f>
        <v>8.1199999999999992</v>
      </c>
      <c r="L4117" s="1"/>
      <c r="M4117" s="1"/>
      <c r="N4117" s="1"/>
      <c r="O4117" s="1"/>
      <c r="P4117" s="1"/>
      <c r="Q4117" s="1"/>
      <c r="R4117" s="1"/>
      <c r="S4117" s="1"/>
      <c r="T4117" s="1"/>
      <c r="U4117" s="1"/>
      <c r="V4117" s="1"/>
      <c r="W4117" s="1"/>
      <c r="X4117" s="1"/>
      <c r="Y4117" s="1"/>
      <c r="Z4117" s="1"/>
    </row>
    <row r="4118" spans="1:26" x14ac:dyDescent="0.25">
      <c r="B4118" s="19" t="s">
        <v>1112</v>
      </c>
    </row>
    <row r="4119" spans="1:26" x14ac:dyDescent="0.25">
      <c r="B4119" t="s">
        <v>1280</v>
      </c>
      <c r="C4119" t="s">
        <v>36</v>
      </c>
      <c r="D4119" t="s">
        <v>1281</v>
      </c>
      <c r="E4119" s="20">
        <v>0.15</v>
      </c>
      <c r="F4119" t="s">
        <v>1115</v>
      </c>
      <c r="G4119" t="s">
        <v>1116</v>
      </c>
      <c r="H4119" s="21">
        <v>28.8</v>
      </c>
      <c r="I4119" t="s">
        <v>1117</v>
      </c>
      <c r="J4119" s="22">
        <f>ROUND(E4119/I4117* H4119,5)</f>
        <v>4.32</v>
      </c>
      <c r="K4119" s="23"/>
    </row>
    <row r="4120" spans="1:26" x14ac:dyDescent="0.25">
      <c r="B4120" t="s">
        <v>1282</v>
      </c>
      <c r="C4120" t="s">
        <v>36</v>
      </c>
      <c r="D4120" t="s">
        <v>1283</v>
      </c>
      <c r="E4120" s="20">
        <v>0.1</v>
      </c>
      <c r="F4120" t="s">
        <v>1115</v>
      </c>
      <c r="G4120" t="s">
        <v>1116</v>
      </c>
      <c r="H4120" s="21">
        <v>24.66</v>
      </c>
      <c r="I4120" t="s">
        <v>1117</v>
      </c>
      <c r="J4120" s="22">
        <f>ROUND(E4120/I4117* H4120,5)</f>
        <v>2.4660000000000002</v>
      </c>
      <c r="K4120" s="23"/>
    </row>
    <row r="4121" spans="1:26" x14ac:dyDescent="0.25">
      <c r="D4121" s="24" t="s">
        <v>1118</v>
      </c>
      <c r="E4121" s="23"/>
      <c r="H4121" s="23"/>
      <c r="K4121" s="21">
        <f>SUM(J4119:J4120)</f>
        <v>6.7860000000000005</v>
      </c>
    </row>
    <row r="4122" spans="1:26" x14ac:dyDescent="0.25">
      <c r="B4122" s="19" t="s">
        <v>1123</v>
      </c>
      <c r="E4122" s="23"/>
      <c r="H4122" s="23"/>
      <c r="K4122" s="23"/>
    </row>
    <row r="4123" spans="1:26" x14ac:dyDescent="0.25">
      <c r="B4123" t="s">
        <v>2086</v>
      </c>
      <c r="C4123" t="s">
        <v>23</v>
      </c>
      <c r="D4123" t="s">
        <v>2087</v>
      </c>
      <c r="E4123" s="20">
        <v>1</v>
      </c>
      <c r="G4123" t="s">
        <v>1116</v>
      </c>
      <c r="H4123" s="21">
        <v>0.37</v>
      </c>
      <c r="I4123" t="s">
        <v>1117</v>
      </c>
      <c r="J4123" s="22">
        <f>ROUND(E4123* H4123,5)</f>
        <v>0.37</v>
      </c>
      <c r="K4123" s="23"/>
    </row>
    <row r="4124" spans="1:26" x14ac:dyDescent="0.25">
      <c r="B4124" t="s">
        <v>2088</v>
      </c>
      <c r="C4124" t="s">
        <v>23</v>
      </c>
      <c r="D4124" t="s">
        <v>2089</v>
      </c>
      <c r="E4124" s="20">
        <v>1</v>
      </c>
      <c r="G4124" t="s">
        <v>1116</v>
      </c>
      <c r="H4124" s="21">
        <v>0.64</v>
      </c>
      <c r="I4124" t="s">
        <v>1117</v>
      </c>
      <c r="J4124" s="22">
        <f>ROUND(E4124* H4124,5)</f>
        <v>0.64</v>
      </c>
      <c r="K4124" s="23"/>
    </row>
    <row r="4125" spans="1:26" x14ac:dyDescent="0.25">
      <c r="D4125" s="24" t="s">
        <v>1131</v>
      </c>
      <c r="E4125" s="23"/>
      <c r="H4125" s="23"/>
      <c r="K4125" s="21">
        <f>SUM(J4123:J4124)</f>
        <v>1.01</v>
      </c>
    </row>
    <row r="4126" spans="1:26" x14ac:dyDescent="0.25">
      <c r="E4126" s="23"/>
      <c r="H4126" s="23"/>
      <c r="K4126" s="23"/>
    </row>
    <row r="4127" spans="1:26" x14ac:dyDescent="0.25">
      <c r="D4127" s="24" t="s">
        <v>1133</v>
      </c>
      <c r="E4127" s="23"/>
      <c r="H4127" s="23">
        <v>2</v>
      </c>
      <c r="I4127" t="s">
        <v>1134</v>
      </c>
      <c r="J4127">
        <f>ROUND(H4127/100*K4121,5)</f>
        <v>0.13572000000000001</v>
      </c>
      <c r="K4127" s="23"/>
    </row>
    <row r="4128" spans="1:26" x14ac:dyDescent="0.25">
      <c r="D4128" s="24" t="s">
        <v>1132</v>
      </c>
      <c r="E4128" s="23"/>
      <c r="H4128" s="23"/>
      <c r="K4128" s="25">
        <f>SUM(J4118:J4127)</f>
        <v>7.9317200000000003</v>
      </c>
    </row>
    <row r="4129" spans="1:26" x14ac:dyDescent="0.25">
      <c r="D4129" s="24" t="s">
        <v>1183</v>
      </c>
      <c r="E4129" s="23"/>
      <c r="H4129" s="23">
        <v>2.4</v>
      </c>
      <c r="I4129" t="s">
        <v>1134</v>
      </c>
      <c r="K4129" s="21">
        <f>ROUND(H4129/100*K4128,5)</f>
        <v>0.19036</v>
      </c>
    </row>
    <row r="4130" spans="1:26" x14ac:dyDescent="0.25">
      <c r="D4130" s="24" t="s">
        <v>1135</v>
      </c>
      <c r="E4130" s="23"/>
      <c r="H4130" s="23"/>
      <c r="K4130" s="25">
        <f>SUM(K4128:K4129)</f>
        <v>8.1220800000000004</v>
      </c>
    </row>
    <row r="4132" spans="1:26" ht="45" customHeight="1" x14ac:dyDescent="0.25">
      <c r="A4132" s="16"/>
      <c r="B4132" s="16" t="s">
        <v>2090</v>
      </c>
      <c r="C4132" s="1" t="s">
        <v>23</v>
      </c>
      <c r="D4132" s="31" t="s">
        <v>2091</v>
      </c>
      <c r="E4132" s="32"/>
      <c r="F4132" s="32"/>
      <c r="G4132" s="1"/>
      <c r="H4132" s="17" t="s">
        <v>1111</v>
      </c>
      <c r="I4132" s="33">
        <v>1</v>
      </c>
      <c r="J4132" s="34"/>
      <c r="K4132" s="18">
        <f>ROUND(K4141,2)</f>
        <v>42.75</v>
      </c>
      <c r="L4132" s="1"/>
      <c r="M4132" s="1"/>
      <c r="N4132" s="1"/>
      <c r="O4132" s="1"/>
      <c r="P4132" s="1"/>
      <c r="Q4132" s="1"/>
      <c r="R4132" s="1"/>
      <c r="S4132" s="1"/>
      <c r="T4132" s="1"/>
      <c r="U4132" s="1"/>
      <c r="V4132" s="1"/>
      <c r="W4132" s="1"/>
      <c r="X4132" s="1"/>
      <c r="Y4132" s="1"/>
      <c r="Z4132" s="1"/>
    </row>
    <row r="4133" spans="1:26" x14ac:dyDescent="0.25">
      <c r="B4133" s="19" t="s">
        <v>1112</v>
      </c>
    </row>
    <row r="4134" spans="1:26" x14ac:dyDescent="0.25">
      <c r="B4134" t="s">
        <v>1282</v>
      </c>
      <c r="C4134" t="s">
        <v>36</v>
      </c>
      <c r="D4134" t="s">
        <v>1283</v>
      </c>
      <c r="E4134" s="20">
        <v>0.5</v>
      </c>
      <c r="F4134" t="s">
        <v>1115</v>
      </c>
      <c r="G4134" t="s">
        <v>1116</v>
      </c>
      <c r="H4134" s="21">
        <v>24.66</v>
      </c>
      <c r="I4134" t="s">
        <v>1117</v>
      </c>
      <c r="J4134" s="22">
        <f>ROUND(E4134/I4132* H4134,5)</f>
        <v>12.33</v>
      </c>
      <c r="K4134" s="23"/>
    </row>
    <row r="4135" spans="1:26" x14ac:dyDescent="0.25">
      <c r="B4135" t="s">
        <v>1280</v>
      </c>
      <c r="C4135" t="s">
        <v>36</v>
      </c>
      <c r="D4135" t="s">
        <v>1281</v>
      </c>
      <c r="E4135" s="20">
        <v>1</v>
      </c>
      <c r="F4135" t="s">
        <v>1115</v>
      </c>
      <c r="G4135" t="s">
        <v>1116</v>
      </c>
      <c r="H4135" s="21">
        <v>28.8</v>
      </c>
      <c r="I4135" t="s">
        <v>1117</v>
      </c>
      <c r="J4135" s="22">
        <f>ROUND(E4135/I4132* H4135,5)</f>
        <v>28.8</v>
      </c>
      <c r="K4135" s="23"/>
    </row>
    <row r="4136" spans="1:26" x14ac:dyDescent="0.25">
      <c r="D4136" s="24" t="s">
        <v>1118</v>
      </c>
      <c r="E4136" s="23"/>
      <c r="H4136" s="23"/>
      <c r="K4136" s="21">
        <f>SUM(J4134:J4135)</f>
        <v>41.13</v>
      </c>
    </row>
    <row r="4137" spans="1:26" x14ac:dyDescent="0.25">
      <c r="E4137" s="23"/>
      <c r="H4137" s="23"/>
      <c r="K4137" s="23"/>
    </row>
    <row r="4138" spans="1:26" x14ac:dyDescent="0.25">
      <c r="D4138" s="24" t="s">
        <v>1133</v>
      </c>
      <c r="E4138" s="23"/>
      <c r="H4138" s="23">
        <v>1.5</v>
      </c>
      <c r="I4138" t="s">
        <v>1134</v>
      </c>
      <c r="J4138">
        <f>ROUND(H4138/100*K4136,5)</f>
        <v>0.61695</v>
      </c>
      <c r="K4138" s="23"/>
    </row>
    <row r="4139" spans="1:26" x14ac:dyDescent="0.25">
      <c r="D4139" s="24" t="s">
        <v>1132</v>
      </c>
      <c r="E4139" s="23"/>
      <c r="H4139" s="23"/>
      <c r="K4139" s="25">
        <f>SUM(J4133:J4138)</f>
        <v>41.746950000000005</v>
      </c>
    </row>
    <row r="4140" spans="1:26" x14ac:dyDescent="0.25">
      <c r="D4140" s="24" t="s">
        <v>1183</v>
      </c>
      <c r="E4140" s="23"/>
      <c r="H4140" s="23">
        <v>2.4</v>
      </c>
      <c r="I4140" t="s">
        <v>1134</v>
      </c>
      <c r="K4140" s="21">
        <f>ROUND(H4140/100*K4139,5)</f>
        <v>1.00193</v>
      </c>
    </row>
    <row r="4141" spans="1:26" x14ac:dyDescent="0.25">
      <c r="D4141" s="24" t="s">
        <v>1135</v>
      </c>
      <c r="E4141" s="23"/>
      <c r="H4141" s="23"/>
      <c r="K4141" s="25">
        <f>SUM(K4139:K4140)</f>
        <v>42.748880000000007</v>
      </c>
    </row>
    <row r="4143" spans="1:26" ht="45" customHeight="1" x14ac:dyDescent="0.25">
      <c r="A4143" s="16"/>
      <c r="B4143" s="16" t="s">
        <v>2092</v>
      </c>
      <c r="C4143" s="1" t="s">
        <v>61</v>
      </c>
      <c r="D4143" s="31" t="s">
        <v>2093</v>
      </c>
      <c r="E4143" s="32"/>
      <c r="F4143" s="32"/>
      <c r="G4143" s="1"/>
      <c r="H4143" s="17" t="s">
        <v>1111</v>
      </c>
      <c r="I4143" s="33">
        <v>1</v>
      </c>
      <c r="J4143" s="34"/>
      <c r="K4143" s="18">
        <f>ROUND(K4156,2)</f>
        <v>3.31</v>
      </c>
      <c r="L4143" s="1"/>
      <c r="M4143" s="1"/>
      <c r="N4143" s="1"/>
      <c r="O4143" s="1"/>
      <c r="P4143" s="1"/>
      <c r="Q4143" s="1"/>
      <c r="R4143" s="1"/>
      <c r="S4143" s="1"/>
      <c r="T4143" s="1"/>
      <c r="U4143" s="1"/>
      <c r="V4143" s="1"/>
      <c r="W4143" s="1"/>
      <c r="X4143" s="1"/>
      <c r="Y4143" s="1"/>
      <c r="Z4143" s="1"/>
    </row>
    <row r="4144" spans="1:26" x14ac:dyDescent="0.25">
      <c r="B4144" s="19" t="s">
        <v>1112</v>
      </c>
    </row>
    <row r="4145" spans="1:26" x14ac:dyDescent="0.25">
      <c r="B4145" t="s">
        <v>1282</v>
      </c>
      <c r="C4145" t="s">
        <v>36</v>
      </c>
      <c r="D4145" t="s">
        <v>1283</v>
      </c>
      <c r="E4145" s="20">
        <v>0.05</v>
      </c>
      <c r="F4145" t="s">
        <v>1115</v>
      </c>
      <c r="G4145" t="s">
        <v>1116</v>
      </c>
      <c r="H4145" s="21">
        <v>24.66</v>
      </c>
      <c r="I4145" t="s">
        <v>1117</v>
      </c>
      <c r="J4145" s="22">
        <f>ROUND(E4145/I4143* H4145,5)</f>
        <v>1.2330000000000001</v>
      </c>
      <c r="K4145" s="23"/>
    </row>
    <row r="4146" spans="1:26" x14ac:dyDescent="0.25">
      <c r="B4146" t="s">
        <v>1280</v>
      </c>
      <c r="C4146" t="s">
        <v>36</v>
      </c>
      <c r="D4146" t="s">
        <v>1281</v>
      </c>
      <c r="E4146" s="20">
        <v>3.2000000000000001E-2</v>
      </c>
      <c r="F4146" t="s">
        <v>1115</v>
      </c>
      <c r="G4146" t="s">
        <v>1116</v>
      </c>
      <c r="H4146" s="21">
        <v>28.8</v>
      </c>
      <c r="I4146" t="s">
        <v>1117</v>
      </c>
      <c r="J4146" s="22">
        <f>ROUND(E4146/I4143* H4146,5)</f>
        <v>0.92159999999999997</v>
      </c>
      <c r="K4146" s="23"/>
    </row>
    <row r="4147" spans="1:26" x14ac:dyDescent="0.25">
      <c r="D4147" s="24" t="s">
        <v>1118</v>
      </c>
      <c r="E4147" s="23"/>
      <c r="H4147" s="23"/>
      <c r="K4147" s="21">
        <f>SUM(J4145:J4146)</f>
        <v>2.1546000000000003</v>
      </c>
    </row>
    <row r="4148" spans="1:26" x14ac:dyDescent="0.25">
      <c r="B4148" s="19" t="s">
        <v>1123</v>
      </c>
      <c r="E4148" s="23"/>
      <c r="H4148" s="23"/>
      <c r="K4148" s="23"/>
    </row>
    <row r="4149" spans="1:26" x14ac:dyDescent="0.25">
      <c r="B4149" t="s">
        <v>2094</v>
      </c>
      <c r="C4149" t="s">
        <v>61</v>
      </c>
      <c r="D4149" t="s">
        <v>2095</v>
      </c>
      <c r="E4149" s="20">
        <v>1.02</v>
      </c>
      <c r="G4149" t="s">
        <v>1116</v>
      </c>
      <c r="H4149" s="21">
        <v>0.86</v>
      </c>
      <c r="I4149" t="s">
        <v>1117</v>
      </c>
      <c r="J4149" s="22">
        <f>ROUND(E4149* H4149,5)</f>
        <v>0.87719999999999998</v>
      </c>
      <c r="K4149" s="23"/>
    </row>
    <row r="4150" spans="1:26" x14ac:dyDescent="0.25">
      <c r="B4150" t="s">
        <v>2096</v>
      </c>
      <c r="C4150" t="s">
        <v>23</v>
      </c>
      <c r="D4150" t="s">
        <v>2097</v>
      </c>
      <c r="E4150" s="20">
        <v>1</v>
      </c>
      <c r="G4150" t="s">
        <v>1116</v>
      </c>
      <c r="H4150" s="21">
        <v>0.17</v>
      </c>
      <c r="I4150" t="s">
        <v>1117</v>
      </c>
      <c r="J4150" s="22">
        <f>ROUND(E4150* H4150,5)</f>
        <v>0.17</v>
      </c>
      <c r="K4150" s="23"/>
    </row>
    <row r="4151" spans="1:26" x14ac:dyDescent="0.25">
      <c r="D4151" s="24" t="s">
        <v>1131</v>
      </c>
      <c r="E4151" s="23"/>
      <c r="H4151" s="23"/>
      <c r="K4151" s="21">
        <f>SUM(J4149:J4150)</f>
        <v>1.0471999999999999</v>
      </c>
    </row>
    <row r="4152" spans="1:26" x14ac:dyDescent="0.25">
      <c r="E4152" s="23"/>
      <c r="H4152" s="23"/>
      <c r="K4152" s="23"/>
    </row>
    <row r="4153" spans="1:26" x14ac:dyDescent="0.25">
      <c r="D4153" s="24" t="s">
        <v>1133</v>
      </c>
      <c r="E4153" s="23"/>
      <c r="H4153" s="23">
        <v>1.5</v>
      </c>
      <c r="I4153" t="s">
        <v>1134</v>
      </c>
      <c r="J4153">
        <f>ROUND(H4153/100*K4147,5)</f>
        <v>3.2320000000000002E-2</v>
      </c>
      <c r="K4153" s="23"/>
    </row>
    <row r="4154" spans="1:26" x14ac:dyDescent="0.25">
      <c r="D4154" s="24" t="s">
        <v>1132</v>
      </c>
      <c r="E4154" s="23"/>
      <c r="H4154" s="23"/>
      <c r="K4154" s="25">
        <f>SUM(J4144:J4153)</f>
        <v>3.2341200000000003</v>
      </c>
    </row>
    <row r="4155" spans="1:26" x14ac:dyDescent="0.25">
      <c r="D4155" s="24" t="s">
        <v>1183</v>
      </c>
      <c r="E4155" s="23"/>
      <c r="H4155" s="23">
        <v>2.4</v>
      </c>
      <c r="I4155" t="s">
        <v>1134</v>
      </c>
      <c r="K4155" s="21">
        <f>ROUND(H4155/100*K4154,5)</f>
        <v>7.7619999999999995E-2</v>
      </c>
    </row>
    <row r="4156" spans="1:26" x14ac:dyDescent="0.25">
      <c r="D4156" s="24" t="s">
        <v>1135</v>
      </c>
      <c r="E4156" s="23"/>
      <c r="H4156" s="23"/>
      <c r="K4156" s="25">
        <f>SUM(K4154:K4155)</f>
        <v>3.3117400000000004</v>
      </c>
    </row>
    <row r="4158" spans="1:26" ht="45" customHeight="1" x14ac:dyDescent="0.25">
      <c r="A4158" s="16"/>
      <c r="B4158" s="16" t="s">
        <v>2098</v>
      </c>
      <c r="C4158" s="1" t="s">
        <v>61</v>
      </c>
      <c r="D4158" s="31" t="s">
        <v>2099</v>
      </c>
      <c r="E4158" s="32"/>
      <c r="F4158" s="32"/>
      <c r="G4158" s="1"/>
      <c r="H4158" s="17" t="s">
        <v>1111</v>
      </c>
      <c r="I4158" s="33">
        <v>1</v>
      </c>
      <c r="J4158" s="34"/>
      <c r="K4158" s="18">
        <f>ROUND(K4171,2)</f>
        <v>3.73</v>
      </c>
      <c r="L4158" s="1"/>
      <c r="M4158" s="1"/>
      <c r="N4158" s="1"/>
      <c r="O4158" s="1"/>
      <c r="P4158" s="1"/>
      <c r="Q4158" s="1"/>
      <c r="R4158" s="1"/>
      <c r="S4158" s="1"/>
      <c r="T4158" s="1"/>
      <c r="U4158" s="1"/>
      <c r="V4158" s="1"/>
      <c r="W4158" s="1"/>
      <c r="X4158" s="1"/>
      <c r="Y4158" s="1"/>
      <c r="Z4158" s="1"/>
    </row>
    <row r="4159" spans="1:26" x14ac:dyDescent="0.25">
      <c r="B4159" s="19" t="s">
        <v>1112</v>
      </c>
    </row>
    <row r="4160" spans="1:26" x14ac:dyDescent="0.25">
      <c r="B4160" t="s">
        <v>1280</v>
      </c>
      <c r="C4160" t="s">
        <v>36</v>
      </c>
      <c r="D4160" t="s">
        <v>1281</v>
      </c>
      <c r="E4160" s="20">
        <v>3.6999999999999998E-2</v>
      </c>
      <c r="F4160" t="s">
        <v>1115</v>
      </c>
      <c r="G4160" t="s">
        <v>1116</v>
      </c>
      <c r="H4160" s="21">
        <v>28.8</v>
      </c>
      <c r="I4160" t="s">
        <v>1117</v>
      </c>
      <c r="J4160" s="22">
        <f>ROUND(E4160/I4158* H4160,5)</f>
        <v>1.0656000000000001</v>
      </c>
      <c r="K4160" s="23"/>
    </row>
    <row r="4161" spans="1:26" x14ac:dyDescent="0.25">
      <c r="B4161" t="s">
        <v>1282</v>
      </c>
      <c r="C4161" t="s">
        <v>36</v>
      </c>
      <c r="D4161" t="s">
        <v>1283</v>
      </c>
      <c r="E4161" s="20">
        <v>0.05</v>
      </c>
      <c r="F4161" t="s">
        <v>1115</v>
      </c>
      <c r="G4161" t="s">
        <v>1116</v>
      </c>
      <c r="H4161" s="21">
        <v>24.66</v>
      </c>
      <c r="I4161" t="s">
        <v>1117</v>
      </c>
      <c r="J4161" s="22">
        <f>ROUND(E4161/I4158* H4161,5)</f>
        <v>1.2330000000000001</v>
      </c>
      <c r="K4161" s="23"/>
    </row>
    <row r="4162" spans="1:26" x14ac:dyDescent="0.25">
      <c r="D4162" s="24" t="s">
        <v>1118</v>
      </c>
      <c r="E4162" s="23"/>
      <c r="H4162" s="23"/>
      <c r="K4162" s="21">
        <f>SUM(J4160:J4161)</f>
        <v>2.2986000000000004</v>
      </c>
    </row>
    <row r="4163" spans="1:26" x14ac:dyDescent="0.25">
      <c r="B4163" s="19" t="s">
        <v>1123</v>
      </c>
      <c r="E4163" s="23"/>
      <c r="H4163" s="23"/>
      <c r="K4163" s="23"/>
    </row>
    <row r="4164" spans="1:26" x14ac:dyDescent="0.25">
      <c r="B4164" t="s">
        <v>2100</v>
      </c>
      <c r="C4164" t="s">
        <v>61</v>
      </c>
      <c r="D4164" t="s">
        <v>2101</v>
      </c>
      <c r="E4164" s="20">
        <v>1.02</v>
      </c>
      <c r="G4164" t="s">
        <v>1116</v>
      </c>
      <c r="H4164" s="21">
        <v>1.1200000000000001</v>
      </c>
      <c r="I4164" t="s">
        <v>1117</v>
      </c>
      <c r="J4164" s="22">
        <f>ROUND(E4164* H4164,5)</f>
        <v>1.1424000000000001</v>
      </c>
      <c r="K4164" s="23"/>
    </row>
    <row r="4165" spans="1:26" x14ac:dyDescent="0.25">
      <c r="B4165" t="s">
        <v>2096</v>
      </c>
      <c r="C4165" t="s">
        <v>23</v>
      </c>
      <c r="D4165" t="s">
        <v>2097</v>
      </c>
      <c r="E4165" s="20">
        <v>1</v>
      </c>
      <c r="G4165" t="s">
        <v>1116</v>
      </c>
      <c r="H4165" s="21">
        <v>0.17</v>
      </c>
      <c r="I4165" t="s">
        <v>1117</v>
      </c>
      <c r="J4165" s="22">
        <f>ROUND(E4165* H4165,5)</f>
        <v>0.17</v>
      </c>
      <c r="K4165" s="23"/>
    </row>
    <row r="4166" spans="1:26" x14ac:dyDescent="0.25">
      <c r="D4166" s="24" t="s">
        <v>1131</v>
      </c>
      <c r="E4166" s="23"/>
      <c r="H4166" s="23"/>
      <c r="K4166" s="21">
        <f>SUM(J4164:J4165)</f>
        <v>1.3124</v>
      </c>
    </row>
    <row r="4167" spans="1:26" x14ac:dyDescent="0.25">
      <c r="E4167" s="23"/>
      <c r="H4167" s="23"/>
      <c r="K4167" s="23"/>
    </row>
    <row r="4168" spans="1:26" x14ac:dyDescent="0.25">
      <c r="D4168" s="24" t="s">
        <v>1133</v>
      </c>
      <c r="E4168" s="23"/>
      <c r="H4168" s="23">
        <v>1.5</v>
      </c>
      <c r="I4168" t="s">
        <v>1134</v>
      </c>
      <c r="J4168">
        <f>ROUND(H4168/100*K4162,5)</f>
        <v>3.4479999999999997E-2</v>
      </c>
      <c r="K4168" s="23"/>
    </row>
    <row r="4169" spans="1:26" x14ac:dyDescent="0.25">
      <c r="D4169" s="24" t="s">
        <v>1132</v>
      </c>
      <c r="E4169" s="23"/>
      <c r="H4169" s="23"/>
      <c r="K4169" s="25">
        <f>SUM(J4159:J4168)</f>
        <v>3.6454800000000005</v>
      </c>
    </row>
    <row r="4170" spans="1:26" x14ac:dyDescent="0.25">
      <c r="D4170" s="24" t="s">
        <v>1183</v>
      </c>
      <c r="E4170" s="23"/>
      <c r="H4170" s="23">
        <v>2.4</v>
      </c>
      <c r="I4170" t="s">
        <v>1134</v>
      </c>
      <c r="K4170" s="21">
        <f>ROUND(H4170/100*K4169,5)</f>
        <v>8.7489999999999998E-2</v>
      </c>
    </row>
    <row r="4171" spans="1:26" x14ac:dyDescent="0.25">
      <c r="D4171" s="24" t="s">
        <v>1135</v>
      </c>
      <c r="E4171" s="23"/>
      <c r="H4171" s="23"/>
      <c r="K4171" s="25">
        <f>SUM(K4169:K4170)</f>
        <v>3.7329700000000003</v>
      </c>
    </row>
    <row r="4173" spans="1:26" ht="45" customHeight="1" x14ac:dyDescent="0.25">
      <c r="A4173" s="16"/>
      <c r="B4173" s="16" t="s">
        <v>2102</v>
      </c>
      <c r="C4173" s="1" t="s">
        <v>61</v>
      </c>
      <c r="D4173" s="31" t="s">
        <v>2103</v>
      </c>
      <c r="E4173" s="32"/>
      <c r="F4173" s="32"/>
      <c r="G4173" s="1"/>
      <c r="H4173" s="17" t="s">
        <v>1111</v>
      </c>
      <c r="I4173" s="33">
        <v>1</v>
      </c>
      <c r="J4173" s="34"/>
      <c r="K4173" s="18">
        <f>ROUND(K4186,2)</f>
        <v>4.3600000000000003</v>
      </c>
      <c r="L4173" s="1"/>
      <c r="M4173" s="1"/>
      <c r="N4173" s="1"/>
      <c r="O4173" s="1"/>
      <c r="P4173" s="1"/>
      <c r="Q4173" s="1"/>
      <c r="R4173" s="1"/>
      <c r="S4173" s="1"/>
      <c r="T4173" s="1"/>
      <c r="U4173" s="1"/>
      <c r="V4173" s="1"/>
      <c r="W4173" s="1"/>
      <c r="X4173" s="1"/>
      <c r="Y4173" s="1"/>
      <c r="Z4173" s="1"/>
    </row>
    <row r="4174" spans="1:26" x14ac:dyDescent="0.25">
      <c r="B4174" s="19" t="s">
        <v>1112</v>
      </c>
    </row>
    <row r="4175" spans="1:26" x14ac:dyDescent="0.25">
      <c r="B4175" t="s">
        <v>1280</v>
      </c>
      <c r="C4175" t="s">
        <v>36</v>
      </c>
      <c r="D4175" t="s">
        <v>1281</v>
      </c>
      <c r="E4175" s="20">
        <v>0.04</v>
      </c>
      <c r="F4175" t="s">
        <v>1115</v>
      </c>
      <c r="G4175" t="s">
        <v>1116</v>
      </c>
      <c r="H4175" s="21">
        <v>28.8</v>
      </c>
      <c r="I4175" t="s">
        <v>1117</v>
      </c>
      <c r="J4175" s="22">
        <f>ROUND(E4175/I4173* H4175,5)</f>
        <v>1.1519999999999999</v>
      </c>
      <c r="K4175" s="23"/>
    </row>
    <row r="4176" spans="1:26" x14ac:dyDescent="0.25">
      <c r="B4176" t="s">
        <v>1282</v>
      </c>
      <c r="C4176" t="s">
        <v>36</v>
      </c>
      <c r="D4176" t="s">
        <v>1283</v>
      </c>
      <c r="E4176" s="20">
        <v>0.05</v>
      </c>
      <c r="F4176" t="s">
        <v>1115</v>
      </c>
      <c r="G4176" t="s">
        <v>1116</v>
      </c>
      <c r="H4176" s="21">
        <v>24.66</v>
      </c>
      <c r="I4176" t="s">
        <v>1117</v>
      </c>
      <c r="J4176" s="22">
        <f>ROUND(E4176/I4173* H4176,5)</f>
        <v>1.2330000000000001</v>
      </c>
      <c r="K4176" s="23"/>
    </row>
    <row r="4177" spans="1:26" x14ac:dyDescent="0.25">
      <c r="D4177" s="24" t="s">
        <v>1118</v>
      </c>
      <c r="E4177" s="23"/>
      <c r="H4177" s="23"/>
      <c r="K4177" s="21">
        <f>SUM(J4175:J4176)</f>
        <v>2.3849999999999998</v>
      </c>
    </row>
    <row r="4178" spans="1:26" x14ac:dyDescent="0.25">
      <c r="B4178" s="19" t="s">
        <v>1123</v>
      </c>
      <c r="E4178" s="23"/>
      <c r="H4178" s="23"/>
      <c r="K4178" s="23"/>
    </row>
    <row r="4179" spans="1:26" x14ac:dyDescent="0.25">
      <c r="B4179" t="s">
        <v>2096</v>
      </c>
      <c r="C4179" t="s">
        <v>23</v>
      </c>
      <c r="D4179" t="s">
        <v>2097</v>
      </c>
      <c r="E4179" s="20">
        <v>1</v>
      </c>
      <c r="G4179" t="s">
        <v>1116</v>
      </c>
      <c r="H4179" s="21">
        <v>0.17</v>
      </c>
      <c r="I4179" t="s">
        <v>1117</v>
      </c>
      <c r="J4179" s="22">
        <f>ROUND(E4179* H4179,5)</f>
        <v>0.17</v>
      </c>
      <c r="K4179" s="23"/>
    </row>
    <row r="4180" spans="1:26" x14ac:dyDescent="0.25">
      <c r="B4180" t="s">
        <v>2104</v>
      </c>
      <c r="C4180" t="s">
        <v>61</v>
      </c>
      <c r="D4180" t="s">
        <v>2105</v>
      </c>
      <c r="E4180" s="20">
        <v>1.02</v>
      </c>
      <c r="G4180" t="s">
        <v>1116</v>
      </c>
      <c r="H4180" s="21">
        <v>1.63</v>
      </c>
      <c r="I4180" t="s">
        <v>1117</v>
      </c>
      <c r="J4180" s="22">
        <f>ROUND(E4180* H4180,5)</f>
        <v>1.6626000000000001</v>
      </c>
      <c r="K4180" s="23"/>
    </row>
    <row r="4181" spans="1:26" x14ac:dyDescent="0.25">
      <c r="D4181" s="24" t="s">
        <v>1131</v>
      </c>
      <c r="E4181" s="23"/>
      <c r="H4181" s="23"/>
      <c r="K4181" s="21">
        <f>SUM(J4179:J4180)</f>
        <v>1.8326</v>
      </c>
    </row>
    <row r="4182" spans="1:26" x14ac:dyDescent="0.25">
      <c r="E4182" s="23"/>
      <c r="H4182" s="23"/>
      <c r="K4182" s="23"/>
    </row>
    <row r="4183" spans="1:26" x14ac:dyDescent="0.25">
      <c r="D4183" s="24" t="s">
        <v>1133</v>
      </c>
      <c r="E4183" s="23"/>
      <c r="H4183" s="23">
        <v>1.5</v>
      </c>
      <c r="I4183" t="s">
        <v>1134</v>
      </c>
      <c r="J4183">
        <f>ROUND(H4183/100*K4177,5)</f>
        <v>3.5779999999999999E-2</v>
      </c>
      <c r="K4183" s="23"/>
    </row>
    <row r="4184" spans="1:26" x14ac:dyDescent="0.25">
      <c r="D4184" s="24" t="s">
        <v>1132</v>
      </c>
      <c r="E4184" s="23"/>
      <c r="H4184" s="23"/>
      <c r="K4184" s="25">
        <f>SUM(J4174:J4183)</f>
        <v>4.2533799999999999</v>
      </c>
    </row>
    <row r="4185" spans="1:26" x14ac:dyDescent="0.25">
      <c r="D4185" s="24" t="s">
        <v>1183</v>
      </c>
      <c r="E4185" s="23"/>
      <c r="H4185" s="23">
        <v>2.4</v>
      </c>
      <c r="I4185" t="s">
        <v>1134</v>
      </c>
      <c r="K4185" s="21">
        <f>ROUND(H4185/100*K4184,5)</f>
        <v>0.10208</v>
      </c>
    </row>
    <row r="4186" spans="1:26" x14ac:dyDescent="0.25">
      <c r="D4186" s="24" t="s">
        <v>1135</v>
      </c>
      <c r="E4186" s="23"/>
      <c r="H4186" s="23"/>
      <c r="K4186" s="25">
        <f>SUM(K4184:K4185)</f>
        <v>4.3554599999999999</v>
      </c>
    </row>
    <row r="4188" spans="1:26" ht="45" customHeight="1" x14ac:dyDescent="0.25">
      <c r="A4188" s="16" t="s">
        <v>2106</v>
      </c>
      <c r="B4188" s="16" t="s">
        <v>425</v>
      </c>
      <c r="C4188" s="1" t="s">
        <v>61</v>
      </c>
      <c r="D4188" s="31" t="s">
        <v>426</v>
      </c>
      <c r="E4188" s="32"/>
      <c r="F4188" s="32"/>
      <c r="G4188" s="1"/>
      <c r="H4188" s="17" t="s">
        <v>1111</v>
      </c>
      <c r="I4188" s="33">
        <v>1</v>
      </c>
      <c r="J4188" s="34"/>
      <c r="K4188" s="18">
        <f>ROUND(K4201,2)</f>
        <v>6.76</v>
      </c>
      <c r="L4188" s="1"/>
      <c r="M4188" s="1"/>
      <c r="N4188" s="1"/>
      <c r="O4188" s="1"/>
      <c r="P4188" s="1"/>
      <c r="Q4188" s="1"/>
      <c r="R4188" s="1"/>
      <c r="S4188" s="1"/>
      <c r="T4188" s="1"/>
      <c r="U4188" s="1"/>
      <c r="V4188" s="1"/>
      <c r="W4188" s="1"/>
      <c r="X4188" s="1"/>
      <c r="Y4188" s="1"/>
      <c r="Z4188" s="1"/>
    </row>
    <row r="4189" spans="1:26" x14ac:dyDescent="0.25">
      <c r="B4189" s="19" t="s">
        <v>1112</v>
      </c>
    </row>
    <row r="4190" spans="1:26" x14ac:dyDescent="0.25">
      <c r="B4190" t="s">
        <v>1282</v>
      </c>
      <c r="C4190" t="s">
        <v>36</v>
      </c>
      <c r="D4190" t="s">
        <v>1283</v>
      </c>
      <c r="E4190" s="20">
        <v>0.05</v>
      </c>
      <c r="F4190" t="s">
        <v>1115</v>
      </c>
      <c r="G4190" t="s">
        <v>1116</v>
      </c>
      <c r="H4190" s="21">
        <v>24.66</v>
      </c>
      <c r="I4190" t="s">
        <v>1117</v>
      </c>
      <c r="J4190" s="22">
        <f>ROUND(E4190/I4188* H4190,5)</f>
        <v>1.2330000000000001</v>
      </c>
      <c r="K4190" s="23"/>
    </row>
    <row r="4191" spans="1:26" x14ac:dyDescent="0.25">
      <c r="B4191" t="s">
        <v>1280</v>
      </c>
      <c r="C4191" t="s">
        <v>36</v>
      </c>
      <c r="D4191" t="s">
        <v>1281</v>
      </c>
      <c r="E4191" s="20">
        <v>3.6999999999999998E-2</v>
      </c>
      <c r="F4191" t="s">
        <v>1115</v>
      </c>
      <c r="G4191" t="s">
        <v>1116</v>
      </c>
      <c r="H4191" s="21">
        <v>28.8</v>
      </c>
      <c r="I4191" t="s">
        <v>1117</v>
      </c>
      <c r="J4191" s="22">
        <f>ROUND(E4191/I4188* H4191,5)</f>
        <v>1.0656000000000001</v>
      </c>
      <c r="K4191" s="23"/>
    </row>
    <row r="4192" spans="1:26" x14ac:dyDescent="0.25">
      <c r="D4192" s="24" t="s">
        <v>1118</v>
      </c>
      <c r="E4192" s="23"/>
      <c r="H4192" s="23"/>
      <c r="K4192" s="21">
        <f>SUM(J4190:J4191)</f>
        <v>2.2986000000000004</v>
      </c>
    </row>
    <row r="4193" spans="1:26" x14ac:dyDescent="0.25">
      <c r="B4193" s="19" t="s">
        <v>1123</v>
      </c>
      <c r="E4193" s="23"/>
      <c r="H4193" s="23"/>
      <c r="K4193" s="23"/>
    </row>
    <row r="4194" spans="1:26" x14ac:dyDescent="0.25">
      <c r="B4194" t="s">
        <v>2096</v>
      </c>
      <c r="C4194" t="s">
        <v>23</v>
      </c>
      <c r="D4194" t="s">
        <v>2097</v>
      </c>
      <c r="E4194" s="20">
        <v>1</v>
      </c>
      <c r="G4194" t="s">
        <v>1116</v>
      </c>
      <c r="H4194" s="21">
        <v>0.17</v>
      </c>
      <c r="I4194" t="s">
        <v>1117</v>
      </c>
      <c r="J4194" s="22">
        <f>ROUND(E4194* H4194,5)</f>
        <v>0.17</v>
      </c>
      <c r="K4194" s="23"/>
    </row>
    <row r="4195" spans="1:26" x14ac:dyDescent="0.25">
      <c r="B4195" t="s">
        <v>2107</v>
      </c>
      <c r="C4195" t="s">
        <v>61</v>
      </c>
      <c r="D4195" t="s">
        <v>2108</v>
      </c>
      <c r="E4195" s="20">
        <v>1.02</v>
      </c>
      <c r="G4195" t="s">
        <v>1116</v>
      </c>
      <c r="H4195" s="21">
        <v>4.01</v>
      </c>
      <c r="I4195" t="s">
        <v>1117</v>
      </c>
      <c r="J4195" s="22">
        <f>ROUND(E4195* H4195,5)</f>
        <v>4.0902000000000003</v>
      </c>
      <c r="K4195" s="23"/>
    </row>
    <row r="4196" spans="1:26" x14ac:dyDescent="0.25">
      <c r="D4196" s="24" t="s">
        <v>1131</v>
      </c>
      <c r="E4196" s="23"/>
      <c r="H4196" s="23"/>
      <c r="K4196" s="21">
        <f>SUM(J4194:J4195)</f>
        <v>4.2602000000000002</v>
      </c>
    </row>
    <row r="4197" spans="1:26" x14ac:dyDescent="0.25">
      <c r="E4197" s="23"/>
      <c r="H4197" s="23"/>
      <c r="K4197" s="23"/>
    </row>
    <row r="4198" spans="1:26" x14ac:dyDescent="0.25">
      <c r="D4198" s="24" t="s">
        <v>1133</v>
      </c>
      <c r="E4198" s="23"/>
      <c r="H4198" s="23">
        <v>2</v>
      </c>
      <c r="I4198" t="s">
        <v>1134</v>
      </c>
      <c r="J4198">
        <f>ROUND(H4198/100*K4192,5)</f>
        <v>4.5969999999999997E-2</v>
      </c>
      <c r="K4198" s="23"/>
    </row>
    <row r="4199" spans="1:26" x14ac:dyDescent="0.25">
      <c r="D4199" s="24" t="s">
        <v>1132</v>
      </c>
      <c r="E4199" s="23"/>
      <c r="H4199" s="23"/>
      <c r="K4199" s="25">
        <f>SUM(J4189:J4198)</f>
        <v>6.6047700000000003</v>
      </c>
    </row>
    <row r="4200" spans="1:26" x14ac:dyDescent="0.25">
      <c r="D4200" s="24" t="s">
        <v>1183</v>
      </c>
      <c r="E4200" s="23"/>
      <c r="H4200" s="23">
        <v>2.4</v>
      </c>
      <c r="I4200" t="s">
        <v>1134</v>
      </c>
      <c r="K4200" s="21">
        <f>ROUND(H4200/100*K4199,5)</f>
        <v>0.15851000000000001</v>
      </c>
    </row>
    <row r="4201" spans="1:26" x14ac:dyDescent="0.25">
      <c r="D4201" s="24" t="s">
        <v>1135</v>
      </c>
      <c r="E4201" s="23"/>
      <c r="H4201" s="23"/>
      <c r="K4201" s="25">
        <f>SUM(K4199:K4200)</f>
        <v>6.76328</v>
      </c>
    </row>
    <row r="4203" spans="1:26" ht="45" customHeight="1" x14ac:dyDescent="0.25">
      <c r="A4203" s="16"/>
      <c r="B4203" s="16" t="s">
        <v>2109</v>
      </c>
      <c r="C4203" s="1" t="s">
        <v>61</v>
      </c>
      <c r="D4203" s="31" t="s">
        <v>2110</v>
      </c>
      <c r="E4203" s="32"/>
      <c r="F4203" s="32"/>
      <c r="G4203" s="1"/>
      <c r="H4203" s="17" t="s">
        <v>1111</v>
      </c>
      <c r="I4203" s="33">
        <v>1</v>
      </c>
      <c r="J4203" s="34"/>
      <c r="K4203" s="18">
        <f>ROUND(K4216,2)</f>
        <v>15.71</v>
      </c>
      <c r="L4203" s="1"/>
      <c r="M4203" s="1"/>
      <c r="N4203" s="1"/>
      <c r="O4203" s="1"/>
      <c r="P4203" s="1"/>
      <c r="Q4203" s="1"/>
      <c r="R4203" s="1"/>
      <c r="S4203" s="1"/>
      <c r="T4203" s="1"/>
      <c r="U4203" s="1"/>
      <c r="V4203" s="1"/>
      <c r="W4203" s="1"/>
      <c r="X4203" s="1"/>
      <c r="Y4203" s="1"/>
      <c r="Z4203" s="1"/>
    </row>
    <row r="4204" spans="1:26" x14ac:dyDescent="0.25">
      <c r="B4204" s="19" t="s">
        <v>1112</v>
      </c>
    </row>
    <row r="4205" spans="1:26" x14ac:dyDescent="0.25">
      <c r="B4205" t="s">
        <v>1282</v>
      </c>
      <c r="C4205" t="s">
        <v>36</v>
      </c>
      <c r="D4205" t="s">
        <v>1283</v>
      </c>
      <c r="E4205" s="20">
        <v>0.05</v>
      </c>
      <c r="F4205" t="s">
        <v>1115</v>
      </c>
      <c r="G4205" t="s">
        <v>1116</v>
      </c>
      <c r="H4205" s="21">
        <v>24.66</v>
      </c>
      <c r="I4205" t="s">
        <v>1117</v>
      </c>
      <c r="J4205" s="22">
        <f>ROUND(E4205/I4203* H4205,5)</f>
        <v>1.2330000000000001</v>
      </c>
      <c r="K4205" s="23"/>
    </row>
    <row r="4206" spans="1:26" x14ac:dyDescent="0.25">
      <c r="B4206" t="s">
        <v>1280</v>
      </c>
      <c r="C4206" t="s">
        <v>36</v>
      </c>
      <c r="D4206" t="s">
        <v>1281</v>
      </c>
      <c r="E4206" s="20">
        <v>5.1999999999999998E-2</v>
      </c>
      <c r="F4206" t="s">
        <v>1115</v>
      </c>
      <c r="G4206" t="s">
        <v>1116</v>
      </c>
      <c r="H4206" s="21">
        <v>28.8</v>
      </c>
      <c r="I4206" t="s">
        <v>1117</v>
      </c>
      <c r="J4206" s="22">
        <f>ROUND(E4206/I4203* H4206,5)</f>
        <v>1.4976</v>
      </c>
      <c r="K4206" s="23"/>
    </row>
    <row r="4207" spans="1:26" x14ac:dyDescent="0.25">
      <c r="D4207" s="24" t="s">
        <v>1118</v>
      </c>
      <c r="E4207" s="23"/>
      <c r="H4207" s="23"/>
      <c r="K4207" s="21">
        <f>SUM(J4205:J4206)</f>
        <v>2.7305999999999999</v>
      </c>
    </row>
    <row r="4208" spans="1:26" x14ac:dyDescent="0.25">
      <c r="B4208" s="19" t="s">
        <v>1123</v>
      </c>
      <c r="E4208" s="23"/>
      <c r="H4208" s="23"/>
      <c r="K4208" s="23"/>
    </row>
    <row r="4209" spans="1:26" x14ac:dyDescent="0.25">
      <c r="B4209" t="s">
        <v>2111</v>
      </c>
      <c r="C4209" t="s">
        <v>61</v>
      </c>
      <c r="D4209" t="s">
        <v>2112</v>
      </c>
      <c r="E4209" s="20">
        <v>1.02</v>
      </c>
      <c r="G4209" t="s">
        <v>1116</v>
      </c>
      <c r="H4209" s="21">
        <v>12.16</v>
      </c>
      <c r="I4209" t="s">
        <v>1117</v>
      </c>
      <c r="J4209" s="22">
        <f>ROUND(E4209* H4209,5)</f>
        <v>12.4032</v>
      </c>
      <c r="K4209" s="23"/>
    </row>
    <row r="4210" spans="1:26" x14ac:dyDescent="0.25">
      <c r="B4210" t="s">
        <v>2096</v>
      </c>
      <c r="C4210" t="s">
        <v>23</v>
      </c>
      <c r="D4210" t="s">
        <v>2097</v>
      </c>
      <c r="E4210" s="20">
        <v>1</v>
      </c>
      <c r="G4210" t="s">
        <v>1116</v>
      </c>
      <c r="H4210" s="21">
        <v>0.17</v>
      </c>
      <c r="I4210" t="s">
        <v>1117</v>
      </c>
      <c r="J4210" s="22">
        <f>ROUND(E4210* H4210,5)</f>
        <v>0.17</v>
      </c>
      <c r="K4210" s="23"/>
    </row>
    <row r="4211" spans="1:26" x14ac:dyDescent="0.25">
      <c r="D4211" s="24" t="s">
        <v>1131</v>
      </c>
      <c r="E4211" s="23"/>
      <c r="H4211" s="23"/>
      <c r="K4211" s="21">
        <f>SUM(J4209:J4210)</f>
        <v>12.5732</v>
      </c>
    </row>
    <row r="4212" spans="1:26" x14ac:dyDescent="0.25">
      <c r="E4212" s="23"/>
      <c r="H4212" s="23"/>
      <c r="K4212" s="23"/>
    </row>
    <row r="4213" spans="1:26" x14ac:dyDescent="0.25">
      <c r="D4213" s="24" t="s">
        <v>1133</v>
      </c>
      <c r="E4213" s="23"/>
      <c r="H4213" s="23">
        <v>1.5</v>
      </c>
      <c r="I4213" t="s">
        <v>1134</v>
      </c>
      <c r="J4213">
        <f>ROUND(H4213/100*K4207,5)</f>
        <v>4.0960000000000003E-2</v>
      </c>
      <c r="K4213" s="23"/>
    </row>
    <row r="4214" spans="1:26" x14ac:dyDescent="0.25">
      <c r="D4214" s="24" t="s">
        <v>1132</v>
      </c>
      <c r="E4214" s="23"/>
      <c r="H4214" s="23"/>
      <c r="K4214" s="25">
        <f>SUM(J4204:J4213)</f>
        <v>15.344760000000001</v>
      </c>
    </row>
    <row r="4215" spans="1:26" x14ac:dyDescent="0.25">
      <c r="D4215" s="24" t="s">
        <v>1183</v>
      </c>
      <c r="E4215" s="23"/>
      <c r="H4215" s="23">
        <v>2.4</v>
      </c>
      <c r="I4215" t="s">
        <v>1134</v>
      </c>
      <c r="K4215" s="21">
        <f>ROUND(H4215/100*K4214,5)</f>
        <v>0.36826999999999999</v>
      </c>
    </row>
    <row r="4216" spans="1:26" x14ac:dyDescent="0.25">
      <c r="D4216" s="24" t="s">
        <v>1135</v>
      </c>
      <c r="E4216" s="23"/>
      <c r="H4216" s="23"/>
      <c r="K4216" s="25">
        <f>SUM(K4214:K4215)</f>
        <v>15.713030000000002</v>
      </c>
    </row>
    <row r="4218" spans="1:26" ht="45" customHeight="1" x14ac:dyDescent="0.25">
      <c r="A4218" s="16"/>
      <c r="B4218" s="16" t="s">
        <v>2113</v>
      </c>
      <c r="C4218" s="1" t="s">
        <v>61</v>
      </c>
      <c r="D4218" s="31" t="s">
        <v>2114</v>
      </c>
      <c r="E4218" s="32"/>
      <c r="F4218" s="32"/>
      <c r="G4218" s="1"/>
      <c r="H4218" s="17" t="s">
        <v>1111</v>
      </c>
      <c r="I4218" s="33">
        <v>1</v>
      </c>
      <c r="J4218" s="34"/>
      <c r="K4218" s="18">
        <f>ROUND(K4230,2)</f>
        <v>1.39</v>
      </c>
      <c r="L4218" s="1"/>
      <c r="M4218" s="1"/>
      <c r="N4218" s="1"/>
      <c r="O4218" s="1"/>
      <c r="P4218" s="1"/>
      <c r="Q4218" s="1"/>
      <c r="R4218" s="1"/>
      <c r="S4218" s="1"/>
      <c r="T4218" s="1"/>
      <c r="U4218" s="1"/>
      <c r="V4218" s="1"/>
      <c r="W4218" s="1"/>
      <c r="X4218" s="1"/>
      <c r="Y4218" s="1"/>
      <c r="Z4218" s="1"/>
    </row>
    <row r="4219" spans="1:26" x14ac:dyDescent="0.25">
      <c r="B4219" s="19" t="s">
        <v>1112</v>
      </c>
    </row>
    <row r="4220" spans="1:26" x14ac:dyDescent="0.25">
      <c r="B4220" t="s">
        <v>1282</v>
      </c>
      <c r="C4220" t="s">
        <v>36</v>
      </c>
      <c r="D4220" t="s">
        <v>1283</v>
      </c>
      <c r="E4220" s="20">
        <v>0.02</v>
      </c>
      <c r="F4220" t="s">
        <v>1115</v>
      </c>
      <c r="G4220" t="s">
        <v>1116</v>
      </c>
      <c r="H4220" s="21">
        <v>24.66</v>
      </c>
      <c r="I4220" t="s">
        <v>1117</v>
      </c>
      <c r="J4220" s="22">
        <f>ROUND(E4220/I4218* H4220,5)</f>
        <v>0.49320000000000003</v>
      </c>
      <c r="K4220" s="23"/>
    </row>
    <row r="4221" spans="1:26" x14ac:dyDescent="0.25">
      <c r="B4221" t="s">
        <v>1280</v>
      </c>
      <c r="C4221" t="s">
        <v>36</v>
      </c>
      <c r="D4221" t="s">
        <v>1281</v>
      </c>
      <c r="E4221" s="20">
        <v>1.6E-2</v>
      </c>
      <c r="F4221" t="s">
        <v>1115</v>
      </c>
      <c r="G4221" t="s">
        <v>1116</v>
      </c>
      <c r="H4221" s="21">
        <v>28.8</v>
      </c>
      <c r="I4221" t="s">
        <v>1117</v>
      </c>
      <c r="J4221" s="22">
        <f>ROUND(E4221/I4218* H4221,5)</f>
        <v>0.46079999999999999</v>
      </c>
      <c r="K4221" s="23"/>
    </row>
    <row r="4222" spans="1:26" x14ac:dyDescent="0.25">
      <c r="D4222" s="24" t="s">
        <v>1118</v>
      </c>
      <c r="E4222" s="23"/>
      <c r="H4222" s="23"/>
      <c r="K4222" s="21">
        <f>SUM(J4220:J4221)</f>
        <v>0.95399999999999996</v>
      </c>
    </row>
    <row r="4223" spans="1:26" x14ac:dyDescent="0.25">
      <c r="B4223" s="19" t="s">
        <v>1123</v>
      </c>
      <c r="E4223" s="23"/>
      <c r="H4223" s="23"/>
      <c r="K4223" s="23"/>
    </row>
    <row r="4224" spans="1:26" x14ac:dyDescent="0.25">
      <c r="B4224" t="s">
        <v>2115</v>
      </c>
      <c r="C4224" t="s">
        <v>61</v>
      </c>
      <c r="D4224" t="s">
        <v>2116</v>
      </c>
      <c r="E4224" s="20">
        <v>1.02</v>
      </c>
      <c r="G4224" t="s">
        <v>1116</v>
      </c>
      <c r="H4224" s="21">
        <v>0.38</v>
      </c>
      <c r="I4224" t="s">
        <v>1117</v>
      </c>
      <c r="J4224" s="22">
        <f>ROUND(E4224* H4224,5)</f>
        <v>0.3876</v>
      </c>
      <c r="K4224" s="23"/>
    </row>
    <row r="4225" spans="1:26" x14ac:dyDescent="0.25">
      <c r="D4225" s="24" t="s">
        <v>1131</v>
      </c>
      <c r="E4225" s="23"/>
      <c r="H4225" s="23"/>
      <c r="K4225" s="21">
        <f>SUM(J4224:J4224)</f>
        <v>0.3876</v>
      </c>
    </row>
    <row r="4226" spans="1:26" x14ac:dyDescent="0.25">
      <c r="E4226" s="23"/>
      <c r="H4226" s="23"/>
      <c r="K4226" s="23"/>
    </row>
    <row r="4227" spans="1:26" x14ac:dyDescent="0.25">
      <c r="D4227" s="24" t="s">
        <v>1133</v>
      </c>
      <c r="E4227" s="23"/>
      <c r="H4227" s="23">
        <v>1.5</v>
      </c>
      <c r="I4227" t="s">
        <v>1134</v>
      </c>
      <c r="J4227">
        <f>ROUND(H4227/100*K4222,5)</f>
        <v>1.431E-2</v>
      </c>
      <c r="K4227" s="23"/>
    </row>
    <row r="4228" spans="1:26" x14ac:dyDescent="0.25">
      <c r="D4228" s="24" t="s">
        <v>1132</v>
      </c>
      <c r="E4228" s="23"/>
      <c r="H4228" s="23"/>
      <c r="K4228" s="25">
        <f>SUM(J4219:J4227)</f>
        <v>1.3559099999999999</v>
      </c>
    </row>
    <row r="4229" spans="1:26" x14ac:dyDescent="0.25">
      <c r="D4229" s="24" t="s">
        <v>1183</v>
      </c>
      <c r="E4229" s="23"/>
      <c r="H4229" s="23">
        <v>2.4</v>
      </c>
      <c r="I4229" t="s">
        <v>1134</v>
      </c>
      <c r="K4229" s="21">
        <f>ROUND(H4229/100*K4228,5)</f>
        <v>3.2539999999999999E-2</v>
      </c>
    </row>
    <row r="4230" spans="1:26" x14ac:dyDescent="0.25">
      <c r="D4230" s="24" t="s">
        <v>1135</v>
      </c>
      <c r="E4230" s="23"/>
      <c r="H4230" s="23"/>
      <c r="K4230" s="25">
        <f>SUM(K4228:K4229)</f>
        <v>1.38845</v>
      </c>
    </row>
    <row r="4232" spans="1:26" ht="45" customHeight="1" x14ac:dyDescent="0.25">
      <c r="A4232" s="16"/>
      <c r="B4232" s="16" t="s">
        <v>2117</v>
      </c>
      <c r="C4232" s="1" t="s">
        <v>61</v>
      </c>
      <c r="D4232" s="31" t="s">
        <v>2118</v>
      </c>
      <c r="E4232" s="32"/>
      <c r="F4232" s="32"/>
      <c r="G4232" s="1"/>
      <c r="H4232" s="17" t="s">
        <v>1111</v>
      </c>
      <c r="I4232" s="33">
        <v>1</v>
      </c>
      <c r="J4232" s="34"/>
      <c r="K4232" s="18">
        <f>ROUND(K4244,2)</f>
        <v>1.46</v>
      </c>
      <c r="L4232" s="1"/>
      <c r="M4232" s="1"/>
      <c r="N4232" s="1"/>
      <c r="O4232" s="1"/>
      <c r="P4232" s="1"/>
      <c r="Q4232" s="1"/>
      <c r="R4232" s="1"/>
      <c r="S4232" s="1"/>
      <c r="T4232" s="1"/>
      <c r="U4232" s="1"/>
      <c r="V4232" s="1"/>
      <c r="W4232" s="1"/>
      <c r="X4232" s="1"/>
      <c r="Y4232" s="1"/>
      <c r="Z4232" s="1"/>
    </row>
    <row r="4233" spans="1:26" x14ac:dyDescent="0.25">
      <c r="B4233" s="19" t="s">
        <v>1112</v>
      </c>
    </row>
    <row r="4234" spans="1:26" x14ac:dyDescent="0.25">
      <c r="B4234" t="s">
        <v>1282</v>
      </c>
      <c r="C4234" t="s">
        <v>36</v>
      </c>
      <c r="D4234" t="s">
        <v>1283</v>
      </c>
      <c r="E4234" s="20">
        <v>0.02</v>
      </c>
      <c r="F4234" t="s">
        <v>1115</v>
      </c>
      <c r="G4234" t="s">
        <v>1116</v>
      </c>
      <c r="H4234" s="21">
        <v>24.66</v>
      </c>
      <c r="I4234" t="s">
        <v>1117</v>
      </c>
      <c r="J4234" s="22">
        <f>ROUND(E4234/I4232* H4234,5)</f>
        <v>0.49320000000000003</v>
      </c>
      <c r="K4234" s="23"/>
    </row>
    <row r="4235" spans="1:26" x14ac:dyDescent="0.25">
      <c r="B4235" t="s">
        <v>1280</v>
      </c>
      <c r="C4235" t="s">
        <v>36</v>
      </c>
      <c r="D4235" t="s">
        <v>1281</v>
      </c>
      <c r="E4235" s="20">
        <v>1.6E-2</v>
      </c>
      <c r="F4235" t="s">
        <v>1115</v>
      </c>
      <c r="G4235" t="s">
        <v>1116</v>
      </c>
      <c r="H4235" s="21">
        <v>28.8</v>
      </c>
      <c r="I4235" t="s">
        <v>1117</v>
      </c>
      <c r="J4235" s="22">
        <f>ROUND(E4235/I4232* H4235,5)</f>
        <v>0.46079999999999999</v>
      </c>
      <c r="K4235" s="23"/>
    </row>
    <row r="4236" spans="1:26" x14ac:dyDescent="0.25">
      <c r="D4236" s="24" t="s">
        <v>1118</v>
      </c>
      <c r="E4236" s="23"/>
      <c r="H4236" s="23"/>
      <c r="K4236" s="21">
        <f>SUM(J4234:J4235)</f>
        <v>0.95399999999999996</v>
      </c>
    </row>
    <row r="4237" spans="1:26" x14ac:dyDescent="0.25">
      <c r="B4237" s="19" t="s">
        <v>1123</v>
      </c>
      <c r="E4237" s="23"/>
      <c r="H4237" s="23"/>
      <c r="K4237" s="23"/>
    </row>
    <row r="4238" spans="1:26" x14ac:dyDescent="0.25">
      <c r="B4238" t="s">
        <v>2119</v>
      </c>
      <c r="C4238" t="s">
        <v>61</v>
      </c>
      <c r="D4238" t="s">
        <v>2120</v>
      </c>
      <c r="E4238" s="20">
        <v>1.02</v>
      </c>
      <c r="G4238" t="s">
        <v>1116</v>
      </c>
      <c r="H4238" s="21">
        <v>0.45</v>
      </c>
      <c r="I4238" t="s">
        <v>1117</v>
      </c>
      <c r="J4238" s="22">
        <f>ROUND(E4238* H4238,5)</f>
        <v>0.45900000000000002</v>
      </c>
      <c r="K4238" s="23"/>
    </row>
    <row r="4239" spans="1:26" x14ac:dyDescent="0.25">
      <c r="D4239" s="24" t="s">
        <v>1131</v>
      </c>
      <c r="E4239" s="23"/>
      <c r="H4239" s="23"/>
      <c r="K4239" s="21">
        <f>SUM(J4238:J4238)</f>
        <v>0.45900000000000002</v>
      </c>
    </row>
    <row r="4240" spans="1:26" x14ac:dyDescent="0.25">
      <c r="E4240" s="23"/>
      <c r="H4240" s="23"/>
      <c r="K4240" s="23"/>
    </row>
    <row r="4241" spans="1:26" x14ac:dyDescent="0.25">
      <c r="D4241" s="24" t="s">
        <v>1133</v>
      </c>
      <c r="E4241" s="23"/>
      <c r="H4241" s="23">
        <v>1.5</v>
      </c>
      <c r="I4241" t="s">
        <v>1134</v>
      </c>
      <c r="J4241">
        <f>ROUND(H4241/100*K4236,5)</f>
        <v>1.431E-2</v>
      </c>
      <c r="K4241" s="23"/>
    </row>
    <row r="4242" spans="1:26" x14ac:dyDescent="0.25">
      <c r="D4242" s="24" t="s">
        <v>1132</v>
      </c>
      <c r="E4242" s="23"/>
      <c r="H4242" s="23"/>
      <c r="K4242" s="25">
        <f>SUM(J4233:J4241)</f>
        <v>1.4273100000000001</v>
      </c>
    </row>
    <row r="4243" spans="1:26" x14ac:dyDescent="0.25">
      <c r="D4243" s="24" t="s">
        <v>1183</v>
      </c>
      <c r="E4243" s="23"/>
      <c r="H4243" s="23">
        <v>2.4</v>
      </c>
      <c r="I4243" t="s">
        <v>1134</v>
      </c>
      <c r="K4243" s="21">
        <f>ROUND(H4243/100*K4242,5)</f>
        <v>3.4259999999999999E-2</v>
      </c>
    </row>
    <row r="4244" spans="1:26" x14ac:dyDescent="0.25">
      <c r="D4244" s="24" t="s">
        <v>1135</v>
      </c>
      <c r="E4244" s="23"/>
      <c r="H4244" s="23"/>
      <c r="K4244" s="25">
        <f>SUM(K4242:K4243)</f>
        <v>1.46157</v>
      </c>
    </row>
    <row r="4246" spans="1:26" ht="45" customHeight="1" x14ac:dyDescent="0.25">
      <c r="A4246" s="16"/>
      <c r="B4246" s="16" t="s">
        <v>2121</v>
      </c>
      <c r="C4246" s="1" t="s">
        <v>61</v>
      </c>
      <c r="D4246" s="31" t="s">
        <v>2122</v>
      </c>
      <c r="E4246" s="32"/>
      <c r="F4246" s="32"/>
      <c r="G4246" s="1"/>
      <c r="H4246" s="17" t="s">
        <v>1111</v>
      </c>
      <c r="I4246" s="33">
        <v>1</v>
      </c>
      <c r="J4246" s="34"/>
      <c r="K4246" s="18">
        <f>ROUND(K4258,2)</f>
        <v>1.63</v>
      </c>
      <c r="L4246" s="1"/>
      <c r="M4246" s="1"/>
      <c r="N4246" s="1"/>
      <c r="O4246" s="1"/>
      <c r="P4246" s="1"/>
      <c r="Q4246" s="1"/>
      <c r="R4246" s="1"/>
      <c r="S4246" s="1"/>
      <c r="T4246" s="1"/>
      <c r="U4246" s="1"/>
      <c r="V4246" s="1"/>
      <c r="W4246" s="1"/>
      <c r="X4246" s="1"/>
      <c r="Y4246" s="1"/>
      <c r="Z4246" s="1"/>
    </row>
    <row r="4247" spans="1:26" x14ac:dyDescent="0.25">
      <c r="B4247" s="19" t="s">
        <v>1112</v>
      </c>
    </row>
    <row r="4248" spans="1:26" x14ac:dyDescent="0.25">
      <c r="B4248" t="s">
        <v>1282</v>
      </c>
      <c r="C4248" t="s">
        <v>36</v>
      </c>
      <c r="D4248" t="s">
        <v>1283</v>
      </c>
      <c r="E4248" s="20">
        <v>0.02</v>
      </c>
      <c r="F4248" t="s">
        <v>1115</v>
      </c>
      <c r="G4248" t="s">
        <v>1116</v>
      </c>
      <c r="H4248" s="21">
        <v>24.66</v>
      </c>
      <c r="I4248" t="s">
        <v>1117</v>
      </c>
      <c r="J4248" s="22">
        <f>ROUND(E4248/I4246* H4248,5)</f>
        <v>0.49320000000000003</v>
      </c>
      <c r="K4248" s="23"/>
    </row>
    <row r="4249" spans="1:26" x14ac:dyDescent="0.25">
      <c r="B4249" t="s">
        <v>1280</v>
      </c>
      <c r="C4249" t="s">
        <v>36</v>
      </c>
      <c r="D4249" t="s">
        <v>1281</v>
      </c>
      <c r="E4249" s="20">
        <v>1.6E-2</v>
      </c>
      <c r="F4249" t="s">
        <v>1115</v>
      </c>
      <c r="G4249" t="s">
        <v>1116</v>
      </c>
      <c r="H4249" s="21">
        <v>28.8</v>
      </c>
      <c r="I4249" t="s">
        <v>1117</v>
      </c>
      <c r="J4249" s="22">
        <f>ROUND(E4249/I4246* H4249,5)</f>
        <v>0.46079999999999999</v>
      </c>
      <c r="K4249" s="23"/>
    </row>
    <row r="4250" spans="1:26" x14ac:dyDescent="0.25">
      <c r="D4250" s="24" t="s">
        <v>1118</v>
      </c>
      <c r="E4250" s="23"/>
      <c r="H4250" s="23"/>
      <c r="K4250" s="21">
        <f>SUM(J4248:J4249)</f>
        <v>0.95399999999999996</v>
      </c>
    </row>
    <row r="4251" spans="1:26" x14ac:dyDescent="0.25">
      <c r="B4251" s="19" t="s">
        <v>1123</v>
      </c>
      <c r="E4251" s="23"/>
      <c r="H4251" s="23"/>
      <c r="K4251" s="23"/>
    </row>
    <row r="4252" spans="1:26" x14ac:dyDescent="0.25">
      <c r="B4252" t="s">
        <v>2123</v>
      </c>
      <c r="C4252" t="s">
        <v>61</v>
      </c>
      <c r="D4252" t="s">
        <v>2124</v>
      </c>
      <c r="E4252" s="20">
        <v>1.02</v>
      </c>
      <c r="G4252" t="s">
        <v>1116</v>
      </c>
      <c r="H4252" s="21">
        <v>0.61</v>
      </c>
      <c r="I4252" t="s">
        <v>1117</v>
      </c>
      <c r="J4252" s="22">
        <f>ROUND(E4252* H4252,5)</f>
        <v>0.62219999999999998</v>
      </c>
      <c r="K4252" s="23"/>
    </row>
    <row r="4253" spans="1:26" x14ac:dyDescent="0.25">
      <c r="D4253" s="24" t="s">
        <v>1131</v>
      </c>
      <c r="E4253" s="23"/>
      <c r="H4253" s="23"/>
      <c r="K4253" s="21">
        <f>SUM(J4252:J4252)</f>
        <v>0.62219999999999998</v>
      </c>
    </row>
    <row r="4254" spans="1:26" x14ac:dyDescent="0.25">
      <c r="E4254" s="23"/>
      <c r="H4254" s="23"/>
      <c r="K4254" s="23"/>
    </row>
    <row r="4255" spans="1:26" x14ac:dyDescent="0.25">
      <c r="D4255" s="24" t="s">
        <v>1133</v>
      </c>
      <c r="E4255" s="23"/>
      <c r="H4255" s="23">
        <v>1.5</v>
      </c>
      <c r="I4255" t="s">
        <v>1134</v>
      </c>
      <c r="J4255">
        <f>ROUND(H4255/100*K4250,5)</f>
        <v>1.431E-2</v>
      </c>
      <c r="K4255" s="23"/>
    </row>
    <row r="4256" spans="1:26" x14ac:dyDescent="0.25">
      <c r="D4256" s="24" t="s">
        <v>1132</v>
      </c>
      <c r="E4256" s="23"/>
      <c r="H4256" s="23"/>
      <c r="K4256" s="25">
        <f>SUM(J4247:J4255)</f>
        <v>1.5905100000000001</v>
      </c>
    </row>
    <row r="4257" spans="1:26" x14ac:dyDescent="0.25">
      <c r="D4257" s="24" t="s">
        <v>1183</v>
      </c>
      <c r="E4257" s="23"/>
      <c r="H4257" s="23">
        <v>2.4</v>
      </c>
      <c r="I4257" t="s">
        <v>1134</v>
      </c>
      <c r="K4257" s="21">
        <f>ROUND(H4257/100*K4256,5)</f>
        <v>3.8170000000000003E-2</v>
      </c>
    </row>
    <row r="4258" spans="1:26" x14ac:dyDescent="0.25">
      <c r="D4258" s="24" t="s">
        <v>1135</v>
      </c>
      <c r="E4258" s="23"/>
      <c r="H4258" s="23"/>
      <c r="K4258" s="25">
        <f>SUM(K4256:K4257)</f>
        <v>1.6286800000000001</v>
      </c>
    </row>
    <row r="4260" spans="1:26" ht="45" customHeight="1" x14ac:dyDescent="0.25">
      <c r="A4260" s="16"/>
      <c r="B4260" s="16" t="s">
        <v>2125</v>
      </c>
      <c r="C4260" s="1" t="s">
        <v>61</v>
      </c>
      <c r="D4260" s="31" t="s">
        <v>2126</v>
      </c>
      <c r="E4260" s="32"/>
      <c r="F4260" s="32"/>
      <c r="G4260" s="1"/>
      <c r="H4260" s="17" t="s">
        <v>1111</v>
      </c>
      <c r="I4260" s="33">
        <v>1</v>
      </c>
      <c r="J4260" s="34"/>
      <c r="K4260" s="18">
        <f>ROUND(K4272,2)</f>
        <v>2.41</v>
      </c>
      <c r="L4260" s="1"/>
      <c r="M4260" s="1"/>
      <c r="N4260" s="1"/>
      <c r="O4260" s="1"/>
      <c r="P4260" s="1"/>
      <c r="Q4260" s="1"/>
      <c r="R4260" s="1"/>
      <c r="S4260" s="1"/>
      <c r="T4260" s="1"/>
      <c r="U4260" s="1"/>
      <c r="V4260" s="1"/>
      <c r="W4260" s="1"/>
      <c r="X4260" s="1"/>
      <c r="Y4260" s="1"/>
      <c r="Z4260" s="1"/>
    </row>
    <row r="4261" spans="1:26" x14ac:dyDescent="0.25">
      <c r="B4261" s="19" t="s">
        <v>1112</v>
      </c>
    </row>
    <row r="4262" spans="1:26" x14ac:dyDescent="0.25">
      <c r="B4262" t="s">
        <v>1282</v>
      </c>
      <c r="C4262" t="s">
        <v>36</v>
      </c>
      <c r="D4262" t="s">
        <v>1283</v>
      </c>
      <c r="E4262" s="20">
        <v>1.4999999999999999E-2</v>
      </c>
      <c r="F4262" t="s">
        <v>1115</v>
      </c>
      <c r="G4262" t="s">
        <v>1116</v>
      </c>
      <c r="H4262" s="21">
        <v>24.66</v>
      </c>
      <c r="I4262" t="s">
        <v>1117</v>
      </c>
      <c r="J4262" s="22">
        <f>ROUND(E4262/I4260* H4262,5)</f>
        <v>0.36990000000000001</v>
      </c>
      <c r="K4262" s="23"/>
    </row>
    <row r="4263" spans="1:26" x14ac:dyDescent="0.25">
      <c r="B4263" t="s">
        <v>1280</v>
      </c>
      <c r="C4263" t="s">
        <v>36</v>
      </c>
      <c r="D4263" t="s">
        <v>1281</v>
      </c>
      <c r="E4263" s="20">
        <v>1.4999999999999999E-2</v>
      </c>
      <c r="F4263" t="s">
        <v>1115</v>
      </c>
      <c r="G4263" t="s">
        <v>1116</v>
      </c>
      <c r="H4263" s="21">
        <v>28.8</v>
      </c>
      <c r="I4263" t="s">
        <v>1117</v>
      </c>
      <c r="J4263" s="22">
        <f>ROUND(E4263/I4260* H4263,5)</f>
        <v>0.432</v>
      </c>
      <c r="K4263" s="23"/>
    </row>
    <row r="4264" spans="1:26" x14ac:dyDescent="0.25">
      <c r="D4264" s="24" t="s">
        <v>1118</v>
      </c>
      <c r="E4264" s="23"/>
      <c r="H4264" s="23"/>
      <c r="K4264" s="21">
        <f>SUM(J4262:J4263)</f>
        <v>0.80190000000000006</v>
      </c>
    </row>
    <row r="4265" spans="1:26" x14ac:dyDescent="0.25">
      <c r="B4265" s="19" t="s">
        <v>1123</v>
      </c>
      <c r="E4265" s="23"/>
      <c r="H4265" s="23"/>
      <c r="K4265" s="23"/>
    </row>
    <row r="4266" spans="1:26" x14ac:dyDescent="0.25">
      <c r="B4266" t="s">
        <v>2127</v>
      </c>
      <c r="C4266" t="s">
        <v>61</v>
      </c>
      <c r="D4266" t="s">
        <v>2128</v>
      </c>
      <c r="E4266" s="20">
        <v>1.02</v>
      </c>
      <c r="G4266" t="s">
        <v>1116</v>
      </c>
      <c r="H4266" s="21">
        <v>1.51</v>
      </c>
      <c r="I4266" t="s">
        <v>1117</v>
      </c>
      <c r="J4266" s="22">
        <f>ROUND(E4266* H4266,5)</f>
        <v>1.5402</v>
      </c>
      <c r="K4266" s="23"/>
    </row>
    <row r="4267" spans="1:26" x14ac:dyDescent="0.25">
      <c r="D4267" s="24" t="s">
        <v>1131</v>
      </c>
      <c r="E4267" s="23"/>
      <c r="H4267" s="23"/>
      <c r="K4267" s="21">
        <f>SUM(J4266:J4266)</f>
        <v>1.5402</v>
      </c>
    </row>
    <row r="4268" spans="1:26" x14ac:dyDescent="0.25">
      <c r="E4268" s="23"/>
      <c r="H4268" s="23"/>
      <c r="K4268" s="23"/>
    </row>
    <row r="4269" spans="1:26" x14ac:dyDescent="0.25">
      <c r="D4269" s="24" t="s">
        <v>1133</v>
      </c>
      <c r="E4269" s="23"/>
      <c r="H4269" s="23">
        <v>1.5</v>
      </c>
      <c r="I4269" t="s">
        <v>1134</v>
      </c>
      <c r="J4269">
        <f>ROUND(H4269/100*K4264,5)</f>
        <v>1.2030000000000001E-2</v>
      </c>
      <c r="K4269" s="23"/>
    </row>
    <row r="4270" spans="1:26" x14ac:dyDescent="0.25">
      <c r="D4270" s="24" t="s">
        <v>1132</v>
      </c>
      <c r="E4270" s="23"/>
      <c r="H4270" s="23"/>
      <c r="K4270" s="25">
        <f>SUM(J4261:J4269)</f>
        <v>2.3541300000000005</v>
      </c>
    </row>
    <row r="4271" spans="1:26" x14ac:dyDescent="0.25">
      <c r="D4271" s="24" t="s">
        <v>1183</v>
      </c>
      <c r="E4271" s="23"/>
      <c r="H4271" s="23">
        <v>2.4</v>
      </c>
      <c r="I4271" t="s">
        <v>1134</v>
      </c>
      <c r="K4271" s="21">
        <f>ROUND(H4271/100*K4270,5)</f>
        <v>5.6500000000000002E-2</v>
      </c>
    </row>
    <row r="4272" spans="1:26" x14ac:dyDescent="0.25">
      <c r="D4272" s="24" t="s">
        <v>1135</v>
      </c>
      <c r="E4272" s="23"/>
      <c r="H4272" s="23"/>
      <c r="K4272" s="25">
        <f>SUM(K4270:K4271)</f>
        <v>2.4106300000000007</v>
      </c>
    </row>
    <row r="4274" spans="1:26" ht="45" customHeight="1" x14ac:dyDescent="0.25">
      <c r="A4274" s="16"/>
      <c r="B4274" s="16" t="s">
        <v>2129</v>
      </c>
      <c r="C4274" s="1" t="s">
        <v>61</v>
      </c>
      <c r="D4274" s="31" t="s">
        <v>2130</v>
      </c>
      <c r="E4274" s="32"/>
      <c r="F4274" s="32"/>
      <c r="G4274" s="1"/>
      <c r="H4274" s="17" t="s">
        <v>1111</v>
      </c>
      <c r="I4274" s="33">
        <v>1</v>
      </c>
      <c r="J4274" s="34"/>
      <c r="K4274" s="18">
        <f>ROUND(K4286,2)</f>
        <v>3.14</v>
      </c>
      <c r="L4274" s="1"/>
      <c r="M4274" s="1"/>
      <c r="N4274" s="1"/>
      <c r="O4274" s="1"/>
      <c r="P4274" s="1"/>
      <c r="Q4274" s="1"/>
      <c r="R4274" s="1"/>
      <c r="S4274" s="1"/>
      <c r="T4274" s="1"/>
      <c r="U4274" s="1"/>
      <c r="V4274" s="1"/>
      <c r="W4274" s="1"/>
      <c r="X4274" s="1"/>
      <c r="Y4274" s="1"/>
      <c r="Z4274" s="1"/>
    </row>
    <row r="4275" spans="1:26" x14ac:dyDescent="0.25">
      <c r="B4275" s="19" t="s">
        <v>1112</v>
      </c>
    </row>
    <row r="4276" spans="1:26" x14ac:dyDescent="0.25">
      <c r="B4276" t="s">
        <v>1282</v>
      </c>
      <c r="C4276" t="s">
        <v>36</v>
      </c>
      <c r="D4276" t="s">
        <v>1283</v>
      </c>
      <c r="E4276" s="20">
        <v>1.4999999999999999E-2</v>
      </c>
      <c r="F4276" t="s">
        <v>1115</v>
      </c>
      <c r="G4276" t="s">
        <v>1116</v>
      </c>
      <c r="H4276" s="21">
        <v>24.66</v>
      </c>
      <c r="I4276" t="s">
        <v>1117</v>
      </c>
      <c r="J4276" s="22">
        <f>ROUND(E4276/I4274* H4276,5)</f>
        <v>0.36990000000000001</v>
      </c>
      <c r="K4276" s="23"/>
    </row>
    <row r="4277" spans="1:26" x14ac:dyDescent="0.25">
      <c r="B4277" t="s">
        <v>1280</v>
      </c>
      <c r="C4277" t="s">
        <v>36</v>
      </c>
      <c r="D4277" t="s">
        <v>1281</v>
      </c>
      <c r="E4277" s="20">
        <v>1.4999999999999999E-2</v>
      </c>
      <c r="F4277" t="s">
        <v>1115</v>
      </c>
      <c r="G4277" t="s">
        <v>1116</v>
      </c>
      <c r="H4277" s="21">
        <v>28.8</v>
      </c>
      <c r="I4277" t="s">
        <v>1117</v>
      </c>
      <c r="J4277" s="22">
        <f>ROUND(E4277/I4274* H4277,5)</f>
        <v>0.432</v>
      </c>
      <c r="K4277" s="23"/>
    </row>
    <row r="4278" spans="1:26" x14ac:dyDescent="0.25">
      <c r="D4278" s="24" t="s">
        <v>1118</v>
      </c>
      <c r="E4278" s="23"/>
      <c r="H4278" s="23"/>
      <c r="K4278" s="21">
        <f>SUM(J4276:J4277)</f>
        <v>0.80190000000000006</v>
      </c>
    </row>
    <row r="4279" spans="1:26" x14ac:dyDescent="0.25">
      <c r="B4279" s="19" t="s">
        <v>1123</v>
      </c>
      <c r="E4279" s="23"/>
      <c r="H4279" s="23"/>
      <c r="K4279" s="23"/>
    </row>
    <row r="4280" spans="1:26" x14ac:dyDescent="0.25">
      <c r="B4280" t="s">
        <v>2131</v>
      </c>
      <c r="C4280" t="s">
        <v>61</v>
      </c>
      <c r="D4280" t="s">
        <v>2132</v>
      </c>
      <c r="E4280" s="20">
        <v>1.02</v>
      </c>
      <c r="G4280" t="s">
        <v>1116</v>
      </c>
      <c r="H4280" s="21">
        <v>2.21</v>
      </c>
      <c r="I4280" t="s">
        <v>1117</v>
      </c>
      <c r="J4280" s="22">
        <f>ROUND(E4280* H4280,5)</f>
        <v>2.2542</v>
      </c>
      <c r="K4280" s="23"/>
    </row>
    <row r="4281" spans="1:26" x14ac:dyDescent="0.25">
      <c r="D4281" s="24" t="s">
        <v>1131</v>
      </c>
      <c r="E4281" s="23"/>
      <c r="H4281" s="23"/>
      <c r="K4281" s="21">
        <f>SUM(J4280:J4280)</f>
        <v>2.2542</v>
      </c>
    </row>
    <row r="4282" spans="1:26" x14ac:dyDescent="0.25">
      <c r="E4282" s="23"/>
      <c r="H4282" s="23"/>
      <c r="K4282" s="23"/>
    </row>
    <row r="4283" spans="1:26" x14ac:dyDescent="0.25">
      <c r="D4283" s="24" t="s">
        <v>1133</v>
      </c>
      <c r="E4283" s="23"/>
      <c r="H4283" s="23">
        <v>1.5</v>
      </c>
      <c r="I4283" t="s">
        <v>1134</v>
      </c>
      <c r="J4283">
        <f>ROUND(H4283/100*K4278,5)</f>
        <v>1.2030000000000001E-2</v>
      </c>
      <c r="K4283" s="23"/>
    </row>
    <row r="4284" spans="1:26" x14ac:dyDescent="0.25">
      <c r="D4284" s="24" t="s">
        <v>1132</v>
      </c>
      <c r="E4284" s="23"/>
      <c r="H4284" s="23"/>
      <c r="K4284" s="25">
        <f>SUM(J4275:J4283)</f>
        <v>3.06813</v>
      </c>
    </row>
    <row r="4285" spans="1:26" x14ac:dyDescent="0.25">
      <c r="D4285" s="24" t="s">
        <v>1183</v>
      </c>
      <c r="E4285" s="23"/>
      <c r="H4285" s="23">
        <v>2.4</v>
      </c>
      <c r="I4285" t="s">
        <v>1134</v>
      </c>
      <c r="K4285" s="21">
        <f>ROUND(H4285/100*K4284,5)</f>
        <v>7.3639999999999997E-2</v>
      </c>
    </row>
    <row r="4286" spans="1:26" x14ac:dyDescent="0.25">
      <c r="D4286" s="24" t="s">
        <v>1135</v>
      </c>
      <c r="E4286" s="23"/>
      <c r="H4286" s="23"/>
      <c r="K4286" s="25">
        <f>SUM(K4284:K4285)</f>
        <v>3.1417700000000002</v>
      </c>
    </row>
    <row r="4288" spans="1:26" ht="45" customHeight="1" x14ac:dyDescent="0.25">
      <c r="A4288" s="16"/>
      <c r="B4288" s="16" t="s">
        <v>2133</v>
      </c>
      <c r="C4288" s="1" t="s">
        <v>61</v>
      </c>
      <c r="D4288" s="31" t="s">
        <v>2134</v>
      </c>
      <c r="E4288" s="32"/>
      <c r="F4288" s="32"/>
      <c r="G4288" s="1"/>
      <c r="H4288" s="17" t="s">
        <v>1111</v>
      </c>
      <c r="I4288" s="33">
        <v>1</v>
      </c>
      <c r="J4288" s="34"/>
      <c r="K4288" s="18">
        <f>ROUND(K4300,2)</f>
        <v>7.01</v>
      </c>
      <c r="L4288" s="1"/>
      <c r="M4288" s="1"/>
      <c r="N4288" s="1"/>
      <c r="O4288" s="1"/>
      <c r="P4288" s="1"/>
      <c r="Q4288" s="1"/>
      <c r="R4288" s="1"/>
      <c r="S4288" s="1"/>
      <c r="T4288" s="1"/>
      <c r="U4288" s="1"/>
      <c r="V4288" s="1"/>
      <c r="W4288" s="1"/>
      <c r="X4288" s="1"/>
      <c r="Y4288" s="1"/>
      <c r="Z4288" s="1"/>
    </row>
    <row r="4289" spans="1:26" x14ac:dyDescent="0.25">
      <c r="B4289" s="19" t="s">
        <v>1112</v>
      </c>
    </row>
    <row r="4290" spans="1:26" x14ac:dyDescent="0.25">
      <c r="B4290" t="s">
        <v>1280</v>
      </c>
      <c r="C4290" t="s">
        <v>36</v>
      </c>
      <c r="D4290" t="s">
        <v>1281</v>
      </c>
      <c r="E4290" s="20">
        <v>0.04</v>
      </c>
      <c r="F4290" t="s">
        <v>1115</v>
      </c>
      <c r="G4290" t="s">
        <v>1116</v>
      </c>
      <c r="H4290" s="21">
        <v>28.8</v>
      </c>
      <c r="I4290" t="s">
        <v>1117</v>
      </c>
      <c r="J4290" s="22">
        <f>ROUND(E4290/I4288* H4290,5)</f>
        <v>1.1519999999999999</v>
      </c>
      <c r="K4290" s="23"/>
    </row>
    <row r="4291" spans="1:26" x14ac:dyDescent="0.25">
      <c r="B4291" t="s">
        <v>1282</v>
      </c>
      <c r="C4291" t="s">
        <v>36</v>
      </c>
      <c r="D4291" t="s">
        <v>1283</v>
      </c>
      <c r="E4291" s="20">
        <v>0.04</v>
      </c>
      <c r="F4291" t="s">
        <v>1115</v>
      </c>
      <c r="G4291" t="s">
        <v>1116</v>
      </c>
      <c r="H4291" s="21">
        <v>24.66</v>
      </c>
      <c r="I4291" t="s">
        <v>1117</v>
      </c>
      <c r="J4291" s="22">
        <f>ROUND(E4291/I4288* H4291,5)</f>
        <v>0.98640000000000005</v>
      </c>
      <c r="K4291" s="23"/>
    </row>
    <row r="4292" spans="1:26" x14ac:dyDescent="0.25">
      <c r="D4292" s="24" t="s">
        <v>1118</v>
      </c>
      <c r="E4292" s="23"/>
      <c r="H4292" s="23"/>
      <c r="K4292" s="21">
        <f>SUM(J4290:J4291)</f>
        <v>2.1383999999999999</v>
      </c>
    </row>
    <row r="4293" spans="1:26" x14ac:dyDescent="0.25">
      <c r="B4293" s="19" t="s">
        <v>1123</v>
      </c>
      <c r="E4293" s="23"/>
      <c r="H4293" s="23"/>
      <c r="K4293" s="23"/>
    </row>
    <row r="4294" spans="1:26" x14ac:dyDescent="0.25">
      <c r="B4294" t="s">
        <v>2135</v>
      </c>
      <c r="C4294" t="s">
        <v>61</v>
      </c>
      <c r="D4294" t="s">
        <v>2136</v>
      </c>
      <c r="E4294" s="20">
        <v>1.02</v>
      </c>
      <c r="G4294" t="s">
        <v>1116</v>
      </c>
      <c r="H4294" s="21">
        <v>4.58</v>
      </c>
      <c r="I4294" t="s">
        <v>1117</v>
      </c>
      <c r="J4294" s="22">
        <f>ROUND(E4294* H4294,5)</f>
        <v>4.6715999999999998</v>
      </c>
      <c r="K4294" s="23"/>
    </row>
    <row r="4295" spans="1:26" x14ac:dyDescent="0.25">
      <c r="D4295" s="24" t="s">
        <v>1131</v>
      </c>
      <c r="E4295" s="23"/>
      <c r="H4295" s="23"/>
      <c r="K4295" s="21">
        <f>SUM(J4294:J4294)</f>
        <v>4.6715999999999998</v>
      </c>
    </row>
    <row r="4296" spans="1:26" x14ac:dyDescent="0.25">
      <c r="E4296" s="23"/>
      <c r="H4296" s="23"/>
      <c r="K4296" s="23"/>
    </row>
    <row r="4297" spans="1:26" x14ac:dyDescent="0.25">
      <c r="D4297" s="24" t="s">
        <v>1133</v>
      </c>
      <c r="E4297" s="23"/>
      <c r="H4297" s="23">
        <v>1.5</v>
      </c>
      <c r="I4297" t="s">
        <v>1134</v>
      </c>
      <c r="J4297">
        <f>ROUND(H4297/100*K4292,5)</f>
        <v>3.2079999999999997E-2</v>
      </c>
      <c r="K4297" s="23"/>
    </row>
    <row r="4298" spans="1:26" x14ac:dyDescent="0.25">
      <c r="D4298" s="24" t="s">
        <v>1132</v>
      </c>
      <c r="E4298" s="23"/>
      <c r="H4298" s="23"/>
      <c r="K4298" s="25">
        <f>SUM(J4289:J4297)</f>
        <v>6.8420799999999993</v>
      </c>
    </row>
    <row r="4299" spans="1:26" x14ac:dyDescent="0.25">
      <c r="D4299" s="24" t="s">
        <v>1183</v>
      </c>
      <c r="E4299" s="23"/>
      <c r="H4299" s="23">
        <v>2.4</v>
      </c>
      <c r="I4299" t="s">
        <v>1134</v>
      </c>
      <c r="K4299" s="21">
        <f>ROUND(H4299/100*K4298,5)</f>
        <v>0.16420999999999999</v>
      </c>
    </row>
    <row r="4300" spans="1:26" x14ac:dyDescent="0.25">
      <c r="D4300" s="24" t="s">
        <v>1135</v>
      </c>
      <c r="E4300" s="23"/>
      <c r="H4300" s="23"/>
      <c r="K4300" s="25">
        <f>SUM(K4298:K4299)</f>
        <v>7.006289999999999</v>
      </c>
    </row>
    <row r="4302" spans="1:26" ht="45" customHeight="1" x14ac:dyDescent="0.25">
      <c r="A4302" s="16" t="s">
        <v>2137</v>
      </c>
      <c r="B4302" s="16" t="s">
        <v>427</v>
      </c>
      <c r="C4302" s="1" t="s">
        <v>61</v>
      </c>
      <c r="D4302" s="31" t="s">
        <v>428</v>
      </c>
      <c r="E4302" s="32"/>
      <c r="F4302" s="32"/>
      <c r="G4302" s="1"/>
      <c r="H4302" s="17" t="s">
        <v>1111</v>
      </c>
      <c r="I4302" s="33">
        <v>1</v>
      </c>
      <c r="J4302" s="34"/>
      <c r="K4302" s="18">
        <f>ROUND(K4314,2)</f>
        <v>1.17</v>
      </c>
      <c r="L4302" s="1"/>
      <c r="M4302" s="1"/>
      <c r="N4302" s="1"/>
      <c r="O4302" s="1"/>
      <c r="P4302" s="1"/>
      <c r="Q4302" s="1"/>
      <c r="R4302" s="1"/>
      <c r="S4302" s="1"/>
      <c r="T4302" s="1"/>
      <c r="U4302" s="1"/>
      <c r="V4302" s="1"/>
      <c r="W4302" s="1"/>
      <c r="X4302" s="1"/>
      <c r="Y4302" s="1"/>
      <c r="Z4302" s="1"/>
    </row>
    <row r="4303" spans="1:26" x14ac:dyDescent="0.25">
      <c r="B4303" s="19" t="s">
        <v>1112</v>
      </c>
    </row>
    <row r="4304" spans="1:26" x14ac:dyDescent="0.25">
      <c r="B4304" t="s">
        <v>1280</v>
      </c>
      <c r="C4304" t="s">
        <v>36</v>
      </c>
      <c r="D4304" t="s">
        <v>1281</v>
      </c>
      <c r="E4304" s="20">
        <v>1.4999999999999999E-2</v>
      </c>
      <c r="F4304" t="s">
        <v>1115</v>
      </c>
      <c r="G4304" t="s">
        <v>1116</v>
      </c>
      <c r="H4304" s="21">
        <v>28.8</v>
      </c>
      <c r="I4304" t="s">
        <v>1117</v>
      </c>
      <c r="J4304" s="22">
        <f>ROUND(E4304/I4302* H4304,5)</f>
        <v>0.432</v>
      </c>
      <c r="K4304" s="23"/>
    </row>
    <row r="4305" spans="1:26" x14ac:dyDescent="0.25">
      <c r="B4305" t="s">
        <v>1282</v>
      </c>
      <c r="C4305" t="s">
        <v>36</v>
      </c>
      <c r="D4305" t="s">
        <v>1283</v>
      </c>
      <c r="E4305" s="20">
        <v>1.4999999999999999E-2</v>
      </c>
      <c r="F4305" t="s">
        <v>1115</v>
      </c>
      <c r="G4305" t="s">
        <v>1116</v>
      </c>
      <c r="H4305" s="21">
        <v>24.66</v>
      </c>
      <c r="I4305" t="s">
        <v>1117</v>
      </c>
      <c r="J4305" s="22">
        <f>ROUND(E4305/I4302* H4305,5)</f>
        <v>0.36990000000000001</v>
      </c>
      <c r="K4305" s="23"/>
    </row>
    <row r="4306" spans="1:26" x14ac:dyDescent="0.25">
      <c r="D4306" s="24" t="s">
        <v>1118</v>
      </c>
      <c r="E4306" s="23"/>
      <c r="H4306" s="23"/>
      <c r="K4306" s="21">
        <f>SUM(J4304:J4305)</f>
        <v>0.80190000000000006</v>
      </c>
    </row>
    <row r="4307" spans="1:26" x14ac:dyDescent="0.25">
      <c r="B4307" s="19" t="s">
        <v>1123</v>
      </c>
      <c r="E4307" s="23"/>
      <c r="H4307" s="23"/>
      <c r="K4307" s="23"/>
    </row>
    <row r="4308" spans="1:26" x14ac:dyDescent="0.25">
      <c r="B4308" t="s">
        <v>2138</v>
      </c>
      <c r="C4308" t="s">
        <v>61</v>
      </c>
      <c r="D4308" t="s">
        <v>2139</v>
      </c>
      <c r="E4308" s="20">
        <v>1.02</v>
      </c>
      <c r="G4308" t="s">
        <v>1116</v>
      </c>
      <c r="H4308" s="21">
        <v>0.32</v>
      </c>
      <c r="I4308" t="s">
        <v>1117</v>
      </c>
      <c r="J4308" s="22">
        <f>ROUND(E4308* H4308,5)</f>
        <v>0.32640000000000002</v>
      </c>
      <c r="K4308" s="23"/>
    </row>
    <row r="4309" spans="1:26" x14ac:dyDescent="0.25">
      <c r="D4309" s="24" t="s">
        <v>1131</v>
      </c>
      <c r="E4309" s="23"/>
      <c r="H4309" s="23"/>
      <c r="K4309" s="21">
        <f>SUM(J4308:J4308)</f>
        <v>0.32640000000000002</v>
      </c>
    </row>
    <row r="4310" spans="1:26" x14ac:dyDescent="0.25">
      <c r="E4310" s="23"/>
      <c r="H4310" s="23"/>
      <c r="K4310" s="23"/>
    </row>
    <row r="4311" spans="1:26" x14ac:dyDescent="0.25">
      <c r="D4311" s="24" t="s">
        <v>1133</v>
      </c>
      <c r="E4311" s="23"/>
      <c r="H4311" s="23">
        <v>2</v>
      </c>
      <c r="I4311" t="s">
        <v>1134</v>
      </c>
      <c r="J4311">
        <f>ROUND(H4311/100*K4306,5)</f>
        <v>1.6039999999999999E-2</v>
      </c>
      <c r="K4311" s="23"/>
    </row>
    <row r="4312" spans="1:26" x14ac:dyDescent="0.25">
      <c r="D4312" s="24" t="s">
        <v>1132</v>
      </c>
      <c r="E4312" s="23"/>
      <c r="H4312" s="23"/>
      <c r="K4312" s="25">
        <f>SUM(J4303:J4311)</f>
        <v>1.1443400000000001</v>
      </c>
    </row>
    <row r="4313" spans="1:26" x14ac:dyDescent="0.25">
      <c r="D4313" s="24" t="s">
        <v>1183</v>
      </c>
      <c r="E4313" s="23"/>
      <c r="H4313" s="23">
        <v>2.4</v>
      </c>
      <c r="I4313" t="s">
        <v>1134</v>
      </c>
      <c r="K4313" s="21">
        <f>ROUND(H4313/100*K4312,5)</f>
        <v>2.7459999999999998E-2</v>
      </c>
    </row>
    <row r="4314" spans="1:26" x14ac:dyDescent="0.25">
      <c r="D4314" s="24" t="s">
        <v>1135</v>
      </c>
      <c r="E4314" s="23"/>
      <c r="H4314" s="23"/>
      <c r="K4314" s="25">
        <f>SUM(K4312:K4313)</f>
        <v>1.1718000000000002</v>
      </c>
    </row>
    <row r="4316" spans="1:26" ht="45" customHeight="1" x14ac:dyDescent="0.25">
      <c r="A4316" s="16" t="s">
        <v>2140</v>
      </c>
      <c r="B4316" s="16" t="s">
        <v>429</v>
      </c>
      <c r="C4316" s="1" t="s">
        <v>61</v>
      </c>
      <c r="D4316" s="31" t="s">
        <v>430</v>
      </c>
      <c r="E4316" s="32"/>
      <c r="F4316" s="32"/>
      <c r="G4316" s="1"/>
      <c r="H4316" s="17" t="s">
        <v>1111</v>
      </c>
      <c r="I4316" s="33">
        <v>1</v>
      </c>
      <c r="J4316" s="34"/>
      <c r="K4316" s="18">
        <f>ROUND(K4328,2)</f>
        <v>1.38</v>
      </c>
      <c r="L4316" s="1"/>
      <c r="M4316" s="1"/>
      <c r="N4316" s="1"/>
      <c r="O4316" s="1"/>
      <c r="P4316" s="1"/>
      <c r="Q4316" s="1"/>
      <c r="R4316" s="1"/>
      <c r="S4316" s="1"/>
      <c r="T4316" s="1"/>
      <c r="U4316" s="1"/>
      <c r="V4316" s="1"/>
      <c r="W4316" s="1"/>
      <c r="X4316" s="1"/>
      <c r="Y4316" s="1"/>
      <c r="Z4316" s="1"/>
    </row>
    <row r="4317" spans="1:26" x14ac:dyDescent="0.25">
      <c r="B4317" s="19" t="s">
        <v>1112</v>
      </c>
    </row>
    <row r="4318" spans="1:26" x14ac:dyDescent="0.25">
      <c r="B4318" t="s">
        <v>1282</v>
      </c>
      <c r="C4318" t="s">
        <v>36</v>
      </c>
      <c r="D4318" t="s">
        <v>1283</v>
      </c>
      <c r="E4318" s="20">
        <v>1.4999999999999999E-2</v>
      </c>
      <c r="F4318" t="s">
        <v>1115</v>
      </c>
      <c r="G4318" t="s">
        <v>1116</v>
      </c>
      <c r="H4318" s="21">
        <v>24.66</v>
      </c>
      <c r="I4318" t="s">
        <v>1117</v>
      </c>
      <c r="J4318" s="22">
        <f>ROUND(E4318/I4316* H4318,5)</f>
        <v>0.36990000000000001</v>
      </c>
      <c r="K4318" s="23"/>
    </row>
    <row r="4319" spans="1:26" x14ac:dyDescent="0.25">
      <c r="B4319" t="s">
        <v>1280</v>
      </c>
      <c r="C4319" t="s">
        <v>36</v>
      </c>
      <c r="D4319" t="s">
        <v>1281</v>
      </c>
      <c r="E4319" s="20">
        <v>1.4999999999999999E-2</v>
      </c>
      <c r="F4319" t="s">
        <v>1115</v>
      </c>
      <c r="G4319" t="s">
        <v>1116</v>
      </c>
      <c r="H4319" s="21">
        <v>28.8</v>
      </c>
      <c r="I4319" t="s">
        <v>1117</v>
      </c>
      <c r="J4319" s="22">
        <f>ROUND(E4319/I4316* H4319,5)</f>
        <v>0.432</v>
      </c>
      <c r="K4319" s="23"/>
    </row>
    <row r="4320" spans="1:26" x14ac:dyDescent="0.25">
      <c r="D4320" s="24" t="s">
        <v>1118</v>
      </c>
      <c r="E4320" s="23"/>
      <c r="H4320" s="23"/>
      <c r="K4320" s="21">
        <f>SUM(J4318:J4319)</f>
        <v>0.80190000000000006</v>
      </c>
    </row>
    <row r="4321" spans="1:26" x14ac:dyDescent="0.25">
      <c r="B4321" s="19" t="s">
        <v>1123</v>
      </c>
      <c r="E4321" s="23"/>
      <c r="H4321" s="23"/>
      <c r="K4321" s="23"/>
    </row>
    <row r="4322" spans="1:26" x14ac:dyDescent="0.25">
      <c r="B4322" t="s">
        <v>2141</v>
      </c>
      <c r="C4322" t="s">
        <v>61</v>
      </c>
      <c r="D4322" t="s">
        <v>2142</v>
      </c>
      <c r="E4322" s="20">
        <v>1.02</v>
      </c>
      <c r="G4322" t="s">
        <v>1116</v>
      </c>
      <c r="H4322" s="21">
        <v>0.52</v>
      </c>
      <c r="I4322" t="s">
        <v>1117</v>
      </c>
      <c r="J4322" s="22">
        <f>ROUND(E4322* H4322,5)</f>
        <v>0.53039999999999998</v>
      </c>
      <c r="K4322" s="23"/>
    </row>
    <row r="4323" spans="1:26" x14ac:dyDescent="0.25">
      <c r="D4323" s="24" t="s">
        <v>1131</v>
      </c>
      <c r="E4323" s="23"/>
      <c r="H4323" s="23"/>
      <c r="K4323" s="21">
        <f>SUM(J4322:J4322)</f>
        <v>0.53039999999999998</v>
      </c>
    </row>
    <row r="4324" spans="1:26" x14ac:dyDescent="0.25">
      <c r="E4324" s="23"/>
      <c r="H4324" s="23"/>
      <c r="K4324" s="23"/>
    </row>
    <row r="4325" spans="1:26" x14ac:dyDescent="0.25">
      <c r="D4325" s="24" t="s">
        <v>1133</v>
      </c>
      <c r="E4325" s="23"/>
      <c r="H4325" s="23">
        <v>2</v>
      </c>
      <c r="I4325" t="s">
        <v>1134</v>
      </c>
      <c r="J4325">
        <f>ROUND(H4325/100*K4320,5)</f>
        <v>1.6039999999999999E-2</v>
      </c>
      <c r="K4325" s="23"/>
    </row>
    <row r="4326" spans="1:26" x14ac:dyDescent="0.25">
      <c r="D4326" s="24" t="s">
        <v>1132</v>
      </c>
      <c r="E4326" s="23"/>
      <c r="H4326" s="23"/>
      <c r="K4326" s="25">
        <f>SUM(J4317:J4325)</f>
        <v>1.3483400000000001</v>
      </c>
    </row>
    <row r="4327" spans="1:26" x14ac:dyDescent="0.25">
      <c r="D4327" s="24" t="s">
        <v>1183</v>
      </c>
      <c r="E4327" s="23"/>
      <c r="H4327" s="23">
        <v>2.4</v>
      </c>
      <c r="I4327" t="s">
        <v>1134</v>
      </c>
      <c r="K4327" s="21">
        <f>ROUND(H4327/100*K4326,5)</f>
        <v>3.236E-2</v>
      </c>
    </row>
    <row r="4328" spans="1:26" x14ac:dyDescent="0.25">
      <c r="D4328" s="24" t="s">
        <v>1135</v>
      </c>
      <c r="E4328" s="23"/>
      <c r="H4328" s="23"/>
      <c r="K4328" s="25">
        <f>SUM(K4326:K4327)</f>
        <v>1.3807</v>
      </c>
    </row>
    <row r="4330" spans="1:26" ht="45" customHeight="1" x14ac:dyDescent="0.25">
      <c r="A4330" s="16" t="s">
        <v>2143</v>
      </c>
      <c r="B4330" s="16" t="s">
        <v>433</v>
      </c>
      <c r="C4330" s="1" t="s">
        <v>61</v>
      </c>
      <c r="D4330" s="31" t="s">
        <v>434</v>
      </c>
      <c r="E4330" s="32"/>
      <c r="F4330" s="32"/>
      <c r="G4330" s="1"/>
      <c r="H4330" s="17" t="s">
        <v>1111</v>
      </c>
      <c r="I4330" s="33">
        <v>1</v>
      </c>
      <c r="J4330" s="34"/>
      <c r="K4330" s="18">
        <f>ROUND(K4342,2)</f>
        <v>1.69</v>
      </c>
      <c r="L4330" s="1"/>
      <c r="M4330" s="1"/>
      <c r="N4330" s="1"/>
      <c r="O4330" s="1"/>
      <c r="P4330" s="1"/>
      <c r="Q4330" s="1"/>
      <c r="R4330" s="1"/>
      <c r="S4330" s="1"/>
      <c r="T4330" s="1"/>
      <c r="U4330" s="1"/>
      <c r="V4330" s="1"/>
      <c r="W4330" s="1"/>
      <c r="X4330" s="1"/>
      <c r="Y4330" s="1"/>
      <c r="Z4330" s="1"/>
    </row>
    <row r="4331" spans="1:26" x14ac:dyDescent="0.25">
      <c r="B4331" s="19" t="s">
        <v>1112</v>
      </c>
    </row>
    <row r="4332" spans="1:26" x14ac:dyDescent="0.25">
      <c r="B4332" t="s">
        <v>1282</v>
      </c>
      <c r="C4332" t="s">
        <v>36</v>
      </c>
      <c r="D4332" t="s">
        <v>1283</v>
      </c>
      <c r="E4332" s="20">
        <v>1.4999999999999999E-2</v>
      </c>
      <c r="F4332" t="s">
        <v>1115</v>
      </c>
      <c r="G4332" t="s">
        <v>1116</v>
      </c>
      <c r="H4332" s="21">
        <v>24.66</v>
      </c>
      <c r="I4332" t="s">
        <v>1117</v>
      </c>
      <c r="J4332" s="22">
        <f>ROUND(E4332/I4330* H4332,5)</f>
        <v>0.36990000000000001</v>
      </c>
      <c r="K4332" s="23"/>
    </row>
    <row r="4333" spans="1:26" x14ac:dyDescent="0.25">
      <c r="B4333" t="s">
        <v>1280</v>
      </c>
      <c r="C4333" t="s">
        <v>36</v>
      </c>
      <c r="D4333" t="s">
        <v>1281</v>
      </c>
      <c r="E4333" s="20">
        <v>1.4999999999999999E-2</v>
      </c>
      <c r="F4333" t="s">
        <v>1115</v>
      </c>
      <c r="G4333" t="s">
        <v>1116</v>
      </c>
      <c r="H4333" s="21">
        <v>28.8</v>
      </c>
      <c r="I4333" t="s">
        <v>1117</v>
      </c>
      <c r="J4333" s="22">
        <f>ROUND(E4333/I4330* H4333,5)</f>
        <v>0.432</v>
      </c>
      <c r="K4333" s="23"/>
    </row>
    <row r="4334" spans="1:26" x14ac:dyDescent="0.25">
      <c r="D4334" s="24" t="s">
        <v>1118</v>
      </c>
      <c r="E4334" s="23"/>
      <c r="H4334" s="23"/>
      <c r="K4334" s="21">
        <f>SUM(J4332:J4333)</f>
        <v>0.80190000000000006</v>
      </c>
    </row>
    <row r="4335" spans="1:26" x14ac:dyDescent="0.25">
      <c r="B4335" s="19" t="s">
        <v>1123</v>
      </c>
      <c r="E4335" s="23"/>
      <c r="H4335" s="23"/>
      <c r="K4335" s="23"/>
    </row>
    <row r="4336" spans="1:26" x14ac:dyDescent="0.25">
      <c r="B4336" t="s">
        <v>2144</v>
      </c>
      <c r="C4336" t="s">
        <v>61</v>
      </c>
      <c r="D4336" t="s">
        <v>2145</v>
      </c>
      <c r="E4336" s="20">
        <v>1.02</v>
      </c>
      <c r="G4336" t="s">
        <v>1116</v>
      </c>
      <c r="H4336" s="21">
        <v>0.82</v>
      </c>
      <c r="I4336" t="s">
        <v>1117</v>
      </c>
      <c r="J4336" s="22">
        <f>ROUND(E4336* H4336,5)</f>
        <v>0.83640000000000003</v>
      </c>
      <c r="K4336" s="23"/>
    </row>
    <row r="4337" spans="1:26" x14ac:dyDescent="0.25">
      <c r="D4337" s="24" t="s">
        <v>1131</v>
      </c>
      <c r="E4337" s="23"/>
      <c r="H4337" s="23"/>
      <c r="K4337" s="21">
        <f>SUM(J4336:J4336)</f>
        <v>0.83640000000000003</v>
      </c>
    </row>
    <row r="4338" spans="1:26" x14ac:dyDescent="0.25">
      <c r="E4338" s="23"/>
      <c r="H4338" s="23"/>
      <c r="K4338" s="23"/>
    </row>
    <row r="4339" spans="1:26" x14ac:dyDescent="0.25">
      <c r="D4339" s="24" t="s">
        <v>1133</v>
      </c>
      <c r="E4339" s="23"/>
      <c r="H4339" s="23">
        <v>2</v>
      </c>
      <c r="I4339" t="s">
        <v>1134</v>
      </c>
      <c r="J4339">
        <f>ROUND(H4339/100*K4334,5)</f>
        <v>1.6039999999999999E-2</v>
      </c>
      <c r="K4339" s="23"/>
    </row>
    <row r="4340" spans="1:26" x14ac:dyDescent="0.25">
      <c r="D4340" s="24" t="s">
        <v>1132</v>
      </c>
      <c r="E4340" s="23"/>
      <c r="H4340" s="23"/>
      <c r="K4340" s="25">
        <f>SUM(J4331:J4339)</f>
        <v>1.6543400000000001</v>
      </c>
    </row>
    <row r="4341" spans="1:26" x14ac:dyDescent="0.25">
      <c r="D4341" s="24" t="s">
        <v>1183</v>
      </c>
      <c r="E4341" s="23"/>
      <c r="H4341" s="23">
        <v>2.4</v>
      </c>
      <c r="I4341" t="s">
        <v>1134</v>
      </c>
      <c r="K4341" s="21">
        <f>ROUND(H4341/100*K4340,5)</f>
        <v>3.9699999999999999E-2</v>
      </c>
    </row>
    <row r="4342" spans="1:26" x14ac:dyDescent="0.25">
      <c r="D4342" s="24" t="s">
        <v>1135</v>
      </c>
      <c r="E4342" s="23"/>
      <c r="H4342" s="23"/>
      <c r="K4342" s="25">
        <f>SUM(K4340:K4341)</f>
        <v>1.6940400000000002</v>
      </c>
    </row>
    <row r="4344" spans="1:26" ht="45" customHeight="1" x14ac:dyDescent="0.25">
      <c r="A4344" s="16" t="s">
        <v>2146</v>
      </c>
      <c r="B4344" s="16" t="s">
        <v>431</v>
      </c>
      <c r="C4344" s="1" t="s">
        <v>61</v>
      </c>
      <c r="D4344" s="31" t="s">
        <v>432</v>
      </c>
      <c r="E4344" s="32"/>
      <c r="F4344" s="32"/>
      <c r="G4344" s="1"/>
      <c r="H4344" s="17" t="s">
        <v>1111</v>
      </c>
      <c r="I4344" s="33">
        <v>1</v>
      </c>
      <c r="J4344" s="34"/>
      <c r="K4344" s="18">
        <f>ROUND(K4356,2)</f>
        <v>3.5</v>
      </c>
      <c r="L4344" s="1"/>
      <c r="M4344" s="1"/>
      <c r="N4344" s="1"/>
      <c r="O4344" s="1"/>
      <c r="P4344" s="1"/>
      <c r="Q4344" s="1"/>
      <c r="R4344" s="1"/>
      <c r="S4344" s="1"/>
      <c r="T4344" s="1"/>
      <c r="U4344" s="1"/>
      <c r="V4344" s="1"/>
      <c r="W4344" s="1"/>
      <c r="X4344" s="1"/>
      <c r="Y4344" s="1"/>
      <c r="Z4344" s="1"/>
    </row>
    <row r="4345" spans="1:26" x14ac:dyDescent="0.25">
      <c r="B4345" s="19" t="s">
        <v>1112</v>
      </c>
    </row>
    <row r="4346" spans="1:26" x14ac:dyDescent="0.25">
      <c r="B4346" t="s">
        <v>1282</v>
      </c>
      <c r="C4346" t="s">
        <v>36</v>
      </c>
      <c r="D4346" t="s">
        <v>1283</v>
      </c>
      <c r="E4346" s="20">
        <v>0.04</v>
      </c>
      <c r="F4346" t="s">
        <v>1115</v>
      </c>
      <c r="G4346" t="s">
        <v>1116</v>
      </c>
      <c r="H4346" s="21">
        <v>24.66</v>
      </c>
      <c r="I4346" t="s">
        <v>1117</v>
      </c>
      <c r="J4346" s="22">
        <f>ROUND(E4346/I4344* H4346,5)</f>
        <v>0.98640000000000005</v>
      </c>
      <c r="K4346" s="23"/>
    </row>
    <row r="4347" spans="1:26" x14ac:dyDescent="0.25">
      <c r="B4347" t="s">
        <v>1280</v>
      </c>
      <c r="C4347" t="s">
        <v>36</v>
      </c>
      <c r="D4347" t="s">
        <v>1281</v>
      </c>
      <c r="E4347" s="20">
        <v>0.04</v>
      </c>
      <c r="F4347" t="s">
        <v>1115</v>
      </c>
      <c r="G4347" t="s">
        <v>1116</v>
      </c>
      <c r="H4347" s="21">
        <v>28.8</v>
      </c>
      <c r="I4347" t="s">
        <v>1117</v>
      </c>
      <c r="J4347" s="22">
        <f>ROUND(E4347/I4344* H4347,5)</f>
        <v>1.1519999999999999</v>
      </c>
      <c r="K4347" s="23"/>
    </row>
    <row r="4348" spans="1:26" x14ac:dyDescent="0.25">
      <c r="D4348" s="24" t="s">
        <v>1118</v>
      </c>
      <c r="E4348" s="23"/>
      <c r="H4348" s="23"/>
      <c r="K4348" s="21">
        <f>SUM(J4346:J4347)</f>
        <v>2.1383999999999999</v>
      </c>
    </row>
    <row r="4349" spans="1:26" x14ac:dyDescent="0.25">
      <c r="B4349" s="19" t="s">
        <v>1123</v>
      </c>
      <c r="E4349" s="23"/>
      <c r="H4349" s="23"/>
      <c r="K4349" s="23"/>
    </row>
    <row r="4350" spans="1:26" x14ac:dyDescent="0.25">
      <c r="B4350" t="s">
        <v>2147</v>
      </c>
      <c r="C4350" t="s">
        <v>61</v>
      </c>
      <c r="D4350" t="s">
        <v>2148</v>
      </c>
      <c r="E4350" s="20">
        <v>1.02</v>
      </c>
      <c r="G4350" t="s">
        <v>1116</v>
      </c>
      <c r="H4350" s="21">
        <v>1.21</v>
      </c>
      <c r="I4350" t="s">
        <v>1117</v>
      </c>
      <c r="J4350" s="22">
        <f>ROUND(E4350* H4350,5)</f>
        <v>1.2342</v>
      </c>
      <c r="K4350" s="23"/>
    </row>
    <row r="4351" spans="1:26" x14ac:dyDescent="0.25">
      <c r="D4351" s="24" t="s">
        <v>1131</v>
      </c>
      <c r="E4351" s="23"/>
      <c r="H4351" s="23"/>
      <c r="K4351" s="21">
        <f>SUM(J4350:J4350)</f>
        <v>1.2342</v>
      </c>
    </row>
    <row r="4352" spans="1:26" x14ac:dyDescent="0.25">
      <c r="E4352" s="23"/>
      <c r="H4352" s="23"/>
      <c r="K4352" s="23"/>
    </row>
    <row r="4353" spans="1:26" x14ac:dyDescent="0.25">
      <c r="D4353" s="24" t="s">
        <v>1133</v>
      </c>
      <c r="E4353" s="23"/>
      <c r="H4353" s="23">
        <v>2</v>
      </c>
      <c r="I4353" t="s">
        <v>1134</v>
      </c>
      <c r="J4353">
        <f>ROUND(H4353/100*K4348,5)</f>
        <v>4.2770000000000002E-2</v>
      </c>
      <c r="K4353" s="23"/>
    </row>
    <row r="4354" spans="1:26" x14ac:dyDescent="0.25">
      <c r="D4354" s="24" t="s">
        <v>1132</v>
      </c>
      <c r="E4354" s="23"/>
      <c r="H4354" s="23"/>
      <c r="K4354" s="25">
        <f>SUM(J4345:J4353)</f>
        <v>3.4153699999999998</v>
      </c>
    </row>
    <row r="4355" spans="1:26" x14ac:dyDescent="0.25">
      <c r="D4355" s="24" t="s">
        <v>1183</v>
      </c>
      <c r="E4355" s="23"/>
      <c r="H4355" s="23">
        <v>2.4</v>
      </c>
      <c r="I4355" t="s">
        <v>1134</v>
      </c>
      <c r="K4355" s="21">
        <f>ROUND(H4355/100*K4354,5)</f>
        <v>8.1970000000000001E-2</v>
      </c>
    </row>
    <row r="4356" spans="1:26" x14ac:dyDescent="0.25">
      <c r="D4356" s="24" t="s">
        <v>1135</v>
      </c>
      <c r="E4356" s="23"/>
      <c r="H4356" s="23"/>
      <c r="K4356" s="25">
        <f>SUM(K4354:K4355)</f>
        <v>3.4973399999999999</v>
      </c>
    </row>
    <row r="4358" spans="1:26" ht="45" customHeight="1" x14ac:dyDescent="0.25">
      <c r="A4358" s="16"/>
      <c r="B4358" s="16" t="s">
        <v>2149</v>
      </c>
      <c r="C4358" s="1" t="s">
        <v>61</v>
      </c>
      <c r="D4358" s="31" t="s">
        <v>2150</v>
      </c>
      <c r="E4358" s="32"/>
      <c r="F4358" s="32"/>
      <c r="G4358" s="1"/>
      <c r="H4358" s="17" t="s">
        <v>1111</v>
      </c>
      <c r="I4358" s="33">
        <v>1</v>
      </c>
      <c r="J4358" s="34"/>
      <c r="K4358" s="18">
        <f>ROUND(K4370,2)</f>
        <v>4.3600000000000003</v>
      </c>
      <c r="L4358" s="1"/>
      <c r="M4358" s="1"/>
      <c r="N4358" s="1"/>
      <c r="O4358" s="1"/>
      <c r="P4358" s="1"/>
      <c r="Q4358" s="1"/>
      <c r="R4358" s="1"/>
      <c r="S4358" s="1"/>
      <c r="T4358" s="1"/>
      <c r="U4358" s="1"/>
      <c r="V4358" s="1"/>
      <c r="W4358" s="1"/>
      <c r="X4358" s="1"/>
      <c r="Y4358" s="1"/>
      <c r="Z4358" s="1"/>
    </row>
    <row r="4359" spans="1:26" x14ac:dyDescent="0.25">
      <c r="B4359" s="19" t="s">
        <v>1112</v>
      </c>
    </row>
    <row r="4360" spans="1:26" x14ac:dyDescent="0.25">
      <c r="B4360" t="s">
        <v>1280</v>
      </c>
      <c r="C4360" t="s">
        <v>36</v>
      </c>
      <c r="D4360" t="s">
        <v>1281</v>
      </c>
      <c r="E4360" s="20">
        <v>0.04</v>
      </c>
      <c r="F4360" t="s">
        <v>1115</v>
      </c>
      <c r="G4360" t="s">
        <v>1116</v>
      </c>
      <c r="H4360" s="21">
        <v>28.8</v>
      </c>
      <c r="I4360" t="s">
        <v>1117</v>
      </c>
      <c r="J4360" s="22">
        <f>ROUND(E4360/I4358* H4360,5)</f>
        <v>1.1519999999999999</v>
      </c>
      <c r="K4360" s="23"/>
    </row>
    <row r="4361" spans="1:26" x14ac:dyDescent="0.25">
      <c r="B4361" t="s">
        <v>1282</v>
      </c>
      <c r="C4361" t="s">
        <v>36</v>
      </c>
      <c r="D4361" t="s">
        <v>1283</v>
      </c>
      <c r="E4361" s="20">
        <v>0.04</v>
      </c>
      <c r="F4361" t="s">
        <v>1115</v>
      </c>
      <c r="G4361" t="s">
        <v>1116</v>
      </c>
      <c r="H4361" s="21">
        <v>24.66</v>
      </c>
      <c r="I4361" t="s">
        <v>1117</v>
      </c>
      <c r="J4361" s="22">
        <f>ROUND(E4361/I4358* H4361,5)</f>
        <v>0.98640000000000005</v>
      </c>
      <c r="K4361" s="23"/>
    </row>
    <row r="4362" spans="1:26" x14ac:dyDescent="0.25">
      <c r="D4362" s="24" t="s">
        <v>1118</v>
      </c>
      <c r="E4362" s="23"/>
      <c r="H4362" s="23"/>
      <c r="K4362" s="21">
        <f>SUM(J4360:J4361)</f>
        <v>2.1383999999999999</v>
      </c>
    </row>
    <row r="4363" spans="1:26" x14ac:dyDescent="0.25">
      <c r="B4363" s="19" t="s">
        <v>1123</v>
      </c>
      <c r="E4363" s="23"/>
      <c r="H4363" s="23"/>
      <c r="K4363" s="23"/>
    </row>
    <row r="4364" spans="1:26" x14ac:dyDescent="0.25">
      <c r="B4364" t="s">
        <v>2151</v>
      </c>
      <c r="C4364" t="s">
        <v>61</v>
      </c>
      <c r="D4364" t="s">
        <v>2152</v>
      </c>
      <c r="E4364" s="20">
        <v>1.02</v>
      </c>
      <c r="G4364" t="s">
        <v>1116</v>
      </c>
      <c r="H4364" s="21">
        <v>2.0499999999999998</v>
      </c>
      <c r="I4364" t="s">
        <v>1117</v>
      </c>
      <c r="J4364" s="22">
        <f>ROUND(E4364* H4364,5)</f>
        <v>2.0910000000000002</v>
      </c>
      <c r="K4364" s="23"/>
    </row>
    <row r="4365" spans="1:26" x14ac:dyDescent="0.25">
      <c r="D4365" s="24" t="s">
        <v>1131</v>
      </c>
      <c r="E4365" s="23"/>
      <c r="H4365" s="23"/>
      <c r="K4365" s="21">
        <f>SUM(J4364:J4364)</f>
        <v>2.0910000000000002</v>
      </c>
    </row>
    <row r="4366" spans="1:26" x14ac:dyDescent="0.25">
      <c r="E4366" s="23"/>
      <c r="H4366" s="23"/>
      <c r="K4366" s="23"/>
    </row>
    <row r="4367" spans="1:26" x14ac:dyDescent="0.25">
      <c r="D4367" s="24" t="s">
        <v>1133</v>
      </c>
      <c r="E4367" s="23"/>
      <c r="H4367" s="23">
        <v>1.5</v>
      </c>
      <c r="I4367" t="s">
        <v>1134</v>
      </c>
      <c r="J4367">
        <f>ROUND(H4367/100*K4362,5)</f>
        <v>3.2079999999999997E-2</v>
      </c>
      <c r="K4367" s="23"/>
    </row>
    <row r="4368" spans="1:26" x14ac:dyDescent="0.25">
      <c r="D4368" s="24" t="s">
        <v>1132</v>
      </c>
      <c r="E4368" s="23"/>
      <c r="H4368" s="23"/>
      <c r="K4368" s="25">
        <f>SUM(J4359:J4367)</f>
        <v>4.2614799999999997</v>
      </c>
    </row>
    <row r="4369" spans="1:26" x14ac:dyDescent="0.25">
      <c r="D4369" s="24" t="s">
        <v>1183</v>
      </c>
      <c r="E4369" s="23"/>
      <c r="H4369" s="23">
        <v>2.4</v>
      </c>
      <c r="I4369" t="s">
        <v>1134</v>
      </c>
      <c r="K4369" s="21">
        <f>ROUND(H4369/100*K4368,5)</f>
        <v>0.10228</v>
      </c>
    </row>
    <row r="4370" spans="1:26" x14ac:dyDescent="0.25">
      <c r="D4370" s="24" t="s">
        <v>1135</v>
      </c>
      <c r="E4370" s="23"/>
      <c r="H4370" s="23"/>
      <c r="K4370" s="25">
        <f>SUM(K4368:K4369)</f>
        <v>4.3637600000000001</v>
      </c>
    </row>
    <row r="4372" spans="1:26" ht="45" customHeight="1" x14ac:dyDescent="0.25">
      <c r="A4372" s="16"/>
      <c r="B4372" s="16" t="s">
        <v>2153</v>
      </c>
      <c r="C4372" s="1" t="s">
        <v>61</v>
      </c>
      <c r="D4372" s="31" t="s">
        <v>2154</v>
      </c>
      <c r="E4372" s="32"/>
      <c r="F4372" s="32"/>
      <c r="G4372" s="1"/>
      <c r="H4372" s="17" t="s">
        <v>1111</v>
      </c>
      <c r="I4372" s="33">
        <v>1</v>
      </c>
      <c r="J4372" s="34"/>
      <c r="K4372" s="18">
        <v>5.6</v>
      </c>
      <c r="L4372" s="1"/>
      <c r="M4372" s="1"/>
      <c r="N4372" s="1"/>
      <c r="O4372" s="1"/>
      <c r="P4372" s="1"/>
      <c r="Q4372" s="1"/>
      <c r="R4372" s="1"/>
      <c r="S4372" s="1"/>
      <c r="T4372" s="1"/>
      <c r="U4372" s="1"/>
      <c r="V4372" s="1"/>
      <c r="W4372" s="1"/>
      <c r="X4372" s="1"/>
      <c r="Y4372" s="1"/>
      <c r="Z4372" s="1"/>
    </row>
    <row r="4373" spans="1:26" ht="45" customHeight="1" x14ac:dyDescent="0.25">
      <c r="A4373" s="16" t="s">
        <v>2155</v>
      </c>
      <c r="B4373" s="16" t="s">
        <v>449</v>
      </c>
      <c r="C4373" s="1" t="s">
        <v>23</v>
      </c>
      <c r="D4373" s="31" t="s">
        <v>450</v>
      </c>
      <c r="E4373" s="32"/>
      <c r="F4373" s="32"/>
      <c r="G4373" s="1"/>
      <c r="H4373" s="17" t="s">
        <v>1111</v>
      </c>
      <c r="I4373" s="33">
        <v>1</v>
      </c>
      <c r="J4373" s="34"/>
      <c r="K4373" s="18">
        <f>ROUND(K4386,2)</f>
        <v>53.74</v>
      </c>
      <c r="L4373" s="1"/>
      <c r="M4373" s="1"/>
      <c r="N4373" s="1"/>
      <c r="O4373" s="1"/>
      <c r="P4373" s="1"/>
      <c r="Q4373" s="1"/>
      <c r="R4373" s="1"/>
      <c r="S4373" s="1"/>
      <c r="T4373" s="1"/>
      <c r="U4373" s="1"/>
      <c r="V4373" s="1"/>
      <c r="W4373" s="1"/>
      <c r="X4373" s="1"/>
      <c r="Y4373" s="1"/>
      <c r="Z4373" s="1"/>
    </row>
    <row r="4374" spans="1:26" x14ac:dyDescent="0.25">
      <c r="B4374" s="19" t="s">
        <v>1112</v>
      </c>
    </row>
    <row r="4375" spans="1:26" x14ac:dyDescent="0.25">
      <c r="B4375" t="s">
        <v>1282</v>
      </c>
      <c r="C4375" t="s">
        <v>36</v>
      </c>
      <c r="D4375" t="s">
        <v>1283</v>
      </c>
      <c r="E4375" s="20">
        <v>0.2</v>
      </c>
      <c r="F4375" t="s">
        <v>1115</v>
      </c>
      <c r="G4375" t="s">
        <v>1116</v>
      </c>
      <c r="H4375" s="21">
        <v>24.66</v>
      </c>
      <c r="I4375" t="s">
        <v>1117</v>
      </c>
      <c r="J4375" s="22">
        <f>ROUND(E4375/I4373* H4375,5)</f>
        <v>4.9320000000000004</v>
      </c>
      <c r="K4375" s="23"/>
    </row>
    <row r="4376" spans="1:26" x14ac:dyDescent="0.25">
      <c r="B4376" t="s">
        <v>1280</v>
      </c>
      <c r="C4376" t="s">
        <v>36</v>
      </c>
      <c r="D4376" t="s">
        <v>1281</v>
      </c>
      <c r="E4376" s="20">
        <v>0.2</v>
      </c>
      <c r="F4376" t="s">
        <v>1115</v>
      </c>
      <c r="G4376" t="s">
        <v>1116</v>
      </c>
      <c r="H4376" s="21">
        <v>28.8</v>
      </c>
      <c r="I4376" t="s">
        <v>1117</v>
      </c>
      <c r="J4376" s="22">
        <f>ROUND(E4376/I4373* H4376,5)</f>
        <v>5.76</v>
      </c>
      <c r="K4376" s="23"/>
    </row>
    <row r="4377" spans="1:26" x14ac:dyDescent="0.25">
      <c r="D4377" s="24" t="s">
        <v>1118</v>
      </c>
      <c r="E4377" s="23"/>
      <c r="H4377" s="23"/>
      <c r="K4377" s="21">
        <f>SUM(J4375:J4376)</f>
        <v>10.692</v>
      </c>
    </row>
    <row r="4378" spans="1:26" x14ac:dyDescent="0.25">
      <c r="B4378" s="19" t="s">
        <v>1123</v>
      </c>
      <c r="E4378" s="23"/>
      <c r="H4378" s="23"/>
      <c r="K4378" s="23"/>
    </row>
    <row r="4379" spans="1:26" x14ac:dyDescent="0.25">
      <c r="B4379" t="s">
        <v>2156</v>
      </c>
      <c r="C4379" t="s">
        <v>23</v>
      </c>
      <c r="D4379" t="s">
        <v>2157</v>
      </c>
      <c r="E4379" s="20">
        <v>1</v>
      </c>
      <c r="G4379" t="s">
        <v>1116</v>
      </c>
      <c r="H4379" s="21">
        <v>0.47</v>
      </c>
      <c r="I4379" t="s">
        <v>1117</v>
      </c>
      <c r="J4379" s="22">
        <f>ROUND(E4379* H4379,5)</f>
        <v>0.47</v>
      </c>
      <c r="K4379" s="23"/>
    </row>
    <row r="4380" spans="1:26" x14ac:dyDescent="0.25">
      <c r="B4380" t="s">
        <v>2158</v>
      </c>
      <c r="C4380" t="s">
        <v>23</v>
      </c>
      <c r="D4380" t="s">
        <v>2159</v>
      </c>
      <c r="E4380" s="20">
        <v>1</v>
      </c>
      <c r="G4380" t="s">
        <v>1116</v>
      </c>
      <c r="H4380" s="21">
        <v>41.1</v>
      </c>
      <c r="I4380" t="s">
        <v>1117</v>
      </c>
      <c r="J4380" s="22">
        <f>ROUND(E4380* H4380,5)</f>
        <v>41.1</v>
      </c>
      <c r="K4380" s="23"/>
    </row>
    <row r="4381" spans="1:26" x14ac:dyDescent="0.25">
      <c r="D4381" s="24" t="s">
        <v>1131</v>
      </c>
      <c r="E4381" s="23"/>
      <c r="H4381" s="23"/>
      <c r="K4381" s="21">
        <f>SUM(J4379:J4380)</f>
        <v>41.57</v>
      </c>
    </row>
    <row r="4382" spans="1:26" x14ac:dyDescent="0.25">
      <c r="E4382" s="23"/>
      <c r="H4382" s="23"/>
      <c r="K4382" s="23"/>
    </row>
    <row r="4383" spans="1:26" x14ac:dyDescent="0.25">
      <c r="D4383" s="24" t="s">
        <v>1133</v>
      </c>
      <c r="E4383" s="23"/>
      <c r="H4383" s="23">
        <v>2</v>
      </c>
      <c r="I4383" t="s">
        <v>1134</v>
      </c>
      <c r="J4383">
        <f>ROUND(H4383/100*K4377,5)</f>
        <v>0.21384</v>
      </c>
      <c r="K4383" s="23"/>
    </row>
    <row r="4384" spans="1:26" x14ac:dyDescent="0.25">
      <c r="D4384" s="24" t="s">
        <v>1132</v>
      </c>
      <c r="E4384" s="23"/>
      <c r="H4384" s="23"/>
      <c r="K4384" s="25">
        <f>SUM(J4374:J4383)</f>
        <v>52.475839999999998</v>
      </c>
    </row>
    <row r="4385" spans="1:26" x14ac:dyDescent="0.25">
      <c r="D4385" s="24" t="s">
        <v>1183</v>
      </c>
      <c r="E4385" s="23"/>
      <c r="H4385" s="23">
        <v>2.4</v>
      </c>
      <c r="I4385" t="s">
        <v>1134</v>
      </c>
      <c r="K4385" s="21">
        <f>ROUND(H4385/100*K4384,5)</f>
        <v>1.25942</v>
      </c>
    </row>
    <row r="4386" spans="1:26" x14ac:dyDescent="0.25">
      <c r="D4386" s="24" t="s">
        <v>1135</v>
      </c>
      <c r="E4386" s="23"/>
      <c r="H4386" s="23"/>
      <c r="K4386" s="25">
        <f>SUM(K4384:K4385)</f>
        <v>53.735259999999997</v>
      </c>
    </row>
    <row r="4388" spans="1:26" ht="45" customHeight="1" x14ac:dyDescent="0.25">
      <c r="A4388" s="16" t="s">
        <v>2160</v>
      </c>
      <c r="B4388" s="16" t="s">
        <v>405</v>
      </c>
      <c r="C4388" s="1" t="s">
        <v>23</v>
      </c>
      <c r="D4388" s="31" t="s">
        <v>406</v>
      </c>
      <c r="E4388" s="32"/>
      <c r="F4388" s="32"/>
      <c r="G4388" s="1"/>
      <c r="H4388" s="17" t="s">
        <v>1111</v>
      </c>
      <c r="I4388" s="33">
        <v>1</v>
      </c>
      <c r="J4388" s="34"/>
      <c r="K4388" s="18">
        <f>ROUND(K4401,2)</f>
        <v>24.98</v>
      </c>
      <c r="L4388" s="1"/>
      <c r="M4388" s="1"/>
      <c r="N4388" s="1"/>
      <c r="O4388" s="1"/>
      <c r="P4388" s="1"/>
      <c r="Q4388" s="1"/>
      <c r="R4388" s="1"/>
      <c r="S4388" s="1"/>
      <c r="T4388" s="1"/>
      <c r="U4388" s="1"/>
      <c r="V4388" s="1"/>
      <c r="W4388" s="1"/>
      <c r="X4388" s="1"/>
      <c r="Y4388" s="1"/>
      <c r="Z4388" s="1"/>
    </row>
    <row r="4389" spans="1:26" x14ac:dyDescent="0.25">
      <c r="B4389" s="19" t="s">
        <v>1112</v>
      </c>
    </row>
    <row r="4390" spans="1:26" x14ac:dyDescent="0.25">
      <c r="B4390" t="s">
        <v>1282</v>
      </c>
      <c r="C4390" t="s">
        <v>36</v>
      </c>
      <c r="D4390" t="s">
        <v>1283</v>
      </c>
      <c r="E4390" s="20">
        <v>0.2</v>
      </c>
      <c r="F4390" t="s">
        <v>1115</v>
      </c>
      <c r="G4390" t="s">
        <v>1116</v>
      </c>
      <c r="H4390" s="21">
        <v>24.66</v>
      </c>
      <c r="I4390" t="s">
        <v>1117</v>
      </c>
      <c r="J4390" s="22">
        <f>ROUND(E4390/I4388* H4390,5)</f>
        <v>4.9320000000000004</v>
      </c>
      <c r="K4390" s="23"/>
    </row>
    <row r="4391" spans="1:26" x14ac:dyDescent="0.25">
      <c r="B4391" t="s">
        <v>1280</v>
      </c>
      <c r="C4391" t="s">
        <v>36</v>
      </c>
      <c r="D4391" t="s">
        <v>1281</v>
      </c>
      <c r="E4391" s="20">
        <v>0.2</v>
      </c>
      <c r="F4391" t="s">
        <v>1115</v>
      </c>
      <c r="G4391" t="s">
        <v>1116</v>
      </c>
      <c r="H4391" s="21">
        <v>28.8</v>
      </c>
      <c r="I4391" t="s">
        <v>1117</v>
      </c>
      <c r="J4391" s="22">
        <f>ROUND(E4391/I4388* H4391,5)</f>
        <v>5.76</v>
      </c>
      <c r="K4391" s="23"/>
    </row>
    <row r="4392" spans="1:26" x14ac:dyDescent="0.25">
      <c r="D4392" s="24" t="s">
        <v>1118</v>
      </c>
      <c r="E4392" s="23"/>
      <c r="H4392" s="23"/>
      <c r="K4392" s="21">
        <f>SUM(J4390:J4391)</f>
        <v>10.692</v>
      </c>
    </row>
    <row r="4393" spans="1:26" x14ac:dyDescent="0.25">
      <c r="B4393" s="19" t="s">
        <v>1123</v>
      </c>
      <c r="E4393" s="23"/>
      <c r="H4393" s="23"/>
      <c r="K4393" s="23"/>
    </row>
    <row r="4394" spans="1:26" x14ac:dyDescent="0.25">
      <c r="B4394" t="s">
        <v>2161</v>
      </c>
      <c r="C4394" t="s">
        <v>23</v>
      </c>
      <c r="D4394" t="s">
        <v>2162</v>
      </c>
      <c r="E4394" s="20">
        <v>1</v>
      </c>
      <c r="G4394" t="s">
        <v>1116</v>
      </c>
      <c r="H4394" s="21">
        <v>13.02</v>
      </c>
      <c r="I4394" t="s">
        <v>1117</v>
      </c>
      <c r="J4394" s="22">
        <f>ROUND(E4394* H4394,5)</f>
        <v>13.02</v>
      </c>
      <c r="K4394" s="23"/>
    </row>
    <row r="4395" spans="1:26" x14ac:dyDescent="0.25">
      <c r="B4395" t="s">
        <v>2156</v>
      </c>
      <c r="C4395" t="s">
        <v>23</v>
      </c>
      <c r="D4395" t="s">
        <v>2157</v>
      </c>
      <c r="E4395" s="20">
        <v>1</v>
      </c>
      <c r="G4395" t="s">
        <v>1116</v>
      </c>
      <c r="H4395" s="21">
        <v>0.47</v>
      </c>
      <c r="I4395" t="s">
        <v>1117</v>
      </c>
      <c r="J4395" s="22">
        <f>ROUND(E4395* H4395,5)</f>
        <v>0.47</v>
      </c>
      <c r="K4395" s="23"/>
    </row>
    <row r="4396" spans="1:26" x14ac:dyDescent="0.25">
      <c r="D4396" s="24" t="s">
        <v>1131</v>
      </c>
      <c r="E4396" s="23"/>
      <c r="H4396" s="23"/>
      <c r="K4396" s="21">
        <f>SUM(J4394:J4395)</f>
        <v>13.49</v>
      </c>
    </row>
    <row r="4397" spans="1:26" x14ac:dyDescent="0.25">
      <c r="E4397" s="23"/>
      <c r="H4397" s="23"/>
      <c r="K4397" s="23"/>
    </row>
    <row r="4398" spans="1:26" x14ac:dyDescent="0.25">
      <c r="D4398" s="24" t="s">
        <v>1133</v>
      </c>
      <c r="E4398" s="23"/>
      <c r="H4398" s="23">
        <v>2</v>
      </c>
      <c r="I4398" t="s">
        <v>1134</v>
      </c>
      <c r="J4398">
        <f>ROUND(H4398/100*K4392,5)</f>
        <v>0.21384</v>
      </c>
      <c r="K4398" s="23"/>
    </row>
    <row r="4399" spans="1:26" x14ac:dyDescent="0.25">
      <c r="D4399" s="24" t="s">
        <v>1132</v>
      </c>
      <c r="E4399" s="23"/>
      <c r="H4399" s="23"/>
      <c r="K4399" s="25">
        <f>SUM(J4389:J4398)</f>
        <v>24.39584</v>
      </c>
    </row>
    <row r="4400" spans="1:26" x14ac:dyDescent="0.25">
      <c r="D4400" s="24" t="s">
        <v>1183</v>
      </c>
      <c r="E4400" s="23"/>
      <c r="H4400" s="23">
        <v>2.4</v>
      </c>
      <c r="I4400" t="s">
        <v>1134</v>
      </c>
      <c r="K4400" s="21">
        <f>ROUND(H4400/100*K4399,5)</f>
        <v>0.58550000000000002</v>
      </c>
    </row>
    <row r="4401" spans="1:26" x14ac:dyDescent="0.25">
      <c r="D4401" s="24" t="s">
        <v>1135</v>
      </c>
      <c r="E4401" s="23"/>
      <c r="H4401" s="23"/>
      <c r="K4401" s="25">
        <f>SUM(K4399:K4400)</f>
        <v>24.981339999999999</v>
      </c>
    </row>
    <row r="4403" spans="1:26" ht="45" customHeight="1" x14ac:dyDescent="0.25">
      <c r="A4403" s="16" t="s">
        <v>2163</v>
      </c>
      <c r="B4403" s="16" t="s">
        <v>407</v>
      </c>
      <c r="C4403" s="1" t="s">
        <v>23</v>
      </c>
      <c r="D4403" s="31" t="s">
        <v>408</v>
      </c>
      <c r="E4403" s="32"/>
      <c r="F4403" s="32"/>
      <c r="G4403" s="1"/>
      <c r="H4403" s="17" t="s">
        <v>1111</v>
      </c>
      <c r="I4403" s="33">
        <v>1</v>
      </c>
      <c r="J4403" s="34"/>
      <c r="K4403" s="18">
        <f>ROUND(K4416,2)</f>
        <v>25.21</v>
      </c>
      <c r="L4403" s="1"/>
      <c r="M4403" s="1"/>
      <c r="N4403" s="1"/>
      <c r="O4403" s="1"/>
      <c r="P4403" s="1"/>
      <c r="Q4403" s="1"/>
      <c r="R4403" s="1"/>
      <c r="S4403" s="1"/>
      <c r="T4403" s="1"/>
      <c r="U4403" s="1"/>
      <c r="V4403" s="1"/>
      <c r="W4403" s="1"/>
      <c r="X4403" s="1"/>
      <c r="Y4403" s="1"/>
      <c r="Z4403" s="1"/>
    </row>
    <row r="4404" spans="1:26" x14ac:dyDescent="0.25">
      <c r="B4404" s="19" t="s">
        <v>1112</v>
      </c>
    </row>
    <row r="4405" spans="1:26" x14ac:dyDescent="0.25">
      <c r="B4405" t="s">
        <v>1282</v>
      </c>
      <c r="C4405" t="s">
        <v>36</v>
      </c>
      <c r="D4405" t="s">
        <v>1283</v>
      </c>
      <c r="E4405" s="20">
        <v>0.2</v>
      </c>
      <c r="F4405" t="s">
        <v>1115</v>
      </c>
      <c r="G4405" t="s">
        <v>1116</v>
      </c>
      <c r="H4405" s="21">
        <v>24.66</v>
      </c>
      <c r="I4405" t="s">
        <v>1117</v>
      </c>
      <c r="J4405" s="22">
        <f>ROUND(E4405/I4403* H4405,5)</f>
        <v>4.9320000000000004</v>
      </c>
      <c r="K4405" s="23"/>
    </row>
    <row r="4406" spans="1:26" x14ac:dyDescent="0.25">
      <c r="B4406" t="s">
        <v>1280</v>
      </c>
      <c r="C4406" t="s">
        <v>36</v>
      </c>
      <c r="D4406" t="s">
        <v>1281</v>
      </c>
      <c r="E4406" s="20">
        <v>0.2</v>
      </c>
      <c r="F4406" t="s">
        <v>1115</v>
      </c>
      <c r="G4406" t="s">
        <v>1116</v>
      </c>
      <c r="H4406" s="21">
        <v>28.8</v>
      </c>
      <c r="I4406" t="s">
        <v>1117</v>
      </c>
      <c r="J4406" s="22">
        <f>ROUND(E4406/I4403* H4406,5)</f>
        <v>5.76</v>
      </c>
      <c r="K4406" s="23"/>
    </row>
    <row r="4407" spans="1:26" x14ac:dyDescent="0.25">
      <c r="D4407" s="24" t="s">
        <v>1118</v>
      </c>
      <c r="E4407" s="23"/>
      <c r="H4407" s="23"/>
      <c r="K4407" s="21">
        <f>SUM(J4405:J4406)</f>
        <v>10.692</v>
      </c>
    </row>
    <row r="4408" spans="1:26" x14ac:dyDescent="0.25">
      <c r="B4408" s="19" t="s">
        <v>1123</v>
      </c>
      <c r="E4408" s="23"/>
      <c r="H4408" s="23"/>
      <c r="K4408" s="23"/>
    </row>
    <row r="4409" spans="1:26" x14ac:dyDescent="0.25">
      <c r="B4409" t="s">
        <v>2164</v>
      </c>
      <c r="C4409" t="s">
        <v>23</v>
      </c>
      <c r="D4409" t="s">
        <v>2165</v>
      </c>
      <c r="E4409" s="20">
        <v>1</v>
      </c>
      <c r="G4409" t="s">
        <v>1116</v>
      </c>
      <c r="H4409" s="21">
        <v>13.24</v>
      </c>
      <c r="I4409" t="s">
        <v>1117</v>
      </c>
      <c r="J4409" s="22">
        <f>ROUND(E4409* H4409,5)</f>
        <v>13.24</v>
      </c>
      <c r="K4409" s="23"/>
    </row>
    <row r="4410" spans="1:26" x14ac:dyDescent="0.25">
      <c r="B4410" t="s">
        <v>2156</v>
      </c>
      <c r="C4410" t="s">
        <v>23</v>
      </c>
      <c r="D4410" t="s">
        <v>2157</v>
      </c>
      <c r="E4410" s="20">
        <v>1</v>
      </c>
      <c r="G4410" t="s">
        <v>1116</v>
      </c>
      <c r="H4410" s="21">
        <v>0.47</v>
      </c>
      <c r="I4410" t="s">
        <v>1117</v>
      </c>
      <c r="J4410" s="22">
        <f>ROUND(E4410* H4410,5)</f>
        <v>0.47</v>
      </c>
      <c r="K4410" s="23"/>
    </row>
    <row r="4411" spans="1:26" x14ac:dyDescent="0.25">
      <c r="D4411" s="24" t="s">
        <v>1131</v>
      </c>
      <c r="E4411" s="23"/>
      <c r="H4411" s="23"/>
      <c r="K4411" s="21">
        <f>SUM(J4409:J4410)</f>
        <v>13.71</v>
      </c>
    </row>
    <row r="4412" spans="1:26" x14ac:dyDescent="0.25">
      <c r="E4412" s="23"/>
      <c r="H4412" s="23"/>
      <c r="K4412" s="23"/>
    </row>
    <row r="4413" spans="1:26" x14ac:dyDescent="0.25">
      <c r="D4413" s="24" t="s">
        <v>1133</v>
      </c>
      <c r="E4413" s="23"/>
      <c r="H4413" s="23">
        <v>2</v>
      </c>
      <c r="I4413" t="s">
        <v>1134</v>
      </c>
      <c r="J4413">
        <f>ROUND(H4413/100*K4407,5)</f>
        <v>0.21384</v>
      </c>
      <c r="K4413" s="23"/>
    </row>
    <row r="4414" spans="1:26" x14ac:dyDescent="0.25">
      <c r="D4414" s="24" t="s">
        <v>1132</v>
      </c>
      <c r="E4414" s="23"/>
      <c r="H4414" s="23"/>
      <c r="K4414" s="25">
        <f>SUM(J4404:J4413)</f>
        <v>24.615840000000002</v>
      </c>
    </row>
    <row r="4415" spans="1:26" x14ac:dyDescent="0.25">
      <c r="D4415" s="24" t="s">
        <v>1183</v>
      </c>
      <c r="E4415" s="23"/>
      <c r="H4415" s="23">
        <v>2.4</v>
      </c>
      <c r="I4415" t="s">
        <v>1134</v>
      </c>
      <c r="K4415" s="21">
        <f>ROUND(H4415/100*K4414,5)</f>
        <v>0.59077999999999997</v>
      </c>
    </row>
    <row r="4416" spans="1:26" x14ac:dyDescent="0.25">
      <c r="D4416" s="24" t="s">
        <v>1135</v>
      </c>
      <c r="E4416" s="23"/>
      <c r="H4416" s="23"/>
      <c r="K4416" s="25">
        <f>SUM(K4414:K4415)</f>
        <v>25.206620000000001</v>
      </c>
    </row>
    <row r="4418" spans="1:26" ht="45" customHeight="1" x14ac:dyDescent="0.25">
      <c r="A4418" s="16" t="s">
        <v>2166</v>
      </c>
      <c r="B4418" s="16" t="s">
        <v>409</v>
      </c>
      <c r="C4418" s="1" t="s">
        <v>23</v>
      </c>
      <c r="D4418" s="31" t="s">
        <v>410</v>
      </c>
      <c r="E4418" s="32"/>
      <c r="F4418" s="32"/>
      <c r="G4418" s="1"/>
      <c r="H4418" s="17" t="s">
        <v>1111</v>
      </c>
      <c r="I4418" s="33">
        <v>1</v>
      </c>
      <c r="J4418" s="34"/>
      <c r="K4418" s="18">
        <f>ROUND(K4431,2)</f>
        <v>25.57</v>
      </c>
      <c r="L4418" s="1"/>
      <c r="M4418" s="1"/>
      <c r="N4418" s="1"/>
      <c r="O4418" s="1"/>
      <c r="P4418" s="1"/>
      <c r="Q4418" s="1"/>
      <c r="R4418" s="1"/>
      <c r="S4418" s="1"/>
      <c r="T4418" s="1"/>
      <c r="U4418" s="1"/>
      <c r="V4418" s="1"/>
      <c r="W4418" s="1"/>
      <c r="X4418" s="1"/>
      <c r="Y4418" s="1"/>
      <c r="Z4418" s="1"/>
    </row>
    <row r="4419" spans="1:26" x14ac:dyDescent="0.25">
      <c r="B4419" s="19" t="s">
        <v>1112</v>
      </c>
    </row>
    <row r="4420" spans="1:26" x14ac:dyDescent="0.25">
      <c r="B4420" t="s">
        <v>1282</v>
      </c>
      <c r="C4420" t="s">
        <v>36</v>
      </c>
      <c r="D4420" t="s">
        <v>1283</v>
      </c>
      <c r="E4420" s="20">
        <v>0.2</v>
      </c>
      <c r="F4420" t="s">
        <v>1115</v>
      </c>
      <c r="G4420" t="s">
        <v>1116</v>
      </c>
      <c r="H4420" s="21">
        <v>24.66</v>
      </c>
      <c r="I4420" t="s">
        <v>1117</v>
      </c>
      <c r="J4420" s="22">
        <f>ROUND(E4420/I4418* H4420,5)</f>
        <v>4.9320000000000004</v>
      </c>
      <c r="K4420" s="23"/>
    </row>
    <row r="4421" spans="1:26" x14ac:dyDescent="0.25">
      <c r="B4421" t="s">
        <v>1280</v>
      </c>
      <c r="C4421" t="s">
        <v>36</v>
      </c>
      <c r="D4421" t="s">
        <v>1281</v>
      </c>
      <c r="E4421" s="20">
        <v>0.2</v>
      </c>
      <c r="F4421" t="s">
        <v>1115</v>
      </c>
      <c r="G4421" t="s">
        <v>1116</v>
      </c>
      <c r="H4421" s="21">
        <v>28.8</v>
      </c>
      <c r="I4421" t="s">
        <v>1117</v>
      </c>
      <c r="J4421" s="22">
        <f>ROUND(E4421/I4418* H4421,5)</f>
        <v>5.76</v>
      </c>
      <c r="K4421" s="23"/>
    </row>
    <row r="4422" spans="1:26" x14ac:dyDescent="0.25">
      <c r="D4422" s="24" t="s">
        <v>1118</v>
      </c>
      <c r="E4422" s="23"/>
      <c r="H4422" s="23"/>
      <c r="K4422" s="21">
        <f>SUM(J4420:J4421)</f>
        <v>10.692</v>
      </c>
    </row>
    <row r="4423" spans="1:26" x14ac:dyDescent="0.25">
      <c r="B4423" s="19" t="s">
        <v>1123</v>
      </c>
      <c r="E4423" s="23"/>
      <c r="H4423" s="23"/>
      <c r="K4423" s="23"/>
    </row>
    <row r="4424" spans="1:26" x14ac:dyDescent="0.25">
      <c r="B4424" t="s">
        <v>2167</v>
      </c>
      <c r="C4424" t="s">
        <v>23</v>
      </c>
      <c r="D4424" t="s">
        <v>2168</v>
      </c>
      <c r="E4424" s="20">
        <v>1</v>
      </c>
      <c r="G4424" t="s">
        <v>1116</v>
      </c>
      <c r="H4424" s="21">
        <v>13.59</v>
      </c>
      <c r="I4424" t="s">
        <v>1117</v>
      </c>
      <c r="J4424" s="22">
        <f>ROUND(E4424* H4424,5)</f>
        <v>13.59</v>
      </c>
      <c r="K4424" s="23"/>
    </row>
    <row r="4425" spans="1:26" x14ac:dyDescent="0.25">
      <c r="B4425" t="s">
        <v>2156</v>
      </c>
      <c r="C4425" t="s">
        <v>23</v>
      </c>
      <c r="D4425" t="s">
        <v>2157</v>
      </c>
      <c r="E4425" s="20">
        <v>1</v>
      </c>
      <c r="G4425" t="s">
        <v>1116</v>
      </c>
      <c r="H4425" s="21">
        <v>0.47</v>
      </c>
      <c r="I4425" t="s">
        <v>1117</v>
      </c>
      <c r="J4425" s="22">
        <f>ROUND(E4425* H4425,5)</f>
        <v>0.47</v>
      </c>
      <c r="K4425" s="23"/>
    </row>
    <row r="4426" spans="1:26" x14ac:dyDescent="0.25">
      <c r="D4426" s="24" t="s">
        <v>1131</v>
      </c>
      <c r="E4426" s="23"/>
      <c r="H4426" s="23"/>
      <c r="K4426" s="21">
        <f>SUM(J4424:J4425)</f>
        <v>14.06</v>
      </c>
    </row>
    <row r="4427" spans="1:26" x14ac:dyDescent="0.25">
      <c r="E4427" s="23"/>
      <c r="H4427" s="23"/>
      <c r="K4427" s="23"/>
    </row>
    <row r="4428" spans="1:26" x14ac:dyDescent="0.25">
      <c r="D4428" s="24" t="s">
        <v>1133</v>
      </c>
      <c r="E4428" s="23"/>
      <c r="H4428" s="23">
        <v>2</v>
      </c>
      <c r="I4428" t="s">
        <v>1134</v>
      </c>
      <c r="J4428">
        <f>ROUND(H4428/100*K4422,5)</f>
        <v>0.21384</v>
      </c>
      <c r="K4428" s="23"/>
    </row>
    <row r="4429" spans="1:26" x14ac:dyDescent="0.25">
      <c r="D4429" s="24" t="s">
        <v>1132</v>
      </c>
      <c r="E4429" s="23"/>
      <c r="H4429" s="23"/>
      <c r="K4429" s="25">
        <f>SUM(J4419:J4428)</f>
        <v>24.96584</v>
      </c>
    </row>
    <row r="4430" spans="1:26" x14ac:dyDescent="0.25">
      <c r="D4430" s="24" t="s">
        <v>1183</v>
      </c>
      <c r="E4430" s="23"/>
      <c r="H4430" s="23">
        <v>2.4</v>
      </c>
      <c r="I4430" t="s">
        <v>1134</v>
      </c>
      <c r="K4430" s="21">
        <f>ROUND(H4430/100*K4429,5)</f>
        <v>0.59918000000000005</v>
      </c>
    </row>
    <row r="4431" spans="1:26" x14ac:dyDescent="0.25">
      <c r="D4431" s="24" t="s">
        <v>1135</v>
      </c>
      <c r="E4431" s="23"/>
      <c r="H4431" s="23"/>
      <c r="K4431" s="25">
        <f>SUM(K4429:K4430)</f>
        <v>25.565020000000001</v>
      </c>
    </row>
    <row r="4433" spans="1:26" ht="45" customHeight="1" x14ac:dyDescent="0.25">
      <c r="A4433" s="16" t="s">
        <v>2169</v>
      </c>
      <c r="B4433" s="16" t="s">
        <v>411</v>
      </c>
      <c r="C4433" s="1" t="s">
        <v>23</v>
      </c>
      <c r="D4433" s="31" t="s">
        <v>412</v>
      </c>
      <c r="E4433" s="32"/>
      <c r="F4433" s="32"/>
      <c r="G4433" s="1"/>
      <c r="H4433" s="17" t="s">
        <v>1111</v>
      </c>
      <c r="I4433" s="33">
        <v>1</v>
      </c>
      <c r="J4433" s="34"/>
      <c r="K4433" s="18">
        <f>ROUND(K4446,2)</f>
        <v>25.86</v>
      </c>
      <c r="L4433" s="1"/>
      <c r="M4433" s="1"/>
      <c r="N4433" s="1"/>
      <c r="O4433" s="1"/>
      <c r="P4433" s="1"/>
      <c r="Q4433" s="1"/>
      <c r="R4433" s="1"/>
      <c r="S4433" s="1"/>
      <c r="T4433" s="1"/>
      <c r="U4433" s="1"/>
      <c r="V4433" s="1"/>
      <c r="W4433" s="1"/>
      <c r="X4433" s="1"/>
      <c r="Y4433" s="1"/>
      <c r="Z4433" s="1"/>
    </row>
    <row r="4434" spans="1:26" x14ac:dyDescent="0.25">
      <c r="B4434" s="19" t="s">
        <v>1112</v>
      </c>
    </row>
    <row r="4435" spans="1:26" x14ac:dyDescent="0.25">
      <c r="B4435" t="s">
        <v>1282</v>
      </c>
      <c r="C4435" t="s">
        <v>36</v>
      </c>
      <c r="D4435" t="s">
        <v>1283</v>
      </c>
      <c r="E4435" s="20">
        <v>0.2</v>
      </c>
      <c r="F4435" t="s">
        <v>1115</v>
      </c>
      <c r="G4435" t="s">
        <v>1116</v>
      </c>
      <c r="H4435" s="21">
        <v>24.66</v>
      </c>
      <c r="I4435" t="s">
        <v>1117</v>
      </c>
      <c r="J4435" s="22">
        <f>ROUND(E4435/I4433* H4435,5)</f>
        <v>4.9320000000000004</v>
      </c>
      <c r="K4435" s="23"/>
    </row>
    <row r="4436" spans="1:26" x14ac:dyDescent="0.25">
      <c r="B4436" t="s">
        <v>1280</v>
      </c>
      <c r="C4436" t="s">
        <v>36</v>
      </c>
      <c r="D4436" t="s">
        <v>1281</v>
      </c>
      <c r="E4436" s="20">
        <v>0.2</v>
      </c>
      <c r="F4436" t="s">
        <v>1115</v>
      </c>
      <c r="G4436" t="s">
        <v>1116</v>
      </c>
      <c r="H4436" s="21">
        <v>28.8</v>
      </c>
      <c r="I4436" t="s">
        <v>1117</v>
      </c>
      <c r="J4436" s="22">
        <f>ROUND(E4436/I4433* H4436,5)</f>
        <v>5.76</v>
      </c>
      <c r="K4436" s="23"/>
    </row>
    <row r="4437" spans="1:26" x14ac:dyDescent="0.25">
      <c r="D4437" s="24" t="s">
        <v>1118</v>
      </c>
      <c r="E4437" s="23"/>
      <c r="H4437" s="23"/>
      <c r="K4437" s="21">
        <f>SUM(J4435:J4436)</f>
        <v>10.692</v>
      </c>
    </row>
    <row r="4438" spans="1:26" x14ac:dyDescent="0.25">
      <c r="B4438" s="19" t="s">
        <v>1123</v>
      </c>
      <c r="E4438" s="23"/>
      <c r="H4438" s="23"/>
      <c r="K4438" s="23"/>
    </row>
    <row r="4439" spans="1:26" x14ac:dyDescent="0.25">
      <c r="B4439" t="s">
        <v>2170</v>
      </c>
      <c r="C4439" t="s">
        <v>23</v>
      </c>
      <c r="D4439" t="s">
        <v>2171</v>
      </c>
      <c r="E4439" s="20">
        <v>1</v>
      </c>
      <c r="G4439" t="s">
        <v>1116</v>
      </c>
      <c r="H4439" s="21">
        <v>13.88</v>
      </c>
      <c r="I4439" t="s">
        <v>1117</v>
      </c>
      <c r="J4439" s="22">
        <f>ROUND(E4439* H4439,5)</f>
        <v>13.88</v>
      </c>
      <c r="K4439" s="23"/>
    </row>
    <row r="4440" spans="1:26" x14ac:dyDescent="0.25">
      <c r="B4440" t="s">
        <v>2156</v>
      </c>
      <c r="C4440" t="s">
        <v>23</v>
      </c>
      <c r="D4440" t="s">
        <v>2157</v>
      </c>
      <c r="E4440" s="20">
        <v>1</v>
      </c>
      <c r="G4440" t="s">
        <v>1116</v>
      </c>
      <c r="H4440" s="21">
        <v>0.47</v>
      </c>
      <c r="I4440" t="s">
        <v>1117</v>
      </c>
      <c r="J4440" s="22">
        <f>ROUND(E4440* H4440,5)</f>
        <v>0.47</v>
      </c>
      <c r="K4440" s="23"/>
    </row>
    <row r="4441" spans="1:26" x14ac:dyDescent="0.25">
      <c r="D4441" s="24" t="s">
        <v>1131</v>
      </c>
      <c r="E4441" s="23"/>
      <c r="H4441" s="23"/>
      <c r="K4441" s="21">
        <f>SUM(J4439:J4440)</f>
        <v>14.350000000000001</v>
      </c>
    </row>
    <row r="4442" spans="1:26" x14ac:dyDescent="0.25">
      <c r="E4442" s="23"/>
      <c r="H4442" s="23"/>
      <c r="K4442" s="23"/>
    </row>
    <row r="4443" spans="1:26" x14ac:dyDescent="0.25">
      <c r="D4443" s="24" t="s">
        <v>1133</v>
      </c>
      <c r="E4443" s="23"/>
      <c r="H4443" s="23">
        <v>2</v>
      </c>
      <c r="I4443" t="s">
        <v>1134</v>
      </c>
      <c r="J4443">
        <f>ROUND(H4443/100*K4437,5)</f>
        <v>0.21384</v>
      </c>
      <c r="K4443" s="23"/>
    </row>
    <row r="4444" spans="1:26" x14ac:dyDescent="0.25">
      <c r="D4444" s="24" t="s">
        <v>1132</v>
      </c>
      <c r="E4444" s="23"/>
      <c r="H4444" s="23"/>
      <c r="K4444" s="25">
        <f>SUM(J4434:J4443)</f>
        <v>25.255840000000003</v>
      </c>
    </row>
    <row r="4445" spans="1:26" x14ac:dyDescent="0.25">
      <c r="D4445" s="24" t="s">
        <v>1183</v>
      </c>
      <c r="E4445" s="23"/>
      <c r="H4445" s="23">
        <v>2.4</v>
      </c>
      <c r="I4445" t="s">
        <v>1134</v>
      </c>
      <c r="K4445" s="21">
        <f>ROUND(H4445/100*K4444,5)</f>
        <v>0.60614000000000001</v>
      </c>
    </row>
    <row r="4446" spans="1:26" x14ac:dyDescent="0.25">
      <c r="D4446" s="24" t="s">
        <v>1135</v>
      </c>
      <c r="E4446" s="23"/>
      <c r="H4446" s="23"/>
      <c r="K4446" s="25">
        <f>SUM(K4444:K4445)</f>
        <v>25.861980000000003</v>
      </c>
    </row>
    <row r="4448" spans="1:26" ht="45" customHeight="1" x14ac:dyDescent="0.25">
      <c r="A4448" s="16" t="s">
        <v>2172</v>
      </c>
      <c r="B4448" s="16" t="s">
        <v>397</v>
      </c>
      <c r="C4448" s="1" t="s">
        <v>23</v>
      </c>
      <c r="D4448" s="31" t="s">
        <v>398</v>
      </c>
      <c r="E4448" s="32"/>
      <c r="F4448" s="32"/>
      <c r="G4448" s="1"/>
      <c r="H4448" s="17" t="s">
        <v>1111</v>
      </c>
      <c r="I4448" s="33">
        <v>1</v>
      </c>
      <c r="J4448" s="34"/>
      <c r="K4448" s="18">
        <f>ROUND(K4461,2)</f>
        <v>49.08</v>
      </c>
      <c r="L4448" s="1"/>
      <c r="M4448" s="1"/>
      <c r="N4448" s="1"/>
      <c r="O4448" s="1"/>
      <c r="P4448" s="1"/>
      <c r="Q4448" s="1"/>
      <c r="R4448" s="1"/>
      <c r="S4448" s="1"/>
      <c r="T4448" s="1"/>
      <c r="U4448" s="1"/>
      <c r="V4448" s="1"/>
      <c r="W4448" s="1"/>
      <c r="X4448" s="1"/>
      <c r="Y4448" s="1"/>
      <c r="Z4448" s="1"/>
    </row>
    <row r="4449" spans="1:26" x14ac:dyDescent="0.25">
      <c r="B4449" s="19" t="s">
        <v>1112</v>
      </c>
    </row>
    <row r="4450" spans="1:26" x14ac:dyDescent="0.25">
      <c r="B4450" t="s">
        <v>1280</v>
      </c>
      <c r="C4450" t="s">
        <v>36</v>
      </c>
      <c r="D4450" t="s">
        <v>1281</v>
      </c>
      <c r="E4450" s="20">
        <v>0.2</v>
      </c>
      <c r="F4450" t="s">
        <v>1115</v>
      </c>
      <c r="G4450" t="s">
        <v>1116</v>
      </c>
      <c r="H4450" s="21">
        <v>28.8</v>
      </c>
      <c r="I4450" t="s">
        <v>1117</v>
      </c>
      <c r="J4450" s="22">
        <f>ROUND(E4450/I4448* H4450,5)</f>
        <v>5.76</v>
      </c>
      <c r="K4450" s="23"/>
    </row>
    <row r="4451" spans="1:26" x14ac:dyDescent="0.25">
      <c r="B4451" t="s">
        <v>1282</v>
      </c>
      <c r="C4451" t="s">
        <v>36</v>
      </c>
      <c r="D4451" t="s">
        <v>1283</v>
      </c>
      <c r="E4451" s="20">
        <v>0.2</v>
      </c>
      <c r="F4451" t="s">
        <v>1115</v>
      </c>
      <c r="G4451" t="s">
        <v>1116</v>
      </c>
      <c r="H4451" s="21">
        <v>24.66</v>
      </c>
      <c r="I4451" t="s">
        <v>1117</v>
      </c>
      <c r="J4451" s="22">
        <f>ROUND(E4451/I4448* H4451,5)</f>
        <v>4.9320000000000004</v>
      </c>
      <c r="K4451" s="23"/>
    </row>
    <row r="4452" spans="1:26" x14ac:dyDescent="0.25">
      <c r="D4452" s="24" t="s">
        <v>1118</v>
      </c>
      <c r="E4452" s="23"/>
      <c r="H4452" s="23"/>
      <c r="K4452" s="21">
        <f>SUM(J4450:J4451)</f>
        <v>10.692</v>
      </c>
    </row>
    <row r="4453" spans="1:26" x14ac:dyDescent="0.25">
      <c r="B4453" s="19" t="s">
        <v>1123</v>
      </c>
      <c r="E4453" s="23"/>
      <c r="H4453" s="23"/>
      <c r="K4453" s="23"/>
    </row>
    <row r="4454" spans="1:26" x14ac:dyDescent="0.25">
      <c r="B4454" t="s">
        <v>2156</v>
      </c>
      <c r="C4454" t="s">
        <v>23</v>
      </c>
      <c r="D4454" t="s">
        <v>2157</v>
      </c>
      <c r="E4454" s="20">
        <v>1</v>
      </c>
      <c r="G4454" t="s">
        <v>1116</v>
      </c>
      <c r="H4454" s="21">
        <v>0.47</v>
      </c>
      <c r="I4454" t="s">
        <v>1117</v>
      </c>
      <c r="J4454" s="22">
        <f>ROUND(E4454* H4454,5)</f>
        <v>0.47</v>
      </c>
      <c r="K4454" s="23"/>
    </row>
    <row r="4455" spans="1:26" x14ac:dyDescent="0.25">
      <c r="B4455" t="s">
        <v>2173</v>
      </c>
      <c r="C4455" t="s">
        <v>23</v>
      </c>
      <c r="D4455" t="s">
        <v>2174</v>
      </c>
      <c r="E4455" s="20">
        <v>1</v>
      </c>
      <c r="G4455" t="s">
        <v>1116</v>
      </c>
      <c r="H4455" s="21">
        <v>36.549999999999997</v>
      </c>
      <c r="I4455" t="s">
        <v>1117</v>
      </c>
      <c r="J4455" s="22">
        <f>ROUND(E4455* H4455,5)</f>
        <v>36.549999999999997</v>
      </c>
      <c r="K4455" s="23"/>
    </row>
    <row r="4456" spans="1:26" x14ac:dyDescent="0.25">
      <c r="D4456" s="24" t="s">
        <v>1131</v>
      </c>
      <c r="E4456" s="23"/>
      <c r="H4456" s="23"/>
      <c r="K4456" s="21">
        <f>SUM(J4454:J4455)</f>
        <v>37.019999999999996</v>
      </c>
    </row>
    <row r="4457" spans="1:26" x14ac:dyDescent="0.25">
      <c r="E4457" s="23"/>
      <c r="H4457" s="23"/>
      <c r="K4457" s="23"/>
    </row>
    <row r="4458" spans="1:26" x14ac:dyDescent="0.25">
      <c r="D4458" s="24" t="s">
        <v>1133</v>
      </c>
      <c r="E4458" s="23"/>
      <c r="H4458" s="23">
        <v>2</v>
      </c>
      <c r="I4458" t="s">
        <v>1134</v>
      </c>
      <c r="J4458">
        <f>ROUND(H4458/100*K4452,5)</f>
        <v>0.21384</v>
      </c>
      <c r="K4458" s="23"/>
    </row>
    <row r="4459" spans="1:26" x14ac:dyDescent="0.25">
      <c r="D4459" s="24" t="s">
        <v>1132</v>
      </c>
      <c r="E4459" s="23"/>
      <c r="H4459" s="23"/>
      <c r="K4459" s="25">
        <f>SUM(J4449:J4458)</f>
        <v>47.925839999999994</v>
      </c>
    </row>
    <row r="4460" spans="1:26" x14ac:dyDescent="0.25">
      <c r="D4460" s="24" t="s">
        <v>1183</v>
      </c>
      <c r="E4460" s="23"/>
      <c r="H4460" s="23">
        <v>2.4</v>
      </c>
      <c r="I4460" t="s">
        <v>1134</v>
      </c>
      <c r="K4460" s="21">
        <f>ROUND(H4460/100*K4459,5)</f>
        <v>1.15022</v>
      </c>
    </row>
    <row r="4461" spans="1:26" x14ac:dyDescent="0.25">
      <c r="D4461" s="24" t="s">
        <v>1135</v>
      </c>
      <c r="E4461" s="23"/>
      <c r="H4461" s="23"/>
      <c r="K4461" s="25">
        <f>SUM(K4459:K4460)</f>
        <v>49.076059999999991</v>
      </c>
    </row>
    <row r="4463" spans="1:26" ht="45" customHeight="1" x14ac:dyDescent="0.25">
      <c r="A4463" s="16" t="s">
        <v>2175</v>
      </c>
      <c r="B4463" s="16" t="s">
        <v>399</v>
      </c>
      <c r="C4463" s="1" t="s">
        <v>23</v>
      </c>
      <c r="D4463" s="31" t="s">
        <v>400</v>
      </c>
      <c r="E4463" s="32"/>
      <c r="F4463" s="32"/>
      <c r="G4463" s="1"/>
      <c r="H4463" s="17" t="s">
        <v>1111</v>
      </c>
      <c r="I4463" s="33">
        <v>1</v>
      </c>
      <c r="J4463" s="34"/>
      <c r="K4463" s="18">
        <f>ROUND(K4476,2)</f>
        <v>51.46</v>
      </c>
      <c r="L4463" s="1"/>
      <c r="M4463" s="1"/>
      <c r="N4463" s="1"/>
      <c r="O4463" s="1"/>
      <c r="P4463" s="1"/>
      <c r="Q4463" s="1"/>
      <c r="R4463" s="1"/>
      <c r="S4463" s="1"/>
      <c r="T4463" s="1"/>
      <c r="U4463" s="1"/>
      <c r="V4463" s="1"/>
      <c r="W4463" s="1"/>
      <c r="X4463" s="1"/>
      <c r="Y4463" s="1"/>
      <c r="Z4463" s="1"/>
    </row>
    <row r="4464" spans="1:26" x14ac:dyDescent="0.25">
      <c r="B4464" s="19" t="s">
        <v>1112</v>
      </c>
    </row>
    <row r="4465" spans="1:26" x14ac:dyDescent="0.25">
      <c r="B4465" t="s">
        <v>1282</v>
      </c>
      <c r="C4465" t="s">
        <v>36</v>
      </c>
      <c r="D4465" t="s">
        <v>1283</v>
      </c>
      <c r="E4465" s="20">
        <v>0.2</v>
      </c>
      <c r="F4465" t="s">
        <v>1115</v>
      </c>
      <c r="G4465" t="s">
        <v>1116</v>
      </c>
      <c r="H4465" s="21">
        <v>24.66</v>
      </c>
      <c r="I4465" t="s">
        <v>1117</v>
      </c>
      <c r="J4465" s="22">
        <f>ROUND(E4465/I4463* H4465,5)</f>
        <v>4.9320000000000004</v>
      </c>
      <c r="K4465" s="23"/>
    </row>
    <row r="4466" spans="1:26" x14ac:dyDescent="0.25">
      <c r="B4466" t="s">
        <v>1280</v>
      </c>
      <c r="C4466" t="s">
        <v>36</v>
      </c>
      <c r="D4466" t="s">
        <v>1281</v>
      </c>
      <c r="E4466" s="20">
        <v>0.2</v>
      </c>
      <c r="F4466" t="s">
        <v>1115</v>
      </c>
      <c r="G4466" t="s">
        <v>1116</v>
      </c>
      <c r="H4466" s="21">
        <v>28.8</v>
      </c>
      <c r="I4466" t="s">
        <v>1117</v>
      </c>
      <c r="J4466" s="22">
        <f>ROUND(E4466/I4463* H4466,5)</f>
        <v>5.76</v>
      </c>
      <c r="K4466" s="23"/>
    </row>
    <row r="4467" spans="1:26" x14ac:dyDescent="0.25">
      <c r="D4467" s="24" t="s">
        <v>1118</v>
      </c>
      <c r="E4467" s="23"/>
      <c r="H4467" s="23"/>
      <c r="K4467" s="21">
        <f>SUM(J4465:J4466)</f>
        <v>10.692</v>
      </c>
    </row>
    <row r="4468" spans="1:26" x14ac:dyDescent="0.25">
      <c r="B4468" s="19" t="s">
        <v>1123</v>
      </c>
      <c r="E4468" s="23"/>
      <c r="H4468" s="23"/>
      <c r="K4468" s="23"/>
    </row>
    <row r="4469" spans="1:26" x14ac:dyDescent="0.25">
      <c r="B4469" t="s">
        <v>2176</v>
      </c>
      <c r="C4469" t="s">
        <v>23</v>
      </c>
      <c r="D4469" t="s">
        <v>2177</v>
      </c>
      <c r="E4469" s="20">
        <v>1</v>
      </c>
      <c r="G4469" t="s">
        <v>1116</v>
      </c>
      <c r="H4469" s="21">
        <v>38.880000000000003</v>
      </c>
      <c r="I4469" t="s">
        <v>1117</v>
      </c>
      <c r="J4469" s="22">
        <f>ROUND(E4469* H4469,5)</f>
        <v>38.880000000000003</v>
      </c>
      <c r="K4469" s="23"/>
    </row>
    <row r="4470" spans="1:26" x14ac:dyDescent="0.25">
      <c r="B4470" t="s">
        <v>2156</v>
      </c>
      <c r="C4470" t="s">
        <v>23</v>
      </c>
      <c r="D4470" t="s">
        <v>2157</v>
      </c>
      <c r="E4470" s="20">
        <v>1</v>
      </c>
      <c r="G4470" t="s">
        <v>1116</v>
      </c>
      <c r="H4470" s="21">
        <v>0.47</v>
      </c>
      <c r="I4470" t="s">
        <v>1117</v>
      </c>
      <c r="J4470" s="22">
        <f>ROUND(E4470* H4470,5)</f>
        <v>0.47</v>
      </c>
      <c r="K4470" s="23"/>
    </row>
    <row r="4471" spans="1:26" x14ac:dyDescent="0.25">
      <c r="D4471" s="24" t="s">
        <v>1131</v>
      </c>
      <c r="E4471" s="23"/>
      <c r="H4471" s="23"/>
      <c r="K4471" s="21">
        <f>SUM(J4469:J4470)</f>
        <v>39.35</v>
      </c>
    </row>
    <row r="4472" spans="1:26" x14ac:dyDescent="0.25">
      <c r="E4472" s="23"/>
      <c r="H4472" s="23"/>
      <c r="K4472" s="23"/>
    </row>
    <row r="4473" spans="1:26" x14ac:dyDescent="0.25">
      <c r="D4473" s="24" t="s">
        <v>1133</v>
      </c>
      <c r="E4473" s="23"/>
      <c r="H4473" s="23">
        <v>2</v>
      </c>
      <c r="I4473" t="s">
        <v>1134</v>
      </c>
      <c r="J4473">
        <f>ROUND(H4473/100*K4467,5)</f>
        <v>0.21384</v>
      </c>
      <c r="K4473" s="23"/>
    </row>
    <row r="4474" spans="1:26" x14ac:dyDescent="0.25">
      <c r="D4474" s="24" t="s">
        <v>1132</v>
      </c>
      <c r="E4474" s="23"/>
      <c r="H4474" s="23"/>
      <c r="K4474" s="25">
        <f>SUM(J4464:J4473)</f>
        <v>50.255839999999999</v>
      </c>
    </row>
    <row r="4475" spans="1:26" x14ac:dyDescent="0.25">
      <c r="D4475" s="24" t="s">
        <v>1183</v>
      </c>
      <c r="E4475" s="23"/>
      <c r="H4475" s="23">
        <v>2.4</v>
      </c>
      <c r="I4475" t="s">
        <v>1134</v>
      </c>
      <c r="K4475" s="21">
        <f>ROUND(H4475/100*K4474,5)</f>
        <v>1.20614</v>
      </c>
    </row>
    <row r="4476" spans="1:26" x14ac:dyDescent="0.25">
      <c r="D4476" s="24" t="s">
        <v>1135</v>
      </c>
      <c r="E4476" s="23"/>
      <c r="H4476" s="23"/>
      <c r="K4476" s="25">
        <f>SUM(K4474:K4475)</f>
        <v>51.461979999999997</v>
      </c>
    </row>
    <row r="4478" spans="1:26" ht="45" customHeight="1" x14ac:dyDescent="0.25">
      <c r="A4478" s="16" t="s">
        <v>2178</v>
      </c>
      <c r="B4478" s="16" t="s">
        <v>401</v>
      </c>
      <c r="C4478" s="1" t="s">
        <v>23</v>
      </c>
      <c r="D4478" s="31" t="s">
        <v>402</v>
      </c>
      <c r="E4478" s="32"/>
      <c r="F4478" s="32"/>
      <c r="G4478" s="1"/>
      <c r="H4478" s="17" t="s">
        <v>1111</v>
      </c>
      <c r="I4478" s="33">
        <v>1</v>
      </c>
      <c r="J4478" s="34"/>
      <c r="K4478" s="18">
        <f>ROUND(K4491,2)</f>
        <v>44.7</v>
      </c>
      <c r="L4478" s="1"/>
      <c r="M4478" s="1"/>
      <c r="N4478" s="1"/>
      <c r="O4478" s="1"/>
      <c r="P4478" s="1"/>
      <c r="Q4478" s="1"/>
      <c r="R4478" s="1"/>
      <c r="S4478" s="1"/>
      <c r="T4478" s="1"/>
      <c r="U4478" s="1"/>
      <c r="V4478" s="1"/>
      <c r="W4478" s="1"/>
      <c r="X4478" s="1"/>
      <c r="Y4478" s="1"/>
      <c r="Z4478" s="1"/>
    </row>
    <row r="4479" spans="1:26" x14ac:dyDescent="0.25">
      <c r="B4479" s="19" t="s">
        <v>1112</v>
      </c>
    </row>
    <row r="4480" spans="1:26" x14ac:dyDescent="0.25">
      <c r="B4480" t="s">
        <v>1282</v>
      </c>
      <c r="C4480" t="s">
        <v>36</v>
      </c>
      <c r="D4480" t="s">
        <v>1283</v>
      </c>
      <c r="E4480" s="20">
        <v>0.2</v>
      </c>
      <c r="F4480" t="s">
        <v>1115</v>
      </c>
      <c r="G4480" t="s">
        <v>1116</v>
      </c>
      <c r="H4480" s="21">
        <v>24.66</v>
      </c>
      <c r="I4480" t="s">
        <v>1117</v>
      </c>
      <c r="J4480" s="22">
        <f>ROUND(E4480/I4478* H4480,5)</f>
        <v>4.9320000000000004</v>
      </c>
      <c r="K4480" s="23"/>
    </row>
    <row r="4481" spans="1:26" x14ac:dyDescent="0.25">
      <c r="B4481" t="s">
        <v>1280</v>
      </c>
      <c r="C4481" t="s">
        <v>36</v>
      </c>
      <c r="D4481" t="s">
        <v>1281</v>
      </c>
      <c r="E4481" s="20">
        <v>0.35</v>
      </c>
      <c r="F4481" t="s">
        <v>1115</v>
      </c>
      <c r="G4481" t="s">
        <v>1116</v>
      </c>
      <c r="H4481" s="21">
        <v>28.8</v>
      </c>
      <c r="I4481" t="s">
        <v>1117</v>
      </c>
      <c r="J4481" s="22">
        <f>ROUND(E4481/I4478* H4481,5)</f>
        <v>10.08</v>
      </c>
      <c r="K4481" s="23"/>
    </row>
    <row r="4482" spans="1:26" x14ac:dyDescent="0.25">
      <c r="D4482" s="24" t="s">
        <v>1118</v>
      </c>
      <c r="E4482" s="23"/>
      <c r="H4482" s="23"/>
      <c r="K4482" s="21">
        <f>SUM(J4480:J4481)</f>
        <v>15.012</v>
      </c>
    </row>
    <row r="4483" spans="1:26" x14ac:dyDescent="0.25">
      <c r="B4483" s="19" t="s">
        <v>1123</v>
      </c>
      <c r="E4483" s="23"/>
      <c r="H4483" s="23"/>
      <c r="K4483" s="23"/>
    </row>
    <row r="4484" spans="1:26" x14ac:dyDescent="0.25">
      <c r="B4484" t="s">
        <v>2179</v>
      </c>
      <c r="C4484" t="s">
        <v>23</v>
      </c>
      <c r="D4484" t="s">
        <v>2180</v>
      </c>
      <c r="E4484" s="20">
        <v>1</v>
      </c>
      <c r="G4484" t="s">
        <v>1116</v>
      </c>
      <c r="H4484" s="21">
        <v>27.91</v>
      </c>
      <c r="I4484" t="s">
        <v>1117</v>
      </c>
      <c r="J4484" s="22">
        <f>ROUND(E4484* H4484,5)</f>
        <v>27.91</v>
      </c>
      <c r="K4484" s="23"/>
    </row>
    <row r="4485" spans="1:26" x14ac:dyDescent="0.25">
      <c r="B4485" t="s">
        <v>2181</v>
      </c>
      <c r="C4485" t="s">
        <v>23</v>
      </c>
      <c r="D4485" t="s">
        <v>2182</v>
      </c>
      <c r="E4485" s="20">
        <v>1</v>
      </c>
      <c r="G4485" t="s">
        <v>1116</v>
      </c>
      <c r="H4485" s="21">
        <v>0.43</v>
      </c>
      <c r="I4485" t="s">
        <v>1117</v>
      </c>
      <c r="J4485" s="22">
        <f>ROUND(E4485* H4485,5)</f>
        <v>0.43</v>
      </c>
      <c r="K4485" s="23"/>
    </row>
    <row r="4486" spans="1:26" x14ac:dyDescent="0.25">
      <c r="D4486" s="24" t="s">
        <v>1131</v>
      </c>
      <c r="E4486" s="23"/>
      <c r="H4486" s="23"/>
      <c r="K4486" s="21">
        <f>SUM(J4484:J4485)</f>
        <v>28.34</v>
      </c>
    </row>
    <row r="4487" spans="1:26" x14ac:dyDescent="0.25">
      <c r="E4487" s="23"/>
      <c r="H4487" s="23"/>
      <c r="K4487" s="23"/>
    </row>
    <row r="4488" spans="1:26" x14ac:dyDescent="0.25">
      <c r="D4488" s="24" t="s">
        <v>1133</v>
      </c>
      <c r="E4488" s="23"/>
      <c r="H4488" s="23">
        <v>2</v>
      </c>
      <c r="I4488" t="s">
        <v>1134</v>
      </c>
      <c r="J4488">
        <f>ROUND(H4488/100*K4482,5)</f>
        <v>0.30024000000000001</v>
      </c>
      <c r="K4488" s="23"/>
    </row>
    <row r="4489" spans="1:26" x14ac:dyDescent="0.25">
      <c r="D4489" s="24" t="s">
        <v>1132</v>
      </c>
      <c r="E4489" s="23"/>
      <c r="H4489" s="23"/>
      <c r="K4489" s="25">
        <f>SUM(J4479:J4488)</f>
        <v>43.652239999999999</v>
      </c>
    </row>
    <row r="4490" spans="1:26" x14ac:dyDescent="0.25">
      <c r="D4490" s="24" t="s">
        <v>1183</v>
      </c>
      <c r="E4490" s="23"/>
      <c r="H4490" s="23">
        <v>2.4</v>
      </c>
      <c r="I4490" t="s">
        <v>1134</v>
      </c>
      <c r="K4490" s="21">
        <f>ROUND(H4490/100*K4489,5)</f>
        <v>1.04765</v>
      </c>
    </row>
    <row r="4491" spans="1:26" x14ac:dyDescent="0.25">
      <c r="D4491" s="24" t="s">
        <v>1135</v>
      </c>
      <c r="E4491" s="23"/>
      <c r="H4491" s="23"/>
      <c r="K4491" s="25">
        <f>SUM(K4489:K4490)</f>
        <v>44.699889999999996</v>
      </c>
    </row>
    <row r="4493" spans="1:26" ht="45" customHeight="1" x14ac:dyDescent="0.25">
      <c r="A4493" s="16" t="s">
        <v>2183</v>
      </c>
      <c r="B4493" s="16" t="s">
        <v>403</v>
      </c>
      <c r="C4493" s="1" t="s">
        <v>23</v>
      </c>
      <c r="D4493" s="31" t="s">
        <v>404</v>
      </c>
      <c r="E4493" s="32"/>
      <c r="F4493" s="32"/>
      <c r="G4493" s="1"/>
      <c r="H4493" s="17" t="s">
        <v>1111</v>
      </c>
      <c r="I4493" s="33">
        <v>1</v>
      </c>
      <c r="J4493" s="34"/>
      <c r="K4493" s="18">
        <f>ROUND(K4506,2)</f>
        <v>45.15</v>
      </c>
      <c r="L4493" s="1"/>
      <c r="M4493" s="1"/>
      <c r="N4493" s="1"/>
      <c r="O4493" s="1"/>
      <c r="P4493" s="1"/>
      <c r="Q4493" s="1"/>
      <c r="R4493" s="1"/>
      <c r="S4493" s="1"/>
      <c r="T4493" s="1"/>
      <c r="U4493" s="1"/>
      <c r="V4493" s="1"/>
      <c r="W4493" s="1"/>
      <c r="X4493" s="1"/>
      <c r="Y4493" s="1"/>
      <c r="Z4493" s="1"/>
    </row>
    <row r="4494" spans="1:26" x14ac:dyDescent="0.25">
      <c r="B4494" s="19" t="s">
        <v>1112</v>
      </c>
    </row>
    <row r="4495" spans="1:26" x14ac:dyDescent="0.25">
      <c r="B4495" t="s">
        <v>1282</v>
      </c>
      <c r="C4495" t="s">
        <v>36</v>
      </c>
      <c r="D4495" t="s">
        <v>1283</v>
      </c>
      <c r="E4495" s="20">
        <v>0.2</v>
      </c>
      <c r="F4495" t="s">
        <v>1115</v>
      </c>
      <c r="G4495" t="s">
        <v>1116</v>
      </c>
      <c r="H4495" s="21">
        <v>24.66</v>
      </c>
      <c r="I4495" t="s">
        <v>1117</v>
      </c>
      <c r="J4495" s="22">
        <f>ROUND(E4495/I4493* H4495,5)</f>
        <v>4.9320000000000004</v>
      </c>
      <c r="K4495" s="23"/>
    </row>
    <row r="4496" spans="1:26" x14ac:dyDescent="0.25">
      <c r="B4496" t="s">
        <v>1280</v>
      </c>
      <c r="C4496" t="s">
        <v>36</v>
      </c>
      <c r="D4496" t="s">
        <v>1281</v>
      </c>
      <c r="E4496" s="20">
        <v>0.35</v>
      </c>
      <c r="F4496" t="s">
        <v>1115</v>
      </c>
      <c r="G4496" t="s">
        <v>1116</v>
      </c>
      <c r="H4496" s="21">
        <v>28.8</v>
      </c>
      <c r="I4496" t="s">
        <v>1117</v>
      </c>
      <c r="J4496" s="22">
        <f>ROUND(E4496/I4493* H4496,5)</f>
        <v>10.08</v>
      </c>
      <c r="K4496" s="23"/>
    </row>
    <row r="4497" spans="1:26" x14ac:dyDescent="0.25">
      <c r="D4497" s="24" t="s">
        <v>1118</v>
      </c>
      <c r="E4497" s="23"/>
      <c r="H4497" s="23"/>
      <c r="K4497" s="21">
        <f>SUM(J4495:J4496)</f>
        <v>15.012</v>
      </c>
    </row>
    <row r="4498" spans="1:26" x14ac:dyDescent="0.25">
      <c r="B4498" s="19" t="s">
        <v>1123</v>
      </c>
      <c r="E4498" s="23"/>
      <c r="H4498" s="23"/>
      <c r="K4498" s="23"/>
    </row>
    <row r="4499" spans="1:26" x14ac:dyDescent="0.25">
      <c r="B4499" t="s">
        <v>2181</v>
      </c>
      <c r="C4499" t="s">
        <v>23</v>
      </c>
      <c r="D4499" t="s">
        <v>2182</v>
      </c>
      <c r="E4499" s="20">
        <v>1</v>
      </c>
      <c r="G4499" t="s">
        <v>1116</v>
      </c>
      <c r="H4499" s="21">
        <v>0.43</v>
      </c>
      <c r="I4499" t="s">
        <v>1117</v>
      </c>
      <c r="J4499" s="22">
        <f>ROUND(E4499* H4499,5)</f>
        <v>0.43</v>
      </c>
      <c r="K4499" s="23"/>
    </row>
    <row r="4500" spans="1:26" x14ac:dyDescent="0.25">
      <c r="B4500" t="s">
        <v>2184</v>
      </c>
      <c r="C4500" t="s">
        <v>23</v>
      </c>
      <c r="D4500" t="s">
        <v>2185</v>
      </c>
      <c r="E4500" s="20">
        <v>1</v>
      </c>
      <c r="G4500" t="s">
        <v>1116</v>
      </c>
      <c r="H4500" s="21">
        <v>28.35</v>
      </c>
      <c r="I4500" t="s">
        <v>1117</v>
      </c>
      <c r="J4500" s="22">
        <f>ROUND(E4500* H4500,5)</f>
        <v>28.35</v>
      </c>
      <c r="K4500" s="23"/>
    </row>
    <row r="4501" spans="1:26" x14ac:dyDescent="0.25">
      <c r="D4501" s="24" t="s">
        <v>1131</v>
      </c>
      <c r="E4501" s="23"/>
      <c r="H4501" s="23"/>
      <c r="K4501" s="21">
        <f>SUM(J4499:J4500)</f>
        <v>28.78</v>
      </c>
    </row>
    <row r="4502" spans="1:26" x14ac:dyDescent="0.25">
      <c r="E4502" s="23"/>
      <c r="H4502" s="23"/>
      <c r="K4502" s="23"/>
    </row>
    <row r="4503" spans="1:26" x14ac:dyDescent="0.25">
      <c r="D4503" s="24" t="s">
        <v>1133</v>
      </c>
      <c r="E4503" s="23"/>
      <c r="H4503" s="23">
        <v>2</v>
      </c>
      <c r="I4503" t="s">
        <v>1134</v>
      </c>
      <c r="J4503">
        <f>ROUND(H4503/100*K4497,5)</f>
        <v>0.30024000000000001</v>
      </c>
      <c r="K4503" s="23"/>
    </row>
    <row r="4504" spans="1:26" x14ac:dyDescent="0.25">
      <c r="D4504" s="24" t="s">
        <v>1132</v>
      </c>
      <c r="E4504" s="23"/>
      <c r="H4504" s="23"/>
      <c r="K4504" s="25">
        <f>SUM(J4494:J4503)</f>
        <v>44.092240000000004</v>
      </c>
    </row>
    <row r="4505" spans="1:26" x14ac:dyDescent="0.25">
      <c r="D4505" s="24" t="s">
        <v>1183</v>
      </c>
      <c r="E4505" s="23"/>
      <c r="H4505" s="23">
        <v>2.4</v>
      </c>
      <c r="I4505" t="s">
        <v>1134</v>
      </c>
      <c r="K4505" s="21">
        <f>ROUND(H4505/100*K4504,5)</f>
        <v>1.0582100000000001</v>
      </c>
    </row>
    <row r="4506" spans="1:26" x14ac:dyDescent="0.25">
      <c r="D4506" s="24" t="s">
        <v>1135</v>
      </c>
      <c r="E4506" s="23"/>
      <c r="H4506" s="23"/>
      <c r="K4506" s="25">
        <f>SUM(K4504:K4505)</f>
        <v>45.150450000000006</v>
      </c>
    </row>
    <row r="4508" spans="1:26" ht="45" customHeight="1" x14ac:dyDescent="0.25">
      <c r="A4508" s="16" t="s">
        <v>2186</v>
      </c>
      <c r="B4508" s="16" t="s">
        <v>391</v>
      </c>
      <c r="C4508" s="1" t="s">
        <v>23</v>
      </c>
      <c r="D4508" s="31" t="s">
        <v>392</v>
      </c>
      <c r="E4508" s="32"/>
      <c r="F4508" s="32"/>
      <c r="G4508" s="1"/>
      <c r="H4508" s="17" t="s">
        <v>1111</v>
      </c>
      <c r="I4508" s="33">
        <v>1</v>
      </c>
      <c r="J4508" s="34"/>
      <c r="K4508" s="18">
        <f>ROUND(K4521,2)</f>
        <v>145.77000000000001</v>
      </c>
      <c r="L4508" s="1"/>
      <c r="M4508" s="1"/>
      <c r="N4508" s="1"/>
      <c r="O4508" s="1"/>
      <c r="P4508" s="1"/>
      <c r="Q4508" s="1"/>
      <c r="R4508" s="1"/>
      <c r="S4508" s="1"/>
      <c r="T4508" s="1"/>
      <c r="U4508" s="1"/>
      <c r="V4508" s="1"/>
      <c r="W4508" s="1"/>
      <c r="X4508" s="1"/>
      <c r="Y4508" s="1"/>
      <c r="Z4508" s="1"/>
    </row>
    <row r="4509" spans="1:26" x14ac:dyDescent="0.25">
      <c r="B4509" s="19" t="s">
        <v>1112</v>
      </c>
    </row>
    <row r="4510" spans="1:26" x14ac:dyDescent="0.25">
      <c r="B4510" t="s">
        <v>1282</v>
      </c>
      <c r="C4510" t="s">
        <v>36</v>
      </c>
      <c r="D4510" t="s">
        <v>1283</v>
      </c>
      <c r="E4510" s="20">
        <v>0.2</v>
      </c>
      <c r="F4510" t="s">
        <v>1115</v>
      </c>
      <c r="G4510" t="s">
        <v>1116</v>
      </c>
      <c r="H4510" s="21">
        <v>24.66</v>
      </c>
      <c r="I4510" t="s">
        <v>1117</v>
      </c>
      <c r="J4510" s="22">
        <f>ROUND(E4510/I4508* H4510,5)</f>
        <v>4.9320000000000004</v>
      </c>
      <c r="K4510" s="23"/>
    </row>
    <row r="4511" spans="1:26" x14ac:dyDescent="0.25">
      <c r="B4511" t="s">
        <v>1280</v>
      </c>
      <c r="C4511" t="s">
        <v>36</v>
      </c>
      <c r="D4511" t="s">
        <v>1281</v>
      </c>
      <c r="E4511" s="20">
        <v>0.2</v>
      </c>
      <c r="F4511" t="s">
        <v>1115</v>
      </c>
      <c r="G4511" t="s">
        <v>1116</v>
      </c>
      <c r="H4511" s="21">
        <v>28.8</v>
      </c>
      <c r="I4511" t="s">
        <v>1117</v>
      </c>
      <c r="J4511" s="22">
        <f>ROUND(E4511/I4508* H4511,5)</f>
        <v>5.76</v>
      </c>
      <c r="K4511" s="23"/>
    </row>
    <row r="4512" spans="1:26" x14ac:dyDescent="0.25">
      <c r="D4512" s="24" t="s">
        <v>1118</v>
      </c>
      <c r="E4512" s="23"/>
      <c r="H4512" s="23"/>
      <c r="K4512" s="21">
        <f>SUM(J4510:J4511)</f>
        <v>10.692</v>
      </c>
    </row>
    <row r="4513" spans="1:26" x14ac:dyDescent="0.25">
      <c r="B4513" s="19" t="s">
        <v>1123</v>
      </c>
      <c r="E4513" s="23"/>
      <c r="H4513" s="23"/>
      <c r="K4513" s="23"/>
    </row>
    <row r="4514" spans="1:26" x14ac:dyDescent="0.25">
      <c r="B4514" t="s">
        <v>2187</v>
      </c>
      <c r="C4514" t="s">
        <v>23</v>
      </c>
      <c r="D4514" t="s">
        <v>2188</v>
      </c>
      <c r="E4514" s="20">
        <v>1</v>
      </c>
      <c r="G4514" t="s">
        <v>1116</v>
      </c>
      <c r="H4514" s="21">
        <v>130.97999999999999</v>
      </c>
      <c r="I4514" t="s">
        <v>1117</v>
      </c>
      <c r="J4514" s="22">
        <f>ROUND(E4514* H4514,5)</f>
        <v>130.97999999999999</v>
      </c>
      <c r="K4514" s="23"/>
    </row>
    <row r="4515" spans="1:26" x14ac:dyDescent="0.25">
      <c r="B4515" t="s">
        <v>2189</v>
      </c>
      <c r="C4515" t="s">
        <v>23</v>
      </c>
      <c r="D4515" t="s">
        <v>2190</v>
      </c>
      <c r="E4515" s="20">
        <v>1</v>
      </c>
      <c r="G4515" t="s">
        <v>1116</v>
      </c>
      <c r="H4515" s="21">
        <v>0.47</v>
      </c>
      <c r="I4515" t="s">
        <v>1117</v>
      </c>
      <c r="J4515" s="22">
        <f>ROUND(E4515* H4515,5)</f>
        <v>0.47</v>
      </c>
      <c r="K4515" s="23"/>
    </row>
    <row r="4516" spans="1:26" x14ac:dyDescent="0.25">
      <c r="D4516" s="24" t="s">
        <v>1131</v>
      </c>
      <c r="E4516" s="23"/>
      <c r="H4516" s="23"/>
      <c r="K4516" s="21">
        <f>SUM(J4514:J4515)</f>
        <v>131.44999999999999</v>
      </c>
    </row>
    <row r="4517" spans="1:26" x14ac:dyDescent="0.25">
      <c r="E4517" s="23"/>
      <c r="H4517" s="23"/>
      <c r="K4517" s="23"/>
    </row>
    <row r="4518" spans="1:26" x14ac:dyDescent="0.25">
      <c r="D4518" s="24" t="s">
        <v>1133</v>
      </c>
      <c r="E4518" s="23"/>
      <c r="H4518" s="23">
        <v>2</v>
      </c>
      <c r="I4518" t="s">
        <v>1134</v>
      </c>
      <c r="J4518">
        <f>ROUND(H4518/100*K4512,5)</f>
        <v>0.21384</v>
      </c>
      <c r="K4518" s="23"/>
    </row>
    <row r="4519" spans="1:26" x14ac:dyDescent="0.25">
      <c r="D4519" s="24" t="s">
        <v>1132</v>
      </c>
      <c r="E4519" s="23"/>
      <c r="H4519" s="23"/>
      <c r="K4519" s="25">
        <f>SUM(J4509:J4518)</f>
        <v>142.35584</v>
      </c>
    </row>
    <row r="4520" spans="1:26" x14ac:dyDescent="0.25">
      <c r="D4520" s="24" t="s">
        <v>1183</v>
      </c>
      <c r="E4520" s="23"/>
      <c r="H4520" s="23">
        <v>2.4</v>
      </c>
      <c r="I4520" t="s">
        <v>1134</v>
      </c>
      <c r="K4520" s="21">
        <f>ROUND(H4520/100*K4519,5)</f>
        <v>3.4165399999999999</v>
      </c>
    </row>
    <row r="4521" spans="1:26" x14ac:dyDescent="0.25">
      <c r="D4521" s="24" t="s">
        <v>1135</v>
      </c>
      <c r="E4521" s="23"/>
      <c r="H4521" s="23"/>
      <c r="K4521" s="25">
        <f>SUM(K4519:K4520)</f>
        <v>145.77238</v>
      </c>
    </row>
    <row r="4523" spans="1:26" ht="45" customHeight="1" x14ac:dyDescent="0.25">
      <c r="A4523" s="16" t="s">
        <v>2191</v>
      </c>
      <c r="B4523" s="16" t="s">
        <v>393</v>
      </c>
      <c r="C4523" s="1" t="s">
        <v>23</v>
      </c>
      <c r="D4523" s="31" t="s">
        <v>394</v>
      </c>
      <c r="E4523" s="32"/>
      <c r="F4523" s="32"/>
      <c r="G4523" s="1"/>
      <c r="H4523" s="17" t="s">
        <v>1111</v>
      </c>
      <c r="I4523" s="33">
        <v>1</v>
      </c>
      <c r="J4523" s="34"/>
      <c r="K4523" s="18">
        <f>ROUND(K4536,2)</f>
        <v>112.64</v>
      </c>
      <c r="L4523" s="1"/>
      <c r="M4523" s="1"/>
      <c r="N4523" s="1"/>
      <c r="O4523" s="1"/>
      <c r="P4523" s="1"/>
      <c r="Q4523" s="1"/>
      <c r="R4523" s="1"/>
      <c r="S4523" s="1"/>
      <c r="T4523" s="1"/>
      <c r="U4523" s="1"/>
      <c r="V4523" s="1"/>
      <c r="W4523" s="1"/>
      <c r="X4523" s="1"/>
      <c r="Y4523" s="1"/>
      <c r="Z4523" s="1"/>
    </row>
    <row r="4524" spans="1:26" x14ac:dyDescent="0.25">
      <c r="B4524" s="19" t="s">
        <v>1112</v>
      </c>
    </row>
    <row r="4525" spans="1:26" x14ac:dyDescent="0.25">
      <c r="B4525" t="s">
        <v>1282</v>
      </c>
      <c r="C4525" t="s">
        <v>36</v>
      </c>
      <c r="D4525" t="s">
        <v>1283</v>
      </c>
      <c r="E4525" s="20">
        <v>0.2</v>
      </c>
      <c r="F4525" t="s">
        <v>1115</v>
      </c>
      <c r="G4525" t="s">
        <v>1116</v>
      </c>
      <c r="H4525" s="21">
        <v>24.66</v>
      </c>
      <c r="I4525" t="s">
        <v>1117</v>
      </c>
      <c r="J4525" s="22">
        <f>ROUND(E4525/I4523* H4525,5)</f>
        <v>4.9320000000000004</v>
      </c>
      <c r="K4525" s="23"/>
    </row>
    <row r="4526" spans="1:26" x14ac:dyDescent="0.25">
      <c r="B4526" t="s">
        <v>1280</v>
      </c>
      <c r="C4526" t="s">
        <v>36</v>
      </c>
      <c r="D4526" t="s">
        <v>1281</v>
      </c>
      <c r="E4526" s="20">
        <v>0.3</v>
      </c>
      <c r="F4526" t="s">
        <v>1115</v>
      </c>
      <c r="G4526" t="s">
        <v>1116</v>
      </c>
      <c r="H4526" s="21">
        <v>28.8</v>
      </c>
      <c r="I4526" t="s">
        <v>1117</v>
      </c>
      <c r="J4526" s="22">
        <f>ROUND(E4526/I4523* H4526,5)</f>
        <v>8.64</v>
      </c>
      <c r="K4526" s="23"/>
    </row>
    <row r="4527" spans="1:26" x14ac:dyDescent="0.25">
      <c r="D4527" s="24" t="s">
        <v>1118</v>
      </c>
      <c r="E4527" s="23"/>
      <c r="H4527" s="23"/>
      <c r="K4527" s="21">
        <f>SUM(J4525:J4526)</f>
        <v>13.572000000000001</v>
      </c>
    </row>
    <row r="4528" spans="1:26" x14ac:dyDescent="0.25">
      <c r="B4528" s="19" t="s">
        <v>1123</v>
      </c>
      <c r="E4528" s="23"/>
      <c r="H4528" s="23"/>
      <c r="K4528" s="23"/>
    </row>
    <row r="4529" spans="1:26" x14ac:dyDescent="0.25">
      <c r="B4529" t="s">
        <v>2192</v>
      </c>
      <c r="C4529" t="s">
        <v>23</v>
      </c>
      <c r="D4529" t="s">
        <v>2193</v>
      </c>
      <c r="E4529" s="20">
        <v>1</v>
      </c>
      <c r="G4529" t="s">
        <v>1116</v>
      </c>
      <c r="H4529" s="21">
        <v>95.69</v>
      </c>
      <c r="I4529" t="s">
        <v>1117</v>
      </c>
      <c r="J4529" s="22">
        <f>ROUND(E4529* H4529,5)</f>
        <v>95.69</v>
      </c>
      <c r="K4529" s="23"/>
    </row>
    <row r="4530" spans="1:26" x14ac:dyDescent="0.25">
      <c r="B4530" t="s">
        <v>2189</v>
      </c>
      <c r="C4530" t="s">
        <v>23</v>
      </c>
      <c r="D4530" t="s">
        <v>2190</v>
      </c>
      <c r="E4530" s="20">
        <v>1</v>
      </c>
      <c r="G4530" t="s">
        <v>1116</v>
      </c>
      <c r="H4530" s="21">
        <v>0.47</v>
      </c>
      <c r="I4530" t="s">
        <v>1117</v>
      </c>
      <c r="J4530" s="22">
        <f>ROUND(E4530* H4530,5)</f>
        <v>0.47</v>
      </c>
      <c r="K4530" s="23"/>
    </row>
    <row r="4531" spans="1:26" x14ac:dyDescent="0.25">
      <c r="D4531" s="24" t="s">
        <v>1131</v>
      </c>
      <c r="E4531" s="23"/>
      <c r="H4531" s="23"/>
      <c r="K4531" s="21">
        <f>SUM(J4529:J4530)</f>
        <v>96.16</v>
      </c>
    </row>
    <row r="4532" spans="1:26" x14ac:dyDescent="0.25">
      <c r="E4532" s="23"/>
      <c r="H4532" s="23"/>
      <c r="K4532" s="23"/>
    </row>
    <row r="4533" spans="1:26" x14ac:dyDescent="0.25">
      <c r="D4533" s="24" t="s">
        <v>1133</v>
      </c>
      <c r="E4533" s="23"/>
      <c r="H4533" s="23">
        <v>2</v>
      </c>
      <c r="I4533" t="s">
        <v>1134</v>
      </c>
      <c r="J4533">
        <f>ROUND(H4533/100*K4527,5)</f>
        <v>0.27144000000000001</v>
      </c>
      <c r="K4533" s="23"/>
    </row>
    <row r="4534" spans="1:26" x14ac:dyDescent="0.25">
      <c r="D4534" s="24" t="s">
        <v>1132</v>
      </c>
      <c r="E4534" s="23"/>
      <c r="H4534" s="23"/>
      <c r="K4534" s="25">
        <f>SUM(J4524:J4533)</f>
        <v>110.00344</v>
      </c>
    </row>
    <row r="4535" spans="1:26" x14ac:dyDescent="0.25">
      <c r="D4535" s="24" t="s">
        <v>1183</v>
      </c>
      <c r="E4535" s="23"/>
      <c r="H4535" s="23">
        <v>2.4</v>
      </c>
      <c r="I4535" t="s">
        <v>1134</v>
      </c>
      <c r="K4535" s="21">
        <f>ROUND(H4535/100*K4534,5)</f>
        <v>2.6400800000000002</v>
      </c>
    </row>
    <row r="4536" spans="1:26" x14ac:dyDescent="0.25">
      <c r="D4536" s="24" t="s">
        <v>1135</v>
      </c>
      <c r="E4536" s="23"/>
      <c r="H4536" s="23"/>
      <c r="K4536" s="25">
        <f>SUM(K4534:K4535)</f>
        <v>112.64352</v>
      </c>
    </row>
    <row r="4538" spans="1:26" ht="45" customHeight="1" x14ac:dyDescent="0.25">
      <c r="A4538" s="16" t="s">
        <v>2194</v>
      </c>
      <c r="B4538" s="16" t="s">
        <v>395</v>
      </c>
      <c r="C4538" s="1" t="s">
        <v>23</v>
      </c>
      <c r="D4538" s="31" t="s">
        <v>396</v>
      </c>
      <c r="E4538" s="32"/>
      <c r="F4538" s="32"/>
      <c r="G4538" s="1"/>
      <c r="H4538" s="17" t="s">
        <v>1111</v>
      </c>
      <c r="I4538" s="33">
        <v>1</v>
      </c>
      <c r="J4538" s="34"/>
      <c r="K4538" s="18">
        <f>ROUND(K4551,2)</f>
        <v>135.58000000000001</v>
      </c>
      <c r="L4538" s="1"/>
      <c r="M4538" s="1"/>
      <c r="N4538" s="1"/>
      <c r="O4538" s="1"/>
      <c r="P4538" s="1"/>
      <c r="Q4538" s="1"/>
      <c r="R4538" s="1"/>
      <c r="S4538" s="1"/>
      <c r="T4538" s="1"/>
      <c r="U4538" s="1"/>
      <c r="V4538" s="1"/>
      <c r="W4538" s="1"/>
      <c r="X4538" s="1"/>
      <c r="Y4538" s="1"/>
      <c r="Z4538" s="1"/>
    </row>
    <row r="4539" spans="1:26" x14ac:dyDescent="0.25">
      <c r="B4539" s="19" t="s">
        <v>1112</v>
      </c>
    </row>
    <row r="4540" spans="1:26" x14ac:dyDescent="0.25">
      <c r="B4540" t="s">
        <v>1282</v>
      </c>
      <c r="C4540" t="s">
        <v>36</v>
      </c>
      <c r="D4540" t="s">
        <v>1283</v>
      </c>
      <c r="E4540" s="20">
        <v>0.2</v>
      </c>
      <c r="F4540" t="s">
        <v>1115</v>
      </c>
      <c r="G4540" t="s">
        <v>1116</v>
      </c>
      <c r="H4540" s="21">
        <v>24.66</v>
      </c>
      <c r="I4540" t="s">
        <v>1117</v>
      </c>
      <c r="J4540" s="22">
        <f>ROUND(E4540/I4538* H4540,5)</f>
        <v>4.9320000000000004</v>
      </c>
      <c r="K4540" s="23"/>
    </row>
    <row r="4541" spans="1:26" x14ac:dyDescent="0.25">
      <c r="B4541" t="s">
        <v>1280</v>
      </c>
      <c r="C4541" t="s">
        <v>36</v>
      </c>
      <c r="D4541" t="s">
        <v>1281</v>
      </c>
      <c r="E4541" s="20">
        <v>0.3</v>
      </c>
      <c r="F4541" t="s">
        <v>1115</v>
      </c>
      <c r="G4541" t="s">
        <v>1116</v>
      </c>
      <c r="H4541" s="21">
        <v>28.8</v>
      </c>
      <c r="I4541" t="s">
        <v>1117</v>
      </c>
      <c r="J4541" s="22">
        <f>ROUND(E4541/I4538* H4541,5)</f>
        <v>8.64</v>
      </c>
      <c r="K4541" s="23"/>
    </row>
    <row r="4542" spans="1:26" x14ac:dyDescent="0.25">
      <c r="D4542" s="24" t="s">
        <v>1118</v>
      </c>
      <c r="E4542" s="23"/>
      <c r="H4542" s="23"/>
      <c r="K4542" s="21">
        <f>SUM(J4540:J4541)</f>
        <v>13.572000000000001</v>
      </c>
    </row>
    <row r="4543" spans="1:26" x14ac:dyDescent="0.25">
      <c r="B4543" s="19" t="s">
        <v>1123</v>
      </c>
      <c r="E4543" s="23"/>
      <c r="H4543" s="23"/>
      <c r="K4543" s="23"/>
    </row>
    <row r="4544" spans="1:26" x14ac:dyDescent="0.25">
      <c r="B4544" t="s">
        <v>2195</v>
      </c>
      <c r="C4544" t="s">
        <v>23</v>
      </c>
      <c r="D4544" t="s">
        <v>2196</v>
      </c>
      <c r="E4544" s="20">
        <v>1</v>
      </c>
      <c r="G4544" t="s">
        <v>1116</v>
      </c>
      <c r="H4544" s="21">
        <v>118.09</v>
      </c>
      <c r="I4544" t="s">
        <v>1117</v>
      </c>
      <c r="J4544" s="22">
        <f>ROUND(E4544* H4544,5)</f>
        <v>118.09</v>
      </c>
      <c r="K4544" s="23"/>
    </row>
    <row r="4545" spans="1:26" x14ac:dyDescent="0.25">
      <c r="B4545" t="s">
        <v>2189</v>
      </c>
      <c r="C4545" t="s">
        <v>23</v>
      </c>
      <c r="D4545" t="s">
        <v>2190</v>
      </c>
      <c r="E4545" s="20">
        <v>1</v>
      </c>
      <c r="G4545" t="s">
        <v>1116</v>
      </c>
      <c r="H4545" s="21">
        <v>0.47</v>
      </c>
      <c r="I4545" t="s">
        <v>1117</v>
      </c>
      <c r="J4545" s="22">
        <f>ROUND(E4545* H4545,5)</f>
        <v>0.47</v>
      </c>
      <c r="K4545" s="23"/>
    </row>
    <row r="4546" spans="1:26" x14ac:dyDescent="0.25">
      <c r="D4546" s="24" t="s">
        <v>1131</v>
      </c>
      <c r="E4546" s="23"/>
      <c r="H4546" s="23"/>
      <c r="K4546" s="21">
        <f>SUM(J4544:J4545)</f>
        <v>118.56</v>
      </c>
    </row>
    <row r="4547" spans="1:26" x14ac:dyDescent="0.25">
      <c r="E4547" s="23"/>
      <c r="H4547" s="23"/>
      <c r="K4547" s="23"/>
    </row>
    <row r="4548" spans="1:26" x14ac:dyDescent="0.25">
      <c r="D4548" s="24" t="s">
        <v>1133</v>
      </c>
      <c r="E4548" s="23"/>
      <c r="H4548" s="23">
        <v>2</v>
      </c>
      <c r="I4548" t="s">
        <v>1134</v>
      </c>
      <c r="J4548">
        <f>ROUND(H4548/100*K4542,5)</f>
        <v>0.27144000000000001</v>
      </c>
      <c r="K4548" s="23"/>
    </row>
    <row r="4549" spans="1:26" x14ac:dyDescent="0.25">
      <c r="D4549" s="24" t="s">
        <v>1132</v>
      </c>
      <c r="E4549" s="23"/>
      <c r="H4549" s="23"/>
      <c r="K4549" s="25">
        <f>SUM(J4539:J4548)</f>
        <v>132.40344000000002</v>
      </c>
    </row>
    <row r="4550" spans="1:26" x14ac:dyDescent="0.25">
      <c r="D4550" s="24" t="s">
        <v>1183</v>
      </c>
      <c r="E4550" s="23"/>
      <c r="H4550" s="23">
        <v>2.4</v>
      </c>
      <c r="I4550" t="s">
        <v>1134</v>
      </c>
      <c r="K4550" s="21">
        <f>ROUND(H4550/100*K4549,5)</f>
        <v>3.1776800000000001</v>
      </c>
    </row>
    <row r="4551" spans="1:26" x14ac:dyDescent="0.25">
      <c r="D4551" s="24" t="s">
        <v>1135</v>
      </c>
      <c r="E4551" s="23"/>
      <c r="H4551" s="23"/>
      <c r="K4551" s="25">
        <f>SUM(K4549:K4550)</f>
        <v>135.58112000000003</v>
      </c>
    </row>
    <row r="4553" spans="1:26" ht="45" customHeight="1" x14ac:dyDescent="0.25">
      <c r="A4553" s="16" t="s">
        <v>2197</v>
      </c>
      <c r="B4553" s="16" t="s">
        <v>389</v>
      </c>
      <c r="C4553" s="1" t="s">
        <v>23</v>
      </c>
      <c r="D4553" s="31" t="s">
        <v>390</v>
      </c>
      <c r="E4553" s="32"/>
      <c r="F4553" s="32"/>
      <c r="G4553" s="1"/>
      <c r="H4553" s="17" t="s">
        <v>1111</v>
      </c>
      <c r="I4553" s="33">
        <v>1</v>
      </c>
      <c r="J4553" s="34"/>
      <c r="K4553" s="18">
        <f>ROUND(K4566,2)</f>
        <v>76.63</v>
      </c>
      <c r="L4553" s="1"/>
      <c r="M4553" s="1"/>
      <c r="N4553" s="1"/>
      <c r="O4553" s="1"/>
      <c r="P4553" s="1"/>
      <c r="Q4553" s="1"/>
      <c r="R4553" s="1"/>
      <c r="S4553" s="1"/>
      <c r="T4553" s="1"/>
      <c r="U4553" s="1"/>
      <c r="V4553" s="1"/>
      <c r="W4553" s="1"/>
      <c r="X4553" s="1"/>
      <c r="Y4553" s="1"/>
      <c r="Z4553" s="1"/>
    </row>
    <row r="4554" spans="1:26" x14ac:dyDescent="0.25">
      <c r="B4554" s="19" t="s">
        <v>1112</v>
      </c>
    </row>
    <row r="4555" spans="1:26" x14ac:dyDescent="0.25">
      <c r="B4555" t="s">
        <v>1282</v>
      </c>
      <c r="C4555" t="s">
        <v>36</v>
      </c>
      <c r="D4555" t="s">
        <v>1283</v>
      </c>
      <c r="E4555" s="20">
        <v>0.2</v>
      </c>
      <c r="F4555" t="s">
        <v>1115</v>
      </c>
      <c r="G4555" t="s">
        <v>1116</v>
      </c>
      <c r="H4555" s="21">
        <v>24.66</v>
      </c>
      <c r="I4555" t="s">
        <v>1117</v>
      </c>
      <c r="J4555" s="22">
        <f>ROUND(E4555/I4553* H4555,5)</f>
        <v>4.9320000000000004</v>
      </c>
      <c r="K4555" s="23"/>
    </row>
    <row r="4556" spans="1:26" x14ac:dyDescent="0.25">
      <c r="B4556" t="s">
        <v>1280</v>
      </c>
      <c r="C4556" t="s">
        <v>36</v>
      </c>
      <c r="D4556" t="s">
        <v>1281</v>
      </c>
      <c r="E4556" s="20">
        <v>0.3</v>
      </c>
      <c r="F4556" t="s">
        <v>1115</v>
      </c>
      <c r="G4556" t="s">
        <v>1116</v>
      </c>
      <c r="H4556" s="21">
        <v>28.8</v>
      </c>
      <c r="I4556" t="s">
        <v>1117</v>
      </c>
      <c r="J4556" s="22">
        <f>ROUND(E4556/I4553* H4556,5)</f>
        <v>8.64</v>
      </c>
      <c r="K4556" s="23"/>
    </row>
    <row r="4557" spans="1:26" x14ac:dyDescent="0.25">
      <c r="D4557" s="24" t="s">
        <v>1118</v>
      </c>
      <c r="E4557" s="23"/>
      <c r="H4557" s="23"/>
      <c r="K4557" s="21">
        <f>SUM(J4555:J4556)</f>
        <v>13.572000000000001</v>
      </c>
    </row>
    <row r="4558" spans="1:26" x14ac:dyDescent="0.25">
      <c r="B4558" s="19" t="s">
        <v>1123</v>
      </c>
      <c r="E4558" s="23"/>
      <c r="H4558" s="23"/>
      <c r="K4558" s="23"/>
    </row>
    <row r="4559" spans="1:26" x14ac:dyDescent="0.25">
      <c r="B4559" t="s">
        <v>2189</v>
      </c>
      <c r="C4559" t="s">
        <v>23</v>
      </c>
      <c r="D4559" t="s">
        <v>2190</v>
      </c>
      <c r="E4559" s="20">
        <v>1</v>
      </c>
      <c r="G4559" t="s">
        <v>1116</v>
      </c>
      <c r="H4559" s="21">
        <v>0.47</v>
      </c>
      <c r="I4559" t="s">
        <v>1117</v>
      </c>
      <c r="J4559" s="22">
        <f>ROUND(E4559* H4559,5)</f>
        <v>0.47</v>
      </c>
      <c r="K4559" s="23"/>
    </row>
    <row r="4560" spans="1:26" x14ac:dyDescent="0.25">
      <c r="B4560" t="s">
        <v>2198</v>
      </c>
      <c r="C4560" t="s">
        <v>23</v>
      </c>
      <c r="D4560" t="s">
        <v>2199</v>
      </c>
      <c r="E4560" s="20">
        <v>1</v>
      </c>
      <c r="G4560" t="s">
        <v>1116</v>
      </c>
      <c r="H4560" s="21">
        <v>60.52</v>
      </c>
      <c r="I4560" t="s">
        <v>1117</v>
      </c>
      <c r="J4560" s="22">
        <f>ROUND(E4560* H4560,5)</f>
        <v>60.52</v>
      </c>
      <c r="K4560" s="23"/>
    </row>
    <row r="4561" spans="1:26" x14ac:dyDescent="0.25">
      <c r="D4561" s="24" t="s">
        <v>1131</v>
      </c>
      <c r="E4561" s="23"/>
      <c r="H4561" s="23"/>
      <c r="K4561" s="21">
        <f>SUM(J4559:J4560)</f>
        <v>60.99</v>
      </c>
    </row>
    <row r="4562" spans="1:26" x14ac:dyDescent="0.25">
      <c r="E4562" s="23"/>
      <c r="H4562" s="23"/>
      <c r="K4562" s="23"/>
    </row>
    <row r="4563" spans="1:26" x14ac:dyDescent="0.25">
      <c r="D4563" s="24" t="s">
        <v>1133</v>
      </c>
      <c r="E4563" s="23"/>
      <c r="H4563" s="23">
        <v>2</v>
      </c>
      <c r="I4563" t="s">
        <v>1134</v>
      </c>
      <c r="J4563">
        <f>ROUND(H4563/100*K4557,5)</f>
        <v>0.27144000000000001</v>
      </c>
      <c r="K4563" s="23"/>
    </row>
    <row r="4564" spans="1:26" x14ac:dyDescent="0.25">
      <c r="D4564" s="24" t="s">
        <v>1132</v>
      </c>
      <c r="E4564" s="23"/>
      <c r="H4564" s="23"/>
      <c r="K4564" s="25">
        <f>SUM(J4554:J4563)</f>
        <v>74.83344000000001</v>
      </c>
    </row>
    <row r="4565" spans="1:26" x14ac:dyDescent="0.25">
      <c r="D4565" s="24" t="s">
        <v>1183</v>
      </c>
      <c r="E4565" s="23"/>
      <c r="H4565" s="23">
        <v>2.4</v>
      </c>
      <c r="I4565" t="s">
        <v>1134</v>
      </c>
      <c r="K4565" s="21">
        <f>ROUND(H4565/100*K4564,5)</f>
        <v>1.796</v>
      </c>
    </row>
    <row r="4566" spans="1:26" x14ac:dyDescent="0.25">
      <c r="D4566" s="24" t="s">
        <v>1135</v>
      </c>
      <c r="E4566" s="23"/>
      <c r="H4566" s="23"/>
      <c r="K4566" s="25">
        <f>SUM(K4564:K4565)</f>
        <v>76.629440000000017</v>
      </c>
    </row>
    <row r="4568" spans="1:26" ht="45" customHeight="1" x14ac:dyDescent="0.25">
      <c r="A4568" s="16" t="s">
        <v>2200</v>
      </c>
      <c r="B4568" s="16" t="s">
        <v>481</v>
      </c>
      <c r="C4568" s="1" t="s">
        <v>23</v>
      </c>
      <c r="D4568" s="31" t="s">
        <v>482</v>
      </c>
      <c r="E4568" s="32"/>
      <c r="F4568" s="32"/>
      <c r="G4568" s="1"/>
      <c r="H4568" s="17" t="s">
        <v>1111</v>
      </c>
      <c r="I4568" s="33">
        <v>1</v>
      </c>
      <c r="J4568" s="34"/>
      <c r="K4568" s="18">
        <f>ROUND(K4577,2)</f>
        <v>111.68</v>
      </c>
      <c r="L4568" s="1"/>
      <c r="M4568" s="1"/>
      <c r="N4568" s="1"/>
      <c r="O4568" s="1"/>
      <c r="P4568" s="1"/>
      <c r="Q4568" s="1"/>
      <c r="R4568" s="1"/>
      <c r="S4568" s="1"/>
      <c r="T4568" s="1"/>
      <c r="U4568" s="1"/>
      <c r="V4568" s="1"/>
      <c r="W4568" s="1"/>
      <c r="X4568" s="1"/>
      <c r="Y4568" s="1"/>
      <c r="Z4568" s="1"/>
    </row>
    <row r="4569" spans="1:26" x14ac:dyDescent="0.25">
      <c r="B4569" s="19" t="s">
        <v>1112</v>
      </c>
    </row>
    <row r="4570" spans="1:26" x14ac:dyDescent="0.25">
      <c r="B4570" t="s">
        <v>1282</v>
      </c>
      <c r="C4570" t="s">
        <v>36</v>
      </c>
      <c r="D4570" t="s">
        <v>1283</v>
      </c>
      <c r="E4570" s="20">
        <v>2</v>
      </c>
      <c r="F4570" t="s">
        <v>1115</v>
      </c>
      <c r="G4570" t="s">
        <v>1116</v>
      </c>
      <c r="H4570" s="21">
        <v>24.66</v>
      </c>
      <c r="I4570" t="s">
        <v>1117</v>
      </c>
      <c r="J4570" s="22">
        <f>ROUND(E4570/I4568* H4570,5)</f>
        <v>49.32</v>
      </c>
      <c r="K4570" s="23"/>
    </row>
    <row r="4571" spans="1:26" x14ac:dyDescent="0.25">
      <c r="B4571" t="s">
        <v>1280</v>
      </c>
      <c r="C4571" t="s">
        <v>36</v>
      </c>
      <c r="D4571" t="s">
        <v>1281</v>
      </c>
      <c r="E4571" s="20">
        <v>2</v>
      </c>
      <c r="F4571" t="s">
        <v>1115</v>
      </c>
      <c r="G4571" t="s">
        <v>1116</v>
      </c>
      <c r="H4571" s="21">
        <v>28.8</v>
      </c>
      <c r="I4571" t="s">
        <v>1117</v>
      </c>
      <c r="J4571" s="22">
        <f>ROUND(E4571/I4568* H4571,5)</f>
        <v>57.6</v>
      </c>
      <c r="K4571" s="23"/>
    </row>
    <row r="4572" spans="1:26" x14ac:dyDescent="0.25">
      <c r="D4572" s="24" t="s">
        <v>1118</v>
      </c>
      <c r="E4572" s="23"/>
      <c r="H4572" s="23"/>
      <c r="K4572" s="21">
        <f>SUM(J4570:J4571)</f>
        <v>106.92</v>
      </c>
    </row>
    <row r="4573" spans="1:26" x14ac:dyDescent="0.25">
      <c r="E4573" s="23"/>
      <c r="H4573" s="23"/>
      <c r="K4573" s="23"/>
    </row>
    <row r="4574" spans="1:26" x14ac:dyDescent="0.25">
      <c r="D4574" s="24" t="s">
        <v>1133</v>
      </c>
      <c r="E4574" s="23"/>
      <c r="H4574" s="23">
        <v>2</v>
      </c>
      <c r="I4574" t="s">
        <v>1134</v>
      </c>
      <c r="J4574">
        <f>ROUND(H4574/100*K4572,5)</f>
        <v>2.1383999999999999</v>
      </c>
      <c r="K4574" s="23"/>
    </row>
    <row r="4575" spans="1:26" x14ac:dyDescent="0.25">
      <c r="D4575" s="24" t="s">
        <v>1132</v>
      </c>
      <c r="E4575" s="23"/>
      <c r="H4575" s="23"/>
      <c r="K4575" s="25">
        <f>SUM(J4569:J4574)</f>
        <v>109.05840000000001</v>
      </c>
    </row>
    <row r="4576" spans="1:26" x14ac:dyDescent="0.25">
      <c r="D4576" s="24" t="s">
        <v>1183</v>
      </c>
      <c r="E4576" s="23"/>
      <c r="H4576" s="23">
        <v>2.4</v>
      </c>
      <c r="I4576" t="s">
        <v>1134</v>
      </c>
      <c r="K4576" s="21">
        <f>ROUND(H4576/100*K4575,5)</f>
        <v>2.6173999999999999</v>
      </c>
    </row>
    <row r="4577" spans="1:26" x14ac:dyDescent="0.25">
      <c r="D4577" s="24" t="s">
        <v>1135</v>
      </c>
      <c r="E4577" s="23"/>
      <c r="H4577" s="23"/>
      <c r="K4577" s="25">
        <f>SUM(K4575:K4576)</f>
        <v>111.67580000000001</v>
      </c>
    </row>
    <row r="4579" spans="1:26" ht="45" customHeight="1" x14ac:dyDescent="0.25">
      <c r="A4579" s="16" t="s">
        <v>2201</v>
      </c>
      <c r="B4579" s="16" t="s">
        <v>435</v>
      </c>
      <c r="C4579" s="1" t="s">
        <v>23</v>
      </c>
      <c r="D4579" s="31" t="s">
        <v>436</v>
      </c>
      <c r="E4579" s="32"/>
      <c r="F4579" s="32"/>
      <c r="G4579" s="1"/>
      <c r="H4579" s="17" t="s">
        <v>1111</v>
      </c>
      <c r="I4579" s="33">
        <v>1</v>
      </c>
      <c r="J4579" s="34"/>
      <c r="K4579" s="18">
        <f>ROUND(K4591,2)</f>
        <v>12.87</v>
      </c>
      <c r="L4579" s="1"/>
      <c r="M4579" s="1"/>
      <c r="N4579" s="1"/>
      <c r="O4579" s="1"/>
      <c r="P4579" s="1"/>
      <c r="Q4579" s="1"/>
      <c r="R4579" s="1"/>
      <c r="S4579" s="1"/>
      <c r="T4579" s="1"/>
      <c r="U4579" s="1"/>
      <c r="V4579" s="1"/>
      <c r="W4579" s="1"/>
      <c r="X4579" s="1"/>
      <c r="Y4579" s="1"/>
      <c r="Z4579" s="1"/>
    </row>
    <row r="4580" spans="1:26" x14ac:dyDescent="0.25">
      <c r="B4580" s="19" t="s">
        <v>1112</v>
      </c>
    </row>
    <row r="4581" spans="1:26" x14ac:dyDescent="0.25">
      <c r="B4581" t="s">
        <v>1282</v>
      </c>
      <c r="C4581" t="s">
        <v>36</v>
      </c>
      <c r="D4581" t="s">
        <v>1283</v>
      </c>
      <c r="E4581" s="20">
        <v>0.13300000000000001</v>
      </c>
      <c r="F4581" t="s">
        <v>1115</v>
      </c>
      <c r="G4581" t="s">
        <v>1116</v>
      </c>
      <c r="H4581" s="21">
        <v>24.66</v>
      </c>
      <c r="I4581" t="s">
        <v>1117</v>
      </c>
      <c r="J4581" s="22">
        <f>ROUND(E4581/I4579* H4581,5)</f>
        <v>3.2797800000000001</v>
      </c>
      <c r="K4581" s="23"/>
    </row>
    <row r="4582" spans="1:26" x14ac:dyDescent="0.25">
      <c r="B4582" t="s">
        <v>1280</v>
      </c>
      <c r="C4582" t="s">
        <v>36</v>
      </c>
      <c r="D4582" t="s">
        <v>1281</v>
      </c>
      <c r="E4582" s="20">
        <v>0.15</v>
      </c>
      <c r="F4582" t="s">
        <v>1115</v>
      </c>
      <c r="G4582" t="s">
        <v>1116</v>
      </c>
      <c r="H4582" s="21">
        <v>28.8</v>
      </c>
      <c r="I4582" t="s">
        <v>1117</v>
      </c>
      <c r="J4582" s="22">
        <f>ROUND(E4582/I4579* H4582,5)</f>
        <v>4.32</v>
      </c>
      <c r="K4582" s="23"/>
    </row>
    <row r="4583" spans="1:26" x14ac:dyDescent="0.25">
      <c r="D4583" s="24" t="s">
        <v>1118</v>
      </c>
      <c r="E4583" s="23"/>
      <c r="H4583" s="23"/>
      <c r="K4583" s="21">
        <f>SUM(J4581:J4582)</f>
        <v>7.5997800000000009</v>
      </c>
    </row>
    <row r="4584" spans="1:26" x14ac:dyDescent="0.25">
      <c r="B4584" s="19" t="s">
        <v>1123</v>
      </c>
      <c r="E4584" s="23"/>
      <c r="H4584" s="23"/>
      <c r="K4584" s="23"/>
    </row>
    <row r="4585" spans="1:26" x14ac:dyDescent="0.25">
      <c r="B4585" t="s">
        <v>2202</v>
      </c>
      <c r="C4585" t="s">
        <v>23</v>
      </c>
      <c r="D4585" t="s">
        <v>2203</v>
      </c>
      <c r="E4585" s="20">
        <v>1</v>
      </c>
      <c r="G4585" t="s">
        <v>1116</v>
      </c>
      <c r="H4585" s="21">
        <v>4.82</v>
      </c>
      <c r="I4585" t="s">
        <v>1117</v>
      </c>
      <c r="J4585" s="22">
        <f>ROUND(E4585* H4585,5)</f>
        <v>4.82</v>
      </c>
      <c r="K4585" s="23"/>
    </row>
    <row r="4586" spans="1:26" x14ac:dyDescent="0.25">
      <c r="D4586" s="24" t="s">
        <v>1131</v>
      </c>
      <c r="E4586" s="23"/>
      <c r="H4586" s="23"/>
      <c r="K4586" s="21">
        <f>SUM(J4585:J4585)</f>
        <v>4.82</v>
      </c>
    </row>
    <row r="4587" spans="1:26" x14ac:dyDescent="0.25">
      <c r="E4587" s="23"/>
      <c r="H4587" s="23"/>
      <c r="K4587" s="23"/>
    </row>
    <row r="4588" spans="1:26" x14ac:dyDescent="0.25">
      <c r="D4588" s="24" t="s">
        <v>1133</v>
      </c>
      <c r="E4588" s="23"/>
      <c r="H4588" s="23">
        <v>2</v>
      </c>
      <c r="I4588" t="s">
        <v>1134</v>
      </c>
      <c r="J4588">
        <f>ROUND(H4588/100*K4583,5)</f>
        <v>0.152</v>
      </c>
      <c r="K4588" s="23"/>
    </row>
    <row r="4589" spans="1:26" x14ac:dyDescent="0.25">
      <c r="D4589" s="24" t="s">
        <v>1132</v>
      </c>
      <c r="E4589" s="23"/>
      <c r="H4589" s="23"/>
      <c r="K4589" s="25">
        <f>SUM(J4580:J4588)</f>
        <v>12.57178</v>
      </c>
    </row>
    <row r="4590" spans="1:26" x14ac:dyDescent="0.25">
      <c r="D4590" s="24" t="s">
        <v>1183</v>
      </c>
      <c r="E4590" s="23"/>
      <c r="H4590" s="23">
        <v>2.4</v>
      </c>
      <c r="I4590" t="s">
        <v>1134</v>
      </c>
      <c r="K4590" s="21">
        <f>ROUND(H4590/100*K4589,5)</f>
        <v>0.30171999999999999</v>
      </c>
    </row>
    <row r="4591" spans="1:26" x14ac:dyDescent="0.25">
      <c r="D4591" s="24" t="s">
        <v>1135</v>
      </c>
      <c r="E4591" s="23"/>
      <c r="H4591" s="23"/>
      <c r="K4591" s="25">
        <f>SUM(K4589:K4590)</f>
        <v>12.8735</v>
      </c>
    </row>
    <row r="4593" spans="1:26" ht="45" customHeight="1" x14ac:dyDescent="0.25">
      <c r="A4593" s="16" t="s">
        <v>2204</v>
      </c>
      <c r="B4593" s="16" t="s">
        <v>437</v>
      </c>
      <c r="C4593" s="1" t="s">
        <v>23</v>
      </c>
      <c r="D4593" s="31" t="s">
        <v>438</v>
      </c>
      <c r="E4593" s="32"/>
      <c r="F4593" s="32"/>
      <c r="G4593" s="1"/>
      <c r="H4593" s="17" t="s">
        <v>1111</v>
      </c>
      <c r="I4593" s="33">
        <v>1</v>
      </c>
      <c r="J4593" s="34"/>
      <c r="K4593" s="18">
        <f>ROUND(K4605,2)</f>
        <v>13.68</v>
      </c>
      <c r="L4593" s="1"/>
      <c r="M4593" s="1"/>
      <c r="N4593" s="1"/>
      <c r="O4593" s="1"/>
      <c r="P4593" s="1"/>
      <c r="Q4593" s="1"/>
      <c r="R4593" s="1"/>
      <c r="S4593" s="1"/>
      <c r="T4593" s="1"/>
      <c r="U4593" s="1"/>
      <c r="V4593" s="1"/>
      <c r="W4593" s="1"/>
      <c r="X4593" s="1"/>
      <c r="Y4593" s="1"/>
      <c r="Z4593" s="1"/>
    </row>
    <row r="4594" spans="1:26" x14ac:dyDescent="0.25">
      <c r="B4594" s="19" t="s">
        <v>1112</v>
      </c>
    </row>
    <row r="4595" spans="1:26" x14ac:dyDescent="0.25">
      <c r="B4595" t="s">
        <v>1282</v>
      </c>
      <c r="C4595" t="s">
        <v>36</v>
      </c>
      <c r="D4595" t="s">
        <v>1283</v>
      </c>
      <c r="E4595" s="20">
        <v>0.13300000000000001</v>
      </c>
      <c r="F4595" t="s">
        <v>1115</v>
      </c>
      <c r="G4595" t="s">
        <v>1116</v>
      </c>
      <c r="H4595" s="21">
        <v>24.66</v>
      </c>
      <c r="I4595" t="s">
        <v>1117</v>
      </c>
      <c r="J4595" s="22">
        <f>ROUND(E4595/I4593* H4595,5)</f>
        <v>3.2797800000000001</v>
      </c>
      <c r="K4595" s="23"/>
    </row>
    <row r="4596" spans="1:26" x14ac:dyDescent="0.25">
      <c r="B4596" t="s">
        <v>1280</v>
      </c>
      <c r="C4596" t="s">
        <v>36</v>
      </c>
      <c r="D4596" t="s">
        <v>1281</v>
      </c>
      <c r="E4596" s="20">
        <v>0.15</v>
      </c>
      <c r="F4596" t="s">
        <v>1115</v>
      </c>
      <c r="G4596" t="s">
        <v>1116</v>
      </c>
      <c r="H4596" s="21">
        <v>28.8</v>
      </c>
      <c r="I4596" t="s">
        <v>1117</v>
      </c>
      <c r="J4596" s="22">
        <f>ROUND(E4596/I4593* H4596,5)</f>
        <v>4.32</v>
      </c>
      <c r="K4596" s="23"/>
    </row>
    <row r="4597" spans="1:26" x14ac:dyDescent="0.25">
      <c r="D4597" s="24" t="s">
        <v>1118</v>
      </c>
      <c r="E4597" s="23"/>
      <c r="H4597" s="23"/>
      <c r="K4597" s="21">
        <f>SUM(J4595:J4596)</f>
        <v>7.5997800000000009</v>
      </c>
    </row>
    <row r="4598" spans="1:26" x14ac:dyDescent="0.25">
      <c r="B4598" s="19" t="s">
        <v>1123</v>
      </c>
      <c r="E4598" s="23"/>
      <c r="H4598" s="23"/>
      <c r="K4598" s="23"/>
    </row>
    <row r="4599" spans="1:26" x14ac:dyDescent="0.25">
      <c r="B4599" t="s">
        <v>2205</v>
      </c>
      <c r="C4599" t="s">
        <v>23</v>
      </c>
      <c r="D4599" t="s">
        <v>2206</v>
      </c>
      <c r="E4599" s="20">
        <v>1</v>
      </c>
      <c r="G4599" t="s">
        <v>1116</v>
      </c>
      <c r="H4599" s="21">
        <v>5.61</v>
      </c>
      <c r="I4599" t="s">
        <v>1117</v>
      </c>
      <c r="J4599" s="22">
        <f>ROUND(E4599* H4599,5)</f>
        <v>5.61</v>
      </c>
      <c r="K4599" s="23"/>
    </row>
    <row r="4600" spans="1:26" x14ac:dyDescent="0.25">
      <c r="D4600" s="24" t="s">
        <v>1131</v>
      </c>
      <c r="E4600" s="23"/>
      <c r="H4600" s="23"/>
      <c r="K4600" s="21">
        <f>SUM(J4599:J4599)</f>
        <v>5.61</v>
      </c>
    </row>
    <row r="4601" spans="1:26" x14ac:dyDescent="0.25">
      <c r="E4601" s="23"/>
      <c r="H4601" s="23"/>
      <c r="K4601" s="23"/>
    </row>
    <row r="4602" spans="1:26" x14ac:dyDescent="0.25">
      <c r="D4602" s="24" t="s">
        <v>1133</v>
      </c>
      <c r="E4602" s="23"/>
      <c r="H4602" s="23">
        <v>2</v>
      </c>
      <c r="I4602" t="s">
        <v>1134</v>
      </c>
      <c r="J4602">
        <f>ROUND(H4602/100*K4597,5)</f>
        <v>0.152</v>
      </c>
      <c r="K4602" s="23"/>
    </row>
    <row r="4603" spans="1:26" x14ac:dyDescent="0.25">
      <c r="D4603" s="24" t="s">
        <v>1132</v>
      </c>
      <c r="E4603" s="23"/>
      <c r="H4603" s="23"/>
      <c r="K4603" s="25">
        <f>SUM(J4594:J4602)</f>
        <v>13.361780000000001</v>
      </c>
    </row>
    <row r="4604" spans="1:26" x14ac:dyDescent="0.25">
      <c r="D4604" s="24" t="s">
        <v>1183</v>
      </c>
      <c r="E4604" s="23"/>
      <c r="H4604" s="23">
        <v>2.4</v>
      </c>
      <c r="I4604" t="s">
        <v>1134</v>
      </c>
      <c r="K4604" s="21">
        <f>ROUND(H4604/100*K4603,5)</f>
        <v>0.32068000000000002</v>
      </c>
    </row>
    <row r="4605" spans="1:26" x14ac:dyDescent="0.25">
      <c r="D4605" s="24" t="s">
        <v>1135</v>
      </c>
      <c r="E4605" s="23"/>
      <c r="H4605" s="23"/>
      <c r="K4605" s="25">
        <f>SUM(K4603:K4604)</f>
        <v>13.682460000000001</v>
      </c>
    </row>
    <row r="4607" spans="1:26" ht="45" customHeight="1" x14ac:dyDescent="0.25">
      <c r="A4607" s="16" t="s">
        <v>2207</v>
      </c>
      <c r="B4607" s="16" t="s">
        <v>443</v>
      </c>
      <c r="C4607" s="1" t="s">
        <v>23</v>
      </c>
      <c r="D4607" s="31" t="s">
        <v>444</v>
      </c>
      <c r="E4607" s="32"/>
      <c r="F4607" s="32"/>
      <c r="G4607" s="1"/>
      <c r="H4607" s="17" t="s">
        <v>1111</v>
      </c>
      <c r="I4607" s="33">
        <v>1</v>
      </c>
      <c r="J4607" s="34"/>
      <c r="K4607" s="18">
        <f>ROUND(K4619,2)</f>
        <v>17.53</v>
      </c>
      <c r="L4607" s="1"/>
      <c r="M4607" s="1"/>
      <c r="N4607" s="1"/>
      <c r="O4607" s="1"/>
      <c r="P4607" s="1"/>
      <c r="Q4607" s="1"/>
      <c r="R4607" s="1"/>
      <c r="S4607" s="1"/>
      <c r="T4607" s="1"/>
      <c r="U4607" s="1"/>
      <c r="V4607" s="1"/>
      <c r="W4607" s="1"/>
      <c r="X4607" s="1"/>
      <c r="Y4607" s="1"/>
      <c r="Z4607" s="1"/>
    </row>
    <row r="4608" spans="1:26" x14ac:dyDescent="0.25">
      <c r="B4608" s="19" t="s">
        <v>1112</v>
      </c>
    </row>
    <row r="4609" spans="1:26" x14ac:dyDescent="0.25">
      <c r="B4609" t="s">
        <v>1282</v>
      </c>
      <c r="C4609" t="s">
        <v>36</v>
      </c>
      <c r="D4609" t="s">
        <v>1283</v>
      </c>
      <c r="E4609" s="20">
        <v>0.13300000000000001</v>
      </c>
      <c r="F4609" t="s">
        <v>1115</v>
      </c>
      <c r="G4609" t="s">
        <v>1116</v>
      </c>
      <c r="H4609" s="21">
        <v>24.66</v>
      </c>
      <c r="I4609" t="s">
        <v>1117</v>
      </c>
      <c r="J4609" s="22">
        <f>ROUND(E4609/I4607* H4609,5)</f>
        <v>3.2797800000000001</v>
      </c>
      <c r="K4609" s="23"/>
    </row>
    <row r="4610" spans="1:26" x14ac:dyDescent="0.25">
      <c r="B4610" t="s">
        <v>1280</v>
      </c>
      <c r="C4610" t="s">
        <v>36</v>
      </c>
      <c r="D4610" t="s">
        <v>1281</v>
      </c>
      <c r="E4610" s="20">
        <v>0.15</v>
      </c>
      <c r="F4610" t="s">
        <v>1115</v>
      </c>
      <c r="G4610" t="s">
        <v>1116</v>
      </c>
      <c r="H4610" s="21">
        <v>28.8</v>
      </c>
      <c r="I4610" t="s">
        <v>1117</v>
      </c>
      <c r="J4610" s="22">
        <f>ROUND(E4610/I4607* H4610,5)</f>
        <v>4.32</v>
      </c>
      <c r="K4610" s="23"/>
    </row>
    <row r="4611" spans="1:26" x14ac:dyDescent="0.25">
      <c r="D4611" s="24" t="s">
        <v>1118</v>
      </c>
      <c r="E4611" s="23"/>
      <c r="H4611" s="23"/>
      <c r="K4611" s="21">
        <f>SUM(J4609:J4610)</f>
        <v>7.5997800000000009</v>
      </c>
    </row>
    <row r="4612" spans="1:26" x14ac:dyDescent="0.25">
      <c r="B4612" s="19" t="s">
        <v>1123</v>
      </c>
      <c r="E4612" s="23"/>
      <c r="H4612" s="23"/>
      <c r="K4612" s="23"/>
    </row>
    <row r="4613" spans="1:26" x14ac:dyDescent="0.25">
      <c r="B4613" t="s">
        <v>2208</v>
      </c>
      <c r="C4613" t="s">
        <v>23</v>
      </c>
      <c r="D4613" t="s">
        <v>2209</v>
      </c>
      <c r="E4613" s="20">
        <v>1</v>
      </c>
      <c r="G4613" t="s">
        <v>1116</v>
      </c>
      <c r="H4613" s="21">
        <v>9.3699999999999992</v>
      </c>
      <c r="I4613" t="s">
        <v>1117</v>
      </c>
      <c r="J4613" s="22">
        <f>ROUND(E4613* H4613,5)</f>
        <v>9.3699999999999992</v>
      </c>
      <c r="K4613" s="23"/>
    </row>
    <row r="4614" spans="1:26" x14ac:dyDescent="0.25">
      <c r="D4614" s="24" t="s">
        <v>1131</v>
      </c>
      <c r="E4614" s="23"/>
      <c r="H4614" s="23"/>
      <c r="K4614" s="21">
        <f>SUM(J4613:J4613)</f>
        <v>9.3699999999999992</v>
      </c>
    </row>
    <row r="4615" spans="1:26" x14ac:dyDescent="0.25">
      <c r="E4615" s="23"/>
      <c r="H4615" s="23"/>
      <c r="K4615" s="23"/>
    </row>
    <row r="4616" spans="1:26" x14ac:dyDescent="0.25">
      <c r="D4616" s="24" t="s">
        <v>1133</v>
      </c>
      <c r="E4616" s="23"/>
      <c r="H4616" s="23">
        <v>2</v>
      </c>
      <c r="I4616" t="s">
        <v>1134</v>
      </c>
      <c r="J4616">
        <f>ROUND(H4616/100*K4611,5)</f>
        <v>0.152</v>
      </c>
      <c r="K4616" s="23"/>
    </row>
    <row r="4617" spans="1:26" x14ac:dyDescent="0.25">
      <c r="D4617" s="24" t="s">
        <v>1132</v>
      </c>
      <c r="E4617" s="23"/>
      <c r="H4617" s="23"/>
      <c r="K4617" s="25">
        <f>SUM(J4608:J4616)</f>
        <v>17.121780000000001</v>
      </c>
    </row>
    <row r="4618" spans="1:26" x14ac:dyDescent="0.25">
      <c r="D4618" s="24" t="s">
        <v>1183</v>
      </c>
      <c r="E4618" s="23"/>
      <c r="H4618" s="23">
        <v>2.4</v>
      </c>
      <c r="I4618" t="s">
        <v>1134</v>
      </c>
      <c r="K4618" s="21">
        <f>ROUND(H4618/100*K4617,5)</f>
        <v>0.41092000000000001</v>
      </c>
    </row>
    <row r="4619" spans="1:26" x14ac:dyDescent="0.25">
      <c r="D4619" s="24" t="s">
        <v>1135</v>
      </c>
      <c r="E4619" s="23"/>
      <c r="H4619" s="23"/>
      <c r="K4619" s="25">
        <f>SUM(K4617:K4618)</f>
        <v>17.532700000000002</v>
      </c>
    </row>
    <row r="4621" spans="1:26" ht="45" customHeight="1" x14ac:dyDescent="0.25">
      <c r="A4621" s="16" t="s">
        <v>2210</v>
      </c>
      <c r="B4621" s="16" t="s">
        <v>445</v>
      </c>
      <c r="C4621" s="1" t="s">
        <v>23</v>
      </c>
      <c r="D4621" s="31" t="s">
        <v>446</v>
      </c>
      <c r="E4621" s="32"/>
      <c r="F4621" s="32"/>
      <c r="G4621" s="1"/>
      <c r="H4621" s="17" t="s">
        <v>1111</v>
      </c>
      <c r="I4621" s="33">
        <v>1</v>
      </c>
      <c r="J4621" s="34"/>
      <c r="K4621" s="18">
        <f>ROUND(K4633,2)</f>
        <v>19.12</v>
      </c>
      <c r="L4621" s="1"/>
      <c r="M4621" s="1"/>
      <c r="N4621" s="1"/>
      <c r="O4621" s="1"/>
      <c r="P4621" s="1"/>
      <c r="Q4621" s="1"/>
      <c r="R4621" s="1"/>
      <c r="S4621" s="1"/>
      <c r="T4621" s="1"/>
      <c r="U4621" s="1"/>
      <c r="V4621" s="1"/>
      <c r="W4621" s="1"/>
      <c r="X4621" s="1"/>
      <c r="Y4621" s="1"/>
      <c r="Z4621" s="1"/>
    </row>
    <row r="4622" spans="1:26" x14ac:dyDescent="0.25">
      <c r="B4622" s="19" t="s">
        <v>1112</v>
      </c>
    </row>
    <row r="4623" spans="1:26" x14ac:dyDescent="0.25">
      <c r="B4623" t="s">
        <v>1282</v>
      </c>
      <c r="C4623" t="s">
        <v>36</v>
      </c>
      <c r="D4623" t="s">
        <v>1283</v>
      </c>
      <c r="E4623" s="20">
        <v>0.13300000000000001</v>
      </c>
      <c r="F4623" t="s">
        <v>1115</v>
      </c>
      <c r="G4623" t="s">
        <v>1116</v>
      </c>
      <c r="H4623" s="21">
        <v>24.66</v>
      </c>
      <c r="I4623" t="s">
        <v>1117</v>
      </c>
      <c r="J4623" s="22">
        <f>ROUND(E4623/I4621* H4623,5)</f>
        <v>3.2797800000000001</v>
      </c>
      <c r="K4623" s="23"/>
    </row>
    <row r="4624" spans="1:26" x14ac:dyDescent="0.25">
      <c r="B4624" t="s">
        <v>1280</v>
      </c>
      <c r="C4624" t="s">
        <v>36</v>
      </c>
      <c r="D4624" t="s">
        <v>1281</v>
      </c>
      <c r="E4624" s="20">
        <v>0.15</v>
      </c>
      <c r="F4624" t="s">
        <v>1115</v>
      </c>
      <c r="G4624" t="s">
        <v>1116</v>
      </c>
      <c r="H4624" s="21">
        <v>28.8</v>
      </c>
      <c r="I4624" t="s">
        <v>1117</v>
      </c>
      <c r="J4624" s="22">
        <f>ROUND(E4624/I4621* H4624,5)</f>
        <v>4.32</v>
      </c>
      <c r="K4624" s="23"/>
    </row>
    <row r="4625" spans="1:26" x14ac:dyDescent="0.25">
      <c r="D4625" s="24" t="s">
        <v>1118</v>
      </c>
      <c r="E4625" s="23"/>
      <c r="H4625" s="23"/>
      <c r="K4625" s="21">
        <f>SUM(J4623:J4624)</f>
        <v>7.5997800000000009</v>
      </c>
    </row>
    <row r="4626" spans="1:26" x14ac:dyDescent="0.25">
      <c r="B4626" s="19" t="s">
        <v>1123</v>
      </c>
      <c r="E4626" s="23"/>
      <c r="H4626" s="23"/>
      <c r="K4626" s="23"/>
    </row>
    <row r="4627" spans="1:26" x14ac:dyDescent="0.25">
      <c r="B4627" t="s">
        <v>2211</v>
      </c>
      <c r="C4627" t="s">
        <v>23</v>
      </c>
      <c r="D4627" t="s">
        <v>2212</v>
      </c>
      <c r="E4627" s="20">
        <v>1</v>
      </c>
      <c r="G4627" t="s">
        <v>1116</v>
      </c>
      <c r="H4627" s="21">
        <v>10.92</v>
      </c>
      <c r="I4627" t="s">
        <v>1117</v>
      </c>
      <c r="J4627" s="22">
        <f>ROUND(E4627* H4627,5)</f>
        <v>10.92</v>
      </c>
      <c r="K4627" s="23"/>
    </row>
    <row r="4628" spans="1:26" x14ac:dyDescent="0.25">
      <c r="D4628" s="24" t="s">
        <v>1131</v>
      </c>
      <c r="E4628" s="23"/>
      <c r="H4628" s="23"/>
      <c r="K4628" s="21">
        <f>SUM(J4627:J4627)</f>
        <v>10.92</v>
      </c>
    </row>
    <row r="4629" spans="1:26" x14ac:dyDescent="0.25">
      <c r="E4629" s="23"/>
      <c r="H4629" s="23"/>
      <c r="K4629" s="23"/>
    </row>
    <row r="4630" spans="1:26" x14ac:dyDescent="0.25">
      <c r="D4630" s="24" t="s">
        <v>1133</v>
      </c>
      <c r="E4630" s="23"/>
      <c r="H4630" s="23">
        <v>2</v>
      </c>
      <c r="I4630" t="s">
        <v>1134</v>
      </c>
      <c r="J4630">
        <f>ROUND(H4630/100*K4625,5)</f>
        <v>0.152</v>
      </c>
      <c r="K4630" s="23"/>
    </row>
    <row r="4631" spans="1:26" x14ac:dyDescent="0.25">
      <c r="D4631" s="24" t="s">
        <v>1132</v>
      </c>
      <c r="E4631" s="23"/>
      <c r="H4631" s="23"/>
      <c r="K4631" s="25">
        <f>SUM(J4622:J4630)</f>
        <v>18.671780000000002</v>
      </c>
    </row>
    <row r="4632" spans="1:26" x14ac:dyDescent="0.25">
      <c r="D4632" s="24" t="s">
        <v>1183</v>
      </c>
      <c r="E4632" s="23"/>
      <c r="H4632" s="23">
        <v>2.4</v>
      </c>
      <c r="I4632" t="s">
        <v>1134</v>
      </c>
      <c r="K4632" s="21">
        <f>ROUND(H4632/100*K4631,5)</f>
        <v>0.44812000000000002</v>
      </c>
    </row>
    <row r="4633" spans="1:26" x14ac:dyDescent="0.25">
      <c r="D4633" s="24" t="s">
        <v>1135</v>
      </c>
      <c r="E4633" s="23"/>
      <c r="H4633" s="23"/>
      <c r="K4633" s="25">
        <f>SUM(K4631:K4632)</f>
        <v>19.119900000000001</v>
      </c>
    </row>
    <row r="4635" spans="1:26" ht="45" customHeight="1" x14ac:dyDescent="0.25">
      <c r="A4635" s="16" t="s">
        <v>2213</v>
      </c>
      <c r="B4635" s="16" t="s">
        <v>447</v>
      </c>
      <c r="C4635" s="1" t="s">
        <v>23</v>
      </c>
      <c r="D4635" s="31" t="s">
        <v>448</v>
      </c>
      <c r="E4635" s="32"/>
      <c r="F4635" s="32"/>
      <c r="G4635" s="1"/>
      <c r="H4635" s="17" t="s">
        <v>1111</v>
      </c>
      <c r="I4635" s="33">
        <v>1</v>
      </c>
      <c r="J4635" s="34"/>
      <c r="K4635" s="18">
        <f>ROUND(K4647,2)</f>
        <v>17.399999999999999</v>
      </c>
      <c r="L4635" s="1"/>
      <c r="M4635" s="1"/>
      <c r="N4635" s="1"/>
      <c r="O4635" s="1"/>
      <c r="P4635" s="1"/>
      <c r="Q4635" s="1"/>
      <c r="R4635" s="1"/>
      <c r="S4635" s="1"/>
      <c r="T4635" s="1"/>
      <c r="U4635" s="1"/>
      <c r="V4635" s="1"/>
      <c r="W4635" s="1"/>
      <c r="X4635" s="1"/>
      <c r="Y4635" s="1"/>
      <c r="Z4635" s="1"/>
    </row>
    <row r="4636" spans="1:26" x14ac:dyDescent="0.25">
      <c r="B4636" s="19" t="s">
        <v>1112</v>
      </c>
    </row>
    <row r="4637" spans="1:26" x14ac:dyDescent="0.25">
      <c r="B4637" t="s">
        <v>1282</v>
      </c>
      <c r="C4637" t="s">
        <v>36</v>
      </c>
      <c r="D4637" t="s">
        <v>1283</v>
      </c>
      <c r="E4637" s="20">
        <v>0.13300000000000001</v>
      </c>
      <c r="F4637" t="s">
        <v>1115</v>
      </c>
      <c r="G4637" t="s">
        <v>1116</v>
      </c>
      <c r="H4637" s="21">
        <v>24.66</v>
      </c>
      <c r="I4637" t="s">
        <v>1117</v>
      </c>
      <c r="J4637" s="22">
        <f>ROUND(E4637/I4635* H4637,5)</f>
        <v>3.2797800000000001</v>
      </c>
      <c r="K4637" s="23"/>
    </row>
    <row r="4638" spans="1:26" x14ac:dyDescent="0.25">
      <c r="B4638" t="s">
        <v>1280</v>
      </c>
      <c r="C4638" t="s">
        <v>36</v>
      </c>
      <c r="D4638" t="s">
        <v>1281</v>
      </c>
      <c r="E4638" s="20">
        <v>0.15</v>
      </c>
      <c r="F4638" t="s">
        <v>1115</v>
      </c>
      <c r="G4638" t="s">
        <v>1116</v>
      </c>
      <c r="H4638" s="21">
        <v>28.8</v>
      </c>
      <c r="I4638" t="s">
        <v>1117</v>
      </c>
      <c r="J4638" s="22">
        <f>ROUND(E4638/I4635* H4638,5)</f>
        <v>4.32</v>
      </c>
      <c r="K4638" s="23"/>
    </row>
    <row r="4639" spans="1:26" x14ac:dyDescent="0.25">
      <c r="D4639" s="24" t="s">
        <v>1118</v>
      </c>
      <c r="E4639" s="23"/>
      <c r="H4639" s="23"/>
      <c r="K4639" s="21">
        <f>SUM(J4637:J4638)</f>
        <v>7.5997800000000009</v>
      </c>
    </row>
    <row r="4640" spans="1:26" x14ac:dyDescent="0.25">
      <c r="B4640" s="19" t="s">
        <v>1123</v>
      </c>
      <c r="E4640" s="23"/>
      <c r="H4640" s="23"/>
      <c r="K4640" s="23"/>
    </row>
    <row r="4641" spans="1:26" x14ac:dyDescent="0.25">
      <c r="B4641" t="s">
        <v>2214</v>
      </c>
      <c r="C4641" t="s">
        <v>23</v>
      </c>
      <c r="D4641" t="s">
        <v>2215</v>
      </c>
      <c r="E4641" s="20">
        <v>1</v>
      </c>
      <c r="G4641" t="s">
        <v>1116</v>
      </c>
      <c r="H4641" s="21">
        <v>9.24</v>
      </c>
      <c r="I4641" t="s">
        <v>1117</v>
      </c>
      <c r="J4641" s="22">
        <f>ROUND(E4641* H4641,5)</f>
        <v>9.24</v>
      </c>
      <c r="K4641" s="23"/>
    </row>
    <row r="4642" spans="1:26" x14ac:dyDescent="0.25">
      <c r="D4642" s="24" t="s">
        <v>1131</v>
      </c>
      <c r="E4642" s="23"/>
      <c r="H4642" s="23"/>
      <c r="K4642" s="21">
        <f>SUM(J4641:J4641)</f>
        <v>9.24</v>
      </c>
    </row>
    <row r="4643" spans="1:26" x14ac:dyDescent="0.25">
      <c r="E4643" s="23"/>
      <c r="H4643" s="23"/>
      <c r="K4643" s="23"/>
    </row>
    <row r="4644" spans="1:26" x14ac:dyDescent="0.25">
      <c r="D4644" s="24" t="s">
        <v>1133</v>
      </c>
      <c r="E4644" s="23"/>
      <c r="H4644" s="23">
        <v>2</v>
      </c>
      <c r="I4644" t="s">
        <v>1134</v>
      </c>
      <c r="J4644">
        <f>ROUND(H4644/100*K4639,5)</f>
        <v>0.152</v>
      </c>
      <c r="K4644" s="23"/>
    </row>
    <row r="4645" spans="1:26" x14ac:dyDescent="0.25">
      <c r="D4645" s="24" t="s">
        <v>1132</v>
      </c>
      <c r="E4645" s="23"/>
      <c r="H4645" s="23"/>
      <c r="K4645" s="25">
        <f>SUM(J4636:J4644)</f>
        <v>16.991780000000002</v>
      </c>
    </row>
    <row r="4646" spans="1:26" x14ac:dyDescent="0.25">
      <c r="D4646" s="24" t="s">
        <v>1183</v>
      </c>
      <c r="E4646" s="23"/>
      <c r="H4646" s="23">
        <v>2.4</v>
      </c>
      <c r="I4646" t="s">
        <v>1134</v>
      </c>
      <c r="K4646" s="21">
        <f>ROUND(H4646/100*K4645,5)</f>
        <v>0.4078</v>
      </c>
    </row>
    <row r="4647" spans="1:26" x14ac:dyDescent="0.25">
      <c r="D4647" s="24" t="s">
        <v>1135</v>
      </c>
      <c r="E4647" s="23"/>
      <c r="H4647" s="23"/>
      <c r="K4647" s="25">
        <f>SUM(K4645:K4646)</f>
        <v>17.399580000000004</v>
      </c>
    </row>
    <row r="4649" spans="1:26" ht="45" customHeight="1" x14ac:dyDescent="0.25">
      <c r="A4649" s="16" t="s">
        <v>2216</v>
      </c>
      <c r="B4649" s="16" t="s">
        <v>451</v>
      </c>
      <c r="C4649" s="1" t="s">
        <v>23</v>
      </c>
      <c r="D4649" s="31" t="s">
        <v>452</v>
      </c>
      <c r="E4649" s="32"/>
      <c r="F4649" s="32"/>
      <c r="G4649" s="1"/>
      <c r="H4649" s="17" t="s">
        <v>1111</v>
      </c>
      <c r="I4649" s="33">
        <v>1</v>
      </c>
      <c r="J4649" s="34"/>
      <c r="K4649" s="18">
        <f>ROUND(K4661,2)</f>
        <v>13.17</v>
      </c>
      <c r="L4649" s="1"/>
      <c r="M4649" s="1"/>
      <c r="N4649" s="1"/>
      <c r="O4649" s="1"/>
      <c r="P4649" s="1"/>
      <c r="Q4649" s="1"/>
      <c r="R4649" s="1"/>
      <c r="S4649" s="1"/>
      <c r="T4649" s="1"/>
      <c r="U4649" s="1"/>
      <c r="V4649" s="1"/>
      <c r="W4649" s="1"/>
      <c r="X4649" s="1"/>
      <c r="Y4649" s="1"/>
      <c r="Z4649" s="1"/>
    </row>
    <row r="4650" spans="1:26" x14ac:dyDescent="0.25">
      <c r="B4650" s="19" t="s">
        <v>1112</v>
      </c>
    </row>
    <row r="4651" spans="1:26" x14ac:dyDescent="0.25">
      <c r="B4651" t="s">
        <v>1282</v>
      </c>
      <c r="C4651" t="s">
        <v>36</v>
      </c>
      <c r="D4651" t="s">
        <v>1283</v>
      </c>
      <c r="E4651" s="20">
        <v>0.13300000000000001</v>
      </c>
      <c r="F4651" t="s">
        <v>1115</v>
      </c>
      <c r="G4651" t="s">
        <v>1116</v>
      </c>
      <c r="H4651" s="21">
        <v>24.66</v>
      </c>
      <c r="I4651" t="s">
        <v>1117</v>
      </c>
      <c r="J4651" s="22">
        <f>ROUND(E4651/I4649* H4651,5)</f>
        <v>3.2797800000000001</v>
      </c>
      <c r="K4651" s="23"/>
    </row>
    <row r="4652" spans="1:26" x14ac:dyDescent="0.25">
      <c r="B4652" t="s">
        <v>1280</v>
      </c>
      <c r="C4652" t="s">
        <v>36</v>
      </c>
      <c r="D4652" t="s">
        <v>1281</v>
      </c>
      <c r="E4652" s="20">
        <v>0.15</v>
      </c>
      <c r="F4652" t="s">
        <v>1115</v>
      </c>
      <c r="G4652" t="s">
        <v>1116</v>
      </c>
      <c r="H4652" s="21">
        <v>28.8</v>
      </c>
      <c r="I4652" t="s">
        <v>1117</v>
      </c>
      <c r="J4652" s="22">
        <f>ROUND(E4652/I4649* H4652,5)</f>
        <v>4.32</v>
      </c>
      <c r="K4652" s="23"/>
    </row>
    <row r="4653" spans="1:26" x14ac:dyDescent="0.25">
      <c r="D4653" s="24" t="s">
        <v>1118</v>
      </c>
      <c r="E4653" s="23"/>
      <c r="H4653" s="23"/>
      <c r="K4653" s="21">
        <f>SUM(J4651:J4652)</f>
        <v>7.5997800000000009</v>
      </c>
    </row>
    <row r="4654" spans="1:26" x14ac:dyDescent="0.25">
      <c r="B4654" s="19" t="s">
        <v>1123</v>
      </c>
      <c r="E4654" s="23"/>
      <c r="H4654" s="23"/>
      <c r="K4654" s="23"/>
    </row>
    <row r="4655" spans="1:26" x14ac:dyDescent="0.25">
      <c r="B4655" t="s">
        <v>2217</v>
      </c>
      <c r="C4655" t="s">
        <v>23</v>
      </c>
      <c r="D4655" t="s">
        <v>2218</v>
      </c>
      <c r="E4655" s="20">
        <v>1</v>
      </c>
      <c r="G4655" t="s">
        <v>1116</v>
      </c>
      <c r="H4655" s="21">
        <v>5.1100000000000003</v>
      </c>
      <c r="I4655" t="s">
        <v>1117</v>
      </c>
      <c r="J4655" s="22">
        <f>ROUND(E4655* H4655,5)</f>
        <v>5.1100000000000003</v>
      </c>
      <c r="K4655" s="23"/>
    </row>
    <row r="4656" spans="1:26" x14ac:dyDescent="0.25">
      <c r="D4656" s="24" t="s">
        <v>1131</v>
      </c>
      <c r="E4656" s="23"/>
      <c r="H4656" s="23"/>
      <c r="K4656" s="21">
        <f>SUM(J4655:J4655)</f>
        <v>5.1100000000000003</v>
      </c>
    </row>
    <row r="4657" spans="1:26" x14ac:dyDescent="0.25">
      <c r="E4657" s="23"/>
      <c r="H4657" s="23"/>
      <c r="K4657" s="23"/>
    </row>
    <row r="4658" spans="1:26" x14ac:dyDescent="0.25">
      <c r="D4658" s="24" t="s">
        <v>1133</v>
      </c>
      <c r="E4658" s="23"/>
      <c r="H4658" s="23">
        <v>2</v>
      </c>
      <c r="I4658" t="s">
        <v>1134</v>
      </c>
      <c r="J4658">
        <f>ROUND(H4658/100*K4653,5)</f>
        <v>0.152</v>
      </c>
      <c r="K4658" s="23"/>
    </row>
    <row r="4659" spans="1:26" x14ac:dyDescent="0.25">
      <c r="D4659" s="24" t="s">
        <v>1132</v>
      </c>
      <c r="E4659" s="23"/>
      <c r="H4659" s="23"/>
      <c r="K4659" s="25">
        <f>SUM(J4650:J4658)</f>
        <v>12.861780000000001</v>
      </c>
    </row>
    <row r="4660" spans="1:26" x14ac:dyDescent="0.25">
      <c r="D4660" s="24" t="s">
        <v>1183</v>
      </c>
      <c r="E4660" s="23"/>
      <c r="H4660" s="23">
        <v>2.4</v>
      </c>
      <c r="I4660" t="s">
        <v>1134</v>
      </c>
      <c r="K4660" s="21">
        <f>ROUND(H4660/100*K4659,5)</f>
        <v>0.30868000000000001</v>
      </c>
    </row>
    <row r="4661" spans="1:26" x14ac:dyDescent="0.25">
      <c r="D4661" s="24" t="s">
        <v>1135</v>
      </c>
      <c r="E4661" s="23"/>
      <c r="H4661" s="23"/>
      <c r="K4661" s="25">
        <f>SUM(K4659:K4660)</f>
        <v>13.170460000000002</v>
      </c>
    </row>
    <row r="4663" spans="1:26" ht="45" customHeight="1" x14ac:dyDescent="0.25">
      <c r="A4663" s="16" t="s">
        <v>2219</v>
      </c>
      <c r="B4663" s="16" t="s">
        <v>453</v>
      </c>
      <c r="C4663" s="1" t="s">
        <v>23</v>
      </c>
      <c r="D4663" s="31" t="s">
        <v>454</v>
      </c>
      <c r="E4663" s="32"/>
      <c r="F4663" s="32"/>
      <c r="G4663" s="1"/>
      <c r="H4663" s="17" t="s">
        <v>1111</v>
      </c>
      <c r="I4663" s="33">
        <v>1</v>
      </c>
      <c r="J4663" s="34"/>
      <c r="K4663" s="18">
        <f>ROUND(K4675,2)</f>
        <v>14.03</v>
      </c>
      <c r="L4663" s="1"/>
      <c r="M4663" s="1"/>
      <c r="N4663" s="1"/>
      <c r="O4663" s="1"/>
      <c r="P4663" s="1"/>
      <c r="Q4663" s="1"/>
      <c r="R4663" s="1"/>
      <c r="S4663" s="1"/>
      <c r="T4663" s="1"/>
      <c r="U4663" s="1"/>
      <c r="V4663" s="1"/>
      <c r="W4663" s="1"/>
      <c r="X4663" s="1"/>
      <c r="Y4663" s="1"/>
      <c r="Z4663" s="1"/>
    </row>
    <row r="4664" spans="1:26" x14ac:dyDescent="0.25">
      <c r="B4664" s="19" t="s">
        <v>1112</v>
      </c>
    </row>
    <row r="4665" spans="1:26" x14ac:dyDescent="0.25">
      <c r="B4665" t="s">
        <v>1282</v>
      </c>
      <c r="C4665" t="s">
        <v>36</v>
      </c>
      <c r="D4665" t="s">
        <v>1283</v>
      </c>
      <c r="E4665" s="20">
        <v>0.13300000000000001</v>
      </c>
      <c r="F4665" t="s">
        <v>1115</v>
      </c>
      <c r="G4665" t="s">
        <v>1116</v>
      </c>
      <c r="H4665" s="21">
        <v>24.66</v>
      </c>
      <c r="I4665" t="s">
        <v>1117</v>
      </c>
      <c r="J4665" s="22">
        <f>ROUND(E4665/I4663* H4665,5)</f>
        <v>3.2797800000000001</v>
      </c>
      <c r="K4665" s="23"/>
    </row>
    <row r="4666" spans="1:26" x14ac:dyDescent="0.25">
      <c r="B4666" t="s">
        <v>1280</v>
      </c>
      <c r="C4666" t="s">
        <v>36</v>
      </c>
      <c r="D4666" t="s">
        <v>1281</v>
      </c>
      <c r="E4666" s="20">
        <v>0.15</v>
      </c>
      <c r="F4666" t="s">
        <v>1115</v>
      </c>
      <c r="G4666" t="s">
        <v>1116</v>
      </c>
      <c r="H4666" s="21">
        <v>28.8</v>
      </c>
      <c r="I4666" t="s">
        <v>1117</v>
      </c>
      <c r="J4666" s="22">
        <f>ROUND(E4666/I4663* H4666,5)</f>
        <v>4.32</v>
      </c>
      <c r="K4666" s="23"/>
    </row>
    <row r="4667" spans="1:26" x14ac:dyDescent="0.25">
      <c r="D4667" s="24" t="s">
        <v>1118</v>
      </c>
      <c r="E4667" s="23"/>
      <c r="H4667" s="23"/>
      <c r="K4667" s="21">
        <f>SUM(J4665:J4666)</f>
        <v>7.5997800000000009</v>
      </c>
    </row>
    <row r="4668" spans="1:26" x14ac:dyDescent="0.25">
      <c r="B4668" s="19" t="s">
        <v>1123</v>
      </c>
      <c r="E4668" s="23"/>
      <c r="H4668" s="23"/>
      <c r="K4668" s="23"/>
    </row>
    <row r="4669" spans="1:26" x14ac:dyDescent="0.25">
      <c r="B4669" t="s">
        <v>2220</v>
      </c>
      <c r="C4669" t="s">
        <v>23</v>
      </c>
      <c r="D4669" t="s">
        <v>2221</v>
      </c>
      <c r="E4669" s="20">
        <v>1</v>
      </c>
      <c r="G4669" t="s">
        <v>1116</v>
      </c>
      <c r="H4669" s="21">
        <v>5.95</v>
      </c>
      <c r="I4669" t="s">
        <v>1117</v>
      </c>
      <c r="J4669" s="22">
        <f>ROUND(E4669* H4669,5)</f>
        <v>5.95</v>
      </c>
      <c r="K4669" s="23"/>
    </row>
    <row r="4670" spans="1:26" x14ac:dyDescent="0.25">
      <c r="D4670" s="24" t="s">
        <v>1131</v>
      </c>
      <c r="E4670" s="23"/>
      <c r="H4670" s="23"/>
      <c r="K4670" s="21">
        <f>SUM(J4669:J4669)</f>
        <v>5.95</v>
      </c>
    </row>
    <row r="4671" spans="1:26" x14ac:dyDescent="0.25">
      <c r="E4671" s="23"/>
      <c r="H4671" s="23"/>
      <c r="K4671" s="23"/>
    </row>
    <row r="4672" spans="1:26" x14ac:dyDescent="0.25">
      <c r="D4672" s="24" t="s">
        <v>1133</v>
      </c>
      <c r="E4672" s="23"/>
      <c r="H4672" s="23">
        <v>2</v>
      </c>
      <c r="I4672" t="s">
        <v>1134</v>
      </c>
      <c r="J4672">
        <f>ROUND(H4672/100*K4667,5)</f>
        <v>0.152</v>
      </c>
      <c r="K4672" s="23"/>
    </row>
    <row r="4673" spans="1:26" x14ac:dyDescent="0.25">
      <c r="D4673" s="24" t="s">
        <v>1132</v>
      </c>
      <c r="E4673" s="23"/>
      <c r="H4673" s="23"/>
      <c r="K4673" s="25">
        <f>SUM(J4664:J4672)</f>
        <v>13.701780000000001</v>
      </c>
    </row>
    <row r="4674" spans="1:26" x14ac:dyDescent="0.25">
      <c r="D4674" s="24" t="s">
        <v>1183</v>
      </c>
      <c r="E4674" s="23"/>
      <c r="H4674" s="23">
        <v>2.4</v>
      </c>
      <c r="I4674" t="s">
        <v>1134</v>
      </c>
      <c r="K4674" s="21">
        <f>ROUND(H4674/100*K4673,5)</f>
        <v>0.32884000000000002</v>
      </c>
    </row>
    <row r="4675" spans="1:26" x14ac:dyDescent="0.25">
      <c r="D4675" s="24" t="s">
        <v>1135</v>
      </c>
      <c r="E4675" s="23"/>
      <c r="H4675" s="23"/>
      <c r="K4675" s="25">
        <f>SUM(K4673:K4674)</f>
        <v>14.030620000000001</v>
      </c>
    </row>
    <row r="4677" spans="1:26" ht="45" customHeight="1" x14ac:dyDescent="0.25">
      <c r="A4677" s="16" t="s">
        <v>2222</v>
      </c>
      <c r="B4677" s="16" t="s">
        <v>461</v>
      </c>
      <c r="C4677" s="1" t="s">
        <v>23</v>
      </c>
      <c r="D4677" s="31" t="s">
        <v>462</v>
      </c>
      <c r="E4677" s="32"/>
      <c r="F4677" s="32"/>
      <c r="G4677" s="1"/>
      <c r="H4677" s="17" t="s">
        <v>1111</v>
      </c>
      <c r="I4677" s="33">
        <v>1</v>
      </c>
      <c r="J4677" s="34"/>
      <c r="K4677" s="18">
        <f>ROUND(K4689,2)</f>
        <v>18.05</v>
      </c>
      <c r="L4677" s="1"/>
      <c r="M4677" s="1"/>
      <c r="N4677" s="1"/>
      <c r="O4677" s="1"/>
      <c r="P4677" s="1"/>
      <c r="Q4677" s="1"/>
      <c r="R4677" s="1"/>
      <c r="S4677" s="1"/>
      <c r="T4677" s="1"/>
      <c r="U4677" s="1"/>
      <c r="V4677" s="1"/>
      <c r="W4677" s="1"/>
      <c r="X4677" s="1"/>
      <c r="Y4677" s="1"/>
      <c r="Z4677" s="1"/>
    </row>
    <row r="4678" spans="1:26" x14ac:dyDescent="0.25">
      <c r="B4678" s="19" t="s">
        <v>1112</v>
      </c>
    </row>
    <row r="4679" spans="1:26" x14ac:dyDescent="0.25">
      <c r="B4679" t="s">
        <v>1282</v>
      </c>
      <c r="C4679" t="s">
        <v>36</v>
      </c>
      <c r="D4679" t="s">
        <v>1283</v>
      </c>
      <c r="E4679" s="20">
        <v>0.13300000000000001</v>
      </c>
      <c r="F4679" t="s">
        <v>1115</v>
      </c>
      <c r="G4679" t="s">
        <v>1116</v>
      </c>
      <c r="H4679" s="21">
        <v>24.66</v>
      </c>
      <c r="I4679" t="s">
        <v>1117</v>
      </c>
      <c r="J4679" s="22">
        <f>ROUND(E4679/I4677* H4679,5)</f>
        <v>3.2797800000000001</v>
      </c>
      <c r="K4679" s="23"/>
    </row>
    <row r="4680" spans="1:26" x14ac:dyDescent="0.25">
      <c r="B4680" t="s">
        <v>1280</v>
      </c>
      <c r="C4680" t="s">
        <v>36</v>
      </c>
      <c r="D4680" t="s">
        <v>1281</v>
      </c>
      <c r="E4680" s="20">
        <v>0.15</v>
      </c>
      <c r="F4680" t="s">
        <v>1115</v>
      </c>
      <c r="G4680" t="s">
        <v>1116</v>
      </c>
      <c r="H4680" s="21">
        <v>28.8</v>
      </c>
      <c r="I4680" t="s">
        <v>1117</v>
      </c>
      <c r="J4680" s="22">
        <f>ROUND(E4680/I4677* H4680,5)</f>
        <v>4.32</v>
      </c>
      <c r="K4680" s="23"/>
    </row>
    <row r="4681" spans="1:26" x14ac:dyDescent="0.25">
      <c r="D4681" s="24" t="s">
        <v>1118</v>
      </c>
      <c r="E4681" s="23"/>
      <c r="H4681" s="23"/>
      <c r="K4681" s="21">
        <f>SUM(J4679:J4680)</f>
        <v>7.5997800000000009</v>
      </c>
    </row>
    <row r="4682" spans="1:26" x14ac:dyDescent="0.25">
      <c r="B4682" s="19" t="s">
        <v>1123</v>
      </c>
      <c r="E4682" s="23"/>
      <c r="H4682" s="23"/>
      <c r="K4682" s="23"/>
    </row>
    <row r="4683" spans="1:26" x14ac:dyDescent="0.25">
      <c r="B4683" t="s">
        <v>2223</v>
      </c>
      <c r="C4683" t="s">
        <v>23</v>
      </c>
      <c r="D4683" t="s">
        <v>2224</v>
      </c>
      <c r="E4683" s="20">
        <v>1</v>
      </c>
      <c r="G4683" t="s">
        <v>1116</v>
      </c>
      <c r="H4683" s="21">
        <v>9.8800000000000008</v>
      </c>
      <c r="I4683" t="s">
        <v>1117</v>
      </c>
      <c r="J4683" s="22">
        <f>ROUND(E4683* H4683,5)</f>
        <v>9.8800000000000008</v>
      </c>
      <c r="K4683" s="23"/>
    </row>
    <row r="4684" spans="1:26" x14ac:dyDescent="0.25">
      <c r="D4684" s="24" t="s">
        <v>1131</v>
      </c>
      <c r="E4684" s="23"/>
      <c r="H4684" s="23"/>
      <c r="K4684" s="21">
        <f>SUM(J4683:J4683)</f>
        <v>9.8800000000000008</v>
      </c>
    </row>
    <row r="4685" spans="1:26" x14ac:dyDescent="0.25">
      <c r="E4685" s="23"/>
      <c r="H4685" s="23"/>
      <c r="K4685" s="23"/>
    </row>
    <row r="4686" spans="1:26" x14ac:dyDescent="0.25">
      <c r="D4686" s="24" t="s">
        <v>1133</v>
      </c>
      <c r="E4686" s="23"/>
      <c r="H4686" s="23">
        <v>2</v>
      </c>
      <c r="I4686" t="s">
        <v>1134</v>
      </c>
      <c r="J4686">
        <f>ROUND(H4686/100*K4681,5)</f>
        <v>0.152</v>
      </c>
      <c r="K4686" s="23"/>
    </row>
    <row r="4687" spans="1:26" x14ac:dyDescent="0.25">
      <c r="D4687" s="24" t="s">
        <v>1132</v>
      </c>
      <c r="E4687" s="23"/>
      <c r="H4687" s="23"/>
      <c r="K4687" s="25">
        <f>SUM(J4678:J4686)</f>
        <v>17.631780000000003</v>
      </c>
    </row>
    <row r="4688" spans="1:26" x14ac:dyDescent="0.25">
      <c r="D4688" s="24" t="s">
        <v>1183</v>
      </c>
      <c r="E4688" s="23"/>
      <c r="H4688" s="23">
        <v>2.4</v>
      </c>
      <c r="I4688" t="s">
        <v>1134</v>
      </c>
      <c r="K4688" s="21">
        <f>ROUND(H4688/100*K4687,5)</f>
        <v>0.42315999999999998</v>
      </c>
    </row>
    <row r="4689" spans="1:26" x14ac:dyDescent="0.25">
      <c r="D4689" s="24" t="s">
        <v>1135</v>
      </c>
      <c r="E4689" s="23"/>
      <c r="H4689" s="23"/>
      <c r="K4689" s="25">
        <f>SUM(K4687:K4688)</f>
        <v>18.054940000000002</v>
      </c>
    </row>
    <row r="4691" spans="1:26" ht="45" customHeight="1" x14ac:dyDescent="0.25">
      <c r="A4691" s="16" t="s">
        <v>2225</v>
      </c>
      <c r="B4691" s="16" t="s">
        <v>439</v>
      </c>
      <c r="C4691" s="1" t="s">
        <v>23</v>
      </c>
      <c r="D4691" s="31" t="s">
        <v>440</v>
      </c>
      <c r="E4691" s="32"/>
      <c r="F4691" s="32"/>
      <c r="G4691" s="1"/>
      <c r="H4691" s="17" t="s">
        <v>1111</v>
      </c>
      <c r="I4691" s="33">
        <v>1</v>
      </c>
      <c r="J4691" s="34"/>
      <c r="K4691" s="18">
        <f>ROUND(K4704,2)</f>
        <v>13.27</v>
      </c>
      <c r="L4691" s="1"/>
      <c r="M4691" s="1"/>
      <c r="N4691" s="1"/>
      <c r="O4691" s="1"/>
      <c r="P4691" s="1"/>
      <c r="Q4691" s="1"/>
      <c r="R4691" s="1"/>
      <c r="S4691" s="1"/>
      <c r="T4691" s="1"/>
      <c r="U4691" s="1"/>
      <c r="V4691" s="1"/>
      <c r="W4691" s="1"/>
      <c r="X4691" s="1"/>
      <c r="Y4691" s="1"/>
      <c r="Z4691" s="1"/>
    </row>
    <row r="4692" spans="1:26" x14ac:dyDescent="0.25">
      <c r="B4692" s="19" t="s">
        <v>1112</v>
      </c>
    </row>
    <row r="4693" spans="1:26" x14ac:dyDescent="0.25">
      <c r="B4693" t="s">
        <v>1282</v>
      </c>
      <c r="C4693" t="s">
        <v>36</v>
      </c>
      <c r="D4693" t="s">
        <v>1283</v>
      </c>
      <c r="E4693" s="20">
        <v>0.183</v>
      </c>
      <c r="F4693" t="s">
        <v>1115</v>
      </c>
      <c r="G4693" t="s">
        <v>1116</v>
      </c>
      <c r="H4693" s="21">
        <v>24.66</v>
      </c>
      <c r="I4693" t="s">
        <v>1117</v>
      </c>
      <c r="J4693" s="22">
        <f>ROUND(E4693/I4691* H4693,5)</f>
        <v>4.5127800000000002</v>
      </c>
      <c r="K4693" s="23"/>
    </row>
    <row r="4694" spans="1:26" x14ac:dyDescent="0.25">
      <c r="B4694" t="s">
        <v>1280</v>
      </c>
      <c r="C4694" t="s">
        <v>36</v>
      </c>
      <c r="D4694" t="s">
        <v>1281</v>
      </c>
      <c r="E4694" s="20">
        <v>0.15</v>
      </c>
      <c r="F4694" t="s">
        <v>1115</v>
      </c>
      <c r="G4694" t="s">
        <v>1116</v>
      </c>
      <c r="H4694" s="21">
        <v>28.8</v>
      </c>
      <c r="I4694" t="s">
        <v>1117</v>
      </c>
      <c r="J4694" s="22">
        <f>ROUND(E4694/I4691* H4694,5)</f>
        <v>4.32</v>
      </c>
      <c r="K4694" s="23"/>
    </row>
    <row r="4695" spans="1:26" x14ac:dyDescent="0.25">
      <c r="D4695" s="24" t="s">
        <v>1118</v>
      </c>
      <c r="E4695" s="23"/>
      <c r="H4695" s="23"/>
      <c r="K4695" s="21">
        <f>SUM(J4693:J4694)</f>
        <v>8.8327799999999996</v>
      </c>
    </row>
    <row r="4696" spans="1:26" x14ac:dyDescent="0.25">
      <c r="B4696" s="19" t="s">
        <v>1123</v>
      </c>
      <c r="E4696" s="23"/>
      <c r="H4696" s="23"/>
      <c r="K4696" s="23"/>
    </row>
    <row r="4697" spans="1:26" x14ac:dyDescent="0.25">
      <c r="B4697" t="s">
        <v>2226</v>
      </c>
      <c r="C4697" t="s">
        <v>23</v>
      </c>
      <c r="D4697" t="s">
        <v>2227</v>
      </c>
      <c r="E4697" s="20">
        <v>1</v>
      </c>
      <c r="G4697" t="s">
        <v>1116</v>
      </c>
      <c r="H4697" s="21">
        <v>3.52</v>
      </c>
      <c r="I4697" t="s">
        <v>1117</v>
      </c>
      <c r="J4697" s="22">
        <f>ROUND(E4697* H4697,5)</f>
        <v>3.52</v>
      </c>
      <c r="K4697" s="23"/>
    </row>
    <row r="4698" spans="1:26" x14ac:dyDescent="0.25">
      <c r="B4698" t="s">
        <v>2228</v>
      </c>
      <c r="C4698" t="s">
        <v>23</v>
      </c>
      <c r="D4698" t="s">
        <v>2229</v>
      </c>
      <c r="E4698" s="20">
        <v>1</v>
      </c>
      <c r="G4698" t="s">
        <v>1116</v>
      </c>
      <c r="H4698" s="21">
        <v>0.43</v>
      </c>
      <c r="I4698" t="s">
        <v>1117</v>
      </c>
      <c r="J4698" s="22">
        <f>ROUND(E4698* H4698,5)</f>
        <v>0.43</v>
      </c>
      <c r="K4698" s="23"/>
    </row>
    <row r="4699" spans="1:26" x14ac:dyDescent="0.25">
      <c r="D4699" s="24" t="s">
        <v>1131</v>
      </c>
      <c r="E4699" s="23"/>
      <c r="H4699" s="23"/>
      <c r="K4699" s="21">
        <f>SUM(J4697:J4698)</f>
        <v>3.95</v>
      </c>
    </row>
    <row r="4700" spans="1:26" x14ac:dyDescent="0.25">
      <c r="E4700" s="23"/>
      <c r="H4700" s="23"/>
      <c r="K4700" s="23"/>
    </row>
    <row r="4701" spans="1:26" x14ac:dyDescent="0.25">
      <c r="D4701" s="24" t="s">
        <v>1133</v>
      </c>
      <c r="E4701" s="23"/>
      <c r="H4701" s="23">
        <v>2</v>
      </c>
      <c r="I4701" t="s">
        <v>1134</v>
      </c>
      <c r="J4701">
        <f>ROUND(H4701/100*K4695,5)</f>
        <v>0.17666000000000001</v>
      </c>
      <c r="K4701" s="23"/>
    </row>
    <row r="4702" spans="1:26" x14ac:dyDescent="0.25">
      <c r="D4702" s="24" t="s">
        <v>1132</v>
      </c>
      <c r="E4702" s="23"/>
      <c r="H4702" s="23"/>
      <c r="K4702" s="25">
        <f>SUM(J4692:J4701)</f>
        <v>12.959439999999999</v>
      </c>
    </row>
    <row r="4703" spans="1:26" x14ac:dyDescent="0.25">
      <c r="D4703" s="24" t="s">
        <v>1183</v>
      </c>
      <c r="E4703" s="23"/>
      <c r="H4703" s="23">
        <v>2.4</v>
      </c>
      <c r="I4703" t="s">
        <v>1134</v>
      </c>
      <c r="K4703" s="21">
        <f>ROUND(H4703/100*K4702,5)</f>
        <v>0.31102999999999997</v>
      </c>
    </row>
    <row r="4704" spans="1:26" x14ac:dyDescent="0.25">
      <c r="D4704" s="24" t="s">
        <v>1135</v>
      </c>
      <c r="E4704" s="23"/>
      <c r="H4704" s="23"/>
      <c r="K4704" s="25">
        <f>SUM(K4702:K4703)</f>
        <v>13.27047</v>
      </c>
    </row>
    <row r="4706" spans="1:26" ht="45" customHeight="1" x14ac:dyDescent="0.25">
      <c r="A4706" s="16" t="s">
        <v>2230</v>
      </c>
      <c r="B4706" s="16" t="s">
        <v>441</v>
      </c>
      <c r="C4706" s="1" t="s">
        <v>23</v>
      </c>
      <c r="D4706" s="31" t="s">
        <v>442</v>
      </c>
      <c r="E4706" s="32"/>
      <c r="F4706" s="32"/>
      <c r="G4706" s="1"/>
      <c r="H4706" s="17" t="s">
        <v>1111</v>
      </c>
      <c r="I4706" s="33">
        <v>1</v>
      </c>
      <c r="J4706" s="34"/>
      <c r="K4706" s="18">
        <f>ROUND(K4719,2)</f>
        <v>13.86</v>
      </c>
      <c r="L4706" s="1"/>
      <c r="M4706" s="1"/>
      <c r="N4706" s="1"/>
      <c r="O4706" s="1"/>
      <c r="P4706" s="1"/>
      <c r="Q4706" s="1"/>
      <c r="R4706" s="1"/>
      <c r="S4706" s="1"/>
      <c r="T4706" s="1"/>
      <c r="U4706" s="1"/>
      <c r="V4706" s="1"/>
      <c r="W4706" s="1"/>
      <c r="X4706" s="1"/>
      <c r="Y4706" s="1"/>
      <c r="Z4706" s="1"/>
    </row>
    <row r="4707" spans="1:26" x14ac:dyDescent="0.25">
      <c r="B4707" s="19" t="s">
        <v>1112</v>
      </c>
    </row>
    <row r="4708" spans="1:26" x14ac:dyDescent="0.25">
      <c r="B4708" t="s">
        <v>1282</v>
      </c>
      <c r="C4708" t="s">
        <v>36</v>
      </c>
      <c r="D4708" t="s">
        <v>1283</v>
      </c>
      <c r="E4708" s="20">
        <v>0.183</v>
      </c>
      <c r="F4708" t="s">
        <v>1115</v>
      </c>
      <c r="G4708" t="s">
        <v>1116</v>
      </c>
      <c r="H4708" s="21">
        <v>24.66</v>
      </c>
      <c r="I4708" t="s">
        <v>1117</v>
      </c>
      <c r="J4708" s="22">
        <f>ROUND(E4708/I4706* H4708,5)</f>
        <v>4.5127800000000002</v>
      </c>
      <c r="K4708" s="23"/>
    </row>
    <row r="4709" spans="1:26" x14ac:dyDescent="0.25">
      <c r="B4709" t="s">
        <v>1280</v>
      </c>
      <c r="C4709" t="s">
        <v>36</v>
      </c>
      <c r="D4709" t="s">
        <v>1281</v>
      </c>
      <c r="E4709" s="20">
        <v>0.15</v>
      </c>
      <c r="F4709" t="s">
        <v>1115</v>
      </c>
      <c r="G4709" t="s">
        <v>1116</v>
      </c>
      <c r="H4709" s="21">
        <v>28.8</v>
      </c>
      <c r="I4709" t="s">
        <v>1117</v>
      </c>
      <c r="J4709" s="22">
        <f>ROUND(E4709/I4706* H4709,5)</f>
        <v>4.32</v>
      </c>
      <c r="K4709" s="23"/>
    </row>
    <row r="4710" spans="1:26" x14ac:dyDescent="0.25">
      <c r="D4710" s="24" t="s">
        <v>1118</v>
      </c>
      <c r="E4710" s="23"/>
      <c r="H4710" s="23"/>
      <c r="K4710" s="21">
        <f>SUM(J4708:J4709)</f>
        <v>8.8327799999999996</v>
      </c>
    </row>
    <row r="4711" spans="1:26" x14ac:dyDescent="0.25">
      <c r="B4711" s="19" t="s">
        <v>1123</v>
      </c>
      <c r="E4711" s="23"/>
      <c r="H4711" s="23"/>
      <c r="K4711" s="23"/>
    </row>
    <row r="4712" spans="1:26" x14ac:dyDescent="0.25">
      <c r="B4712" t="s">
        <v>2228</v>
      </c>
      <c r="C4712" t="s">
        <v>23</v>
      </c>
      <c r="D4712" t="s">
        <v>2229</v>
      </c>
      <c r="E4712" s="20">
        <v>1</v>
      </c>
      <c r="G4712" t="s">
        <v>1116</v>
      </c>
      <c r="H4712" s="21">
        <v>0.43</v>
      </c>
      <c r="I4712" t="s">
        <v>1117</v>
      </c>
      <c r="J4712" s="22">
        <f>ROUND(E4712* H4712,5)</f>
        <v>0.43</v>
      </c>
      <c r="K4712" s="23"/>
    </row>
    <row r="4713" spans="1:26" x14ac:dyDescent="0.25">
      <c r="B4713" t="s">
        <v>2231</v>
      </c>
      <c r="C4713" t="s">
        <v>23</v>
      </c>
      <c r="D4713" t="s">
        <v>2232</v>
      </c>
      <c r="E4713" s="20">
        <v>1</v>
      </c>
      <c r="G4713" t="s">
        <v>1116</v>
      </c>
      <c r="H4713" s="21">
        <v>4.0999999999999996</v>
      </c>
      <c r="I4713" t="s">
        <v>1117</v>
      </c>
      <c r="J4713" s="22">
        <f>ROUND(E4713* H4713,5)</f>
        <v>4.0999999999999996</v>
      </c>
      <c r="K4713" s="23"/>
    </row>
    <row r="4714" spans="1:26" x14ac:dyDescent="0.25">
      <c r="D4714" s="24" t="s">
        <v>1131</v>
      </c>
      <c r="E4714" s="23"/>
      <c r="H4714" s="23"/>
      <c r="K4714" s="21">
        <f>SUM(J4712:J4713)</f>
        <v>4.5299999999999994</v>
      </c>
    </row>
    <row r="4715" spans="1:26" x14ac:dyDescent="0.25">
      <c r="E4715" s="23"/>
      <c r="H4715" s="23"/>
      <c r="K4715" s="23"/>
    </row>
    <row r="4716" spans="1:26" x14ac:dyDescent="0.25">
      <c r="D4716" s="24" t="s">
        <v>1133</v>
      </c>
      <c r="E4716" s="23"/>
      <c r="H4716" s="23">
        <v>2</v>
      </c>
      <c r="I4716" t="s">
        <v>1134</v>
      </c>
      <c r="J4716">
        <f>ROUND(H4716/100*K4710,5)</f>
        <v>0.17666000000000001</v>
      </c>
      <c r="K4716" s="23"/>
    </row>
    <row r="4717" spans="1:26" x14ac:dyDescent="0.25">
      <c r="D4717" s="24" t="s">
        <v>1132</v>
      </c>
      <c r="E4717" s="23"/>
      <c r="H4717" s="23"/>
      <c r="K4717" s="25">
        <f>SUM(J4707:J4716)</f>
        <v>13.539439999999999</v>
      </c>
    </row>
    <row r="4718" spans="1:26" x14ac:dyDescent="0.25">
      <c r="D4718" s="24" t="s">
        <v>1183</v>
      </c>
      <c r="E4718" s="23"/>
      <c r="H4718" s="23">
        <v>2.4</v>
      </c>
      <c r="I4718" t="s">
        <v>1134</v>
      </c>
      <c r="K4718" s="21">
        <f>ROUND(H4718/100*K4717,5)</f>
        <v>0.32495000000000002</v>
      </c>
    </row>
    <row r="4719" spans="1:26" x14ac:dyDescent="0.25">
      <c r="D4719" s="24" t="s">
        <v>1135</v>
      </c>
      <c r="E4719" s="23"/>
      <c r="H4719" s="23"/>
      <c r="K4719" s="25">
        <f>SUM(K4717:K4718)</f>
        <v>13.864389999999998</v>
      </c>
    </row>
    <row r="4721" spans="1:26" ht="45" customHeight="1" x14ac:dyDescent="0.25">
      <c r="A4721" s="16" t="s">
        <v>2233</v>
      </c>
      <c r="B4721" s="16" t="s">
        <v>457</v>
      </c>
      <c r="C4721" s="1" t="s">
        <v>23</v>
      </c>
      <c r="D4721" s="31" t="s">
        <v>458</v>
      </c>
      <c r="E4721" s="32"/>
      <c r="F4721" s="32"/>
      <c r="G4721" s="1"/>
      <c r="H4721" s="17" t="s">
        <v>1111</v>
      </c>
      <c r="I4721" s="33">
        <v>1</v>
      </c>
      <c r="J4721" s="34"/>
      <c r="K4721" s="18">
        <f>ROUND(K4734,2)</f>
        <v>13.49</v>
      </c>
      <c r="L4721" s="1"/>
      <c r="M4721" s="1"/>
      <c r="N4721" s="1"/>
      <c r="O4721" s="1"/>
      <c r="P4721" s="1"/>
      <c r="Q4721" s="1"/>
      <c r="R4721" s="1"/>
      <c r="S4721" s="1"/>
      <c r="T4721" s="1"/>
      <c r="U4721" s="1"/>
      <c r="V4721" s="1"/>
      <c r="W4721" s="1"/>
      <c r="X4721" s="1"/>
      <c r="Y4721" s="1"/>
      <c r="Z4721" s="1"/>
    </row>
    <row r="4722" spans="1:26" x14ac:dyDescent="0.25">
      <c r="B4722" s="19" t="s">
        <v>1112</v>
      </c>
    </row>
    <row r="4723" spans="1:26" x14ac:dyDescent="0.25">
      <c r="B4723" t="s">
        <v>1282</v>
      </c>
      <c r="C4723" t="s">
        <v>36</v>
      </c>
      <c r="D4723" t="s">
        <v>1283</v>
      </c>
      <c r="E4723" s="20">
        <v>0.183</v>
      </c>
      <c r="F4723" t="s">
        <v>1115</v>
      </c>
      <c r="G4723" t="s">
        <v>1116</v>
      </c>
      <c r="H4723" s="21">
        <v>24.66</v>
      </c>
      <c r="I4723" t="s">
        <v>1117</v>
      </c>
      <c r="J4723" s="22">
        <f>ROUND(E4723/I4721* H4723,5)</f>
        <v>4.5127800000000002</v>
      </c>
      <c r="K4723" s="23"/>
    </row>
    <row r="4724" spans="1:26" x14ac:dyDescent="0.25">
      <c r="B4724" t="s">
        <v>1280</v>
      </c>
      <c r="C4724" t="s">
        <v>36</v>
      </c>
      <c r="D4724" t="s">
        <v>1281</v>
      </c>
      <c r="E4724" s="20">
        <v>0.15</v>
      </c>
      <c r="F4724" t="s">
        <v>1115</v>
      </c>
      <c r="G4724" t="s">
        <v>1116</v>
      </c>
      <c r="H4724" s="21">
        <v>28.8</v>
      </c>
      <c r="I4724" t="s">
        <v>1117</v>
      </c>
      <c r="J4724" s="22">
        <f>ROUND(E4724/I4721* H4724,5)</f>
        <v>4.32</v>
      </c>
      <c r="K4724" s="23"/>
    </row>
    <row r="4725" spans="1:26" x14ac:dyDescent="0.25">
      <c r="D4725" s="24" t="s">
        <v>1118</v>
      </c>
      <c r="E4725" s="23"/>
      <c r="H4725" s="23"/>
      <c r="K4725" s="21">
        <f>SUM(J4723:J4724)</f>
        <v>8.8327799999999996</v>
      </c>
    </row>
    <row r="4726" spans="1:26" x14ac:dyDescent="0.25">
      <c r="B4726" s="19" t="s">
        <v>1123</v>
      </c>
      <c r="E4726" s="23"/>
      <c r="H4726" s="23"/>
      <c r="K4726" s="23"/>
    </row>
    <row r="4727" spans="1:26" x14ac:dyDescent="0.25">
      <c r="B4727" t="s">
        <v>2234</v>
      </c>
      <c r="C4727" t="s">
        <v>23</v>
      </c>
      <c r="D4727" t="s">
        <v>2235</v>
      </c>
      <c r="E4727" s="20">
        <v>1</v>
      </c>
      <c r="G4727" t="s">
        <v>1116</v>
      </c>
      <c r="H4727" s="21">
        <v>3.73</v>
      </c>
      <c r="I4727" t="s">
        <v>1117</v>
      </c>
      <c r="J4727" s="22">
        <f>ROUND(E4727* H4727,5)</f>
        <v>3.73</v>
      </c>
      <c r="K4727" s="23"/>
    </row>
    <row r="4728" spans="1:26" x14ac:dyDescent="0.25">
      <c r="B4728" t="s">
        <v>2228</v>
      </c>
      <c r="C4728" t="s">
        <v>23</v>
      </c>
      <c r="D4728" t="s">
        <v>2229</v>
      </c>
      <c r="E4728" s="20">
        <v>1</v>
      </c>
      <c r="G4728" t="s">
        <v>1116</v>
      </c>
      <c r="H4728" s="21">
        <v>0.43</v>
      </c>
      <c r="I4728" t="s">
        <v>1117</v>
      </c>
      <c r="J4728" s="22">
        <f>ROUND(E4728* H4728,5)</f>
        <v>0.43</v>
      </c>
      <c r="K4728" s="23"/>
    </row>
    <row r="4729" spans="1:26" x14ac:dyDescent="0.25">
      <c r="D4729" s="24" t="s">
        <v>1131</v>
      </c>
      <c r="E4729" s="23"/>
      <c r="H4729" s="23"/>
      <c r="K4729" s="21">
        <f>SUM(J4727:J4728)</f>
        <v>4.16</v>
      </c>
    </row>
    <row r="4730" spans="1:26" x14ac:dyDescent="0.25">
      <c r="E4730" s="23"/>
      <c r="H4730" s="23"/>
      <c r="K4730" s="23"/>
    </row>
    <row r="4731" spans="1:26" x14ac:dyDescent="0.25">
      <c r="D4731" s="24" t="s">
        <v>1133</v>
      </c>
      <c r="E4731" s="23"/>
      <c r="H4731" s="23">
        <v>2</v>
      </c>
      <c r="I4731" t="s">
        <v>1134</v>
      </c>
      <c r="J4731">
        <f>ROUND(H4731/100*K4725,5)</f>
        <v>0.17666000000000001</v>
      </c>
      <c r="K4731" s="23"/>
    </row>
    <row r="4732" spans="1:26" x14ac:dyDescent="0.25">
      <c r="D4732" s="24" t="s">
        <v>1132</v>
      </c>
      <c r="E4732" s="23"/>
      <c r="H4732" s="23"/>
      <c r="K4732" s="25">
        <f>SUM(J4722:J4731)</f>
        <v>13.16944</v>
      </c>
    </row>
    <row r="4733" spans="1:26" x14ac:dyDescent="0.25">
      <c r="D4733" s="24" t="s">
        <v>1183</v>
      </c>
      <c r="E4733" s="23"/>
      <c r="H4733" s="23">
        <v>2.4</v>
      </c>
      <c r="I4733" t="s">
        <v>1134</v>
      </c>
      <c r="K4733" s="21">
        <f>ROUND(H4733/100*K4732,5)</f>
        <v>0.31607000000000002</v>
      </c>
    </row>
    <row r="4734" spans="1:26" x14ac:dyDescent="0.25">
      <c r="D4734" s="24" t="s">
        <v>1135</v>
      </c>
      <c r="E4734" s="23"/>
      <c r="H4734" s="23"/>
      <c r="K4734" s="25">
        <f>SUM(K4732:K4733)</f>
        <v>13.48551</v>
      </c>
    </row>
    <row r="4736" spans="1:26" ht="45" customHeight="1" x14ac:dyDescent="0.25">
      <c r="A4736" s="16" t="s">
        <v>2236</v>
      </c>
      <c r="B4736" s="16" t="s">
        <v>455</v>
      </c>
      <c r="C4736" s="1" t="s">
        <v>23</v>
      </c>
      <c r="D4736" s="31" t="s">
        <v>456</v>
      </c>
      <c r="E4736" s="32"/>
      <c r="F4736" s="32"/>
      <c r="G4736" s="1"/>
      <c r="H4736" s="17" t="s">
        <v>1111</v>
      </c>
      <c r="I4736" s="33">
        <v>1</v>
      </c>
      <c r="J4736" s="34"/>
      <c r="K4736" s="18">
        <f>ROUND(K4749,2)</f>
        <v>14.12</v>
      </c>
      <c r="L4736" s="1"/>
      <c r="M4736" s="1"/>
      <c r="N4736" s="1"/>
      <c r="O4736" s="1"/>
      <c r="P4736" s="1"/>
      <c r="Q4736" s="1"/>
      <c r="R4736" s="1"/>
      <c r="S4736" s="1"/>
      <c r="T4736" s="1"/>
      <c r="U4736" s="1"/>
      <c r="V4736" s="1"/>
      <c r="W4736" s="1"/>
      <c r="X4736" s="1"/>
      <c r="Y4736" s="1"/>
      <c r="Z4736" s="1"/>
    </row>
    <row r="4737" spans="1:26" x14ac:dyDescent="0.25">
      <c r="B4737" s="19" t="s">
        <v>1112</v>
      </c>
    </row>
    <row r="4738" spans="1:26" x14ac:dyDescent="0.25">
      <c r="B4738" t="s">
        <v>1282</v>
      </c>
      <c r="C4738" t="s">
        <v>36</v>
      </c>
      <c r="D4738" t="s">
        <v>1283</v>
      </c>
      <c r="E4738" s="20">
        <v>0.183</v>
      </c>
      <c r="F4738" t="s">
        <v>1115</v>
      </c>
      <c r="G4738" t="s">
        <v>1116</v>
      </c>
      <c r="H4738" s="21">
        <v>24.66</v>
      </c>
      <c r="I4738" t="s">
        <v>1117</v>
      </c>
      <c r="J4738" s="22">
        <f>ROUND(E4738/I4736* H4738,5)</f>
        <v>4.5127800000000002</v>
      </c>
      <c r="K4738" s="23"/>
    </row>
    <row r="4739" spans="1:26" x14ac:dyDescent="0.25">
      <c r="B4739" t="s">
        <v>1280</v>
      </c>
      <c r="C4739" t="s">
        <v>36</v>
      </c>
      <c r="D4739" t="s">
        <v>1281</v>
      </c>
      <c r="E4739" s="20">
        <v>0.15</v>
      </c>
      <c r="F4739" t="s">
        <v>1115</v>
      </c>
      <c r="G4739" t="s">
        <v>1116</v>
      </c>
      <c r="H4739" s="21">
        <v>28.8</v>
      </c>
      <c r="I4739" t="s">
        <v>1117</v>
      </c>
      <c r="J4739" s="22">
        <f>ROUND(E4739/I4736* H4739,5)</f>
        <v>4.32</v>
      </c>
      <c r="K4739" s="23"/>
    </row>
    <row r="4740" spans="1:26" x14ac:dyDescent="0.25">
      <c r="D4740" s="24" t="s">
        <v>1118</v>
      </c>
      <c r="E4740" s="23"/>
      <c r="H4740" s="23"/>
      <c r="K4740" s="21">
        <f>SUM(J4738:J4739)</f>
        <v>8.8327799999999996</v>
      </c>
    </row>
    <row r="4741" spans="1:26" x14ac:dyDescent="0.25">
      <c r="B4741" s="19" t="s">
        <v>1123</v>
      </c>
      <c r="E4741" s="23"/>
      <c r="H4741" s="23"/>
      <c r="K4741" s="23"/>
    </row>
    <row r="4742" spans="1:26" x14ac:dyDescent="0.25">
      <c r="B4742" t="s">
        <v>2237</v>
      </c>
      <c r="C4742" t="s">
        <v>23</v>
      </c>
      <c r="D4742" t="s">
        <v>2238</v>
      </c>
      <c r="E4742" s="20">
        <v>1</v>
      </c>
      <c r="G4742" t="s">
        <v>1116</v>
      </c>
      <c r="H4742" s="21">
        <v>4.3499999999999996</v>
      </c>
      <c r="I4742" t="s">
        <v>1117</v>
      </c>
      <c r="J4742" s="22">
        <f>ROUND(E4742* H4742,5)</f>
        <v>4.3499999999999996</v>
      </c>
      <c r="K4742" s="23"/>
    </row>
    <row r="4743" spans="1:26" x14ac:dyDescent="0.25">
      <c r="B4743" t="s">
        <v>2228</v>
      </c>
      <c r="C4743" t="s">
        <v>23</v>
      </c>
      <c r="D4743" t="s">
        <v>2229</v>
      </c>
      <c r="E4743" s="20">
        <v>1</v>
      </c>
      <c r="G4743" t="s">
        <v>1116</v>
      </c>
      <c r="H4743" s="21">
        <v>0.43</v>
      </c>
      <c r="I4743" t="s">
        <v>1117</v>
      </c>
      <c r="J4743" s="22">
        <f>ROUND(E4743* H4743,5)</f>
        <v>0.43</v>
      </c>
      <c r="K4743" s="23"/>
    </row>
    <row r="4744" spans="1:26" x14ac:dyDescent="0.25">
      <c r="D4744" s="24" t="s">
        <v>1131</v>
      </c>
      <c r="E4744" s="23"/>
      <c r="H4744" s="23"/>
      <c r="K4744" s="21">
        <f>SUM(J4742:J4743)</f>
        <v>4.7799999999999994</v>
      </c>
    </row>
    <row r="4745" spans="1:26" x14ac:dyDescent="0.25">
      <c r="E4745" s="23"/>
      <c r="H4745" s="23"/>
      <c r="K4745" s="23"/>
    </row>
    <row r="4746" spans="1:26" x14ac:dyDescent="0.25">
      <c r="D4746" s="24" t="s">
        <v>1133</v>
      </c>
      <c r="E4746" s="23"/>
      <c r="H4746" s="23">
        <v>2</v>
      </c>
      <c r="I4746" t="s">
        <v>1134</v>
      </c>
      <c r="J4746">
        <f>ROUND(H4746/100*K4740,5)</f>
        <v>0.17666000000000001</v>
      </c>
      <c r="K4746" s="23"/>
    </row>
    <row r="4747" spans="1:26" x14ac:dyDescent="0.25">
      <c r="D4747" s="24" t="s">
        <v>1132</v>
      </c>
      <c r="E4747" s="23"/>
      <c r="H4747" s="23"/>
      <c r="K4747" s="25">
        <f>SUM(J4737:J4746)</f>
        <v>13.789439999999999</v>
      </c>
    </row>
    <row r="4748" spans="1:26" x14ac:dyDescent="0.25">
      <c r="D4748" s="24" t="s">
        <v>1183</v>
      </c>
      <c r="E4748" s="23"/>
      <c r="H4748" s="23">
        <v>2.4</v>
      </c>
      <c r="I4748" t="s">
        <v>1134</v>
      </c>
      <c r="K4748" s="21">
        <f>ROUND(H4748/100*K4747,5)</f>
        <v>0.33095000000000002</v>
      </c>
    </row>
    <row r="4749" spans="1:26" x14ac:dyDescent="0.25">
      <c r="D4749" s="24" t="s">
        <v>1135</v>
      </c>
      <c r="E4749" s="23"/>
      <c r="H4749" s="23"/>
      <c r="K4749" s="25">
        <f>SUM(K4747:K4748)</f>
        <v>14.120389999999999</v>
      </c>
    </row>
    <row r="4751" spans="1:26" ht="45" customHeight="1" x14ac:dyDescent="0.25">
      <c r="A4751" s="16" t="s">
        <v>2239</v>
      </c>
      <c r="B4751" s="16" t="s">
        <v>459</v>
      </c>
      <c r="C4751" s="1" t="s">
        <v>23</v>
      </c>
      <c r="D4751" s="31" t="s">
        <v>460</v>
      </c>
      <c r="E4751" s="32"/>
      <c r="F4751" s="32"/>
      <c r="G4751" s="1"/>
      <c r="H4751" s="17" t="s">
        <v>1111</v>
      </c>
      <c r="I4751" s="33">
        <v>1</v>
      </c>
      <c r="J4751" s="34"/>
      <c r="K4751" s="18">
        <f>ROUND(K4764,2)</f>
        <v>20.43</v>
      </c>
      <c r="L4751" s="1"/>
      <c r="M4751" s="1"/>
      <c r="N4751" s="1"/>
      <c r="O4751" s="1"/>
      <c r="P4751" s="1"/>
      <c r="Q4751" s="1"/>
      <c r="R4751" s="1"/>
      <c r="S4751" s="1"/>
      <c r="T4751" s="1"/>
      <c r="U4751" s="1"/>
      <c r="V4751" s="1"/>
      <c r="W4751" s="1"/>
      <c r="X4751" s="1"/>
      <c r="Y4751" s="1"/>
      <c r="Z4751" s="1"/>
    </row>
    <row r="4752" spans="1:26" x14ac:dyDescent="0.25">
      <c r="B4752" s="19" t="s">
        <v>1112</v>
      </c>
    </row>
    <row r="4753" spans="1:26" x14ac:dyDescent="0.25">
      <c r="B4753" t="s">
        <v>1282</v>
      </c>
      <c r="C4753" t="s">
        <v>36</v>
      </c>
      <c r="D4753" t="s">
        <v>1283</v>
      </c>
      <c r="E4753" s="20">
        <v>0.183</v>
      </c>
      <c r="F4753" t="s">
        <v>1115</v>
      </c>
      <c r="G4753" t="s">
        <v>1116</v>
      </c>
      <c r="H4753" s="21">
        <v>24.66</v>
      </c>
      <c r="I4753" t="s">
        <v>1117</v>
      </c>
      <c r="J4753" s="22">
        <f>ROUND(E4753/I4751* H4753,5)</f>
        <v>4.5127800000000002</v>
      </c>
      <c r="K4753" s="23"/>
    </row>
    <row r="4754" spans="1:26" x14ac:dyDescent="0.25">
      <c r="B4754" t="s">
        <v>1280</v>
      </c>
      <c r="C4754" t="s">
        <v>36</v>
      </c>
      <c r="D4754" t="s">
        <v>1281</v>
      </c>
      <c r="E4754" s="20">
        <v>0.15</v>
      </c>
      <c r="F4754" t="s">
        <v>1115</v>
      </c>
      <c r="G4754" t="s">
        <v>1116</v>
      </c>
      <c r="H4754" s="21">
        <v>28.8</v>
      </c>
      <c r="I4754" t="s">
        <v>1117</v>
      </c>
      <c r="J4754" s="22">
        <f>ROUND(E4754/I4751* H4754,5)</f>
        <v>4.32</v>
      </c>
      <c r="K4754" s="23"/>
    </row>
    <row r="4755" spans="1:26" x14ac:dyDescent="0.25">
      <c r="D4755" s="24" t="s">
        <v>1118</v>
      </c>
      <c r="E4755" s="23"/>
      <c r="H4755" s="23"/>
      <c r="K4755" s="21">
        <f>SUM(J4753:J4754)</f>
        <v>8.8327799999999996</v>
      </c>
    </row>
    <row r="4756" spans="1:26" x14ac:dyDescent="0.25">
      <c r="B4756" s="19" t="s">
        <v>1123</v>
      </c>
      <c r="E4756" s="23"/>
      <c r="H4756" s="23"/>
      <c r="K4756" s="23"/>
    </row>
    <row r="4757" spans="1:26" x14ac:dyDescent="0.25">
      <c r="B4757" t="s">
        <v>2240</v>
      </c>
      <c r="C4757" t="s">
        <v>23</v>
      </c>
      <c r="D4757" t="s">
        <v>2241</v>
      </c>
      <c r="E4757" s="20">
        <v>1</v>
      </c>
      <c r="G4757" t="s">
        <v>1116</v>
      </c>
      <c r="H4757" s="21">
        <v>10.51</v>
      </c>
      <c r="I4757" t="s">
        <v>1117</v>
      </c>
      <c r="J4757" s="22">
        <f>ROUND(E4757* H4757,5)</f>
        <v>10.51</v>
      </c>
      <c r="K4757" s="23"/>
    </row>
    <row r="4758" spans="1:26" x14ac:dyDescent="0.25">
      <c r="B4758" t="s">
        <v>2228</v>
      </c>
      <c r="C4758" t="s">
        <v>23</v>
      </c>
      <c r="D4758" t="s">
        <v>2229</v>
      </c>
      <c r="E4758" s="20">
        <v>1</v>
      </c>
      <c r="G4758" t="s">
        <v>1116</v>
      </c>
      <c r="H4758" s="21">
        <v>0.43</v>
      </c>
      <c r="I4758" t="s">
        <v>1117</v>
      </c>
      <c r="J4758" s="22">
        <f>ROUND(E4758* H4758,5)</f>
        <v>0.43</v>
      </c>
      <c r="K4758" s="23"/>
    </row>
    <row r="4759" spans="1:26" x14ac:dyDescent="0.25">
      <c r="D4759" s="24" t="s">
        <v>1131</v>
      </c>
      <c r="E4759" s="23"/>
      <c r="H4759" s="23"/>
      <c r="K4759" s="21">
        <f>SUM(J4757:J4758)</f>
        <v>10.94</v>
      </c>
    </row>
    <row r="4760" spans="1:26" x14ac:dyDescent="0.25">
      <c r="E4760" s="23"/>
      <c r="H4760" s="23"/>
      <c r="K4760" s="23"/>
    </row>
    <row r="4761" spans="1:26" x14ac:dyDescent="0.25">
      <c r="D4761" s="24" t="s">
        <v>1133</v>
      </c>
      <c r="E4761" s="23"/>
      <c r="H4761" s="23">
        <v>2</v>
      </c>
      <c r="I4761" t="s">
        <v>1134</v>
      </c>
      <c r="J4761">
        <f>ROUND(H4761/100*K4755,5)</f>
        <v>0.17666000000000001</v>
      </c>
      <c r="K4761" s="23"/>
    </row>
    <row r="4762" spans="1:26" x14ac:dyDescent="0.25">
      <c r="D4762" s="24" t="s">
        <v>1132</v>
      </c>
      <c r="E4762" s="23"/>
      <c r="H4762" s="23"/>
      <c r="K4762" s="25">
        <f>SUM(J4752:J4761)</f>
        <v>19.949439999999996</v>
      </c>
    </row>
    <row r="4763" spans="1:26" x14ac:dyDescent="0.25">
      <c r="D4763" s="24" t="s">
        <v>1183</v>
      </c>
      <c r="E4763" s="23"/>
      <c r="H4763" s="23">
        <v>2.4</v>
      </c>
      <c r="I4763" t="s">
        <v>1134</v>
      </c>
      <c r="K4763" s="21">
        <f>ROUND(H4763/100*K4762,5)</f>
        <v>0.47878999999999999</v>
      </c>
    </row>
    <row r="4764" spans="1:26" x14ac:dyDescent="0.25">
      <c r="D4764" s="24" t="s">
        <v>1135</v>
      </c>
      <c r="E4764" s="23"/>
      <c r="H4764" s="23"/>
      <c r="K4764" s="25">
        <f>SUM(K4762:K4763)</f>
        <v>20.428229999999996</v>
      </c>
    </row>
    <row r="4766" spans="1:26" ht="45" customHeight="1" x14ac:dyDescent="0.25">
      <c r="A4766" s="16"/>
      <c r="B4766" s="16" t="s">
        <v>2242</v>
      </c>
      <c r="C4766" s="1" t="s">
        <v>23</v>
      </c>
      <c r="D4766" s="31" t="s">
        <v>2243</v>
      </c>
      <c r="E4766" s="32"/>
      <c r="F4766" s="32"/>
      <c r="G4766" s="1"/>
      <c r="H4766" s="17" t="s">
        <v>1111</v>
      </c>
      <c r="I4766" s="33">
        <v>1</v>
      </c>
      <c r="J4766" s="34"/>
      <c r="K4766" s="18">
        <f>ROUND(K4779,2)</f>
        <v>15.63</v>
      </c>
      <c r="L4766" s="1"/>
      <c r="M4766" s="1"/>
      <c r="N4766" s="1"/>
      <c r="O4766" s="1"/>
      <c r="P4766" s="1"/>
      <c r="Q4766" s="1"/>
      <c r="R4766" s="1"/>
      <c r="S4766" s="1"/>
      <c r="T4766" s="1"/>
      <c r="U4766" s="1"/>
      <c r="V4766" s="1"/>
      <c r="W4766" s="1"/>
      <c r="X4766" s="1"/>
      <c r="Y4766" s="1"/>
      <c r="Z4766" s="1"/>
    </row>
    <row r="4767" spans="1:26" x14ac:dyDescent="0.25">
      <c r="B4767" s="19" t="s">
        <v>1112</v>
      </c>
    </row>
    <row r="4768" spans="1:26" x14ac:dyDescent="0.25">
      <c r="B4768" t="s">
        <v>1282</v>
      </c>
      <c r="C4768" t="s">
        <v>36</v>
      </c>
      <c r="D4768" t="s">
        <v>1283</v>
      </c>
      <c r="E4768" s="20">
        <v>0.183</v>
      </c>
      <c r="F4768" t="s">
        <v>1115</v>
      </c>
      <c r="G4768" t="s">
        <v>1116</v>
      </c>
      <c r="H4768" s="21">
        <v>24.66</v>
      </c>
      <c r="I4768" t="s">
        <v>1117</v>
      </c>
      <c r="J4768" s="22">
        <f>ROUND(E4768/I4766* H4768,5)</f>
        <v>4.5127800000000002</v>
      </c>
      <c r="K4768" s="23"/>
    </row>
    <row r="4769" spans="1:26" x14ac:dyDescent="0.25">
      <c r="B4769" t="s">
        <v>1280</v>
      </c>
      <c r="C4769" t="s">
        <v>36</v>
      </c>
      <c r="D4769" t="s">
        <v>1281</v>
      </c>
      <c r="E4769" s="20">
        <v>0.15</v>
      </c>
      <c r="F4769" t="s">
        <v>1115</v>
      </c>
      <c r="G4769" t="s">
        <v>1116</v>
      </c>
      <c r="H4769" s="21">
        <v>28.8</v>
      </c>
      <c r="I4769" t="s">
        <v>1117</v>
      </c>
      <c r="J4769" s="22">
        <f>ROUND(E4769/I4766* H4769,5)</f>
        <v>4.32</v>
      </c>
      <c r="K4769" s="23"/>
    </row>
    <row r="4770" spans="1:26" x14ac:dyDescent="0.25">
      <c r="D4770" s="24" t="s">
        <v>1118</v>
      </c>
      <c r="E4770" s="23"/>
      <c r="H4770" s="23"/>
      <c r="K4770" s="21">
        <f>SUM(J4768:J4769)</f>
        <v>8.8327799999999996</v>
      </c>
    </row>
    <row r="4771" spans="1:26" x14ac:dyDescent="0.25">
      <c r="B4771" s="19" t="s">
        <v>1123</v>
      </c>
      <c r="E4771" s="23"/>
      <c r="H4771" s="23"/>
      <c r="K4771" s="23"/>
    </row>
    <row r="4772" spans="1:26" x14ac:dyDescent="0.25">
      <c r="B4772" t="s">
        <v>2244</v>
      </c>
      <c r="C4772" t="s">
        <v>23</v>
      </c>
      <c r="D4772" t="s">
        <v>2245</v>
      </c>
      <c r="E4772" s="20">
        <v>1</v>
      </c>
      <c r="G4772" t="s">
        <v>1116</v>
      </c>
      <c r="H4772" s="21">
        <v>5.87</v>
      </c>
      <c r="I4772" t="s">
        <v>1117</v>
      </c>
      <c r="J4772" s="22">
        <f>ROUND(E4772* H4772,5)</f>
        <v>5.87</v>
      </c>
      <c r="K4772" s="23"/>
    </row>
    <row r="4773" spans="1:26" x14ac:dyDescent="0.25">
      <c r="B4773" t="s">
        <v>2228</v>
      </c>
      <c r="C4773" t="s">
        <v>23</v>
      </c>
      <c r="D4773" t="s">
        <v>2229</v>
      </c>
      <c r="E4773" s="20">
        <v>1</v>
      </c>
      <c r="G4773" t="s">
        <v>1116</v>
      </c>
      <c r="H4773" s="21">
        <v>0.43</v>
      </c>
      <c r="I4773" t="s">
        <v>1117</v>
      </c>
      <c r="J4773" s="22">
        <f>ROUND(E4773* H4773,5)</f>
        <v>0.43</v>
      </c>
      <c r="K4773" s="23"/>
    </row>
    <row r="4774" spans="1:26" x14ac:dyDescent="0.25">
      <c r="D4774" s="24" t="s">
        <v>1131</v>
      </c>
      <c r="E4774" s="23"/>
      <c r="H4774" s="23"/>
      <c r="K4774" s="21">
        <f>SUM(J4772:J4773)</f>
        <v>6.3</v>
      </c>
    </row>
    <row r="4775" spans="1:26" x14ac:dyDescent="0.25">
      <c r="E4775" s="23"/>
      <c r="H4775" s="23"/>
      <c r="K4775" s="23"/>
    </row>
    <row r="4776" spans="1:26" x14ac:dyDescent="0.25">
      <c r="D4776" s="24" t="s">
        <v>1133</v>
      </c>
      <c r="E4776" s="23"/>
      <c r="H4776" s="23">
        <v>1.5</v>
      </c>
      <c r="I4776" t="s">
        <v>1134</v>
      </c>
      <c r="J4776">
        <f>ROUND(H4776/100*K4770,5)</f>
        <v>0.13249</v>
      </c>
      <c r="K4776" s="23"/>
    </row>
    <row r="4777" spans="1:26" x14ac:dyDescent="0.25">
      <c r="D4777" s="24" t="s">
        <v>1132</v>
      </c>
      <c r="E4777" s="23"/>
      <c r="H4777" s="23"/>
      <c r="K4777" s="25">
        <f>SUM(J4767:J4776)</f>
        <v>15.265270000000001</v>
      </c>
    </row>
    <row r="4778" spans="1:26" x14ac:dyDescent="0.25">
      <c r="D4778" s="24" t="s">
        <v>1183</v>
      </c>
      <c r="E4778" s="23"/>
      <c r="H4778" s="23">
        <v>2.4</v>
      </c>
      <c r="I4778" t="s">
        <v>1134</v>
      </c>
      <c r="K4778" s="21">
        <f>ROUND(H4778/100*K4777,5)</f>
        <v>0.36636999999999997</v>
      </c>
    </row>
    <row r="4779" spans="1:26" x14ac:dyDescent="0.25">
      <c r="D4779" s="24" t="s">
        <v>1135</v>
      </c>
      <c r="E4779" s="23"/>
      <c r="H4779" s="23"/>
      <c r="K4779" s="25">
        <f>SUM(K4777:K4778)</f>
        <v>15.631640000000001</v>
      </c>
    </row>
    <row r="4781" spans="1:26" ht="45" customHeight="1" x14ac:dyDescent="0.25">
      <c r="A4781" s="16"/>
      <c r="B4781" s="16" t="s">
        <v>2246</v>
      </c>
      <c r="C4781" s="1" t="s">
        <v>23</v>
      </c>
      <c r="D4781" s="31" t="s">
        <v>2247</v>
      </c>
      <c r="E4781" s="32"/>
      <c r="F4781" s="32"/>
      <c r="G4781" s="1"/>
      <c r="H4781" s="17" t="s">
        <v>1111</v>
      </c>
      <c r="I4781" s="33">
        <v>1</v>
      </c>
      <c r="J4781" s="34"/>
      <c r="K4781" s="18">
        <f>ROUND(K4794,2)</f>
        <v>21.84</v>
      </c>
      <c r="L4781" s="1"/>
      <c r="M4781" s="1"/>
      <c r="N4781" s="1"/>
      <c r="O4781" s="1"/>
      <c r="P4781" s="1"/>
      <c r="Q4781" s="1"/>
      <c r="R4781" s="1"/>
      <c r="S4781" s="1"/>
      <c r="T4781" s="1"/>
      <c r="U4781" s="1"/>
      <c r="V4781" s="1"/>
      <c r="W4781" s="1"/>
      <c r="X4781" s="1"/>
      <c r="Y4781" s="1"/>
      <c r="Z4781" s="1"/>
    </row>
    <row r="4782" spans="1:26" x14ac:dyDescent="0.25">
      <c r="B4782" s="19" t="s">
        <v>1112</v>
      </c>
    </row>
    <row r="4783" spans="1:26" x14ac:dyDescent="0.25">
      <c r="B4783" t="s">
        <v>1282</v>
      </c>
      <c r="C4783" t="s">
        <v>36</v>
      </c>
      <c r="D4783" t="s">
        <v>1283</v>
      </c>
      <c r="E4783" s="20">
        <v>0.183</v>
      </c>
      <c r="F4783" t="s">
        <v>1115</v>
      </c>
      <c r="G4783" t="s">
        <v>1116</v>
      </c>
      <c r="H4783" s="21">
        <v>24.66</v>
      </c>
      <c r="I4783" t="s">
        <v>1117</v>
      </c>
      <c r="J4783" s="22">
        <f>ROUND(E4783/I4781* H4783,5)</f>
        <v>4.5127800000000002</v>
      </c>
      <c r="K4783" s="23"/>
    </row>
    <row r="4784" spans="1:26" x14ac:dyDescent="0.25">
      <c r="B4784" t="s">
        <v>1280</v>
      </c>
      <c r="C4784" t="s">
        <v>36</v>
      </c>
      <c r="D4784" t="s">
        <v>1281</v>
      </c>
      <c r="E4784" s="20">
        <v>0.15</v>
      </c>
      <c r="F4784" t="s">
        <v>1115</v>
      </c>
      <c r="G4784" t="s">
        <v>1116</v>
      </c>
      <c r="H4784" s="21">
        <v>28.8</v>
      </c>
      <c r="I4784" t="s">
        <v>1117</v>
      </c>
      <c r="J4784" s="22">
        <f>ROUND(E4784/I4781* H4784,5)</f>
        <v>4.32</v>
      </c>
      <c r="K4784" s="23"/>
    </row>
    <row r="4785" spans="1:26" x14ac:dyDescent="0.25">
      <c r="D4785" s="24" t="s">
        <v>1118</v>
      </c>
      <c r="E4785" s="23"/>
      <c r="H4785" s="23"/>
      <c r="K4785" s="21">
        <f>SUM(J4783:J4784)</f>
        <v>8.8327799999999996</v>
      </c>
    </row>
    <row r="4786" spans="1:26" x14ac:dyDescent="0.25">
      <c r="B4786" s="19" t="s">
        <v>1123</v>
      </c>
      <c r="E4786" s="23"/>
      <c r="H4786" s="23"/>
      <c r="K4786" s="23"/>
    </row>
    <row r="4787" spans="1:26" x14ac:dyDescent="0.25">
      <c r="B4787" t="s">
        <v>2248</v>
      </c>
      <c r="C4787" t="s">
        <v>23</v>
      </c>
      <c r="D4787" t="s">
        <v>2249</v>
      </c>
      <c r="E4787" s="20">
        <v>1</v>
      </c>
      <c r="G4787" t="s">
        <v>1116</v>
      </c>
      <c r="H4787" s="21">
        <v>11.93</v>
      </c>
      <c r="I4787" t="s">
        <v>1117</v>
      </c>
      <c r="J4787" s="22">
        <f>ROUND(E4787* H4787,5)</f>
        <v>11.93</v>
      </c>
      <c r="K4787" s="23"/>
    </row>
    <row r="4788" spans="1:26" x14ac:dyDescent="0.25">
      <c r="B4788" t="s">
        <v>2228</v>
      </c>
      <c r="C4788" t="s">
        <v>23</v>
      </c>
      <c r="D4788" t="s">
        <v>2229</v>
      </c>
      <c r="E4788" s="20">
        <v>1</v>
      </c>
      <c r="G4788" t="s">
        <v>1116</v>
      </c>
      <c r="H4788" s="21">
        <v>0.43</v>
      </c>
      <c r="I4788" t="s">
        <v>1117</v>
      </c>
      <c r="J4788" s="22">
        <f>ROUND(E4788* H4788,5)</f>
        <v>0.43</v>
      </c>
      <c r="K4788" s="23"/>
    </row>
    <row r="4789" spans="1:26" x14ac:dyDescent="0.25">
      <c r="D4789" s="24" t="s">
        <v>1131</v>
      </c>
      <c r="E4789" s="23"/>
      <c r="H4789" s="23"/>
      <c r="K4789" s="21">
        <f>SUM(J4787:J4788)</f>
        <v>12.36</v>
      </c>
    </row>
    <row r="4790" spans="1:26" x14ac:dyDescent="0.25">
      <c r="E4790" s="23"/>
      <c r="H4790" s="23"/>
      <c r="K4790" s="23"/>
    </row>
    <row r="4791" spans="1:26" x14ac:dyDescent="0.25">
      <c r="D4791" s="24" t="s">
        <v>1133</v>
      </c>
      <c r="E4791" s="23"/>
      <c r="H4791" s="23">
        <v>1.5</v>
      </c>
      <c r="I4791" t="s">
        <v>1134</v>
      </c>
      <c r="J4791">
        <f>ROUND(H4791/100*K4785,5)</f>
        <v>0.13249</v>
      </c>
      <c r="K4791" s="23"/>
    </row>
    <row r="4792" spans="1:26" x14ac:dyDescent="0.25">
      <c r="D4792" s="24" t="s">
        <v>1132</v>
      </c>
      <c r="E4792" s="23"/>
      <c r="H4792" s="23"/>
      <c r="K4792" s="25">
        <f>SUM(J4782:J4791)</f>
        <v>21.32527</v>
      </c>
    </row>
    <row r="4793" spans="1:26" x14ac:dyDescent="0.25">
      <c r="D4793" s="24" t="s">
        <v>1183</v>
      </c>
      <c r="E4793" s="23"/>
      <c r="H4793" s="23">
        <v>2.4</v>
      </c>
      <c r="I4793" t="s">
        <v>1134</v>
      </c>
      <c r="K4793" s="21">
        <f>ROUND(H4793/100*K4792,5)</f>
        <v>0.51180999999999999</v>
      </c>
    </row>
    <row r="4794" spans="1:26" x14ac:dyDescent="0.25">
      <c r="D4794" s="24" t="s">
        <v>1135</v>
      </c>
      <c r="E4794" s="23"/>
      <c r="H4794" s="23"/>
      <c r="K4794" s="25">
        <f>SUM(K4792:K4793)</f>
        <v>21.83708</v>
      </c>
    </row>
    <row r="4796" spans="1:26" ht="45" customHeight="1" x14ac:dyDescent="0.25">
      <c r="A4796" s="16"/>
      <c r="B4796" s="16" t="s">
        <v>2250</v>
      </c>
      <c r="C4796" s="1" t="s">
        <v>23</v>
      </c>
      <c r="D4796" s="31" t="s">
        <v>2251</v>
      </c>
      <c r="E4796" s="32"/>
      <c r="F4796" s="32"/>
      <c r="G4796" s="1"/>
      <c r="H4796" s="17" t="s">
        <v>1111</v>
      </c>
      <c r="I4796" s="33">
        <v>1</v>
      </c>
      <c r="J4796" s="34"/>
      <c r="K4796" s="18">
        <f>ROUND(K4809,2)</f>
        <v>15.99</v>
      </c>
      <c r="L4796" s="1"/>
      <c r="M4796" s="1"/>
      <c r="N4796" s="1"/>
      <c r="O4796" s="1"/>
      <c r="P4796" s="1"/>
      <c r="Q4796" s="1"/>
      <c r="R4796" s="1"/>
      <c r="S4796" s="1"/>
      <c r="T4796" s="1"/>
      <c r="U4796" s="1"/>
      <c r="V4796" s="1"/>
      <c r="W4796" s="1"/>
      <c r="X4796" s="1"/>
      <c r="Y4796" s="1"/>
      <c r="Z4796" s="1"/>
    </row>
    <row r="4797" spans="1:26" x14ac:dyDescent="0.25">
      <c r="B4797" s="19" t="s">
        <v>1112</v>
      </c>
    </row>
    <row r="4798" spans="1:26" x14ac:dyDescent="0.25">
      <c r="B4798" t="s">
        <v>1280</v>
      </c>
      <c r="C4798" t="s">
        <v>36</v>
      </c>
      <c r="D4798" t="s">
        <v>1281</v>
      </c>
      <c r="E4798" s="20">
        <v>0.15</v>
      </c>
      <c r="F4798" t="s">
        <v>1115</v>
      </c>
      <c r="G4798" t="s">
        <v>1116</v>
      </c>
      <c r="H4798" s="21">
        <v>28.8</v>
      </c>
      <c r="I4798" t="s">
        <v>1117</v>
      </c>
      <c r="J4798" s="22">
        <f>ROUND(E4798/I4796* H4798,5)</f>
        <v>4.32</v>
      </c>
      <c r="K4798" s="23"/>
    </row>
    <row r="4799" spans="1:26" x14ac:dyDescent="0.25">
      <c r="B4799" t="s">
        <v>1282</v>
      </c>
      <c r="C4799" t="s">
        <v>36</v>
      </c>
      <c r="D4799" t="s">
        <v>1283</v>
      </c>
      <c r="E4799" s="20">
        <v>0.183</v>
      </c>
      <c r="F4799" t="s">
        <v>1115</v>
      </c>
      <c r="G4799" t="s">
        <v>1116</v>
      </c>
      <c r="H4799" s="21">
        <v>24.66</v>
      </c>
      <c r="I4799" t="s">
        <v>1117</v>
      </c>
      <c r="J4799" s="22">
        <f>ROUND(E4799/I4796* H4799,5)</f>
        <v>4.5127800000000002</v>
      </c>
      <c r="K4799" s="23"/>
    </row>
    <row r="4800" spans="1:26" x14ac:dyDescent="0.25">
      <c r="D4800" s="24" t="s">
        <v>1118</v>
      </c>
      <c r="E4800" s="23"/>
      <c r="H4800" s="23"/>
      <c r="K4800" s="21">
        <f>SUM(J4798:J4799)</f>
        <v>8.8327799999999996</v>
      </c>
    </row>
    <row r="4801" spans="1:26" x14ac:dyDescent="0.25">
      <c r="B4801" s="19" t="s">
        <v>1123</v>
      </c>
      <c r="E4801" s="23"/>
      <c r="H4801" s="23"/>
      <c r="K4801" s="23"/>
    </row>
    <row r="4802" spans="1:26" x14ac:dyDescent="0.25">
      <c r="B4802" t="s">
        <v>2252</v>
      </c>
      <c r="C4802" t="s">
        <v>23</v>
      </c>
      <c r="D4802" t="s">
        <v>2253</v>
      </c>
      <c r="E4802" s="20">
        <v>1</v>
      </c>
      <c r="G4802" t="s">
        <v>1116</v>
      </c>
      <c r="H4802" s="21">
        <v>6.22</v>
      </c>
      <c r="I4802" t="s">
        <v>1117</v>
      </c>
      <c r="J4802" s="22">
        <f>ROUND(E4802* H4802,5)</f>
        <v>6.22</v>
      </c>
      <c r="K4802" s="23"/>
    </row>
    <row r="4803" spans="1:26" x14ac:dyDescent="0.25">
      <c r="B4803" t="s">
        <v>2228</v>
      </c>
      <c r="C4803" t="s">
        <v>23</v>
      </c>
      <c r="D4803" t="s">
        <v>2229</v>
      </c>
      <c r="E4803" s="20">
        <v>1</v>
      </c>
      <c r="G4803" t="s">
        <v>1116</v>
      </c>
      <c r="H4803" s="21">
        <v>0.43</v>
      </c>
      <c r="I4803" t="s">
        <v>1117</v>
      </c>
      <c r="J4803" s="22">
        <f>ROUND(E4803* H4803,5)</f>
        <v>0.43</v>
      </c>
      <c r="K4803" s="23"/>
    </row>
    <row r="4804" spans="1:26" x14ac:dyDescent="0.25">
      <c r="D4804" s="24" t="s">
        <v>1131</v>
      </c>
      <c r="E4804" s="23"/>
      <c r="H4804" s="23"/>
      <c r="K4804" s="21">
        <f>SUM(J4802:J4803)</f>
        <v>6.6499999999999995</v>
      </c>
    </row>
    <row r="4805" spans="1:26" x14ac:dyDescent="0.25">
      <c r="E4805" s="23"/>
      <c r="H4805" s="23"/>
      <c r="K4805" s="23"/>
    </row>
    <row r="4806" spans="1:26" x14ac:dyDescent="0.25">
      <c r="D4806" s="24" t="s">
        <v>1133</v>
      </c>
      <c r="E4806" s="23"/>
      <c r="H4806" s="23">
        <v>1.5</v>
      </c>
      <c r="I4806" t="s">
        <v>1134</v>
      </c>
      <c r="J4806">
        <f>ROUND(H4806/100*K4800,5)</f>
        <v>0.13249</v>
      </c>
      <c r="K4806" s="23"/>
    </row>
    <row r="4807" spans="1:26" x14ac:dyDescent="0.25">
      <c r="D4807" s="24" t="s">
        <v>1132</v>
      </c>
      <c r="E4807" s="23"/>
      <c r="H4807" s="23"/>
      <c r="K4807" s="25">
        <f>SUM(J4797:J4806)</f>
        <v>15.615269999999999</v>
      </c>
    </row>
    <row r="4808" spans="1:26" x14ac:dyDescent="0.25">
      <c r="D4808" s="24" t="s">
        <v>1183</v>
      </c>
      <c r="E4808" s="23"/>
      <c r="H4808" s="23">
        <v>2.4</v>
      </c>
      <c r="I4808" t="s">
        <v>1134</v>
      </c>
      <c r="K4808" s="21">
        <f>ROUND(H4808/100*K4807,5)</f>
        <v>0.37476999999999999</v>
      </c>
    </row>
    <row r="4809" spans="1:26" x14ac:dyDescent="0.25">
      <c r="D4809" s="24" t="s">
        <v>1135</v>
      </c>
      <c r="E4809" s="23"/>
      <c r="H4809" s="23"/>
      <c r="K4809" s="25">
        <f>SUM(K4807:K4808)</f>
        <v>15.990039999999999</v>
      </c>
    </row>
    <row r="4811" spans="1:26" ht="45" customHeight="1" x14ac:dyDescent="0.25">
      <c r="A4811" s="16"/>
      <c r="B4811" s="16" t="s">
        <v>2254</v>
      </c>
      <c r="C4811" s="1" t="s">
        <v>23</v>
      </c>
      <c r="D4811" s="31" t="s">
        <v>2255</v>
      </c>
      <c r="E4811" s="32"/>
      <c r="F4811" s="32"/>
      <c r="G4811" s="1"/>
      <c r="H4811" s="17" t="s">
        <v>1111</v>
      </c>
      <c r="I4811" s="33">
        <v>1</v>
      </c>
      <c r="J4811" s="34"/>
      <c r="K4811" s="18">
        <f>ROUND(K4824,2)</f>
        <v>27.56</v>
      </c>
      <c r="L4811" s="1"/>
      <c r="M4811" s="1"/>
      <c r="N4811" s="1"/>
      <c r="O4811" s="1"/>
      <c r="P4811" s="1"/>
      <c r="Q4811" s="1"/>
      <c r="R4811" s="1"/>
      <c r="S4811" s="1"/>
      <c r="T4811" s="1"/>
      <c r="U4811" s="1"/>
      <c r="V4811" s="1"/>
      <c r="W4811" s="1"/>
      <c r="X4811" s="1"/>
      <c r="Y4811" s="1"/>
      <c r="Z4811" s="1"/>
    </row>
    <row r="4812" spans="1:26" x14ac:dyDescent="0.25">
      <c r="B4812" s="19" t="s">
        <v>1112</v>
      </c>
    </row>
    <row r="4813" spans="1:26" x14ac:dyDescent="0.25">
      <c r="B4813" t="s">
        <v>1282</v>
      </c>
      <c r="C4813" t="s">
        <v>36</v>
      </c>
      <c r="D4813" t="s">
        <v>1283</v>
      </c>
      <c r="E4813" s="20">
        <v>0.183</v>
      </c>
      <c r="F4813" t="s">
        <v>1115</v>
      </c>
      <c r="G4813" t="s">
        <v>1116</v>
      </c>
      <c r="H4813" s="21">
        <v>24.66</v>
      </c>
      <c r="I4813" t="s">
        <v>1117</v>
      </c>
      <c r="J4813" s="22">
        <f>ROUND(E4813/I4811* H4813,5)</f>
        <v>4.5127800000000002</v>
      </c>
      <c r="K4813" s="23"/>
    </row>
    <row r="4814" spans="1:26" x14ac:dyDescent="0.25">
      <c r="B4814" t="s">
        <v>1280</v>
      </c>
      <c r="C4814" t="s">
        <v>36</v>
      </c>
      <c r="D4814" t="s">
        <v>1281</v>
      </c>
      <c r="E4814" s="20">
        <v>0.15</v>
      </c>
      <c r="F4814" t="s">
        <v>1115</v>
      </c>
      <c r="G4814" t="s">
        <v>1116</v>
      </c>
      <c r="H4814" s="21">
        <v>28.8</v>
      </c>
      <c r="I4814" t="s">
        <v>1117</v>
      </c>
      <c r="J4814" s="22">
        <f>ROUND(E4814/I4811* H4814,5)</f>
        <v>4.32</v>
      </c>
      <c r="K4814" s="23"/>
    </row>
    <row r="4815" spans="1:26" x14ac:dyDescent="0.25">
      <c r="D4815" s="24" t="s">
        <v>1118</v>
      </c>
      <c r="E4815" s="23"/>
      <c r="H4815" s="23"/>
      <c r="K4815" s="21">
        <f>SUM(J4813:J4814)</f>
        <v>8.8327799999999996</v>
      </c>
    </row>
    <row r="4816" spans="1:26" x14ac:dyDescent="0.25">
      <c r="B4816" s="19" t="s">
        <v>1123</v>
      </c>
      <c r="E4816" s="23"/>
      <c r="H4816" s="23"/>
      <c r="K4816" s="23"/>
    </row>
    <row r="4817" spans="1:26" x14ac:dyDescent="0.25">
      <c r="B4817" t="s">
        <v>2256</v>
      </c>
      <c r="C4817" t="s">
        <v>23</v>
      </c>
      <c r="D4817" t="s">
        <v>2257</v>
      </c>
      <c r="E4817" s="20">
        <v>1</v>
      </c>
      <c r="G4817" t="s">
        <v>1116</v>
      </c>
      <c r="H4817" s="21">
        <v>17.52</v>
      </c>
      <c r="I4817" t="s">
        <v>1117</v>
      </c>
      <c r="J4817" s="22">
        <f>ROUND(E4817* H4817,5)</f>
        <v>17.52</v>
      </c>
      <c r="K4817" s="23"/>
    </row>
    <row r="4818" spans="1:26" x14ac:dyDescent="0.25">
      <c r="B4818" t="s">
        <v>2228</v>
      </c>
      <c r="C4818" t="s">
        <v>23</v>
      </c>
      <c r="D4818" t="s">
        <v>2229</v>
      </c>
      <c r="E4818" s="20">
        <v>1</v>
      </c>
      <c r="G4818" t="s">
        <v>1116</v>
      </c>
      <c r="H4818" s="21">
        <v>0.43</v>
      </c>
      <c r="I4818" t="s">
        <v>1117</v>
      </c>
      <c r="J4818" s="22">
        <f>ROUND(E4818* H4818,5)</f>
        <v>0.43</v>
      </c>
      <c r="K4818" s="23"/>
    </row>
    <row r="4819" spans="1:26" x14ac:dyDescent="0.25">
      <c r="D4819" s="24" t="s">
        <v>1131</v>
      </c>
      <c r="E4819" s="23"/>
      <c r="H4819" s="23"/>
      <c r="K4819" s="21">
        <f>SUM(J4817:J4818)</f>
        <v>17.95</v>
      </c>
    </row>
    <row r="4820" spans="1:26" x14ac:dyDescent="0.25">
      <c r="E4820" s="23"/>
      <c r="H4820" s="23"/>
      <c r="K4820" s="23"/>
    </row>
    <row r="4821" spans="1:26" x14ac:dyDescent="0.25">
      <c r="D4821" s="24" t="s">
        <v>1133</v>
      </c>
      <c r="E4821" s="23"/>
      <c r="H4821" s="23">
        <v>1.5</v>
      </c>
      <c r="I4821" t="s">
        <v>1134</v>
      </c>
      <c r="J4821">
        <f>ROUND(H4821/100*K4815,5)</f>
        <v>0.13249</v>
      </c>
      <c r="K4821" s="23"/>
    </row>
    <row r="4822" spans="1:26" x14ac:dyDescent="0.25">
      <c r="D4822" s="24" t="s">
        <v>1132</v>
      </c>
      <c r="E4822" s="23"/>
      <c r="H4822" s="23"/>
      <c r="K4822" s="25">
        <f>SUM(J4812:J4821)</f>
        <v>26.91527</v>
      </c>
    </row>
    <row r="4823" spans="1:26" x14ac:dyDescent="0.25">
      <c r="D4823" s="24" t="s">
        <v>1183</v>
      </c>
      <c r="E4823" s="23"/>
      <c r="H4823" s="23">
        <v>2.4</v>
      </c>
      <c r="I4823" t="s">
        <v>1134</v>
      </c>
      <c r="K4823" s="21">
        <f>ROUND(H4823/100*K4822,5)</f>
        <v>0.64597000000000004</v>
      </c>
    </row>
    <row r="4824" spans="1:26" x14ac:dyDescent="0.25">
      <c r="D4824" s="24" t="s">
        <v>1135</v>
      </c>
      <c r="E4824" s="23"/>
      <c r="H4824" s="23"/>
      <c r="K4824" s="25">
        <f>SUM(K4822:K4823)</f>
        <v>27.561239999999998</v>
      </c>
    </row>
    <row r="4826" spans="1:26" ht="45" customHeight="1" x14ac:dyDescent="0.25">
      <c r="A4826" s="16" t="s">
        <v>2258</v>
      </c>
      <c r="B4826" s="16" t="s">
        <v>467</v>
      </c>
      <c r="C4826" s="1" t="s">
        <v>23</v>
      </c>
      <c r="D4826" s="31" t="s">
        <v>468</v>
      </c>
      <c r="E4826" s="32"/>
      <c r="F4826" s="32"/>
      <c r="G4826" s="1"/>
      <c r="H4826" s="17" t="s">
        <v>1111</v>
      </c>
      <c r="I4826" s="33">
        <v>1</v>
      </c>
      <c r="J4826" s="34"/>
      <c r="K4826" s="18">
        <f>ROUND(K4838,2)</f>
        <v>12.12</v>
      </c>
      <c r="L4826" s="1"/>
      <c r="M4826" s="1"/>
      <c r="N4826" s="1"/>
      <c r="O4826" s="1"/>
      <c r="P4826" s="1"/>
      <c r="Q4826" s="1"/>
      <c r="R4826" s="1"/>
      <c r="S4826" s="1"/>
      <c r="T4826" s="1"/>
      <c r="U4826" s="1"/>
      <c r="V4826" s="1"/>
      <c r="W4826" s="1"/>
      <c r="X4826" s="1"/>
      <c r="Y4826" s="1"/>
      <c r="Z4826" s="1"/>
    </row>
    <row r="4827" spans="1:26" x14ac:dyDescent="0.25">
      <c r="B4827" s="19" t="s">
        <v>1112</v>
      </c>
    </row>
    <row r="4828" spans="1:26" x14ac:dyDescent="0.25">
      <c r="B4828" t="s">
        <v>1282</v>
      </c>
      <c r="C4828" t="s">
        <v>36</v>
      </c>
      <c r="D4828" t="s">
        <v>1283</v>
      </c>
      <c r="E4828" s="20">
        <v>0.13300000000000001</v>
      </c>
      <c r="F4828" t="s">
        <v>1115</v>
      </c>
      <c r="G4828" t="s">
        <v>1116</v>
      </c>
      <c r="H4828" s="21">
        <v>24.66</v>
      </c>
      <c r="I4828" t="s">
        <v>1117</v>
      </c>
      <c r="J4828" s="22">
        <f>ROUND(E4828/I4826* H4828,5)</f>
        <v>3.2797800000000001</v>
      </c>
      <c r="K4828" s="23"/>
    </row>
    <row r="4829" spans="1:26" x14ac:dyDescent="0.25">
      <c r="B4829" t="s">
        <v>1280</v>
      </c>
      <c r="C4829" t="s">
        <v>36</v>
      </c>
      <c r="D4829" t="s">
        <v>1281</v>
      </c>
      <c r="E4829" s="20">
        <v>0.15</v>
      </c>
      <c r="F4829" t="s">
        <v>1115</v>
      </c>
      <c r="G4829" t="s">
        <v>1116</v>
      </c>
      <c r="H4829" s="21">
        <v>28.8</v>
      </c>
      <c r="I4829" t="s">
        <v>1117</v>
      </c>
      <c r="J4829" s="22">
        <f>ROUND(E4829/I4826* H4829,5)</f>
        <v>4.32</v>
      </c>
      <c r="K4829" s="23"/>
    </row>
    <row r="4830" spans="1:26" x14ac:dyDescent="0.25">
      <c r="D4830" s="24" t="s">
        <v>1118</v>
      </c>
      <c r="E4830" s="23"/>
      <c r="H4830" s="23"/>
      <c r="K4830" s="21">
        <f>SUM(J4828:J4829)</f>
        <v>7.5997800000000009</v>
      </c>
    </row>
    <row r="4831" spans="1:26" x14ac:dyDescent="0.25">
      <c r="B4831" s="19" t="s">
        <v>1123</v>
      </c>
      <c r="E4831" s="23"/>
      <c r="H4831" s="23"/>
      <c r="K4831" s="23"/>
    </row>
    <row r="4832" spans="1:26" x14ac:dyDescent="0.25">
      <c r="B4832" t="s">
        <v>2259</v>
      </c>
      <c r="C4832" t="s">
        <v>23</v>
      </c>
      <c r="D4832" t="s">
        <v>2260</v>
      </c>
      <c r="E4832" s="20">
        <v>1</v>
      </c>
      <c r="G4832" t="s">
        <v>1116</v>
      </c>
      <c r="H4832" s="21">
        <v>4.08</v>
      </c>
      <c r="I4832" t="s">
        <v>1117</v>
      </c>
      <c r="J4832" s="22">
        <f>ROUND(E4832* H4832,5)</f>
        <v>4.08</v>
      </c>
      <c r="K4832" s="23"/>
    </row>
    <row r="4833" spans="1:26" x14ac:dyDescent="0.25">
      <c r="D4833" s="24" t="s">
        <v>1131</v>
      </c>
      <c r="E4833" s="23"/>
      <c r="H4833" s="23"/>
      <c r="K4833" s="21">
        <f>SUM(J4832:J4832)</f>
        <v>4.08</v>
      </c>
    </row>
    <row r="4834" spans="1:26" x14ac:dyDescent="0.25">
      <c r="E4834" s="23"/>
      <c r="H4834" s="23"/>
      <c r="K4834" s="23"/>
    </row>
    <row r="4835" spans="1:26" x14ac:dyDescent="0.25">
      <c r="D4835" s="24" t="s">
        <v>1133</v>
      </c>
      <c r="E4835" s="23"/>
      <c r="H4835" s="23">
        <v>2</v>
      </c>
      <c r="I4835" t="s">
        <v>1134</v>
      </c>
      <c r="J4835">
        <f>ROUND(H4835/100*K4830,5)</f>
        <v>0.152</v>
      </c>
      <c r="K4835" s="23"/>
    </row>
    <row r="4836" spans="1:26" x14ac:dyDescent="0.25">
      <c r="D4836" s="24" t="s">
        <v>1132</v>
      </c>
      <c r="E4836" s="23"/>
      <c r="H4836" s="23"/>
      <c r="K4836" s="25">
        <f>SUM(J4827:J4835)</f>
        <v>11.83178</v>
      </c>
    </row>
    <row r="4837" spans="1:26" x14ac:dyDescent="0.25">
      <c r="D4837" s="24" t="s">
        <v>1183</v>
      </c>
      <c r="E4837" s="23"/>
      <c r="H4837" s="23">
        <v>2.4</v>
      </c>
      <c r="I4837" t="s">
        <v>1134</v>
      </c>
      <c r="K4837" s="21">
        <f>ROUND(H4837/100*K4836,5)</f>
        <v>0.28395999999999999</v>
      </c>
    </row>
    <row r="4838" spans="1:26" x14ac:dyDescent="0.25">
      <c r="D4838" s="24" t="s">
        <v>1135</v>
      </c>
      <c r="E4838" s="23"/>
      <c r="H4838" s="23"/>
      <c r="K4838" s="25">
        <f>SUM(K4836:K4837)</f>
        <v>12.115740000000001</v>
      </c>
    </row>
    <row r="4840" spans="1:26" ht="45" customHeight="1" x14ac:dyDescent="0.25">
      <c r="A4840" s="16" t="s">
        <v>2261</v>
      </c>
      <c r="B4840" s="16" t="s">
        <v>469</v>
      </c>
      <c r="C4840" s="1" t="s">
        <v>23</v>
      </c>
      <c r="D4840" s="31" t="s">
        <v>470</v>
      </c>
      <c r="E4840" s="32"/>
      <c r="F4840" s="32"/>
      <c r="G4840" s="1"/>
      <c r="H4840" s="17" t="s">
        <v>1111</v>
      </c>
      <c r="I4840" s="33">
        <v>1</v>
      </c>
      <c r="J4840" s="34"/>
      <c r="K4840" s="18">
        <f>ROUND(K4852,2)</f>
        <v>12.49</v>
      </c>
      <c r="L4840" s="1"/>
      <c r="M4840" s="1"/>
      <c r="N4840" s="1"/>
      <c r="O4840" s="1"/>
      <c r="P4840" s="1"/>
      <c r="Q4840" s="1"/>
      <c r="R4840" s="1"/>
      <c r="S4840" s="1"/>
      <c r="T4840" s="1"/>
      <c r="U4840" s="1"/>
      <c r="V4840" s="1"/>
      <c r="W4840" s="1"/>
      <c r="X4840" s="1"/>
      <c r="Y4840" s="1"/>
      <c r="Z4840" s="1"/>
    </row>
    <row r="4841" spans="1:26" x14ac:dyDescent="0.25">
      <c r="B4841" s="19" t="s">
        <v>1112</v>
      </c>
    </row>
    <row r="4842" spans="1:26" x14ac:dyDescent="0.25">
      <c r="B4842" t="s">
        <v>1282</v>
      </c>
      <c r="C4842" t="s">
        <v>36</v>
      </c>
      <c r="D4842" t="s">
        <v>1283</v>
      </c>
      <c r="E4842" s="20">
        <v>0.13300000000000001</v>
      </c>
      <c r="F4842" t="s">
        <v>1115</v>
      </c>
      <c r="G4842" t="s">
        <v>1116</v>
      </c>
      <c r="H4842" s="21">
        <v>24.66</v>
      </c>
      <c r="I4842" t="s">
        <v>1117</v>
      </c>
      <c r="J4842" s="22">
        <f>ROUND(E4842/I4840* H4842,5)</f>
        <v>3.2797800000000001</v>
      </c>
      <c r="K4842" s="23"/>
    </row>
    <row r="4843" spans="1:26" x14ac:dyDescent="0.25">
      <c r="B4843" t="s">
        <v>1280</v>
      </c>
      <c r="C4843" t="s">
        <v>36</v>
      </c>
      <c r="D4843" t="s">
        <v>1281</v>
      </c>
      <c r="E4843" s="20">
        <v>0.15</v>
      </c>
      <c r="F4843" t="s">
        <v>1115</v>
      </c>
      <c r="G4843" t="s">
        <v>1116</v>
      </c>
      <c r="H4843" s="21">
        <v>28.8</v>
      </c>
      <c r="I4843" t="s">
        <v>1117</v>
      </c>
      <c r="J4843" s="22">
        <f>ROUND(E4843/I4840* H4843,5)</f>
        <v>4.32</v>
      </c>
      <c r="K4843" s="23"/>
    </row>
    <row r="4844" spans="1:26" x14ac:dyDescent="0.25">
      <c r="D4844" s="24" t="s">
        <v>1118</v>
      </c>
      <c r="E4844" s="23"/>
      <c r="H4844" s="23"/>
      <c r="K4844" s="21">
        <f>SUM(J4842:J4843)</f>
        <v>7.5997800000000009</v>
      </c>
    </row>
    <row r="4845" spans="1:26" x14ac:dyDescent="0.25">
      <c r="B4845" s="19" t="s">
        <v>1123</v>
      </c>
      <c r="E4845" s="23"/>
      <c r="H4845" s="23"/>
      <c r="K4845" s="23"/>
    </row>
    <row r="4846" spans="1:26" x14ac:dyDescent="0.25">
      <c r="B4846" t="s">
        <v>2262</v>
      </c>
      <c r="C4846" t="s">
        <v>23</v>
      </c>
      <c r="D4846" t="s">
        <v>2263</v>
      </c>
      <c r="E4846" s="20">
        <v>1</v>
      </c>
      <c r="G4846" t="s">
        <v>1116</v>
      </c>
      <c r="H4846" s="21">
        <v>4.45</v>
      </c>
      <c r="I4846" t="s">
        <v>1117</v>
      </c>
      <c r="J4846" s="22">
        <f>ROUND(E4846* H4846,5)</f>
        <v>4.45</v>
      </c>
      <c r="K4846" s="23"/>
    </row>
    <row r="4847" spans="1:26" x14ac:dyDescent="0.25">
      <c r="D4847" s="24" t="s">
        <v>1131</v>
      </c>
      <c r="E4847" s="23"/>
      <c r="H4847" s="23"/>
      <c r="K4847" s="21">
        <f>SUM(J4846:J4846)</f>
        <v>4.45</v>
      </c>
    </row>
    <row r="4848" spans="1:26" x14ac:dyDescent="0.25">
      <c r="E4848" s="23"/>
      <c r="H4848" s="23"/>
      <c r="K4848" s="23"/>
    </row>
    <row r="4849" spans="1:26" x14ac:dyDescent="0.25">
      <c r="D4849" s="24" t="s">
        <v>1133</v>
      </c>
      <c r="E4849" s="23"/>
      <c r="H4849" s="23">
        <v>2</v>
      </c>
      <c r="I4849" t="s">
        <v>1134</v>
      </c>
      <c r="J4849">
        <f>ROUND(H4849/100*K4844,5)</f>
        <v>0.152</v>
      </c>
      <c r="K4849" s="23"/>
    </row>
    <row r="4850" spans="1:26" x14ac:dyDescent="0.25">
      <c r="D4850" s="24" t="s">
        <v>1132</v>
      </c>
      <c r="E4850" s="23"/>
      <c r="H4850" s="23"/>
      <c r="K4850" s="25">
        <f>SUM(J4841:J4849)</f>
        <v>12.201780000000001</v>
      </c>
    </row>
    <row r="4851" spans="1:26" x14ac:dyDescent="0.25">
      <c r="D4851" s="24" t="s">
        <v>1183</v>
      </c>
      <c r="E4851" s="23"/>
      <c r="H4851" s="23">
        <v>2.4</v>
      </c>
      <c r="I4851" t="s">
        <v>1134</v>
      </c>
      <c r="K4851" s="21">
        <f>ROUND(H4851/100*K4850,5)</f>
        <v>0.29283999999999999</v>
      </c>
    </row>
    <row r="4852" spans="1:26" x14ac:dyDescent="0.25">
      <c r="D4852" s="24" t="s">
        <v>1135</v>
      </c>
      <c r="E4852" s="23"/>
      <c r="H4852" s="23"/>
      <c r="K4852" s="25">
        <f>SUM(K4850:K4851)</f>
        <v>12.494620000000001</v>
      </c>
    </row>
    <row r="4854" spans="1:26" ht="45" customHeight="1" x14ac:dyDescent="0.25">
      <c r="A4854" s="16" t="s">
        <v>2264</v>
      </c>
      <c r="B4854" s="16" t="s">
        <v>471</v>
      </c>
      <c r="C4854" s="1" t="s">
        <v>23</v>
      </c>
      <c r="D4854" s="31" t="s">
        <v>472</v>
      </c>
      <c r="E4854" s="32"/>
      <c r="F4854" s="32"/>
      <c r="G4854" s="1"/>
      <c r="H4854" s="17" t="s">
        <v>1111</v>
      </c>
      <c r="I4854" s="33">
        <v>1</v>
      </c>
      <c r="J4854" s="34"/>
      <c r="K4854" s="18">
        <f>ROUND(K4866,2)</f>
        <v>15.1</v>
      </c>
      <c r="L4854" s="1"/>
      <c r="M4854" s="1"/>
      <c r="N4854" s="1"/>
      <c r="O4854" s="1"/>
      <c r="P4854" s="1"/>
      <c r="Q4854" s="1"/>
      <c r="R4854" s="1"/>
      <c r="S4854" s="1"/>
      <c r="T4854" s="1"/>
      <c r="U4854" s="1"/>
      <c r="V4854" s="1"/>
      <c r="W4854" s="1"/>
      <c r="X4854" s="1"/>
      <c r="Y4854" s="1"/>
      <c r="Z4854" s="1"/>
    </row>
    <row r="4855" spans="1:26" x14ac:dyDescent="0.25">
      <c r="B4855" s="19" t="s">
        <v>1112</v>
      </c>
    </row>
    <row r="4856" spans="1:26" x14ac:dyDescent="0.25">
      <c r="B4856" t="s">
        <v>1282</v>
      </c>
      <c r="C4856" t="s">
        <v>36</v>
      </c>
      <c r="D4856" t="s">
        <v>1283</v>
      </c>
      <c r="E4856" s="20">
        <v>0.13300000000000001</v>
      </c>
      <c r="F4856" t="s">
        <v>1115</v>
      </c>
      <c r="G4856" t="s">
        <v>1116</v>
      </c>
      <c r="H4856" s="21">
        <v>24.66</v>
      </c>
      <c r="I4856" t="s">
        <v>1117</v>
      </c>
      <c r="J4856" s="22">
        <f>ROUND(E4856/I4854* H4856,5)</f>
        <v>3.2797800000000001</v>
      </c>
      <c r="K4856" s="23"/>
    </row>
    <row r="4857" spans="1:26" x14ac:dyDescent="0.25">
      <c r="B4857" t="s">
        <v>1280</v>
      </c>
      <c r="C4857" t="s">
        <v>36</v>
      </c>
      <c r="D4857" t="s">
        <v>1281</v>
      </c>
      <c r="E4857" s="20">
        <v>0.15</v>
      </c>
      <c r="F4857" t="s">
        <v>1115</v>
      </c>
      <c r="G4857" t="s">
        <v>1116</v>
      </c>
      <c r="H4857" s="21">
        <v>28.8</v>
      </c>
      <c r="I4857" t="s">
        <v>1117</v>
      </c>
      <c r="J4857" s="22">
        <f>ROUND(E4857/I4854* H4857,5)</f>
        <v>4.32</v>
      </c>
      <c r="K4857" s="23"/>
    </row>
    <row r="4858" spans="1:26" x14ac:dyDescent="0.25">
      <c r="D4858" s="24" t="s">
        <v>1118</v>
      </c>
      <c r="E4858" s="23"/>
      <c r="H4858" s="23"/>
      <c r="K4858" s="21">
        <f>SUM(J4856:J4857)</f>
        <v>7.5997800000000009</v>
      </c>
    </row>
    <row r="4859" spans="1:26" x14ac:dyDescent="0.25">
      <c r="B4859" s="19" t="s">
        <v>1123</v>
      </c>
      <c r="E4859" s="23"/>
      <c r="H4859" s="23"/>
      <c r="K4859" s="23"/>
    </row>
    <row r="4860" spans="1:26" x14ac:dyDescent="0.25">
      <c r="B4860" t="s">
        <v>2265</v>
      </c>
      <c r="C4860" t="s">
        <v>23</v>
      </c>
      <c r="D4860" t="s">
        <v>2266</v>
      </c>
      <c r="E4860" s="20">
        <v>1</v>
      </c>
      <c r="G4860" t="s">
        <v>1116</v>
      </c>
      <c r="H4860" s="21">
        <v>6.99</v>
      </c>
      <c r="I4860" t="s">
        <v>1117</v>
      </c>
      <c r="J4860" s="22">
        <f>ROUND(E4860* H4860,5)</f>
        <v>6.99</v>
      </c>
      <c r="K4860" s="23"/>
    </row>
    <row r="4861" spans="1:26" x14ac:dyDescent="0.25">
      <c r="D4861" s="24" t="s">
        <v>1131</v>
      </c>
      <c r="E4861" s="23"/>
      <c r="H4861" s="23"/>
      <c r="K4861" s="21">
        <f>SUM(J4860:J4860)</f>
        <v>6.99</v>
      </c>
    </row>
    <row r="4862" spans="1:26" x14ac:dyDescent="0.25">
      <c r="E4862" s="23"/>
      <c r="H4862" s="23"/>
      <c r="K4862" s="23"/>
    </row>
    <row r="4863" spans="1:26" x14ac:dyDescent="0.25">
      <c r="D4863" s="24" t="s">
        <v>1133</v>
      </c>
      <c r="E4863" s="23"/>
      <c r="H4863" s="23">
        <v>2</v>
      </c>
      <c r="I4863" t="s">
        <v>1134</v>
      </c>
      <c r="J4863">
        <f>ROUND(H4863/100*K4858,5)</f>
        <v>0.152</v>
      </c>
      <c r="K4863" s="23"/>
    </row>
    <row r="4864" spans="1:26" x14ac:dyDescent="0.25">
      <c r="D4864" s="24" t="s">
        <v>1132</v>
      </c>
      <c r="E4864" s="23"/>
      <c r="H4864" s="23"/>
      <c r="K4864" s="25">
        <f>SUM(J4855:J4863)</f>
        <v>14.74178</v>
      </c>
    </row>
    <row r="4865" spans="1:26" x14ac:dyDescent="0.25">
      <c r="D4865" s="24" t="s">
        <v>1183</v>
      </c>
      <c r="E4865" s="23"/>
      <c r="H4865" s="23">
        <v>2.4</v>
      </c>
      <c r="I4865" t="s">
        <v>1134</v>
      </c>
      <c r="K4865" s="21">
        <f>ROUND(H4865/100*K4864,5)</f>
        <v>0.3538</v>
      </c>
    </row>
    <row r="4866" spans="1:26" x14ac:dyDescent="0.25">
      <c r="D4866" s="24" t="s">
        <v>1135</v>
      </c>
      <c r="E4866" s="23"/>
      <c r="H4866" s="23"/>
      <c r="K4866" s="25">
        <f>SUM(K4864:K4865)</f>
        <v>15.09558</v>
      </c>
    </row>
    <row r="4868" spans="1:26" ht="45" customHeight="1" x14ac:dyDescent="0.25">
      <c r="A4868" s="16" t="s">
        <v>2267</v>
      </c>
      <c r="B4868" s="16" t="s">
        <v>465</v>
      </c>
      <c r="C4868" s="1" t="s">
        <v>23</v>
      </c>
      <c r="D4868" s="31" t="s">
        <v>466</v>
      </c>
      <c r="E4868" s="32"/>
      <c r="F4868" s="32"/>
      <c r="G4868" s="1"/>
      <c r="H4868" s="17" t="s">
        <v>1111</v>
      </c>
      <c r="I4868" s="33">
        <v>1</v>
      </c>
      <c r="J4868" s="34"/>
      <c r="K4868" s="18">
        <f>ROUND(K4881,2)</f>
        <v>13.91</v>
      </c>
      <c r="L4868" s="1"/>
      <c r="M4868" s="1"/>
      <c r="N4868" s="1"/>
      <c r="O4868" s="1"/>
      <c r="P4868" s="1"/>
      <c r="Q4868" s="1"/>
      <c r="R4868" s="1"/>
      <c r="S4868" s="1"/>
      <c r="T4868" s="1"/>
      <c r="U4868" s="1"/>
      <c r="V4868" s="1"/>
      <c r="W4868" s="1"/>
      <c r="X4868" s="1"/>
      <c r="Y4868" s="1"/>
      <c r="Z4868" s="1"/>
    </row>
    <row r="4869" spans="1:26" x14ac:dyDescent="0.25">
      <c r="B4869" s="19" t="s">
        <v>1112</v>
      </c>
    </row>
    <row r="4870" spans="1:26" x14ac:dyDescent="0.25">
      <c r="B4870" t="s">
        <v>1282</v>
      </c>
      <c r="C4870" t="s">
        <v>36</v>
      </c>
      <c r="D4870" t="s">
        <v>1283</v>
      </c>
      <c r="E4870" s="20">
        <v>0.183</v>
      </c>
      <c r="F4870" t="s">
        <v>1115</v>
      </c>
      <c r="G4870" t="s">
        <v>1116</v>
      </c>
      <c r="H4870" s="21">
        <v>24.66</v>
      </c>
      <c r="I4870" t="s">
        <v>1117</v>
      </c>
      <c r="J4870" s="22">
        <f>ROUND(E4870/I4868* H4870,5)</f>
        <v>4.5127800000000002</v>
      </c>
      <c r="K4870" s="23"/>
    </row>
    <row r="4871" spans="1:26" x14ac:dyDescent="0.25">
      <c r="B4871" t="s">
        <v>1280</v>
      </c>
      <c r="C4871" t="s">
        <v>36</v>
      </c>
      <c r="D4871" t="s">
        <v>1281</v>
      </c>
      <c r="E4871" s="20">
        <v>0.15</v>
      </c>
      <c r="F4871" t="s">
        <v>1115</v>
      </c>
      <c r="G4871" t="s">
        <v>1116</v>
      </c>
      <c r="H4871" s="21">
        <v>28.8</v>
      </c>
      <c r="I4871" t="s">
        <v>1117</v>
      </c>
      <c r="J4871" s="22">
        <f>ROUND(E4871/I4868* H4871,5)</f>
        <v>4.32</v>
      </c>
      <c r="K4871" s="23"/>
    </row>
    <row r="4872" spans="1:26" x14ac:dyDescent="0.25">
      <c r="D4872" s="24" t="s">
        <v>1118</v>
      </c>
      <c r="E4872" s="23"/>
      <c r="H4872" s="23"/>
      <c r="K4872" s="21">
        <f>SUM(J4870:J4871)</f>
        <v>8.8327799999999996</v>
      </c>
    </row>
    <row r="4873" spans="1:26" x14ac:dyDescent="0.25">
      <c r="B4873" s="19" t="s">
        <v>1123</v>
      </c>
      <c r="E4873" s="23"/>
      <c r="H4873" s="23"/>
      <c r="K4873" s="23"/>
    </row>
    <row r="4874" spans="1:26" x14ac:dyDescent="0.25">
      <c r="B4874" t="s">
        <v>2268</v>
      </c>
      <c r="C4874" t="s">
        <v>23</v>
      </c>
      <c r="D4874" t="s">
        <v>2269</v>
      </c>
      <c r="E4874" s="20">
        <v>1</v>
      </c>
      <c r="G4874" t="s">
        <v>1116</v>
      </c>
      <c r="H4874" s="21">
        <v>4.12</v>
      </c>
      <c r="I4874" t="s">
        <v>1117</v>
      </c>
      <c r="J4874" s="22">
        <f>ROUND(E4874* H4874,5)</f>
        <v>4.12</v>
      </c>
      <c r="K4874" s="23"/>
    </row>
    <row r="4875" spans="1:26" x14ac:dyDescent="0.25">
      <c r="B4875" t="s">
        <v>2270</v>
      </c>
      <c r="C4875" t="s">
        <v>23</v>
      </c>
      <c r="D4875" t="s">
        <v>2271</v>
      </c>
      <c r="E4875" s="20">
        <v>1</v>
      </c>
      <c r="G4875" t="s">
        <v>1116</v>
      </c>
      <c r="H4875" s="21">
        <v>0.45</v>
      </c>
      <c r="I4875" t="s">
        <v>1117</v>
      </c>
      <c r="J4875" s="22">
        <f>ROUND(E4875* H4875,5)</f>
        <v>0.45</v>
      </c>
      <c r="K4875" s="23"/>
    </row>
    <row r="4876" spans="1:26" x14ac:dyDescent="0.25">
      <c r="D4876" s="24" t="s">
        <v>1131</v>
      </c>
      <c r="E4876" s="23"/>
      <c r="H4876" s="23"/>
      <c r="K4876" s="21">
        <f>SUM(J4874:J4875)</f>
        <v>4.57</v>
      </c>
    </row>
    <row r="4877" spans="1:26" x14ac:dyDescent="0.25">
      <c r="E4877" s="23"/>
      <c r="H4877" s="23"/>
      <c r="K4877" s="23"/>
    </row>
    <row r="4878" spans="1:26" x14ac:dyDescent="0.25">
      <c r="D4878" s="24" t="s">
        <v>1133</v>
      </c>
      <c r="E4878" s="23"/>
      <c r="H4878" s="23">
        <v>2</v>
      </c>
      <c r="I4878" t="s">
        <v>1134</v>
      </c>
      <c r="J4878">
        <f>ROUND(H4878/100*K4872,5)</f>
        <v>0.17666000000000001</v>
      </c>
      <c r="K4878" s="23"/>
    </row>
    <row r="4879" spans="1:26" x14ac:dyDescent="0.25">
      <c r="D4879" s="24" t="s">
        <v>1132</v>
      </c>
      <c r="E4879" s="23"/>
      <c r="H4879" s="23"/>
      <c r="K4879" s="25">
        <f>SUM(J4869:J4878)</f>
        <v>13.57944</v>
      </c>
    </row>
    <row r="4880" spans="1:26" x14ac:dyDescent="0.25">
      <c r="D4880" s="24" t="s">
        <v>1183</v>
      </c>
      <c r="E4880" s="23"/>
      <c r="H4880" s="23">
        <v>2.4</v>
      </c>
      <c r="I4880" t="s">
        <v>1134</v>
      </c>
      <c r="K4880" s="21">
        <f>ROUND(H4880/100*K4879,5)</f>
        <v>0.32590999999999998</v>
      </c>
    </row>
    <row r="4881" spans="1:26" x14ac:dyDescent="0.25">
      <c r="D4881" s="24" t="s">
        <v>1135</v>
      </c>
      <c r="E4881" s="23"/>
      <c r="H4881" s="23"/>
      <c r="K4881" s="25">
        <f>SUM(K4879:K4880)</f>
        <v>13.90535</v>
      </c>
    </row>
    <row r="4883" spans="1:26" ht="45" customHeight="1" x14ac:dyDescent="0.25">
      <c r="A4883" s="16"/>
      <c r="B4883" s="16" t="s">
        <v>2272</v>
      </c>
      <c r="C4883" s="1" t="s">
        <v>23</v>
      </c>
      <c r="D4883" s="31" t="s">
        <v>2273</v>
      </c>
      <c r="E4883" s="32"/>
      <c r="F4883" s="32"/>
      <c r="G4883" s="1"/>
      <c r="H4883" s="17" t="s">
        <v>1111</v>
      </c>
      <c r="I4883" s="33">
        <v>1</v>
      </c>
      <c r="J4883" s="34"/>
      <c r="K4883" s="18">
        <f>ROUND(K4896,2)</f>
        <v>17.18</v>
      </c>
      <c r="L4883" s="1"/>
      <c r="M4883" s="1"/>
      <c r="N4883" s="1"/>
      <c r="O4883" s="1"/>
      <c r="P4883" s="1"/>
      <c r="Q4883" s="1"/>
      <c r="R4883" s="1"/>
      <c r="S4883" s="1"/>
      <c r="T4883" s="1"/>
      <c r="U4883" s="1"/>
      <c r="V4883" s="1"/>
      <c r="W4883" s="1"/>
      <c r="X4883" s="1"/>
      <c r="Y4883" s="1"/>
      <c r="Z4883" s="1"/>
    </row>
    <row r="4884" spans="1:26" x14ac:dyDescent="0.25">
      <c r="B4884" s="19" t="s">
        <v>1112</v>
      </c>
    </row>
    <row r="4885" spans="1:26" x14ac:dyDescent="0.25">
      <c r="B4885" t="s">
        <v>1282</v>
      </c>
      <c r="C4885" t="s">
        <v>36</v>
      </c>
      <c r="D4885" t="s">
        <v>1283</v>
      </c>
      <c r="E4885" s="20">
        <v>0.183</v>
      </c>
      <c r="F4885" t="s">
        <v>1115</v>
      </c>
      <c r="G4885" t="s">
        <v>1116</v>
      </c>
      <c r="H4885" s="21">
        <v>24.66</v>
      </c>
      <c r="I4885" t="s">
        <v>1117</v>
      </c>
      <c r="J4885" s="22">
        <f>ROUND(E4885/I4883* H4885,5)</f>
        <v>4.5127800000000002</v>
      </c>
      <c r="K4885" s="23"/>
    </row>
    <row r="4886" spans="1:26" x14ac:dyDescent="0.25">
      <c r="B4886" t="s">
        <v>1280</v>
      </c>
      <c r="C4886" t="s">
        <v>36</v>
      </c>
      <c r="D4886" t="s">
        <v>1281</v>
      </c>
      <c r="E4886" s="20">
        <v>0.15</v>
      </c>
      <c r="F4886" t="s">
        <v>1115</v>
      </c>
      <c r="G4886" t="s">
        <v>1116</v>
      </c>
      <c r="H4886" s="21">
        <v>28.8</v>
      </c>
      <c r="I4886" t="s">
        <v>1117</v>
      </c>
      <c r="J4886" s="22">
        <f>ROUND(E4886/I4883* H4886,5)</f>
        <v>4.32</v>
      </c>
      <c r="K4886" s="23"/>
    </row>
    <row r="4887" spans="1:26" x14ac:dyDescent="0.25">
      <c r="D4887" s="24" t="s">
        <v>1118</v>
      </c>
      <c r="E4887" s="23"/>
      <c r="H4887" s="23"/>
      <c r="K4887" s="21">
        <f>SUM(J4885:J4886)</f>
        <v>8.8327799999999996</v>
      </c>
    </row>
    <row r="4888" spans="1:26" x14ac:dyDescent="0.25">
      <c r="B4888" s="19" t="s">
        <v>1123</v>
      </c>
      <c r="E4888" s="23"/>
      <c r="H4888" s="23"/>
      <c r="K4888" s="23"/>
    </row>
    <row r="4889" spans="1:26" x14ac:dyDescent="0.25">
      <c r="B4889" t="s">
        <v>2270</v>
      </c>
      <c r="C4889" t="s">
        <v>23</v>
      </c>
      <c r="D4889" t="s">
        <v>2271</v>
      </c>
      <c r="E4889" s="20">
        <v>1</v>
      </c>
      <c r="G4889" t="s">
        <v>1116</v>
      </c>
      <c r="H4889" s="21">
        <v>0.45</v>
      </c>
      <c r="I4889" t="s">
        <v>1117</v>
      </c>
      <c r="J4889" s="22">
        <f>ROUND(E4889* H4889,5)</f>
        <v>0.45</v>
      </c>
      <c r="K4889" s="23"/>
    </row>
    <row r="4890" spans="1:26" x14ac:dyDescent="0.25">
      <c r="B4890" t="s">
        <v>2274</v>
      </c>
      <c r="C4890" t="s">
        <v>23</v>
      </c>
      <c r="D4890" t="s">
        <v>2275</v>
      </c>
      <c r="E4890" s="20">
        <v>1</v>
      </c>
      <c r="G4890" t="s">
        <v>1116</v>
      </c>
      <c r="H4890" s="21">
        <v>7.36</v>
      </c>
      <c r="I4890" t="s">
        <v>1117</v>
      </c>
      <c r="J4890" s="22">
        <f>ROUND(E4890* H4890,5)</f>
        <v>7.36</v>
      </c>
      <c r="K4890" s="23"/>
    </row>
    <row r="4891" spans="1:26" x14ac:dyDescent="0.25">
      <c r="D4891" s="24" t="s">
        <v>1131</v>
      </c>
      <c r="E4891" s="23"/>
      <c r="H4891" s="23"/>
      <c r="K4891" s="21">
        <f>SUM(J4889:J4890)</f>
        <v>7.8100000000000005</v>
      </c>
    </row>
    <row r="4892" spans="1:26" x14ac:dyDescent="0.25">
      <c r="E4892" s="23"/>
      <c r="H4892" s="23"/>
      <c r="K4892" s="23"/>
    </row>
    <row r="4893" spans="1:26" x14ac:dyDescent="0.25">
      <c r="D4893" s="24" t="s">
        <v>1133</v>
      </c>
      <c r="E4893" s="23"/>
      <c r="H4893" s="23">
        <v>1.5</v>
      </c>
      <c r="I4893" t="s">
        <v>1134</v>
      </c>
      <c r="J4893">
        <f>ROUND(H4893/100*K4887,5)</f>
        <v>0.13249</v>
      </c>
      <c r="K4893" s="23"/>
    </row>
    <row r="4894" spans="1:26" x14ac:dyDescent="0.25">
      <c r="D4894" s="24" t="s">
        <v>1132</v>
      </c>
      <c r="E4894" s="23"/>
      <c r="H4894" s="23"/>
      <c r="K4894" s="25">
        <f>SUM(J4884:J4893)</f>
        <v>16.775269999999999</v>
      </c>
    </row>
    <row r="4895" spans="1:26" x14ac:dyDescent="0.25">
      <c r="D4895" s="24" t="s">
        <v>1183</v>
      </c>
      <c r="E4895" s="23"/>
      <c r="H4895" s="23">
        <v>2.4</v>
      </c>
      <c r="I4895" t="s">
        <v>1134</v>
      </c>
      <c r="K4895" s="21">
        <f>ROUND(H4895/100*K4894,5)</f>
        <v>0.40261000000000002</v>
      </c>
    </row>
    <row r="4896" spans="1:26" x14ac:dyDescent="0.25">
      <c r="D4896" s="24" t="s">
        <v>1135</v>
      </c>
      <c r="E4896" s="23"/>
      <c r="H4896" s="23"/>
      <c r="K4896" s="25">
        <f>SUM(K4894:K4895)</f>
        <v>17.177879999999998</v>
      </c>
    </row>
    <row r="4898" spans="1:26" ht="45" customHeight="1" x14ac:dyDescent="0.25">
      <c r="A4898" s="16" t="s">
        <v>2276</v>
      </c>
      <c r="B4898" s="16" t="s">
        <v>463</v>
      </c>
      <c r="C4898" s="1" t="s">
        <v>23</v>
      </c>
      <c r="D4898" s="31" t="s">
        <v>464</v>
      </c>
      <c r="E4898" s="32"/>
      <c r="F4898" s="32"/>
      <c r="G4898" s="1"/>
      <c r="H4898" s="17" t="s">
        <v>1111</v>
      </c>
      <c r="I4898" s="33">
        <v>1</v>
      </c>
      <c r="J4898" s="34"/>
      <c r="K4898" s="18">
        <f>ROUND(K4910,2)</f>
        <v>12.59</v>
      </c>
      <c r="L4898" s="1"/>
      <c r="M4898" s="1"/>
      <c r="N4898" s="1"/>
      <c r="O4898" s="1"/>
      <c r="P4898" s="1"/>
      <c r="Q4898" s="1"/>
      <c r="R4898" s="1"/>
      <c r="S4898" s="1"/>
      <c r="T4898" s="1"/>
      <c r="U4898" s="1"/>
      <c r="V4898" s="1"/>
      <c r="W4898" s="1"/>
      <c r="X4898" s="1"/>
      <c r="Y4898" s="1"/>
      <c r="Z4898" s="1"/>
    </row>
    <row r="4899" spans="1:26" x14ac:dyDescent="0.25">
      <c r="B4899" s="19" t="s">
        <v>1112</v>
      </c>
    </row>
    <row r="4900" spans="1:26" x14ac:dyDescent="0.25">
      <c r="B4900" t="s">
        <v>1282</v>
      </c>
      <c r="C4900" t="s">
        <v>36</v>
      </c>
      <c r="D4900" t="s">
        <v>1283</v>
      </c>
      <c r="E4900" s="20">
        <v>0.13300000000000001</v>
      </c>
      <c r="F4900" t="s">
        <v>1115</v>
      </c>
      <c r="G4900" t="s">
        <v>1116</v>
      </c>
      <c r="H4900" s="21">
        <v>24.66</v>
      </c>
      <c r="I4900" t="s">
        <v>1117</v>
      </c>
      <c r="J4900" s="22">
        <f>ROUND(E4900/I4898* H4900,5)</f>
        <v>3.2797800000000001</v>
      </c>
      <c r="K4900" s="23"/>
    </row>
    <row r="4901" spans="1:26" x14ac:dyDescent="0.25">
      <c r="B4901" t="s">
        <v>1280</v>
      </c>
      <c r="C4901" t="s">
        <v>36</v>
      </c>
      <c r="D4901" t="s">
        <v>1281</v>
      </c>
      <c r="E4901" s="20">
        <v>0.15</v>
      </c>
      <c r="F4901" t="s">
        <v>1115</v>
      </c>
      <c r="G4901" t="s">
        <v>1116</v>
      </c>
      <c r="H4901" s="21">
        <v>28.8</v>
      </c>
      <c r="I4901" t="s">
        <v>1117</v>
      </c>
      <c r="J4901" s="22">
        <f>ROUND(E4901/I4898* H4901,5)</f>
        <v>4.32</v>
      </c>
      <c r="K4901" s="23"/>
    </row>
    <row r="4902" spans="1:26" x14ac:dyDescent="0.25">
      <c r="D4902" s="24" t="s">
        <v>1118</v>
      </c>
      <c r="E4902" s="23"/>
      <c r="H4902" s="23"/>
      <c r="K4902" s="21">
        <f>SUM(J4900:J4901)</f>
        <v>7.5997800000000009</v>
      </c>
    </row>
    <row r="4903" spans="1:26" x14ac:dyDescent="0.25">
      <c r="B4903" s="19" t="s">
        <v>1123</v>
      </c>
      <c r="E4903" s="23"/>
      <c r="H4903" s="23"/>
      <c r="K4903" s="23"/>
    </row>
    <row r="4904" spans="1:26" x14ac:dyDescent="0.25">
      <c r="B4904" t="s">
        <v>2277</v>
      </c>
      <c r="C4904" t="s">
        <v>23</v>
      </c>
      <c r="D4904" t="s">
        <v>2278</v>
      </c>
      <c r="E4904" s="20">
        <v>1</v>
      </c>
      <c r="G4904" t="s">
        <v>1116</v>
      </c>
      <c r="H4904" s="21">
        <v>4.54</v>
      </c>
      <c r="I4904" t="s">
        <v>1117</v>
      </c>
      <c r="J4904" s="22">
        <f>ROUND(E4904* H4904,5)</f>
        <v>4.54</v>
      </c>
      <c r="K4904" s="23"/>
    </row>
    <row r="4905" spans="1:26" x14ac:dyDescent="0.25">
      <c r="D4905" s="24" t="s">
        <v>1131</v>
      </c>
      <c r="E4905" s="23"/>
      <c r="H4905" s="23"/>
      <c r="K4905" s="21">
        <f>SUM(J4904:J4904)</f>
        <v>4.54</v>
      </c>
    </row>
    <row r="4906" spans="1:26" x14ac:dyDescent="0.25">
      <c r="E4906" s="23"/>
      <c r="H4906" s="23"/>
      <c r="K4906" s="23"/>
    </row>
    <row r="4907" spans="1:26" x14ac:dyDescent="0.25">
      <c r="D4907" s="24" t="s">
        <v>1133</v>
      </c>
      <c r="E4907" s="23"/>
      <c r="H4907" s="23">
        <v>2</v>
      </c>
      <c r="I4907" t="s">
        <v>1134</v>
      </c>
      <c r="J4907">
        <f>ROUND(H4907/100*K4902,5)</f>
        <v>0.152</v>
      </c>
      <c r="K4907" s="23"/>
    </row>
    <row r="4908" spans="1:26" x14ac:dyDescent="0.25">
      <c r="D4908" s="24" t="s">
        <v>1132</v>
      </c>
      <c r="E4908" s="23"/>
      <c r="H4908" s="23"/>
      <c r="K4908" s="25">
        <f>SUM(J4899:J4907)</f>
        <v>12.291780000000001</v>
      </c>
    </row>
    <row r="4909" spans="1:26" x14ac:dyDescent="0.25">
      <c r="D4909" s="24" t="s">
        <v>1183</v>
      </c>
      <c r="E4909" s="23"/>
      <c r="H4909" s="23">
        <v>2.4</v>
      </c>
      <c r="I4909" t="s">
        <v>1134</v>
      </c>
      <c r="K4909" s="21">
        <f>ROUND(H4909/100*K4908,5)</f>
        <v>0.29499999999999998</v>
      </c>
    </row>
    <row r="4910" spans="1:26" x14ac:dyDescent="0.25">
      <c r="D4910" s="24" t="s">
        <v>1135</v>
      </c>
      <c r="E4910" s="23"/>
      <c r="H4910" s="23"/>
      <c r="K4910" s="25">
        <f>SUM(K4908:K4909)</f>
        <v>12.586780000000001</v>
      </c>
    </row>
    <row r="4912" spans="1:26" ht="45" customHeight="1" x14ac:dyDescent="0.25">
      <c r="A4912" s="16" t="s">
        <v>2279</v>
      </c>
      <c r="B4912" s="16" t="s">
        <v>473</v>
      </c>
      <c r="C4912" s="1" t="s">
        <v>23</v>
      </c>
      <c r="D4912" s="31" t="s">
        <v>474</v>
      </c>
      <c r="E4912" s="32"/>
      <c r="F4912" s="32"/>
      <c r="G4912" s="1"/>
      <c r="H4912" s="17" t="s">
        <v>1111</v>
      </c>
      <c r="I4912" s="33">
        <v>1</v>
      </c>
      <c r="J4912" s="34"/>
      <c r="K4912" s="18">
        <f>ROUND(K4924,2)</f>
        <v>3.33</v>
      </c>
      <c r="L4912" s="1"/>
      <c r="M4912" s="1"/>
      <c r="N4912" s="1"/>
      <c r="O4912" s="1"/>
      <c r="P4912" s="1"/>
      <c r="Q4912" s="1"/>
      <c r="R4912" s="1"/>
      <c r="S4912" s="1"/>
      <c r="T4912" s="1"/>
      <c r="U4912" s="1"/>
      <c r="V4912" s="1"/>
      <c r="W4912" s="1"/>
      <c r="X4912" s="1"/>
      <c r="Y4912" s="1"/>
      <c r="Z4912" s="1"/>
    </row>
    <row r="4913" spans="1:26" x14ac:dyDescent="0.25">
      <c r="B4913" s="19" t="s">
        <v>1112</v>
      </c>
    </row>
    <row r="4914" spans="1:26" x14ac:dyDescent="0.25">
      <c r="B4914" t="s">
        <v>1282</v>
      </c>
      <c r="C4914" t="s">
        <v>36</v>
      </c>
      <c r="D4914" t="s">
        <v>1283</v>
      </c>
      <c r="E4914" s="20">
        <v>1.6E-2</v>
      </c>
      <c r="F4914" t="s">
        <v>1115</v>
      </c>
      <c r="G4914" t="s">
        <v>1116</v>
      </c>
      <c r="H4914" s="21">
        <v>24.66</v>
      </c>
      <c r="I4914" t="s">
        <v>1117</v>
      </c>
      <c r="J4914" s="22">
        <f>ROUND(E4914/I4912* H4914,5)</f>
        <v>0.39456000000000002</v>
      </c>
      <c r="K4914" s="23"/>
    </row>
    <row r="4915" spans="1:26" x14ac:dyDescent="0.25">
      <c r="B4915" t="s">
        <v>1280</v>
      </c>
      <c r="C4915" t="s">
        <v>36</v>
      </c>
      <c r="D4915" t="s">
        <v>1281</v>
      </c>
      <c r="E4915" s="20">
        <v>0.03</v>
      </c>
      <c r="F4915" t="s">
        <v>1115</v>
      </c>
      <c r="G4915" t="s">
        <v>1116</v>
      </c>
      <c r="H4915" s="21">
        <v>28.8</v>
      </c>
      <c r="I4915" t="s">
        <v>1117</v>
      </c>
      <c r="J4915" s="22">
        <f>ROUND(E4915/I4912* H4915,5)</f>
        <v>0.86399999999999999</v>
      </c>
      <c r="K4915" s="23"/>
    </row>
    <row r="4916" spans="1:26" x14ac:dyDescent="0.25">
      <c r="D4916" s="24" t="s">
        <v>1118</v>
      </c>
      <c r="E4916" s="23"/>
      <c r="H4916" s="23"/>
      <c r="K4916" s="21">
        <f>SUM(J4914:J4915)</f>
        <v>1.2585600000000001</v>
      </c>
    </row>
    <row r="4917" spans="1:26" x14ac:dyDescent="0.25">
      <c r="B4917" s="19" t="s">
        <v>1123</v>
      </c>
      <c r="E4917" s="23"/>
      <c r="H4917" s="23"/>
      <c r="K4917" s="23"/>
    </row>
    <row r="4918" spans="1:26" x14ac:dyDescent="0.25">
      <c r="B4918" t="s">
        <v>2280</v>
      </c>
      <c r="C4918" t="s">
        <v>23</v>
      </c>
      <c r="D4918" t="s">
        <v>2281</v>
      </c>
      <c r="E4918" s="20">
        <v>1</v>
      </c>
      <c r="G4918" t="s">
        <v>1116</v>
      </c>
      <c r="H4918" s="21">
        <v>1.97</v>
      </c>
      <c r="I4918" t="s">
        <v>1117</v>
      </c>
      <c r="J4918" s="22">
        <f>ROUND(E4918* H4918,5)</f>
        <v>1.97</v>
      </c>
      <c r="K4918" s="23"/>
    </row>
    <row r="4919" spans="1:26" x14ac:dyDescent="0.25">
      <c r="D4919" s="24" t="s">
        <v>1131</v>
      </c>
      <c r="E4919" s="23"/>
      <c r="H4919" s="23"/>
      <c r="K4919" s="21">
        <f>SUM(J4918:J4918)</f>
        <v>1.97</v>
      </c>
    </row>
    <row r="4920" spans="1:26" x14ac:dyDescent="0.25">
      <c r="E4920" s="23"/>
      <c r="H4920" s="23"/>
      <c r="K4920" s="23"/>
    </row>
    <row r="4921" spans="1:26" x14ac:dyDescent="0.25">
      <c r="D4921" s="24" t="s">
        <v>1133</v>
      </c>
      <c r="E4921" s="23"/>
      <c r="H4921" s="23">
        <v>2</v>
      </c>
      <c r="I4921" t="s">
        <v>1134</v>
      </c>
      <c r="J4921">
        <f>ROUND(H4921/100*K4916,5)</f>
        <v>2.5170000000000001E-2</v>
      </c>
      <c r="K4921" s="23"/>
    </row>
    <row r="4922" spans="1:26" x14ac:dyDescent="0.25">
      <c r="D4922" s="24" t="s">
        <v>1132</v>
      </c>
      <c r="E4922" s="23"/>
      <c r="H4922" s="23"/>
      <c r="K4922" s="25">
        <f>SUM(J4913:J4921)</f>
        <v>3.25373</v>
      </c>
    </row>
    <row r="4923" spans="1:26" x14ac:dyDescent="0.25">
      <c r="D4923" s="24" t="s">
        <v>1183</v>
      </c>
      <c r="E4923" s="23"/>
      <c r="H4923" s="23">
        <v>2.4</v>
      </c>
      <c r="I4923" t="s">
        <v>1134</v>
      </c>
      <c r="K4923" s="21">
        <f>ROUND(H4923/100*K4922,5)</f>
        <v>7.8090000000000007E-2</v>
      </c>
    </row>
    <row r="4924" spans="1:26" x14ac:dyDescent="0.25">
      <c r="D4924" s="24" t="s">
        <v>1135</v>
      </c>
      <c r="E4924" s="23"/>
      <c r="H4924" s="23"/>
      <c r="K4924" s="25">
        <f>SUM(K4922:K4923)</f>
        <v>3.33182</v>
      </c>
    </row>
    <row r="4926" spans="1:26" ht="45" customHeight="1" x14ac:dyDescent="0.25">
      <c r="A4926" s="16" t="s">
        <v>2282</v>
      </c>
      <c r="B4926" s="16" t="s">
        <v>475</v>
      </c>
      <c r="C4926" s="1" t="s">
        <v>23</v>
      </c>
      <c r="D4926" s="31" t="s">
        <v>476</v>
      </c>
      <c r="E4926" s="32"/>
      <c r="F4926" s="32"/>
      <c r="G4926" s="1"/>
      <c r="H4926" s="17" t="s">
        <v>1111</v>
      </c>
      <c r="I4926" s="33">
        <v>1</v>
      </c>
      <c r="J4926" s="34"/>
      <c r="K4926" s="18">
        <f>ROUND(K4938,2)</f>
        <v>4.72</v>
      </c>
      <c r="L4926" s="1"/>
      <c r="M4926" s="1"/>
      <c r="N4926" s="1"/>
      <c r="O4926" s="1"/>
      <c r="P4926" s="1"/>
      <c r="Q4926" s="1"/>
      <c r="R4926" s="1"/>
      <c r="S4926" s="1"/>
      <c r="T4926" s="1"/>
      <c r="U4926" s="1"/>
      <c r="V4926" s="1"/>
      <c r="W4926" s="1"/>
      <c r="X4926" s="1"/>
      <c r="Y4926" s="1"/>
      <c r="Z4926" s="1"/>
    </row>
    <row r="4927" spans="1:26" x14ac:dyDescent="0.25">
      <c r="B4927" s="19" t="s">
        <v>1112</v>
      </c>
    </row>
    <row r="4928" spans="1:26" x14ac:dyDescent="0.25">
      <c r="B4928" t="s">
        <v>1282</v>
      </c>
      <c r="C4928" t="s">
        <v>36</v>
      </c>
      <c r="D4928" t="s">
        <v>1283</v>
      </c>
      <c r="E4928" s="20">
        <v>1.6E-2</v>
      </c>
      <c r="F4928" t="s">
        <v>1115</v>
      </c>
      <c r="G4928" t="s">
        <v>1116</v>
      </c>
      <c r="H4928" s="21">
        <v>24.66</v>
      </c>
      <c r="I4928" t="s">
        <v>1117</v>
      </c>
      <c r="J4928" s="22">
        <f>ROUND(E4928/I4926* H4928,5)</f>
        <v>0.39456000000000002</v>
      </c>
      <c r="K4928" s="23"/>
    </row>
    <row r="4929" spans="1:26" x14ac:dyDescent="0.25">
      <c r="B4929" t="s">
        <v>1280</v>
      </c>
      <c r="C4929" t="s">
        <v>36</v>
      </c>
      <c r="D4929" t="s">
        <v>1281</v>
      </c>
      <c r="E4929" s="20">
        <v>0.03</v>
      </c>
      <c r="F4929" t="s">
        <v>1115</v>
      </c>
      <c r="G4929" t="s">
        <v>1116</v>
      </c>
      <c r="H4929" s="21">
        <v>28.8</v>
      </c>
      <c r="I4929" t="s">
        <v>1117</v>
      </c>
      <c r="J4929" s="22">
        <f>ROUND(E4929/I4926* H4929,5)</f>
        <v>0.86399999999999999</v>
      </c>
      <c r="K4929" s="23"/>
    </row>
    <row r="4930" spans="1:26" x14ac:dyDescent="0.25">
      <c r="D4930" s="24" t="s">
        <v>1118</v>
      </c>
      <c r="E4930" s="23"/>
      <c r="H4930" s="23"/>
      <c r="K4930" s="21">
        <f>SUM(J4928:J4929)</f>
        <v>1.2585600000000001</v>
      </c>
    </row>
    <row r="4931" spans="1:26" x14ac:dyDescent="0.25">
      <c r="B4931" s="19" t="s">
        <v>1123</v>
      </c>
      <c r="E4931" s="23"/>
      <c r="H4931" s="23"/>
      <c r="K4931" s="23"/>
    </row>
    <row r="4932" spans="1:26" x14ac:dyDescent="0.25">
      <c r="B4932" t="s">
        <v>2283</v>
      </c>
      <c r="C4932" t="s">
        <v>23</v>
      </c>
      <c r="D4932" t="s">
        <v>2284</v>
      </c>
      <c r="E4932" s="20">
        <v>1</v>
      </c>
      <c r="G4932" t="s">
        <v>1116</v>
      </c>
      <c r="H4932" s="21">
        <v>3.33</v>
      </c>
      <c r="I4932" t="s">
        <v>1117</v>
      </c>
      <c r="J4932" s="22">
        <f>ROUND(E4932* H4932,5)</f>
        <v>3.33</v>
      </c>
      <c r="K4932" s="23"/>
    </row>
    <row r="4933" spans="1:26" x14ac:dyDescent="0.25">
      <c r="D4933" s="24" t="s">
        <v>1131</v>
      </c>
      <c r="E4933" s="23"/>
      <c r="H4933" s="23"/>
      <c r="K4933" s="21">
        <f>SUM(J4932:J4932)</f>
        <v>3.33</v>
      </c>
    </row>
    <row r="4934" spans="1:26" x14ac:dyDescent="0.25">
      <c r="E4934" s="23"/>
      <c r="H4934" s="23"/>
      <c r="K4934" s="23"/>
    </row>
    <row r="4935" spans="1:26" x14ac:dyDescent="0.25">
      <c r="D4935" s="24" t="s">
        <v>1133</v>
      </c>
      <c r="E4935" s="23"/>
      <c r="H4935" s="23">
        <v>2</v>
      </c>
      <c r="I4935" t="s">
        <v>1134</v>
      </c>
      <c r="J4935">
        <f>ROUND(H4935/100*K4930,5)</f>
        <v>2.5170000000000001E-2</v>
      </c>
      <c r="K4935" s="23"/>
    </row>
    <row r="4936" spans="1:26" x14ac:dyDescent="0.25">
      <c r="D4936" s="24" t="s">
        <v>1132</v>
      </c>
      <c r="E4936" s="23"/>
      <c r="H4936" s="23"/>
      <c r="K4936" s="25">
        <f>SUM(J4927:J4935)</f>
        <v>4.6137300000000003</v>
      </c>
    </row>
    <row r="4937" spans="1:26" x14ac:dyDescent="0.25">
      <c r="D4937" s="24" t="s">
        <v>1183</v>
      </c>
      <c r="E4937" s="23"/>
      <c r="H4937" s="23">
        <v>2.4</v>
      </c>
      <c r="I4937" t="s">
        <v>1134</v>
      </c>
      <c r="K4937" s="21">
        <f>ROUND(H4937/100*K4936,5)</f>
        <v>0.11073</v>
      </c>
    </row>
    <row r="4938" spans="1:26" x14ac:dyDescent="0.25">
      <c r="D4938" s="24" t="s">
        <v>1135</v>
      </c>
      <c r="E4938" s="23"/>
      <c r="H4938" s="23"/>
      <c r="K4938" s="25">
        <f>SUM(K4936:K4937)</f>
        <v>4.7244600000000005</v>
      </c>
    </row>
    <row r="4940" spans="1:26" ht="45" customHeight="1" x14ac:dyDescent="0.25">
      <c r="A4940" s="16" t="s">
        <v>2285</v>
      </c>
      <c r="B4940" s="16" t="s">
        <v>477</v>
      </c>
      <c r="C4940" s="1" t="s">
        <v>23</v>
      </c>
      <c r="D4940" s="31" t="s">
        <v>478</v>
      </c>
      <c r="E4940" s="32"/>
      <c r="F4940" s="32"/>
      <c r="G4940" s="1"/>
      <c r="H4940" s="17" t="s">
        <v>1111</v>
      </c>
      <c r="I4940" s="33">
        <v>1</v>
      </c>
      <c r="J4940" s="34"/>
      <c r="K4940" s="18">
        <f>ROUND(K4952,2)</f>
        <v>6.3</v>
      </c>
      <c r="L4940" s="1"/>
      <c r="M4940" s="1"/>
      <c r="N4940" s="1"/>
      <c r="O4940" s="1"/>
      <c r="P4940" s="1"/>
      <c r="Q4940" s="1"/>
      <c r="R4940" s="1"/>
      <c r="S4940" s="1"/>
      <c r="T4940" s="1"/>
      <c r="U4940" s="1"/>
      <c r="V4940" s="1"/>
      <c r="W4940" s="1"/>
      <c r="X4940" s="1"/>
      <c r="Y4940" s="1"/>
      <c r="Z4940" s="1"/>
    </row>
    <row r="4941" spans="1:26" x14ac:dyDescent="0.25">
      <c r="B4941" s="19" t="s">
        <v>1112</v>
      </c>
    </row>
    <row r="4942" spans="1:26" x14ac:dyDescent="0.25">
      <c r="B4942" t="s">
        <v>1282</v>
      </c>
      <c r="C4942" t="s">
        <v>36</v>
      </c>
      <c r="D4942" t="s">
        <v>1283</v>
      </c>
      <c r="E4942" s="20">
        <v>1.6E-2</v>
      </c>
      <c r="F4942" t="s">
        <v>1115</v>
      </c>
      <c r="G4942" t="s">
        <v>1116</v>
      </c>
      <c r="H4942" s="21">
        <v>24.66</v>
      </c>
      <c r="I4942" t="s">
        <v>1117</v>
      </c>
      <c r="J4942" s="22">
        <f>ROUND(E4942/I4940* H4942,5)</f>
        <v>0.39456000000000002</v>
      </c>
      <c r="K4942" s="23"/>
    </row>
    <row r="4943" spans="1:26" x14ac:dyDescent="0.25">
      <c r="B4943" t="s">
        <v>1280</v>
      </c>
      <c r="C4943" t="s">
        <v>36</v>
      </c>
      <c r="D4943" t="s">
        <v>1281</v>
      </c>
      <c r="E4943" s="20">
        <v>0.03</v>
      </c>
      <c r="F4943" t="s">
        <v>1115</v>
      </c>
      <c r="G4943" t="s">
        <v>1116</v>
      </c>
      <c r="H4943" s="21">
        <v>28.8</v>
      </c>
      <c r="I4943" t="s">
        <v>1117</v>
      </c>
      <c r="J4943" s="22">
        <f>ROUND(E4943/I4940* H4943,5)</f>
        <v>0.86399999999999999</v>
      </c>
      <c r="K4943" s="23"/>
    </row>
    <row r="4944" spans="1:26" x14ac:dyDescent="0.25">
      <c r="D4944" s="24" t="s">
        <v>1118</v>
      </c>
      <c r="E4944" s="23"/>
      <c r="H4944" s="23"/>
      <c r="K4944" s="21">
        <f>SUM(J4942:J4943)</f>
        <v>1.2585600000000001</v>
      </c>
    </row>
    <row r="4945" spans="1:26" x14ac:dyDescent="0.25">
      <c r="B4945" s="19" t="s">
        <v>1123</v>
      </c>
      <c r="E4945" s="23"/>
      <c r="H4945" s="23"/>
      <c r="K4945" s="23"/>
    </row>
    <row r="4946" spans="1:26" x14ac:dyDescent="0.25">
      <c r="B4946" t="s">
        <v>2286</v>
      </c>
      <c r="C4946" t="s">
        <v>23</v>
      </c>
      <c r="D4946" t="s">
        <v>2287</v>
      </c>
      <c r="E4946" s="20">
        <v>1</v>
      </c>
      <c r="G4946" t="s">
        <v>1116</v>
      </c>
      <c r="H4946" s="21">
        <v>4.87</v>
      </c>
      <c r="I4946" t="s">
        <v>1117</v>
      </c>
      <c r="J4946" s="22">
        <f>ROUND(E4946* H4946,5)</f>
        <v>4.87</v>
      </c>
      <c r="K4946" s="23"/>
    </row>
    <row r="4947" spans="1:26" x14ac:dyDescent="0.25">
      <c r="D4947" s="24" t="s">
        <v>1131</v>
      </c>
      <c r="E4947" s="23"/>
      <c r="H4947" s="23"/>
      <c r="K4947" s="21">
        <f>SUM(J4946:J4946)</f>
        <v>4.87</v>
      </c>
    </row>
    <row r="4948" spans="1:26" x14ac:dyDescent="0.25">
      <c r="E4948" s="23"/>
      <c r="H4948" s="23"/>
      <c r="K4948" s="23"/>
    </row>
    <row r="4949" spans="1:26" x14ac:dyDescent="0.25">
      <c r="D4949" s="24" t="s">
        <v>1133</v>
      </c>
      <c r="E4949" s="23"/>
      <c r="H4949" s="23">
        <v>2</v>
      </c>
      <c r="I4949" t="s">
        <v>1134</v>
      </c>
      <c r="J4949">
        <f>ROUND(H4949/100*K4944,5)</f>
        <v>2.5170000000000001E-2</v>
      </c>
      <c r="K4949" s="23"/>
    </row>
    <row r="4950" spans="1:26" x14ac:dyDescent="0.25">
      <c r="D4950" s="24" t="s">
        <v>1132</v>
      </c>
      <c r="E4950" s="23"/>
      <c r="H4950" s="23"/>
      <c r="K4950" s="25">
        <f>SUM(J4941:J4949)</f>
        <v>6.1537300000000004</v>
      </c>
    </row>
    <row r="4951" spans="1:26" x14ac:dyDescent="0.25">
      <c r="D4951" s="24" t="s">
        <v>1183</v>
      </c>
      <c r="E4951" s="23"/>
      <c r="H4951" s="23">
        <v>2.4</v>
      </c>
      <c r="I4951" t="s">
        <v>1134</v>
      </c>
      <c r="K4951" s="21">
        <f>ROUND(H4951/100*K4950,5)</f>
        <v>0.14768999999999999</v>
      </c>
    </row>
    <row r="4952" spans="1:26" x14ac:dyDescent="0.25">
      <c r="D4952" s="24" t="s">
        <v>1135</v>
      </c>
      <c r="E4952" s="23"/>
      <c r="H4952" s="23"/>
      <c r="K4952" s="25">
        <f>SUM(K4950:K4951)</f>
        <v>6.3014200000000002</v>
      </c>
    </row>
    <row r="4954" spans="1:26" ht="45" customHeight="1" x14ac:dyDescent="0.25">
      <c r="A4954" s="16" t="s">
        <v>2288</v>
      </c>
      <c r="B4954" s="16" t="s">
        <v>1019</v>
      </c>
      <c r="C4954" s="1" t="s">
        <v>23</v>
      </c>
      <c r="D4954" s="31" t="s">
        <v>1020</v>
      </c>
      <c r="E4954" s="32"/>
      <c r="F4954" s="32"/>
      <c r="G4954" s="1"/>
      <c r="H4954" s="17" t="s">
        <v>1111</v>
      </c>
      <c r="I4954" s="33">
        <v>1</v>
      </c>
      <c r="J4954" s="34"/>
      <c r="K4954" s="18">
        <f>ROUND(K4967,2)</f>
        <v>39.25</v>
      </c>
      <c r="L4954" s="1"/>
      <c r="M4954" s="1"/>
      <c r="N4954" s="1"/>
      <c r="O4954" s="1"/>
      <c r="P4954" s="1"/>
      <c r="Q4954" s="1"/>
      <c r="R4954" s="1"/>
      <c r="S4954" s="1"/>
      <c r="T4954" s="1"/>
      <c r="U4954" s="1"/>
      <c r="V4954" s="1"/>
      <c r="W4954" s="1"/>
      <c r="X4954" s="1"/>
      <c r="Y4954" s="1"/>
      <c r="Z4954" s="1"/>
    </row>
    <row r="4955" spans="1:26" x14ac:dyDescent="0.25">
      <c r="B4955" s="19" t="s">
        <v>1112</v>
      </c>
    </row>
    <row r="4956" spans="1:26" x14ac:dyDescent="0.25">
      <c r="B4956" t="s">
        <v>1282</v>
      </c>
      <c r="C4956" t="s">
        <v>36</v>
      </c>
      <c r="D4956" t="s">
        <v>1283</v>
      </c>
      <c r="E4956" s="20">
        <v>0.2</v>
      </c>
      <c r="F4956" t="s">
        <v>1115</v>
      </c>
      <c r="G4956" t="s">
        <v>1116</v>
      </c>
      <c r="H4956" s="21">
        <v>24.66</v>
      </c>
      <c r="I4956" t="s">
        <v>1117</v>
      </c>
      <c r="J4956" s="22">
        <f>ROUND(E4956/I4954* H4956,5)</f>
        <v>4.9320000000000004</v>
      </c>
      <c r="K4956" s="23"/>
    </row>
    <row r="4957" spans="1:26" x14ac:dyDescent="0.25">
      <c r="B4957" t="s">
        <v>1280</v>
      </c>
      <c r="C4957" t="s">
        <v>36</v>
      </c>
      <c r="D4957" t="s">
        <v>1281</v>
      </c>
      <c r="E4957" s="20">
        <v>0.21</v>
      </c>
      <c r="F4957" t="s">
        <v>1115</v>
      </c>
      <c r="G4957" t="s">
        <v>1116</v>
      </c>
      <c r="H4957" s="21">
        <v>28.8</v>
      </c>
      <c r="I4957" t="s">
        <v>1117</v>
      </c>
      <c r="J4957" s="22">
        <f>ROUND(E4957/I4954* H4957,5)</f>
        <v>6.048</v>
      </c>
      <c r="K4957" s="23"/>
    </row>
    <row r="4958" spans="1:26" x14ac:dyDescent="0.25">
      <c r="D4958" s="24" t="s">
        <v>1118</v>
      </c>
      <c r="E4958" s="23"/>
      <c r="H4958" s="23"/>
      <c r="K4958" s="21">
        <f>SUM(J4956:J4957)</f>
        <v>10.98</v>
      </c>
    </row>
    <row r="4959" spans="1:26" x14ac:dyDescent="0.25">
      <c r="B4959" s="19" t="s">
        <v>1123</v>
      </c>
      <c r="E4959" s="23"/>
      <c r="H4959" s="23"/>
      <c r="K4959" s="23"/>
    </row>
    <row r="4960" spans="1:26" x14ac:dyDescent="0.25">
      <c r="B4960" t="s">
        <v>2289</v>
      </c>
      <c r="C4960" t="s">
        <v>23</v>
      </c>
      <c r="D4960" t="s">
        <v>2290</v>
      </c>
      <c r="E4960" s="20">
        <v>1</v>
      </c>
      <c r="G4960" t="s">
        <v>1116</v>
      </c>
      <c r="H4960" s="21">
        <v>2.0099999999999998</v>
      </c>
      <c r="I4960" t="s">
        <v>1117</v>
      </c>
      <c r="J4960" s="22">
        <f>ROUND(E4960* H4960,5)</f>
        <v>2.0099999999999998</v>
      </c>
      <c r="K4960" s="23"/>
    </row>
    <row r="4961" spans="1:26" x14ac:dyDescent="0.25">
      <c r="B4961" t="s">
        <v>2291</v>
      </c>
      <c r="C4961" t="s">
        <v>23</v>
      </c>
      <c r="D4961" t="s">
        <v>2292</v>
      </c>
      <c r="E4961" s="20">
        <v>1</v>
      </c>
      <c r="G4961" t="s">
        <v>1116</v>
      </c>
      <c r="H4961" s="21">
        <v>25.12</v>
      </c>
      <c r="I4961" t="s">
        <v>1117</v>
      </c>
      <c r="J4961" s="22">
        <f>ROUND(E4961* H4961,5)</f>
        <v>25.12</v>
      </c>
      <c r="K4961" s="23"/>
    </row>
    <row r="4962" spans="1:26" x14ac:dyDescent="0.25">
      <c r="D4962" s="24" t="s">
        <v>1131</v>
      </c>
      <c r="E4962" s="23"/>
      <c r="H4962" s="23"/>
      <c r="K4962" s="21">
        <f>SUM(J4960:J4961)</f>
        <v>27.130000000000003</v>
      </c>
    </row>
    <row r="4963" spans="1:26" x14ac:dyDescent="0.25">
      <c r="E4963" s="23"/>
      <c r="H4963" s="23"/>
      <c r="K4963" s="23"/>
    </row>
    <row r="4964" spans="1:26" x14ac:dyDescent="0.25">
      <c r="D4964" s="24" t="s">
        <v>1133</v>
      </c>
      <c r="E4964" s="23"/>
      <c r="H4964" s="23">
        <v>2</v>
      </c>
      <c r="I4964" t="s">
        <v>1134</v>
      </c>
      <c r="J4964">
        <f>ROUND(H4964/100*K4958,5)</f>
        <v>0.21959999999999999</v>
      </c>
      <c r="K4964" s="23"/>
    </row>
    <row r="4965" spans="1:26" x14ac:dyDescent="0.25">
      <c r="D4965" s="24" t="s">
        <v>1132</v>
      </c>
      <c r="E4965" s="23"/>
      <c r="H4965" s="23"/>
      <c r="K4965" s="25">
        <f>SUM(J4955:J4964)</f>
        <v>38.329599999999999</v>
      </c>
    </row>
    <row r="4966" spans="1:26" x14ac:dyDescent="0.25">
      <c r="D4966" s="24" t="s">
        <v>1183</v>
      </c>
      <c r="E4966" s="23"/>
      <c r="H4966" s="23">
        <v>2.4</v>
      </c>
      <c r="I4966" t="s">
        <v>1134</v>
      </c>
      <c r="K4966" s="21">
        <f>ROUND(H4966/100*K4965,5)</f>
        <v>0.91991000000000001</v>
      </c>
    </row>
    <row r="4967" spans="1:26" x14ac:dyDescent="0.25">
      <c r="D4967" s="24" t="s">
        <v>1135</v>
      </c>
      <c r="E4967" s="23"/>
      <c r="H4967" s="23"/>
      <c r="K4967" s="25">
        <f>SUM(K4965:K4966)</f>
        <v>39.249510000000001</v>
      </c>
    </row>
    <row r="4969" spans="1:26" ht="45" customHeight="1" x14ac:dyDescent="0.25">
      <c r="A4969" s="16"/>
      <c r="B4969" s="16" t="s">
        <v>2293</v>
      </c>
      <c r="C4969" s="1" t="s">
        <v>23</v>
      </c>
      <c r="D4969" s="31" t="s">
        <v>2294</v>
      </c>
      <c r="E4969" s="32"/>
      <c r="F4969" s="32"/>
      <c r="G4969" s="1"/>
      <c r="H4969" s="17" t="s">
        <v>1111</v>
      </c>
      <c r="I4969" s="33">
        <v>1</v>
      </c>
      <c r="J4969" s="34"/>
      <c r="K4969" s="18">
        <f>ROUND(K4981,2)</f>
        <v>105.21</v>
      </c>
      <c r="L4969" s="1"/>
      <c r="M4969" s="1"/>
      <c r="N4969" s="1"/>
      <c r="O4969" s="1"/>
      <c r="P4969" s="1"/>
      <c r="Q4969" s="1"/>
      <c r="R4969" s="1"/>
      <c r="S4969" s="1"/>
      <c r="T4969" s="1"/>
      <c r="U4969" s="1"/>
      <c r="V4969" s="1"/>
      <c r="W4969" s="1"/>
      <c r="X4969" s="1"/>
      <c r="Y4969" s="1"/>
      <c r="Z4969" s="1"/>
    </row>
    <row r="4970" spans="1:26" x14ac:dyDescent="0.25">
      <c r="B4970" s="19" t="s">
        <v>1112</v>
      </c>
    </row>
    <row r="4971" spans="1:26" x14ac:dyDescent="0.25">
      <c r="B4971" t="s">
        <v>1282</v>
      </c>
      <c r="C4971" t="s">
        <v>36</v>
      </c>
      <c r="D4971" t="s">
        <v>1283</v>
      </c>
      <c r="E4971" s="20">
        <v>0.3</v>
      </c>
      <c r="F4971" t="s">
        <v>1115</v>
      </c>
      <c r="G4971" t="s">
        <v>1116</v>
      </c>
      <c r="H4971" s="21">
        <v>24.66</v>
      </c>
      <c r="I4971" t="s">
        <v>1117</v>
      </c>
      <c r="J4971" s="22">
        <f>ROUND(E4971/I4969* H4971,5)</f>
        <v>7.3979999999999997</v>
      </c>
      <c r="K4971" s="23"/>
    </row>
    <row r="4972" spans="1:26" x14ac:dyDescent="0.25">
      <c r="B4972" t="s">
        <v>1280</v>
      </c>
      <c r="C4972" t="s">
        <v>36</v>
      </c>
      <c r="D4972" t="s">
        <v>1281</v>
      </c>
      <c r="E4972" s="20">
        <v>0.3</v>
      </c>
      <c r="F4972" t="s">
        <v>1115</v>
      </c>
      <c r="G4972" t="s">
        <v>1116</v>
      </c>
      <c r="H4972" s="21">
        <v>28.8</v>
      </c>
      <c r="I4972" t="s">
        <v>1117</v>
      </c>
      <c r="J4972" s="22">
        <f>ROUND(E4972/I4969* H4972,5)</f>
        <v>8.64</v>
      </c>
      <c r="K4972" s="23"/>
    </row>
    <row r="4973" spans="1:26" x14ac:dyDescent="0.25">
      <c r="D4973" s="24" t="s">
        <v>1118</v>
      </c>
      <c r="E4973" s="23"/>
      <c r="H4973" s="23"/>
      <c r="K4973" s="21">
        <f>SUM(J4971:J4972)</f>
        <v>16.038</v>
      </c>
    </row>
    <row r="4974" spans="1:26" x14ac:dyDescent="0.25">
      <c r="B4974" s="19" t="s">
        <v>1123</v>
      </c>
      <c r="E4974" s="23"/>
      <c r="H4974" s="23"/>
      <c r="K4974" s="23"/>
    </row>
    <row r="4975" spans="1:26" x14ac:dyDescent="0.25">
      <c r="B4975" t="s">
        <v>2295</v>
      </c>
      <c r="C4975" t="s">
        <v>23</v>
      </c>
      <c r="D4975" t="s">
        <v>2296</v>
      </c>
      <c r="E4975" s="20">
        <v>1</v>
      </c>
      <c r="G4975" t="s">
        <v>1116</v>
      </c>
      <c r="H4975" s="21">
        <v>86.47</v>
      </c>
      <c r="I4975" t="s">
        <v>1117</v>
      </c>
      <c r="J4975" s="22">
        <f>ROUND(E4975* H4975,5)</f>
        <v>86.47</v>
      </c>
      <c r="K4975" s="23"/>
    </row>
    <row r="4976" spans="1:26" x14ac:dyDescent="0.25">
      <c r="D4976" s="24" t="s">
        <v>1131</v>
      </c>
      <c r="E4976" s="23"/>
      <c r="H4976" s="23"/>
      <c r="K4976" s="21">
        <f>SUM(J4975:J4975)</f>
        <v>86.47</v>
      </c>
    </row>
    <row r="4977" spans="1:26" x14ac:dyDescent="0.25">
      <c r="E4977" s="23"/>
      <c r="H4977" s="23"/>
      <c r="K4977" s="23"/>
    </row>
    <row r="4978" spans="1:26" x14ac:dyDescent="0.25">
      <c r="D4978" s="24" t="s">
        <v>1133</v>
      </c>
      <c r="E4978" s="23"/>
      <c r="H4978" s="23">
        <v>1.5</v>
      </c>
      <c r="I4978" t="s">
        <v>1134</v>
      </c>
      <c r="J4978">
        <f>ROUND(H4978/100*K4973,5)</f>
        <v>0.24057000000000001</v>
      </c>
      <c r="K4978" s="23"/>
    </row>
    <row r="4979" spans="1:26" x14ac:dyDescent="0.25">
      <c r="D4979" s="24" t="s">
        <v>1132</v>
      </c>
      <c r="E4979" s="23"/>
      <c r="H4979" s="23"/>
      <c r="K4979" s="25">
        <f>SUM(J4970:J4978)</f>
        <v>102.74857</v>
      </c>
    </row>
    <row r="4980" spans="1:26" x14ac:dyDescent="0.25">
      <c r="D4980" s="24" t="s">
        <v>1183</v>
      </c>
      <c r="E4980" s="23"/>
      <c r="H4980" s="23">
        <v>2.4</v>
      </c>
      <c r="I4980" t="s">
        <v>1134</v>
      </c>
      <c r="K4980" s="21">
        <f>ROUND(H4980/100*K4979,5)</f>
        <v>2.46597</v>
      </c>
    </row>
    <row r="4981" spans="1:26" x14ac:dyDescent="0.25">
      <c r="D4981" s="24" t="s">
        <v>1135</v>
      </c>
      <c r="E4981" s="23"/>
      <c r="H4981" s="23"/>
      <c r="K4981" s="25">
        <f>SUM(K4979:K4980)</f>
        <v>105.21454</v>
      </c>
    </row>
    <row r="4983" spans="1:26" ht="45" customHeight="1" x14ac:dyDescent="0.25">
      <c r="A4983" s="16"/>
      <c r="B4983" s="16" t="s">
        <v>2297</v>
      </c>
      <c r="C4983" s="1" t="s">
        <v>23</v>
      </c>
      <c r="D4983" s="31" t="s">
        <v>2298</v>
      </c>
      <c r="E4983" s="32"/>
      <c r="F4983" s="32"/>
      <c r="G4983" s="1"/>
      <c r="H4983" s="17" t="s">
        <v>1111</v>
      </c>
      <c r="I4983" s="33">
        <v>1</v>
      </c>
      <c r="J4983" s="34"/>
      <c r="K4983" s="18">
        <f>ROUND(K4995,2)</f>
        <v>77.180000000000007</v>
      </c>
      <c r="L4983" s="1"/>
      <c r="M4983" s="1"/>
      <c r="N4983" s="1"/>
      <c r="O4983" s="1"/>
      <c r="P4983" s="1"/>
      <c r="Q4983" s="1"/>
      <c r="R4983" s="1"/>
      <c r="S4983" s="1"/>
      <c r="T4983" s="1"/>
      <c r="U4983" s="1"/>
      <c r="V4983" s="1"/>
      <c r="W4983" s="1"/>
      <c r="X4983" s="1"/>
      <c r="Y4983" s="1"/>
      <c r="Z4983" s="1"/>
    </row>
    <row r="4984" spans="1:26" x14ac:dyDescent="0.25">
      <c r="B4984" s="19" t="s">
        <v>1112</v>
      </c>
    </row>
    <row r="4985" spans="1:26" x14ac:dyDescent="0.25">
      <c r="B4985" t="s">
        <v>1282</v>
      </c>
      <c r="C4985" t="s">
        <v>36</v>
      </c>
      <c r="D4985" t="s">
        <v>1283</v>
      </c>
      <c r="E4985" s="20">
        <v>0.3</v>
      </c>
      <c r="F4985" t="s">
        <v>1115</v>
      </c>
      <c r="G4985" t="s">
        <v>1116</v>
      </c>
      <c r="H4985" s="21">
        <v>24.66</v>
      </c>
      <c r="I4985" t="s">
        <v>1117</v>
      </c>
      <c r="J4985" s="22">
        <f>ROUND(E4985/I4983* H4985,5)</f>
        <v>7.3979999999999997</v>
      </c>
      <c r="K4985" s="23"/>
    </row>
    <row r="4986" spans="1:26" x14ac:dyDescent="0.25">
      <c r="B4986" t="s">
        <v>1280</v>
      </c>
      <c r="C4986" t="s">
        <v>36</v>
      </c>
      <c r="D4986" t="s">
        <v>1281</v>
      </c>
      <c r="E4986" s="20">
        <v>0.3</v>
      </c>
      <c r="F4986" t="s">
        <v>1115</v>
      </c>
      <c r="G4986" t="s">
        <v>1116</v>
      </c>
      <c r="H4986" s="21">
        <v>28.8</v>
      </c>
      <c r="I4986" t="s">
        <v>1117</v>
      </c>
      <c r="J4986" s="22">
        <f>ROUND(E4986/I4983* H4986,5)</f>
        <v>8.64</v>
      </c>
      <c r="K4986" s="23"/>
    </row>
    <row r="4987" spans="1:26" x14ac:dyDescent="0.25">
      <c r="D4987" s="24" t="s">
        <v>1118</v>
      </c>
      <c r="E4987" s="23"/>
      <c r="H4987" s="23"/>
      <c r="K4987" s="21">
        <f>SUM(J4985:J4986)</f>
        <v>16.038</v>
      </c>
    </row>
    <row r="4988" spans="1:26" x14ac:dyDescent="0.25">
      <c r="B4988" s="19" t="s">
        <v>1123</v>
      </c>
      <c r="E4988" s="23"/>
      <c r="H4988" s="23"/>
      <c r="K4988" s="23"/>
    </row>
    <row r="4989" spans="1:26" x14ac:dyDescent="0.25">
      <c r="B4989" t="s">
        <v>2299</v>
      </c>
      <c r="C4989" t="s">
        <v>23</v>
      </c>
      <c r="D4989" t="s">
        <v>2300</v>
      </c>
      <c r="E4989" s="20">
        <v>1</v>
      </c>
      <c r="G4989" t="s">
        <v>1116</v>
      </c>
      <c r="H4989" s="21">
        <v>59.09</v>
      </c>
      <c r="I4989" t="s">
        <v>1117</v>
      </c>
      <c r="J4989" s="22">
        <f>ROUND(E4989* H4989,5)</f>
        <v>59.09</v>
      </c>
      <c r="K4989" s="23"/>
    </row>
    <row r="4990" spans="1:26" x14ac:dyDescent="0.25">
      <c r="D4990" s="24" t="s">
        <v>1131</v>
      </c>
      <c r="E4990" s="23"/>
      <c r="H4990" s="23"/>
      <c r="K4990" s="21">
        <f>SUM(J4989:J4989)</f>
        <v>59.09</v>
      </c>
    </row>
    <row r="4991" spans="1:26" x14ac:dyDescent="0.25">
      <c r="E4991" s="23"/>
      <c r="H4991" s="23"/>
      <c r="K4991" s="23"/>
    </row>
    <row r="4992" spans="1:26" x14ac:dyDescent="0.25">
      <c r="D4992" s="24" t="s">
        <v>1133</v>
      </c>
      <c r="E4992" s="23"/>
      <c r="H4992" s="23">
        <v>1.5</v>
      </c>
      <c r="I4992" t="s">
        <v>1134</v>
      </c>
      <c r="J4992">
        <f>ROUND(H4992/100*K4987,5)</f>
        <v>0.24057000000000001</v>
      </c>
      <c r="K4992" s="23"/>
    </row>
    <row r="4993" spans="1:26" x14ac:dyDescent="0.25">
      <c r="D4993" s="24" t="s">
        <v>1132</v>
      </c>
      <c r="E4993" s="23"/>
      <c r="H4993" s="23"/>
      <c r="K4993" s="25">
        <f>SUM(J4984:J4992)</f>
        <v>75.368570000000005</v>
      </c>
    </row>
    <row r="4994" spans="1:26" x14ac:dyDescent="0.25">
      <c r="D4994" s="24" t="s">
        <v>1183</v>
      </c>
      <c r="E4994" s="23"/>
      <c r="H4994" s="23">
        <v>2.4</v>
      </c>
      <c r="I4994" t="s">
        <v>1134</v>
      </c>
      <c r="K4994" s="21">
        <f>ROUND(H4994/100*K4993,5)</f>
        <v>1.8088500000000001</v>
      </c>
    </row>
    <row r="4995" spans="1:26" x14ac:dyDescent="0.25">
      <c r="D4995" s="24" t="s">
        <v>1135</v>
      </c>
      <c r="E4995" s="23"/>
      <c r="H4995" s="23"/>
      <c r="K4995" s="25">
        <f>SUM(K4993:K4994)</f>
        <v>77.177420000000012</v>
      </c>
    </row>
    <row r="4997" spans="1:26" ht="45" customHeight="1" x14ac:dyDescent="0.25">
      <c r="A4997" s="16"/>
      <c r="B4997" s="16" t="s">
        <v>2301</v>
      </c>
      <c r="C4997" s="1" t="s">
        <v>23</v>
      </c>
      <c r="D4997" s="31" t="s">
        <v>2302</v>
      </c>
      <c r="E4997" s="32"/>
      <c r="F4997" s="32"/>
      <c r="G4997" s="1"/>
      <c r="H4997" s="17" t="s">
        <v>1111</v>
      </c>
      <c r="I4997" s="33">
        <v>1</v>
      </c>
      <c r="J4997" s="34"/>
      <c r="K4997" s="18">
        <f>ROUND(K5009,2)</f>
        <v>81.84</v>
      </c>
      <c r="L4997" s="1"/>
      <c r="M4997" s="1"/>
      <c r="N4997" s="1"/>
      <c r="O4997" s="1"/>
      <c r="P4997" s="1"/>
      <c r="Q4997" s="1"/>
      <c r="R4997" s="1"/>
      <c r="S4997" s="1"/>
      <c r="T4997" s="1"/>
      <c r="U4997" s="1"/>
      <c r="V4997" s="1"/>
      <c r="W4997" s="1"/>
      <c r="X4997" s="1"/>
      <c r="Y4997" s="1"/>
      <c r="Z4997" s="1"/>
    </row>
    <row r="4998" spans="1:26" x14ac:dyDescent="0.25">
      <c r="B4998" s="19" t="s">
        <v>1112</v>
      </c>
    </row>
    <row r="4999" spans="1:26" x14ac:dyDescent="0.25">
      <c r="B4999" t="s">
        <v>1282</v>
      </c>
      <c r="C4999" t="s">
        <v>36</v>
      </c>
      <c r="D4999" t="s">
        <v>1283</v>
      </c>
      <c r="E4999" s="20">
        <v>0.3</v>
      </c>
      <c r="F4999" t="s">
        <v>1115</v>
      </c>
      <c r="G4999" t="s">
        <v>1116</v>
      </c>
      <c r="H4999" s="21">
        <v>24.66</v>
      </c>
      <c r="I4999" t="s">
        <v>1117</v>
      </c>
      <c r="J4999" s="22">
        <f>ROUND(E4999/I4997* H4999,5)</f>
        <v>7.3979999999999997</v>
      </c>
      <c r="K4999" s="23"/>
    </row>
    <row r="5000" spans="1:26" x14ac:dyDescent="0.25">
      <c r="B5000" t="s">
        <v>1280</v>
      </c>
      <c r="C5000" t="s">
        <v>36</v>
      </c>
      <c r="D5000" t="s">
        <v>1281</v>
      </c>
      <c r="E5000" s="20">
        <v>0.3</v>
      </c>
      <c r="F5000" t="s">
        <v>1115</v>
      </c>
      <c r="G5000" t="s">
        <v>1116</v>
      </c>
      <c r="H5000" s="21">
        <v>28.8</v>
      </c>
      <c r="I5000" t="s">
        <v>1117</v>
      </c>
      <c r="J5000" s="22">
        <f>ROUND(E5000/I4997* H5000,5)</f>
        <v>8.64</v>
      </c>
      <c r="K5000" s="23"/>
    </row>
    <row r="5001" spans="1:26" x14ac:dyDescent="0.25">
      <c r="D5001" s="24" t="s">
        <v>1118</v>
      </c>
      <c r="E5001" s="23"/>
      <c r="H5001" s="23"/>
      <c r="K5001" s="21">
        <f>SUM(J4999:J5000)</f>
        <v>16.038</v>
      </c>
    </row>
    <row r="5002" spans="1:26" x14ac:dyDescent="0.25">
      <c r="B5002" s="19" t="s">
        <v>1123</v>
      </c>
      <c r="E5002" s="23"/>
      <c r="H5002" s="23"/>
      <c r="K5002" s="23"/>
    </row>
    <row r="5003" spans="1:26" x14ac:dyDescent="0.25">
      <c r="B5003" t="s">
        <v>2303</v>
      </c>
      <c r="C5003" t="s">
        <v>23</v>
      </c>
      <c r="D5003" t="s">
        <v>2304</v>
      </c>
      <c r="E5003" s="20">
        <v>1</v>
      </c>
      <c r="G5003" t="s">
        <v>1116</v>
      </c>
      <c r="H5003" s="21">
        <v>63.64</v>
      </c>
      <c r="I5003" t="s">
        <v>1117</v>
      </c>
      <c r="J5003" s="22">
        <f>ROUND(E5003* H5003,5)</f>
        <v>63.64</v>
      </c>
      <c r="K5003" s="23"/>
    </row>
    <row r="5004" spans="1:26" x14ac:dyDescent="0.25">
      <c r="D5004" s="24" t="s">
        <v>1131</v>
      </c>
      <c r="E5004" s="23"/>
      <c r="H5004" s="23"/>
      <c r="K5004" s="21">
        <f>SUM(J5003:J5003)</f>
        <v>63.64</v>
      </c>
    </row>
    <row r="5005" spans="1:26" x14ac:dyDescent="0.25">
      <c r="E5005" s="23"/>
      <c r="H5005" s="23"/>
      <c r="K5005" s="23"/>
    </row>
    <row r="5006" spans="1:26" x14ac:dyDescent="0.25">
      <c r="D5006" s="24" t="s">
        <v>1133</v>
      </c>
      <c r="E5006" s="23"/>
      <c r="H5006" s="23">
        <v>1.5</v>
      </c>
      <c r="I5006" t="s">
        <v>1134</v>
      </c>
      <c r="J5006">
        <f>ROUND(H5006/100*K5001,5)</f>
        <v>0.24057000000000001</v>
      </c>
      <c r="K5006" s="23"/>
    </row>
    <row r="5007" spans="1:26" x14ac:dyDescent="0.25">
      <c r="D5007" s="24" t="s">
        <v>1132</v>
      </c>
      <c r="E5007" s="23"/>
      <c r="H5007" s="23"/>
      <c r="K5007" s="25">
        <f>SUM(J4998:J5006)</f>
        <v>79.918570000000003</v>
      </c>
    </row>
    <row r="5008" spans="1:26" x14ac:dyDescent="0.25">
      <c r="D5008" s="24" t="s">
        <v>1183</v>
      </c>
      <c r="E5008" s="23"/>
      <c r="H5008" s="23">
        <v>2.4</v>
      </c>
      <c r="I5008" t="s">
        <v>1134</v>
      </c>
      <c r="K5008" s="21">
        <f>ROUND(H5008/100*K5007,5)</f>
        <v>1.91805</v>
      </c>
    </row>
    <row r="5009" spans="1:26" x14ac:dyDescent="0.25">
      <c r="D5009" s="24" t="s">
        <v>1135</v>
      </c>
      <c r="E5009" s="23"/>
      <c r="H5009" s="23"/>
      <c r="K5009" s="25">
        <f>SUM(K5007:K5008)</f>
        <v>81.836619999999996</v>
      </c>
    </row>
    <row r="5011" spans="1:26" ht="45" customHeight="1" x14ac:dyDescent="0.25">
      <c r="A5011" s="16" t="s">
        <v>2305</v>
      </c>
      <c r="B5011" s="16" t="s">
        <v>1013</v>
      </c>
      <c r="C5011" s="1" t="s">
        <v>23</v>
      </c>
      <c r="D5011" s="31" t="s">
        <v>1014</v>
      </c>
      <c r="E5011" s="32"/>
      <c r="F5011" s="32"/>
      <c r="G5011" s="1"/>
      <c r="H5011" s="17" t="s">
        <v>1111</v>
      </c>
      <c r="I5011" s="33">
        <v>1</v>
      </c>
      <c r="J5011" s="34"/>
      <c r="K5011" s="18">
        <f>ROUND(K5023,2)</f>
        <v>107.59</v>
      </c>
      <c r="L5011" s="1"/>
      <c r="M5011" s="1"/>
      <c r="N5011" s="1"/>
      <c r="O5011" s="1"/>
      <c r="P5011" s="1"/>
      <c r="Q5011" s="1"/>
      <c r="R5011" s="1"/>
      <c r="S5011" s="1"/>
      <c r="T5011" s="1"/>
      <c r="U5011" s="1"/>
      <c r="V5011" s="1"/>
      <c r="W5011" s="1"/>
      <c r="X5011" s="1"/>
      <c r="Y5011" s="1"/>
      <c r="Z5011" s="1"/>
    </row>
    <row r="5012" spans="1:26" x14ac:dyDescent="0.25">
      <c r="B5012" s="19" t="s">
        <v>1112</v>
      </c>
    </row>
    <row r="5013" spans="1:26" x14ac:dyDescent="0.25">
      <c r="B5013" t="s">
        <v>1282</v>
      </c>
      <c r="C5013" t="s">
        <v>36</v>
      </c>
      <c r="D5013" t="s">
        <v>1283</v>
      </c>
      <c r="E5013" s="20">
        <v>0.15</v>
      </c>
      <c r="F5013" t="s">
        <v>1115</v>
      </c>
      <c r="G5013" t="s">
        <v>1116</v>
      </c>
      <c r="H5013" s="21">
        <v>24.66</v>
      </c>
      <c r="I5013" t="s">
        <v>1117</v>
      </c>
      <c r="J5013" s="22">
        <f>ROUND(E5013/I5011* H5013,5)</f>
        <v>3.6989999999999998</v>
      </c>
      <c r="K5013" s="23"/>
    </row>
    <row r="5014" spans="1:26" x14ac:dyDescent="0.25">
      <c r="B5014" t="s">
        <v>1280</v>
      </c>
      <c r="C5014" t="s">
        <v>36</v>
      </c>
      <c r="D5014" t="s">
        <v>1281</v>
      </c>
      <c r="E5014" s="20">
        <v>0.15</v>
      </c>
      <c r="F5014" t="s">
        <v>1115</v>
      </c>
      <c r="G5014" t="s">
        <v>1116</v>
      </c>
      <c r="H5014" s="21">
        <v>28.8</v>
      </c>
      <c r="I5014" t="s">
        <v>1117</v>
      </c>
      <c r="J5014" s="22">
        <f>ROUND(E5014/I5011* H5014,5)</f>
        <v>4.32</v>
      </c>
      <c r="K5014" s="23"/>
    </row>
    <row r="5015" spans="1:26" x14ac:dyDescent="0.25">
      <c r="D5015" s="24" t="s">
        <v>1118</v>
      </c>
      <c r="E5015" s="23"/>
      <c r="H5015" s="23"/>
      <c r="K5015" s="21">
        <f>SUM(J5013:J5014)</f>
        <v>8.0190000000000001</v>
      </c>
    </row>
    <row r="5016" spans="1:26" x14ac:dyDescent="0.25">
      <c r="B5016" s="19" t="s">
        <v>1123</v>
      </c>
      <c r="E5016" s="23"/>
      <c r="H5016" s="23"/>
      <c r="K5016" s="23"/>
    </row>
    <row r="5017" spans="1:26" x14ac:dyDescent="0.25">
      <c r="B5017" t="s">
        <v>2306</v>
      </c>
      <c r="C5017" t="s">
        <v>23</v>
      </c>
      <c r="D5017" t="s">
        <v>2307</v>
      </c>
      <c r="E5017" s="20">
        <v>1</v>
      </c>
      <c r="G5017" t="s">
        <v>1116</v>
      </c>
      <c r="H5017" s="21">
        <v>96.89</v>
      </c>
      <c r="I5017" t="s">
        <v>1117</v>
      </c>
      <c r="J5017" s="22">
        <f>ROUND(E5017* H5017,5)</f>
        <v>96.89</v>
      </c>
      <c r="K5017" s="23"/>
    </row>
    <row r="5018" spans="1:26" x14ac:dyDescent="0.25">
      <c r="D5018" s="24" t="s">
        <v>1131</v>
      </c>
      <c r="E5018" s="23"/>
      <c r="H5018" s="23"/>
      <c r="K5018" s="21">
        <f>SUM(J5017:J5017)</f>
        <v>96.89</v>
      </c>
    </row>
    <row r="5019" spans="1:26" x14ac:dyDescent="0.25">
      <c r="E5019" s="23"/>
      <c r="H5019" s="23"/>
      <c r="K5019" s="23"/>
    </row>
    <row r="5020" spans="1:26" x14ac:dyDescent="0.25">
      <c r="D5020" s="24" t="s">
        <v>1133</v>
      </c>
      <c r="E5020" s="23"/>
      <c r="H5020" s="23">
        <v>2</v>
      </c>
      <c r="I5020" t="s">
        <v>1134</v>
      </c>
      <c r="J5020">
        <f>ROUND(H5020/100*K5015,5)</f>
        <v>0.16037999999999999</v>
      </c>
      <c r="K5020" s="23"/>
    </row>
    <row r="5021" spans="1:26" x14ac:dyDescent="0.25">
      <c r="D5021" s="24" t="s">
        <v>1132</v>
      </c>
      <c r="E5021" s="23"/>
      <c r="H5021" s="23"/>
      <c r="K5021" s="25">
        <f>SUM(J5012:J5020)</f>
        <v>105.06938000000001</v>
      </c>
    </row>
    <row r="5022" spans="1:26" x14ac:dyDescent="0.25">
      <c r="D5022" s="24" t="s">
        <v>1183</v>
      </c>
      <c r="E5022" s="23"/>
      <c r="H5022" s="23">
        <v>2.4</v>
      </c>
      <c r="I5022" t="s">
        <v>1134</v>
      </c>
      <c r="K5022" s="21">
        <f>ROUND(H5022/100*K5021,5)</f>
        <v>2.5216699999999999</v>
      </c>
    </row>
    <row r="5023" spans="1:26" x14ac:dyDescent="0.25">
      <c r="D5023" s="24" t="s">
        <v>1135</v>
      </c>
      <c r="E5023" s="23"/>
      <c r="H5023" s="23"/>
      <c r="K5023" s="25">
        <f>SUM(K5021:K5022)</f>
        <v>107.59105000000001</v>
      </c>
    </row>
    <row r="5025" spans="1:26" ht="45" customHeight="1" x14ac:dyDescent="0.25">
      <c r="A5025" s="16" t="s">
        <v>2308</v>
      </c>
      <c r="B5025" s="16" t="s">
        <v>1015</v>
      </c>
      <c r="C5025" s="1" t="s">
        <v>23</v>
      </c>
      <c r="D5025" s="31" t="s">
        <v>1016</v>
      </c>
      <c r="E5025" s="32"/>
      <c r="F5025" s="32"/>
      <c r="G5025" s="1"/>
      <c r="H5025" s="17" t="s">
        <v>1111</v>
      </c>
      <c r="I5025" s="33">
        <v>1</v>
      </c>
      <c r="J5025" s="34"/>
      <c r="K5025" s="18">
        <f>ROUND(K5037,2)</f>
        <v>138.9</v>
      </c>
      <c r="L5025" s="1"/>
      <c r="M5025" s="1"/>
      <c r="N5025" s="1"/>
      <c r="O5025" s="1"/>
      <c r="P5025" s="1"/>
      <c r="Q5025" s="1"/>
      <c r="R5025" s="1"/>
      <c r="S5025" s="1"/>
      <c r="T5025" s="1"/>
      <c r="U5025" s="1"/>
      <c r="V5025" s="1"/>
      <c r="W5025" s="1"/>
      <c r="X5025" s="1"/>
      <c r="Y5025" s="1"/>
      <c r="Z5025" s="1"/>
    </row>
    <row r="5026" spans="1:26" x14ac:dyDescent="0.25">
      <c r="B5026" s="19" t="s">
        <v>1112</v>
      </c>
    </row>
    <row r="5027" spans="1:26" x14ac:dyDescent="0.25">
      <c r="B5027" t="s">
        <v>1282</v>
      </c>
      <c r="C5027" t="s">
        <v>36</v>
      </c>
      <c r="D5027" t="s">
        <v>1283</v>
      </c>
      <c r="E5027" s="20">
        <v>0.15</v>
      </c>
      <c r="F5027" t="s">
        <v>1115</v>
      </c>
      <c r="G5027" t="s">
        <v>1116</v>
      </c>
      <c r="H5027" s="21">
        <v>24.66</v>
      </c>
      <c r="I5027" t="s">
        <v>1117</v>
      </c>
      <c r="J5027" s="22">
        <f>ROUND(E5027/I5025* H5027,5)</f>
        <v>3.6989999999999998</v>
      </c>
      <c r="K5027" s="23"/>
    </row>
    <row r="5028" spans="1:26" x14ac:dyDescent="0.25">
      <c r="B5028" t="s">
        <v>1280</v>
      </c>
      <c r="C5028" t="s">
        <v>36</v>
      </c>
      <c r="D5028" t="s">
        <v>1281</v>
      </c>
      <c r="E5028" s="20">
        <v>0.15</v>
      </c>
      <c r="F5028" t="s">
        <v>1115</v>
      </c>
      <c r="G5028" t="s">
        <v>1116</v>
      </c>
      <c r="H5028" s="21">
        <v>28.8</v>
      </c>
      <c r="I5028" t="s">
        <v>1117</v>
      </c>
      <c r="J5028" s="22">
        <f>ROUND(E5028/I5025* H5028,5)</f>
        <v>4.32</v>
      </c>
      <c r="K5028" s="23"/>
    </row>
    <row r="5029" spans="1:26" x14ac:dyDescent="0.25">
      <c r="D5029" s="24" t="s">
        <v>1118</v>
      </c>
      <c r="E5029" s="23"/>
      <c r="H5029" s="23"/>
      <c r="K5029" s="21">
        <f>SUM(J5027:J5028)</f>
        <v>8.0190000000000001</v>
      </c>
    </row>
    <row r="5030" spans="1:26" x14ac:dyDescent="0.25">
      <c r="B5030" s="19" t="s">
        <v>1123</v>
      </c>
      <c r="E5030" s="23"/>
      <c r="H5030" s="23"/>
      <c r="K5030" s="23"/>
    </row>
    <row r="5031" spans="1:26" x14ac:dyDescent="0.25">
      <c r="B5031" t="s">
        <v>2309</v>
      </c>
      <c r="C5031" t="s">
        <v>23</v>
      </c>
      <c r="D5031" t="s">
        <v>2310</v>
      </c>
      <c r="E5031" s="20">
        <v>1</v>
      </c>
      <c r="G5031" t="s">
        <v>1116</v>
      </c>
      <c r="H5031" s="21">
        <v>127.47</v>
      </c>
      <c r="I5031" t="s">
        <v>1117</v>
      </c>
      <c r="J5031" s="22">
        <f>ROUND(E5031* H5031,5)</f>
        <v>127.47</v>
      </c>
      <c r="K5031" s="23"/>
    </row>
    <row r="5032" spans="1:26" x14ac:dyDescent="0.25">
      <c r="D5032" s="24" t="s">
        <v>1131</v>
      </c>
      <c r="E5032" s="23"/>
      <c r="H5032" s="23"/>
      <c r="K5032" s="21">
        <f>SUM(J5031:J5031)</f>
        <v>127.47</v>
      </c>
    </row>
    <row r="5033" spans="1:26" x14ac:dyDescent="0.25">
      <c r="E5033" s="23"/>
      <c r="H5033" s="23"/>
      <c r="K5033" s="23"/>
    </row>
    <row r="5034" spans="1:26" x14ac:dyDescent="0.25">
      <c r="D5034" s="24" t="s">
        <v>1133</v>
      </c>
      <c r="E5034" s="23"/>
      <c r="H5034" s="23">
        <v>2</v>
      </c>
      <c r="I5034" t="s">
        <v>1134</v>
      </c>
      <c r="J5034">
        <f>ROUND(H5034/100*K5029,5)</f>
        <v>0.16037999999999999</v>
      </c>
      <c r="K5034" s="23"/>
    </row>
    <row r="5035" spans="1:26" x14ac:dyDescent="0.25">
      <c r="D5035" s="24" t="s">
        <v>1132</v>
      </c>
      <c r="E5035" s="23"/>
      <c r="H5035" s="23"/>
      <c r="K5035" s="25">
        <f>SUM(J5026:J5034)</f>
        <v>135.64938000000001</v>
      </c>
    </row>
    <row r="5036" spans="1:26" x14ac:dyDescent="0.25">
      <c r="D5036" s="24" t="s">
        <v>1183</v>
      </c>
      <c r="E5036" s="23"/>
      <c r="H5036" s="23">
        <v>2.4</v>
      </c>
      <c r="I5036" t="s">
        <v>1134</v>
      </c>
      <c r="K5036" s="21">
        <f>ROUND(H5036/100*K5035,5)</f>
        <v>3.2555900000000002</v>
      </c>
    </row>
    <row r="5037" spans="1:26" x14ac:dyDescent="0.25">
      <c r="D5037" s="24" t="s">
        <v>1135</v>
      </c>
      <c r="E5037" s="23"/>
      <c r="H5037" s="23"/>
      <c r="K5037" s="25">
        <f>SUM(K5035:K5036)</f>
        <v>138.90497000000002</v>
      </c>
    </row>
    <row r="5039" spans="1:26" ht="45" customHeight="1" x14ac:dyDescent="0.25">
      <c r="A5039" s="16" t="s">
        <v>2311</v>
      </c>
      <c r="B5039" s="16" t="s">
        <v>1011</v>
      </c>
      <c r="C5039" s="1" t="s">
        <v>23</v>
      </c>
      <c r="D5039" s="31" t="s">
        <v>1012</v>
      </c>
      <c r="E5039" s="32"/>
      <c r="F5039" s="32"/>
      <c r="G5039" s="1"/>
      <c r="H5039" s="17" t="s">
        <v>1111</v>
      </c>
      <c r="I5039" s="33">
        <v>1</v>
      </c>
      <c r="J5039" s="34"/>
      <c r="K5039" s="18">
        <f>ROUND(K5051,2)</f>
        <v>118.13</v>
      </c>
      <c r="L5039" s="1"/>
      <c r="M5039" s="1"/>
      <c r="N5039" s="1"/>
      <c r="O5039" s="1"/>
      <c r="P5039" s="1"/>
      <c r="Q5039" s="1"/>
      <c r="R5039" s="1"/>
      <c r="S5039" s="1"/>
      <c r="T5039" s="1"/>
      <c r="U5039" s="1"/>
      <c r="V5039" s="1"/>
      <c r="W5039" s="1"/>
      <c r="X5039" s="1"/>
      <c r="Y5039" s="1"/>
      <c r="Z5039" s="1"/>
    </row>
    <row r="5040" spans="1:26" x14ac:dyDescent="0.25">
      <c r="B5040" s="19" t="s">
        <v>1112</v>
      </c>
    </row>
    <row r="5041" spans="1:26" x14ac:dyDescent="0.25">
      <c r="B5041" t="s">
        <v>1282</v>
      </c>
      <c r="C5041" t="s">
        <v>36</v>
      </c>
      <c r="D5041" t="s">
        <v>1283</v>
      </c>
      <c r="E5041" s="20">
        <v>0.15</v>
      </c>
      <c r="F5041" t="s">
        <v>1115</v>
      </c>
      <c r="G5041" t="s">
        <v>1116</v>
      </c>
      <c r="H5041" s="21">
        <v>24.66</v>
      </c>
      <c r="I5041" t="s">
        <v>1117</v>
      </c>
      <c r="J5041" s="22">
        <f>ROUND(E5041/I5039* H5041,5)</f>
        <v>3.6989999999999998</v>
      </c>
      <c r="K5041" s="23"/>
    </row>
    <row r="5042" spans="1:26" x14ac:dyDescent="0.25">
      <c r="B5042" t="s">
        <v>1280</v>
      </c>
      <c r="C5042" t="s">
        <v>36</v>
      </c>
      <c r="D5042" t="s">
        <v>1281</v>
      </c>
      <c r="E5042" s="20">
        <v>0.15</v>
      </c>
      <c r="F5042" t="s">
        <v>1115</v>
      </c>
      <c r="G5042" t="s">
        <v>1116</v>
      </c>
      <c r="H5042" s="21">
        <v>28.8</v>
      </c>
      <c r="I5042" t="s">
        <v>1117</v>
      </c>
      <c r="J5042" s="22">
        <f>ROUND(E5042/I5039* H5042,5)</f>
        <v>4.32</v>
      </c>
      <c r="K5042" s="23"/>
    </row>
    <row r="5043" spans="1:26" x14ac:dyDescent="0.25">
      <c r="D5043" s="24" t="s">
        <v>1118</v>
      </c>
      <c r="E5043" s="23"/>
      <c r="H5043" s="23"/>
      <c r="K5043" s="21">
        <f>SUM(J5041:J5042)</f>
        <v>8.0190000000000001</v>
      </c>
    </row>
    <row r="5044" spans="1:26" x14ac:dyDescent="0.25">
      <c r="B5044" s="19" t="s">
        <v>1123</v>
      </c>
      <c r="E5044" s="23"/>
      <c r="H5044" s="23"/>
      <c r="K5044" s="23"/>
    </row>
    <row r="5045" spans="1:26" x14ac:dyDescent="0.25">
      <c r="B5045" t="s">
        <v>2312</v>
      </c>
      <c r="C5045" t="s">
        <v>23</v>
      </c>
      <c r="D5045" t="s">
        <v>2313</v>
      </c>
      <c r="E5045" s="20">
        <v>1</v>
      </c>
      <c r="G5045" t="s">
        <v>1116</v>
      </c>
      <c r="H5045" s="21">
        <v>107.18</v>
      </c>
      <c r="I5045" t="s">
        <v>1117</v>
      </c>
      <c r="J5045" s="22">
        <f>ROUND(E5045* H5045,5)</f>
        <v>107.18</v>
      </c>
      <c r="K5045" s="23"/>
    </row>
    <row r="5046" spans="1:26" x14ac:dyDescent="0.25">
      <c r="D5046" s="24" t="s">
        <v>1131</v>
      </c>
      <c r="E5046" s="23"/>
      <c r="H5046" s="23"/>
      <c r="K5046" s="21">
        <f>SUM(J5045:J5045)</f>
        <v>107.18</v>
      </c>
    </row>
    <row r="5047" spans="1:26" x14ac:dyDescent="0.25">
      <c r="E5047" s="23"/>
      <c r="H5047" s="23"/>
      <c r="K5047" s="23"/>
    </row>
    <row r="5048" spans="1:26" x14ac:dyDescent="0.25">
      <c r="D5048" s="24" t="s">
        <v>1133</v>
      </c>
      <c r="E5048" s="23"/>
      <c r="H5048" s="23">
        <v>2</v>
      </c>
      <c r="I5048" t="s">
        <v>1134</v>
      </c>
      <c r="J5048">
        <f>ROUND(H5048/100*K5043,5)</f>
        <v>0.16037999999999999</v>
      </c>
      <c r="K5048" s="23"/>
    </row>
    <row r="5049" spans="1:26" x14ac:dyDescent="0.25">
      <c r="D5049" s="24" t="s">
        <v>1132</v>
      </c>
      <c r="E5049" s="23"/>
      <c r="H5049" s="23"/>
      <c r="K5049" s="25">
        <f>SUM(J5040:J5048)</f>
        <v>115.35938000000002</v>
      </c>
    </row>
    <row r="5050" spans="1:26" x14ac:dyDescent="0.25">
      <c r="D5050" s="24" t="s">
        <v>1183</v>
      </c>
      <c r="E5050" s="23"/>
      <c r="H5050" s="23">
        <v>2.4</v>
      </c>
      <c r="I5050" t="s">
        <v>1134</v>
      </c>
      <c r="K5050" s="21">
        <f>ROUND(H5050/100*K5049,5)</f>
        <v>2.7686299999999999</v>
      </c>
    </row>
    <row r="5051" spans="1:26" x14ac:dyDescent="0.25">
      <c r="D5051" s="24" t="s">
        <v>1135</v>
      </c>
      <c r="E5051" s="23"/>
      <c r="H5051" s="23"/>
      <c r="K5051" s="25">
        <f>SUM(K5049:K5050)</f>
        <v>118.12801000000002</v>
      </c>
    </row>
    <row r="5053" spans="1:26" ht="45" customHeight="1" x14ac:dyDescent="0.25">
      <c r="A5053" s="16" t="s">
        <v>2314</v>
      </c>
      <c r="B5053" s="16" t="s">
        <v>1009</v>
      </c>
      <c r="C5053" s="1" t="s">
        <v>23</v>
      </c>
      <c r="D5053" s="31" t="s">
        <v>1010</v>
      </c>
      <c r="E5053" s="32"/>
      <c r="F5053" s="32"/>
      <c r="G5053" s="1"/>
      <c r="H5053" s="17" t="s">
        <v>1111</v>
      </c>
      <c r="I5053" s="33">
        <v>1</v>
      </c>
      <c r="J5053" s="34"/>
      <c r="K5053" s="18">
        <f>ROUND(K5065,2)</f>
        <v>118.13</v>
      </c>
      <c r="L5053" s="1"/>
      <c r="M5053" s="1"/>
      <c r="N5053" s="1"/>
      <c r="O5053" s="1"/>
      <c r="P5053" s="1"/>
      <c r="Q5053" s="1"/>
      <c r="R5053" s="1"/>
      <c r="S5053" s="1"/>
      <c r="T5053" s="1"/>
      <c r="U5053" s="1"/>
      <c r="V5053" s="1"/>
      <c r="W5053" s="1"/>
      <c r="X5053" s="1"/>
      <c r="Y5053" s="1"/>
      <c r="Z5053" s="1"/>
    </row>
    <row r="5054" spans="1:26" x14ac:dyDescent="0.25">
      <c r="B5054" s="19" t="s">
        <v>1112</v>
      </c>
    </row>
    <row r="5055" spans="1:26" x14ac:dyDescent="0.25">
      <c r="B5055" t="s">
        <v>1282</v>
      </c>
      <c r="C5055" t="s">
        <v>36</v>
      </c>
      <c r="D5055" t="s">
        <v>1283</v>
      </c>
      <c r="E5055" s="20">
        <v>0.15</v>
      </c>
      <c r="F5055" t="s">
        <v>1115</v>
      </c>
      <c r="G5055" t="s">
        <v>1116</v>
      </c>
      <c r="H5055" s="21">
        <v>24.66</v>
      </c>
      <c r="I5055" t="s">
        <v>1117</v>
      </c>
      <c r="J5055" s="22">
        <f>ROUND(E5055/I5053* H5055,5)</f>
        <v>3.6989999999999998</v>
      </c>
      <c r="K5055" s="23"/>
    </row>
    <row r="5056" spans="1:26" x14ac:dyDescent="0.25">
      <c r="B5056" t="s">
        <v>1280</v>
      </c>
      <c r="C5056" t="s">
        <v>36</v>
      </c>
      <c r="D5056" t="s">
        <v>1281</v>
      </c>
      <c r="E5056" s="20">
        <v>0.15</v>
      </c>
      <c r="F5056" t="s">
        <v>1115</v>
      </c>
      <c r="G5056" t="s">
        <v>1116</v>
      </c>
      <c r="H5056" s="21">
        <v>28.8</v>
      </c>
      <c r="I5056" t="s">
        <v>1117</v>
      </c>
      <c r="J5056" s="22">
        <f>ROUND(E5056/I5053* H5056,5)</f>
        <v>4.32</v>
      </c>
      <c r="K5056" s="23"/>
    </row>
    <row r="5057" spans="1:26" x14ac:dyDescent="0.25">
      <c r="D5057" s="24" t="s">
        <v>1118</v>
      </c>
      <c r="E5057" s="23"/>
      <c r="H5057" s="23"/>
      <c r="K5057" s="21">
        <f>SUM(J5055:J5056)</f>
        <v>8.0190000000000001</v>
      </c>
    </row>
    <row r="5058" spans="1:26" x14ac:dyDescent="0.25">
      <c r="B5058" s="19" t="s">
        <v>1123</v>
      </c>
      <c r="E5058" s="23"/>
      <c r="H5058" s="23"/>
      <c r="K5058" s="23"/>
    </row>
    <row r="5059" spans="1:26" x14ac:dyDescent="0.25">
      <c r="B5059" t="s">
        <v>2315</v>
      </c>
      <c r="C5059" t="s">
        <v>23</v>
      </c>
      <c r="D5059" t="s">
        <v>2316</v>
      </c>
      <c r="E5059" s="20">
        <v>1</v>
      </c>
      <c r="G5059" t="s">
        <v>1116</v>
      </c>
      <c r="H5059" s="21">
        <v>107.18</v>
      </c>
      <c r="I5059" t="s">
        <v>1117</v>
      </c>
      <c r="J5059" s="22">
        <f>ROUND(E5059* H5059,5)</f>
        <v>107.18</v>
      </c>
      <c r="K5059" s="23"/>
    </row>
    <row r="5060" spans="1:26" x14ac:dyDescent="0.25">
      <c r="D5060" s="24" t="s">
        <v>1131</v>
      </c>
      <c r="E5060" s="23"/>
      <c r="H5060" s="23"/>
      <c r="K5060" s="21">
        <f>SUM(J5059:J5059)</f>
        <v>107.18</v>
      </c>
    </row>
    <row r="5061" spans="1:26" x14ac:dyDescent="0.25">
      <c r="E5061" s="23"/>
      <c r="H5061" s="23"/>
      <c r="K5061" s="23"/>
    </row>
    <row r="5062" spans="1:26" x14ac:dyDescent="0.25">
      <c r="D5062" s="24" t="s">
        <v>1133</v>
      </c>
      <c r="E5062" s="23"/>
      <c r="H5062" s="23">
        <v>2</v>
      </c>
      <c r="I5062" t="s">
        <v>1134</v>
      </c>
      <c r="J5062">
        <f>ROUND(H5062/100*K5057,5)</f>
        <v>0.16037999999999999</v>
      </c>
      <c r="K5062" s="23"/>
    </row>
    <row r="5063" spans="1:26" x14ac:dyDescent="0.25">
      <c r="D5063" s="24" t="s">
        <v>1132</v>
      </c>
      <c r="E5063" s="23"/>
      <c r="H5063" s="23"/>
      <c r="K5063" s="25">
        <f>SUM(J5054:J5062)</f>
        <v>115.35938000000002</v>
      </c>
    </row>
    <row r="5064" spans="1:26" x14ac:dyDescent="0.25">
      <c r="D5064" s="24" t="s">
        <v>1183</v>
      </c>
      <c r="E5064" s="23"/>
      <c r="H5064" s="23">
        <v>2.4</v>
      </c>
      <c r="I5064" t="s">
        <v>1134</v>
      </c>
      <c r="K5064" s="21">
        <f>ROUND(H5064/100*K5063,5)</f>
        <v>2.7686299999999999</v>
      </c>
    </row>
    <row r="5065" spans="1:26" x14ac:dyDescent="0.25">
      <c r="D5065" s="24" t="s">
        <v>1135</v>
      </c>
      <c r="E5065" s="23"/>
      <c r="H5065" s="23"/>
      <c r="K5065" s="25">
        <f>SUM(K5063:K5064)</f>
        <v>118.12801000000002</v>
      </c>
    </row>
    <row r="5067" spans="1:26" ht="45" customHeight="1" x14ac:dyDescent="0.25">
      <c r="A5067" s="16" t="s">
        <v>2317</v>
      </c>
      <c r="B5067" s="16" t="s">
        <v>485</v>
      </c>
      <c r="C5067" s="1" t="s">
        <v>23</v>
      </c>
      <c r="D5067" s="31" t="s">
        <v>486</v>
      </c>
      <c r="E5067" s="32"/>
      <c r="F5067" s="32"/>
      <c r="G5067" s="1"/>
      <c r="H5067" s="17" t="s">
        <v>1111</v>
      </c>
      <c r="I5067" s="33">
        <v>1</v>
      </c>
      <c r="J5067" s="34"/>
      <c r="K5067" s="18">
        <f>ROUND(K5080,2)</f>
        <v>57.43</v>
      </c>
      <c r="L5067" s="1"/>
      <c r="M5067" s="1"/>
      <c r="N5067" s="1"/>
      <c r="O5067" s="1"/>
      <c r="P5067" s="1"/>
      <c r="Q5067" s="1"/>
      <c r="R5067" s="1"/>
      <c r="S5067" s="1"/>
      <c r="T5067" s="1"/>
      <c r="U5067" s="1"/>
      <c r="V5067" s="1"/>
      <c r="W5067" s="1"/>
      <c r="X5067" s="1"/>
      <c r="Y5067" s="1"/>
      <c r="Z5067" s="1"/>
    </row>
    <row r="5068" spans="1:26" x14ac:dyDescent="0.25">
      <c r="B5068" s="19" t="s">
        <v>1112</v>
      </c>
    </row>
    <row r="5069" spans="1:26" x14ac:dyDescent="0.25">
      <c r="B5069" t="s">
        <v>1280</v>
      </c>
      <c r="C5069" t="s">
        <v>36</v>
      </c>
      <c r="D5069" t="s">
        <v>1281</v>
      </c>
      <c r="E5069" s="20">
        <v>0.3</v>
      </c>
      <c r="F5069" t="s">
        <v>1115</v>
      </c>
      <c r="G5069" t="s">
        <v>1116</v>
      </c>
      <c r="H5069" s="21">
        <v>28.8</v>
      </c>
      <c r="I5069" t="s">
        <v>1117</v>
      </c>
      <c r="J5069" s="22">
        <f>ROUND(E5069/I5067* H5069,5)</f>
        <v>8.64</v>
      </c>
      <c r="K5069" s="23"/>
    </row>
    <row r="5070" spans="1:26" x14ac:dyDescent="0.25">
      <c r="B5070" t="s">
        <v>1282</v>
      </c>
      <c r="C5070" t="s">
        <v>36</v>
      </c>
      <c r="D5070" t="s">
        <v>1283</v>
      </c>
      <c r="E5070" s="20">
        <v>0.3</v>
      </c>
      <c r="F5070" t="s">
        <v>1115</v>
      </c>
      <c r="G5070" t="s">
        <v>1116</v>
      </c>
      <c r="H5070" s="21">
        <v>24.66</v>
      </c>
      <c r="I5070" t="s">
        <v>1117</v>
      </c>
      <c r="J5070" s="22">
        <f>ROUND(E5070/I5067* H5070,5)</f>
        <v>7.3979999999999997</v>
      </c>
      <c r="K5070" s="23"/>
    </row>
    <row r="5071" spans="1:26" x14ac:dyDescent="0.25">
      <c r="D5071" s="24" t="s">
        <v>1118</v>
      </c>
      <c r="E5071" s="23"/>
      <c r="H5071" s="23"/>
      <c r="K5071" s="21">
        <f>SUM(J5069:J5070)</f>
        <v>16.038</v>
      </c>
    </row>
    <row r="5072" spans="1:26" x14ac:dyDescent="0.25">
      <c r="B5072" s="19" t="s">
        <v>1123</v>
      </c>
      <c r="E5072" s="23"/>
      <c r="H5072" s="23"/>
      <c r="K5072" s="23"/>
    </row>
    <row r="5073" spans="1:26" x14ac:dyDescent="0.25">
      <c r="B5073" t="s">
        <v>2318</v>
      </c>
      <c r="C5073" t="s">
        <v>23</v>
      </c>
      <c r="D5073" t="s">
        <v>2319</v>
      </c>
      <c r="E5073" s="20">
        <v>1</v>
      </c>
      <c r="G5073" t="s">
        <v>1116</v>
      </c>
      <c r="H5073" s="21">
        <v>38.36</v>
      </c>
      <c r="I5073" t="s">
        <v>1117</v>
      </c>
      <c r="J5073" s="22">
        <f>ROUND(E5073* H5073,5)</f>
        <v>38.36</v>
      </c>
      <c r="K5073" s="23"/>
    </row>
    <row r="5074" spans="1:26" x14ac:dyDescent="0.25">
      <c r="B5074" t="s">
        <v>2320</v>
      </c>
      <c r="C5074" t="s">
        <v>23</v>
      </c>
      <c r="D5074" t="s">
        <v>2321</v>
      </c>
      <c r="E5074" s="20">
        <v>1</v>
      </c>
      <c r="G5074" t="s">
        <v>1116</v>
      </c>
      <c r="H5074" s="21">
        <v>1.37</v>
      </c>
      <c r="I5074" t="s">
        <v>1117</v>
      </c>
      <c r="J5074" s="22">
        <f>ROUND(E5074* H5074,5)</f>
        <v>1.37</v>
      </c>
      <c r="K5074" s="23"/>
    </row>
    <row r="5075" spans="1:26" x14ac:dyDescent="0.25">
      <c r="D5075" s="24" t="s">
        <v>1131</v>
      </c>
      <c r="E5075" s="23"/>
      <c r="H5075" s="23"/>
      <c r="K5075" s="21">
        <f>SUM(J5073:J5074)</f>
        <v>39.729999999999997</v>
      </c>
    </row>
    <row r="5076" spans="1:26" x14ac:dyDescent="0.25">
      <c r="E5076" s="23"/>
      <c r="H5076" s="23"/>
      <c r="K5076" s="23"/>
    </row>
    <row r="5077" spans="1:26" x14ac:dyDescent="0.25">
      <c r="D5077" s="24" t="s">
        <v>1133</v>
      </c>
      <c r="E5077" s="23"/>
      <c r="H5077" s="23">
        <v>2</v>
      </c>
      <c r="I5077" t="s">
        <v>1134</v>
      </c>
      <c r="J5077">
        <f>ROUND(H5077/100*K5071,5)</f>
        <v>0.32075999999999999</v>
      </c>
      <c r="K5077" s="23"/>
    </row>
    <row r="5078" spans="1:26" x14ac:dyDescent="0.25">
      <c r="D5078" s="24" t="s">
        <v>1132</v>
      </c>
      <c r="E5078" s="23"/>
      <c r="H5078" s="23"/>
      <c r="K5078" s="25">
        <f>SUM(J5068:J5077)</f>
        <v>56.088759999999994</v>
      </c>
    </row>
    <row r="5079" spans="1:26" x14ac:dyDescent="0.25">
      <c r="D5079" s="24" t="s">
        <v>1183</v>
      </c>
      <c r="E5079" s="23"/>
      <c r="H5079" s="23">
        <v>2.4</v>
      </c>
      <c r="I5079" t="s">
        <v>1134</v>
      </c>
      <c r="K5079" s="21">
        <f>ROUND(H5079/100*K5078,5)</f>
        <v>1.34613</v>
      </c>
    </row>
    <row r="5080" spans="1:26" x14ac:dyDescent="0.25">
      <c r="D5080" s="24" t="s">
        <v>1135</v>
      </c>
      <c r="E5080" s="23"/>
      <c r="H5080" s="23"/>
      <c r="K5080" s="25">
        <f>SUM(K5078:K5079)</f>
        <v>57.434889999999996</v>
      </c>
    </row>
    <row r="5082" spans="1:26" ht="45" customHeight="1" x14ac:dyDescent="0.25">
      <c r="A5082" s="16" t="s">
        <v>2322</v>
      </c>
      <c r="B5082" s="16" t="s">
        <v>950</v>
      </c>
      <c r="C5082" s="1" t="s">
        <v>23</v>
      </c>
      <c r="D5082" s="31" t="s">
        <v>951</v>
      </c>
      <c r="E5082" s="32"/>
      <c r="F5082" s="32"/>
      <c r="G5082" s="1"/>
      <c r="H5082" s="17" t="s">
        <v>1111</v>
      </c>
      <c r="I5082" s="33">
        <v>1</v>
      </c>
      <c r="J5082" s="34"/>
      <c r="K5082" s="18">
        <v>45</v>
      </c>
      <c r="L5082" s="1"/>
      <c r="M5082" s="1"/>
      <c r="N5082" s="1"/>
      <c r="O5082" s="1"/>
      <c r="P5082" s="1"/>
      <c r="Q5082" s="1"/>
      <c r="R5082" s="1"/>
      <c r="S5082" s="1"/>
      <c r="T5082" s="1"/>
      <c r="U5082" s="1"/>
      <c r="V5082" s="1"/>
      <c r="W5082" s="1"/>
      <c r="X5082" s="1"/>
      <c r="Y5082" s="1"/>
      <c r="Z5082" s="1"/>
    </row>
    <row r="5083" spans="1:26" ht="45" customHeight="1" x14ac:dyDescent="0.25">
      <c r="A5083" s="16" t="s">
        <v>2323</v>
      </c>
      <c r="B5083" s="16" t="s">
        <v>673</v>
      </c>
      <c r="C5083" s="1" t="s">
        <v>23</v>
      </c>
      <c r="D5083" s="31" t="s">
        <v>674</v>
      </c>
      <c r="E5083" s="32"/>
      <c r="F5083" s="32"/>
      <c r="G5083" s="1"/>
      <c r="H5083" s="17" t="s">
        <v>1111</v>
      </c>
      <c r="I5083" s="33">
        <v>1</v>
      </c>
      <c r="J5083" s="34"/>
      <c r="K5083" s="18">
        <f>ROUND(K5099,2)</f>
        <v>39.72</v>
      </c>
      <c r="L5083" s="1"/>
      <c r="M5083" s="1"/>
      <c r="N5083" s="1"/>
      <c r="O5083" s="1"/>
      <c r="P5083" s="1"/>
      <c r="Q5083" s="1"/>
      <c r="R5083" s="1"/>
      <c r="S5083" s="1"/>
      <c r="T5083" s="1"/>
      <c r="U5083" s="1"/>
      <c r="V5083" s="1"/>
      <c r="W5083" s="1"/>
      <c r="X5083" s="1"/>
      <c r="Y5083" s="1"/>
      <c r="Z5083" s="1"/>
    </row>
    <row r="5084" spans="1:26" x14ac:dyDescent="0.25">
      <c r="B5084" s="19" t="s">
        <v>1112</v>
      </c>
    </row>
    <row r="5085" spans="1:26" x14ac:dyDescent="0.25">
      <c r="B5085" t="s">
        <v>1233</v>
      </c>
      <c r="C5085" t="s">
        <v>36</v>
      </c>
      <c r="D5085" t="s">
        <v>1234</v>
      </c>
      <c r="E5085" s="20">
        <v>0.75</v>
      </c>
      <c r="F5085" t="s">
        <v>1115</v>
      </c>
      <c r="G5085" t="s">
        <v>1116</v>
      </c>
      <c r="H5085" s="21">
        <v>27.86</v>
      </c>
      <c r="I5085" t="s">
        <v>1117</v>
      </c>
      <c r="J5085" s="22">
        <f>ROUND(E5085/I5083* H5085,5)</f>
        <v>20.895</v>
      </c>
      <c r="K5085" s="23"/>
    </row>
    <row r="5086" spans="1:26" x14ac:dyDescent="0.25">
      <c r="B5086" t="s">
        <v>1220</v>
      </c>
      <c r="C5086" t="s">
        <v>36</v>
      </c>
      <c r="D5086" t="s">
        <v>1221</v>
      </c>
      <c r="E5086" s="20">
        <v>0.375</v>
      </c>
      <c r="F5086" t="s">
        <v>1115</v>
      </c>
      <c r="G5086" t="s">
        <v>1116</v>
      </c>
      <c r="H5086" s="21">
        <v>23.15</v>
      </c>
      <c r="I5086" t="s">
        <v>1117</v>
      </c>
      <c r="J5086" s="22">
        <f>ROUND(E5086/I5083* H5086,5)</f>
        <v>8.6812500000000004</v>
      </c>
      <c r="K5086" s="23"/>
    </row>
    <row r="5087" spans="1:26" x14ac:dyDescent="0.25">
      <c r="D5087" s="24" t="s">
        <v>1118</v>
      </c>
      <c r="E5087" s="23"/>
      <c r="H5087" s="23"/>
      <c r="K5087" s="21">
        <f>SUM(J5085:J5086)</f>
        <v>29.576250000000002</v>
      </c>
    </row>
    <row r="5088" spans="1:26" x14ac:dyDescent="0.25">
      <c r="B5088" s="19" t="s">
        <v>1123</v>
      </c>
      <c r="E5088" s="23"/>
      <c r="H5088" s="23"/>
      <c r="K5088" s="23"/>
    </row>
    <row r="5089" spans="1:26" x14ac:dyDescent="0.25">
      <c r="B5089" t="s">
        <v>2324</v>
      </c>
      <c r="C5089" t="s">
        <v>1109</v>
      </c>
      <c r="D5089" t="s">
        <v>2325</v>
      </c>
      <c r="E5089" s="20">
        <v>0.16500000000000001</v>
      </c>
      <c r="G5089" t="s">
        <v>1116</v>
      </c>
      <c r="H5089" s="21">
        <v>37.76</v>
      </c>
      <c r="I5089" t="s">
        <v>1117</v>
      </c>
      <c r="J5089" s="22">
        <f>ROUND(E5089* H5089,5)</f>
        <v>6.2304000000000004</v>
      </c>
      <c r="K5089" s="23"/>
    </row>
    <row r="5090" spans="1:26" x14ac:dyDescent="0.25">
      <c r="B5090" t="s">
        <v>1659</v>
      </c>
      <c r="C5090" t="s">
        <v>23</v>
      </c>
      <c r="D5090" t="s">
        <v>1660</v>
      </c>
      <c r="E5090" s="20">
        <v>8</v>
      </c>
      <c r="G5090" t="s">
        <v>1116</v>
      </c>
      <c r="H5090" s="21">
        <v>0.25</v>
      </c>
      <c r="I5090" t="s">
        <v>1117</v>
      </c>
      <c r="J5090" s="22">
        <f>ROUND(E5090* H5090,5)</f>
        <v>2</v>
      </c>
      <c r="K5090" s="23"/>
    </row>
    <row r="5091" spans="1:26" x14ac:dyDescent="0.25">
      <c r="D5091" s="24" t="s">
        <v>1131</v>
      </c>
      <c r="E5091" s="23"/>
      <c r="H5091" s="23"/>
      <c r="K5091" s="21">
        <f>SUM(J5089:J5090)</f>
        <v>8.2303999999999995</v>
      </c>
    </row>
    <row r="5092" spans="1:26" x14ac:dyDescent="0.25">
      <c r="B5092" s="19" t="s">
        <v>1107</v>
      </c>
      <c r="E5092" s="23"/>
      <c r="H5092" s="23"/>
      <c r="K5092" s="23"/>
    </row>
    <row r="5093" spans="1:26" x14ac:dyDescent="0.25">
      <c r="B5093" t="s">
        <v>1153</v>
      </c>
      <c r="C5093" t="s">
        <v>1109</v>
      </c>
      <c r="D5093" t="s">
        <v>1154</v>
      </c>
      <c r="E5093" s="20">
        <v>4.0000000000000001E-3</v>
      </c>
      <c r="G5093" t="s">
        <v>1116</v>
      </c>
      <c r="H5093" s="21">
        <v>97.275599999999997</v>
      </c>
      <c r="I5093" t="s">
        <v>1117</v>
      </c>
      <c r="J5093" s="22">
        <f>ROUND(E5093* H5093,5)</f>
        <v>0.3891</v>
      </c>
      <c r="K5093" s="23"/>
    </row>
    <row r="5094" spans="1:26" x14ac:dyDescent="0.25">
      <c r="D5094" s="24" t="s">
        <v>1228</v>
      </c>
      <c r="E5094" s="23"/>
      <c r="H5094" s="23"/>
      <c r="K5094" s="21">
        <f>SUM(J5093:J5093)</f>
        <v>0.3891</v>
      </c>
    </row>
    <row r="5095" spans="1:26" x14ac:dyDescent="0.25">
      <c r="E5095" s="23"/>
      <c r="H5095" s="23"/>
      <c r="K5095" s="23"/>
    </row>
    <row r="5096" spans="1:26" x14ac:dyDescent="0.25">
      <c r="D5096" s="24" t="s">
        <v>1133</v>
      </c>
      <c r="E5096" s="23"/>
      <c r="H5096" s="23">
        <v>2</v>
      </c>
      <c r="I5096" t="s">
        <v>1134</v>
      </c>
      <c r="J5096">
        <f>ROUND(H5096/100*K5087,5)</f>
        <v>0.59153</v>
      </c>
      <c r="K5096" s="23"/>
    </row>
    <row r="5097" spans="1:26" x14ac:dyDescent="0.25">
      <c r="D5097" s="24" t="s">
        <v>1132</v>
      </c>
      <c r="E5097" s="23"/>
      <c r="H5097" s="23"/>
      <c r="K5097" s="25">
        <f>SUM(J5084:J5096)</f>
        <v>38.787280000000003</v>
      </c>
    </row>
    <row r="5098" spans="1:26" x14ac:dyDescent="0.25">
      <c r="D5098" s="24" t="s">
        <v>1183</v>
      </c>
      <c r="E5098" s="23"/>
      <c r="H5098" s="23">
        <v>2.4</v>
      </c>
      <c r="I5098" t="s">
        <v>1134</v>
      </c>
      <c r="K5098" s="21">
        <f>ROUND(H5098/100*K5097,5)</f>
        <v>0.93089</v>
      </c>
    </row>
    <row r="5099" spans="1:26" x14ac:dyDescent="0.25">
      <c r="D5099" s="24" t="s">
        <v>1135</v>
      </c>
      <c r="E5099" s="23"/>
      <c r="H5099" s="23"/>
      <c r="K5099" s="25">
        <f>SUM(K5097:K5098)</f>
        <v>39.718170000000001</v>
      </c>
    </row>
    <row r="5101" spans="1:26" ht="45" customHeight="1" x14ac:dyDescent="0.25">
      <c r="A5101" s="16" t="s">
        <v>2326</v>
      </c>
      <c r="B5101" s="16" t="s">
        <v>607</v>
      </c>
      <c r="C5101" s="1" t="s">
        <v>23</v>
      </c>
      <c r="D5101" s="31" t="s">
        <v>608</v>
      </c>
      <c r="E5101" s="32"/>
      <c r="F5101" s="32"/>
      <c r="G5101" s="1"/>
      <c r="H5101" s="17" t="s">
        <v>1111</v>
      </c>
      <c r="I5101" s="33">
        <v>1</v>
      </c>
      <c r="J5101" s="34"/>
      <c r="K5101" s="18">
        <f>ROUND(K5112,2)</f>
        <v>14.55</v>
      </c>
      <c r="L5101" s="1"/>
      <c r="M5101" s="1"/>
      <c r="N5101" s="1"/>
      <c r="O5101" s="1"/>
      <c r="P5101" s="1"/>
      <c r="Q5101" s="1"/>
      <c r="R5101" s="1"/>
      <c r="S5101" s="1"/>
      <c r="T5101" s="1"/>
      <c r="U5101" s="1"/>
      <c r="V5101" s="1"/>
      <c r="W5101" s="1"/>
      <c r="X5101" s="1"/>
      <c r="Y5101" s="1"/>
      <c r="Z5101" s="1"/>
    </row>
    <row r="5102" spans="1:26" x14ac:dyDescent="0.25">
      <c r="B5102" s="19" t="s">
        <v>1112</v>
      </c>
    </row>
    <row r="5103" spans="1:26" x14ac:dyDescent="0.25">
      <c r="B5103" t="s">
        <v>1233</v>
      </c>
      <c r="C5103" t="s">
        <v>36</v>
      </c>
      <c r="D5103" t="s">
        <v>1234</v>
      </c>
      <c r="E5103" s="20">
        <v>0.5</v>
      </c>
      <c r="F5103" t="s">
        <v>1115</v>
      </c>
      <c r="G5103" t="s">
        <v>1116</v>
      </c>
      <c r="H5103" s="21">
        <v>27.86</v>
      </c>
      <c r="I5103" t="s">
        <v>1117</v>
      </c>
      <c r="J5103" s="22">
        <f>ROUND(E5103/I5101* H5103,5)</f>
        <v>13.93</v>
      </c>
      <c r="K5103" s="23"/>
    </row>
    <row r="5104" spans="1:26" x14ac:dyDescent="0.25">
      <c r="D5104" s="24" t="s">
        <v>1118</v>
      </c>
      <c r="E5104" s="23"/>
      <c r="H5104" s="23"/>
      <c r="K5104" s="21">
        <f>SUM(J5103:J5103)</f>
        <v>13.93</v>
      </c>
    </row>
    <row r="5105" spans="1:26" x14ac:dyDescent="0.25">
      <c r="B5105" s="19" t="s">
        <v>1123</v>
      </c>
      <c r="E5105" s="23"/>
      <c r="H5105" s="23"/>
      <c r="K5105" s="23"/>
    </row>
    <row r="5106" spans="1:26" x14ac:dyDescent="0.25">
      <c r="B5106" t="s">
        <v>2327</v>
      </c>
      <c r="C5106" t="s">
        <v>1141</v>
      </c>
      <c r="D5106" t="s">
        <v>2328</v>
      </c>
      <c r="E5106" s="20">
        <v>1E-4</v>
      </c>
      <c r="G5106" t="s">
        <v>1116</v>
      </c>
      <c r="H5106" s="21">
        <v>8.5399999999999991</v>
      </c>
      <c r="I5106" t="s">
        <v>1117</v>
      </c>
      <c r="J5106" s="22">
        <f>ROUND(E5106* H5106,5)</f>
        <v>8.4999999999999995E-4</v>
      </c>
      <c r="K5106" s="23"/>
    </row>
    <row r="5107" spans="1:26" x14ac:dyDescent="0.25">
      <c r="D5107" s="24" t="s">
        <v>1131</v>
      </c>
      <c r="E5107" s="23"/>
      <c r="H5107" s="23"/>
      <c r="K5107" s="21">
        <f>SUM(J5106:J5106)</f>
        <v>8.4999999999999995E-4</v>
      </c>
    </row>
    <row r="5108" spans="1:26" x14ac:dyDescent="0.25">
      <c r="E5108" s="23"/>
      <c r="H5108" s="23"/>
      <c r="K5108" s="23"/>
    </row>
    <row r="5109" spans="1:26" x14ac:dyDescent="0.25">
      <c r="D5109" s="24" t="s">
        <v>1133</v>
      </c>
      <c r="E5109" s="23"/>
      <c r="H5109" s="23">
        <v>2</v>
      </c>
      <c r="I5109" t="s">
        <v>1134</v>
      </c>
      <c r="J5109">
        <f>ROUND(H5109/100*K5104,5)</f>
        <v>0.27860000000000001</v>
      </c>
      <c r="K5109" s="23"/>
    </row>
    <row r="5110" spans="1:26" x14ac:dyDescent="0.25">
      <c r="D5110" s="24" t="s">
        <v>1132</v>
      </c>
      <c r="E5110" s="23"/>
      <c r="H5110" s="23"/>
      <c r="K5110" s="25">
        <f>SUM(J5102:J5109)</f>
        <v>14.20945</v>
      </c>
    </row>
    <row r="5111" spans="1:26" x14ac:dyDescent="0.25">
      <c r="D5111" s="24" t="s">
        <v>1183</v>
      </c>
      <c r="E5111" s="23"/>
      <c r="H5111" s="23">
        <v>2.4</v>
      </c>
      <c r="I5111" t="s">
        <v>1134</v>
      </c>
      <c r="K5111" s="21">
        <f>ROUND(H5111/100*K5110,5)</f>
        <v>0.34103</v>
      </c>
    </row>
    <row r="5112" spans="1:26" x14ac:dyDescent="0.25">
      <c r="D5112" s="24" t="s">
        <v>1135</v>
      </c>
      <c r="E5112" s="23"/>
      <c r="H5112" s="23"/>
      <c r="K5112" s="25">
        <f>SUM(K5110:K5111)</f>
        <v>14.55048</v>
      </c>
    </row>
    <row r="5114" spans="1:26" ht="45" customHeight="1" x14ac:dyDescent="0.25">
      <c r="A5114" s="16" t="s">
        <v>2329</v>
      </c>
      <c r="B5114" s="16" t="s">
        <v>637</v>
      </c>
      <c r="C5114" s="1" t="s">
        <v>23</v>
      </c>
      <c r="D5114" s="31" t="s">
        <v>638</v>
      </c>
      <c r="E5114" s="32"/>
      <c r="F5114" s="32"/>
      <c r="G5114" s="1"/>
      <c r="H5114" s="17" t="s">
        <v>1111</v>
      </c>
      <c r="I5114" s="33">
        <v>1</v>
      </c>
      <c r="J5114" s="34"/>
      <c r="K5114" s="18">
        <f>ROUND(K5126,2)</f>
        <v>70.89</v>
      </c>
      <c r="L5114" s="1"/>
      <c r="M5114" s="1"/>
      <c r="N5114" s="1"/>
      <c r="O5114" s="1"/>
      <c r="P5114" s="1"/>
      <c r="Q5114" s="1"/>
      <c r="R5114" s="1"/>
      <c r="S5114" s="1"/>
      <c r="T5114" s="1"/>
      <c r="U5114" s="1"/>
      <c r="V5114" s="1"/>
      <c r="W5114" s="1"/>
      <c r="X5114" s="1"/>
      <c r="Y5114" s="1"/>
      <c r="Z5114" s="1"/>
    </row>
    <row r="5115" spans="1:26" x14ac:dyDescent="0.25">
      <c r="B5115" s="19" t="s">
        <v>1112</v>
      </c>
    </row>
    <row r="5116" spans="1:26" x14ac:dyDescent="0.25">
      <c r="B5116" t="s">
        <v>1317</v>
      </c>
      <c r="C5116" t="s">
        <v>36</v>
      </c>
      <c r="D5116" t="s">
        <v>1318</v>
      </c>
      <c r="E5116" s="20">
        <v>0.25</v>
      </c>
      <c r="F5116" t="s">
        <v>1115</v>
      </c>
      <c r="G5116" t="s">
        <v>1116</v>
      </c>
      <c r="H5116" s="21">
        <v>24.66</v>
      </c>
      <c r="I5116" t="s">
        <v>1117</v>
      </c>
      <c r="J5116" s="22">
        <f>ROUND(E5116/I5114* H5116,5)</f>
        <v>6.165</v>
      </c>
      <c r="K5116" s="23"/>
    </row>
    <row r="5117" spans="1:26" x14ac:dyDescent="0.25">
      <c r="B5117" t="s">
        <v>1315</v>
      </c>
      <c r="C5117" t="s">
        <v>36</v>
      </c>
      <c r="D5117" t="s">
        <v>1316</v>
      </c>
      <c r="E5117" s="20">
        <v>0.1</v>
      </c>
      <c r="F5117" t="s">
        <v>1115</v>
      </c>
      <c r="G5117" t="s">
        <v>1116</v>
      </c>
      <c r="H5117" s="21">
        <v>28.8</v>
      </c>
      <c r="I5117" t="s">
        <v>1117</v>
      </c>
      <c r="J5117" s="22">
        <f>ROUND(E5117/I5114* H5117,5)</f>
        <v>2.88</v>
      </c>
      <c r="K5117" s="23"/>
    </row>
    <row r="5118" spans="1:26" x14ac:dyDescent="0.25">
      <c r="D5118" s="24" t="s">
        <v>1118</v>
      </c>
      <c r="E5118" s="23"/>
      <c r="H5118" s="23"/>
      <c r="K5118" s="21">
        <f>SUM(J5116:J5117)</f>
        <v>9.0449999999999999</v>
      </c>
    </row>
    <row r="5119" spans="1:26" x14ac:dyDescent="0.25">
      <c r="B5119" s="19" t="s">
        <v>1123</v>
      </c>
      <c r="E5119" s="23"/>
      <c r="H5119" s="23"/>
      <c r="K5119" s="23"/>
    </row>
    <row r="5120" spans="1:26" x14ac:dyDescent="0.25">
      <c r="B5120" t="s">
        <v>2330</v>
      </c>
      <c r="C5120" t="s">
        <v>23</v>
      </c>
      <c r="D5120" t="s">
        <v>2331</v>
      </c>
      <c r="E5120" s="20">
        <v>1</v>
      </c>
      <c r="G5120" t="s">
        <v>1116</v>
      </c>
      <c r="H5120" s="21">
        <v>60</v>
      </c>
      <c r="I5120" t="s">
        <v>1117</v>
      </c>
      <c r="J5120" s="22">
        <f>ROUND(E5120* H5120,5)</f>
        <v>60</v>
      </c>
      <c r="K5120" s="23"/>
    </row>
    <row r="5121" spans="1:26" x14ac:dyDescent="0.25">
      <c r="D5121" s="24" t="s">
        <v>1131</v>
      </c>
      <c r="E5121" s="23"/>
      <c r="H5121" s="23"/>
      <c r="K5121" s="21">
        <f>SUM(J5120:J5120)</f>
        <v>60</v>
      </c>
    </row>
    <row r="5122" spans="1:26" x14ac:dyDescent="0.25">
      <c r="E5122" s="23"/>
      <c r="H5122" s="23"/>
      <c r="K5122" s="23"/>
    </row>
    <row r="5123" spans="1:26" x14ac:dyDescent="0.25">
      <c r="D5123" s="24" t="s">
        <v>1133</v>
      </c>
      <c r="E5123" s="23"/>
      <c r="H5123" s="23">
        <v>2</v>
      </c>
      <c r="I5123" t="s">
        <v>1134</v>
      </c>
      <c r="J5123">
        <f>ROUND(H5123/100*K5118,5)</f>
        <v>0.18090000000000001</v>
      </c>
      <c r="K5123" s="23"/>
    </row>
    <row r="5124" spans="1:26" x14ac:dyDescent="0.25">
      <c r="D5124" s="24" t="s">
        <v>1132</v>
      </c>
      <c r="E5124" s="23"/>
      <c r="H5124" s="23"/>
      <c r="K5124" s="25">
        <f>SUM(J5115:J5123)</f>
        <v>69.225899999999996</v>
      </c>
    </row>
    <row r="5125" spans="1:26" x14ac:dyDescent="0.25">
      <c r="D5125" s="24" t="s">
        <v>1183</v>
      </c>
      <c r="E5125" s="23"/>
      <c r="H5125" s="23">
        <v>2.4</v>
      </c>
      <c r="I5125" t="s">
        <v>1134</v>
      </c>
      <c r="K5125" s="21">
        <f>ROUND(H5125/100*K5124,5)</f>
        <v>1.6614199999999999</v>
      </c>
    </row>
    <row r="5126" spans="1:26" x14ac:dyDescent="0.25">
      <c r="D5126" s="24" t="s">
        <v>1135</v>
      </c>
      <c r="E5126" s="23"/>
      <c r="H5126" s="23"/>
      <c r="K5126" s="25">
        <f>SUM(K5124:K5125)</f>
        <v>70.887320000000003</v>
      </c>
    </row>
    <row r="5128" spans="1:26" ht="45" customHeight="1" x14ac:dyDescent="0.25">
      <c r="A5128" s="16" t="s">
        <v>2332</v>
      </c>
      <c r="B5128" s="16" t="s">
        <v>553</v>
      </c>
      <c r="C5128" s="1" t="s">
        <v>23</v>
      </c>
      <c r="D5128" s="31" t="s">
        <v>554</v>
      </c>
      <c r="E5128" s="32"/>
      <c r="F5128" s="32"/>
      <c r="G5128" s="1"/>
      <c r="H5128" s="17" t="s">
        <v>1111</v>
      </c>
      <c r="I5128" s="33">
        <v>1</v>
      </c>
      <c r="J5128" s="34"/>
      <c r="K5128" s="18">
        <f>ROUND(K5141,2)</f>
        <v>74.45</v>
      </c>
      <c r="L5128" s="1"/>
      <c r="M5128" s="1"/>
      <c r="N5128" s="1"/>
      <c r="O5128" s="1"/>
      <c r="P5128" s="1"/>
      <c r="Q5128" s="1"/>
      <c r="R5128" s="1"/>
      <c r="S5128" s="1"/>
      <c r="T5128" s="1"/>
      <c r="U5128" s="1"/>
      <c r="V5128" s="1"/>
      <c r="W5128" s="1"/>
      <c r="X5128" s="1"/>
      <c r="Y5128" s="1"/>
      <c r="Z5128" s="1"/>
    </row>
    <row r="5129" spans="1:26" x14ac:dyDescent="0.25">
      <c r="B5129" s="19" t="s">
        <v>1112</v>
      </c>
    </row>
    <row r="5130" spans="1:26" x14ac:dyDescent="0.25">
      <c r="B5130" t="s">
        <v>1317</v>
      </c>
      <c r="C5130" t="s">
        <v>36</v>
      </c>
      <c r="D5130" t="s">
        <v>1318</v>
      </c>
      <c r="E5130" s="20">
        <v>0.5</v>
      </c>
      <c r="F5130" t="s">
        <v>1115</v>
      </c>
      <c r="G5130" t="s">
        <v>1116</v>
      </c>
      <c r="H5130" s="21">
        <v>24.66</v>
      </c>
      <c r="I5130" t="s">
        <v>1117</v>
      </c>
      <c r="J5130" s="22">
        <f>ROUND(E5130/I5128* H5130,5)</f>
        <v>12.33</v>
      </c>
      <c r="K5130" s="23"/>
    </row>
    <row r="5131" spans="1:26" x14ac:dyDescent="0.25">
      <c r="B5131" t="s">
        <v>1315</v>
      </c>
      <c r="C5131" t="s">
        <v>36</v>
      </c>
      <c r="D5131" t="s">
        <v>1316</v>
      </c>
      <c r="E5131" s="20">
        <v>2</v>
      </c>
      <c r="F5131" t="s">
        <v>1115</v>
      </c>
      <c r="G5131" t="s">
        <v>1116</v>
      </c>
      <c r="H5131" s="21">
        <v>28.8</v>
      </c>
      <c r="I5131" t="s">
        <v>1117</v>
      </c>
      <c r="J5131" s="22">
        <f>ROUND(E5131/I5128* H5131,5)</f>
        <v>57.6</v>
      </c>
      <c r="K5131" s="23"/>
    </row>
    <row r="5132" spans="1:26" x14ac:dyDescent="0.25">
      <c r="D5132" s="24" t="s">
        <v>1118</v>
      </c>
      <c r="E5132" s="23"/>
      <c r="H5132" s="23"/>
      <c r="K5132" s="21">
        <f>SUM(J5130:J5131)</f>
        <v>69.930000000000007</v>
      </c>
    </row>
    <row r="5133" spans="1:26" x14ac:dyDescent="0.25">
      <c r="B5133" s="19" t="s">
        <v>1123</v>
      </c>
      <c r="E5133" s="23"/>
      <c r="H5133" s="23"/>
      <c r="K5133" s="23"/>
    </row>
    <row r="5134" spans="1:26" x14ac:dyDescent="0.25">
      <c r="B5134" t="s">
        <v>2333</v>
      </c>
      <c r="C5134" t="s">
        <v>1141</v>
      </c>
      <c r="D5134" t="s">
        <v>2334</v>
      </c>
      <c r="E5134" s="20">
        <v>0.245</v>
      </c>
      <c r="G5134" t="s">
        <v>1116</v>
      </c>
      <c r="H5134" s="21">
        <v>4.46</v>
      </c>
      <c r="I5134" t="s">
        <v>1117</v>
      </c>
      <c r="J5134" s="22">
        <f>ROUND(E5134* H5134,5)</f>
        <v>1.0927</v>
      </c>
      <c r="K5134" s="23"/>
    </row>
    <row r="5135" spans="1:26" x14ac:dyDescent="0.25">
      <c r="B5135" t="s">
        <v>1190</v>
      </c>
      <c r="C5135" t="s">
        <v>1188</v>
      </c>
      <c r="D5135" t="s">
        <v>1191</v>
      </c>
      <c r="E5135" s="20">
        <v>1.2E-2</v>
      </c>
      <c r="G5135" t="s">
        <v>1116</v>
      </c>
      <c r="H5135" s="21">
        <v>24.03</v>
      </c>
      <c r="I5135" t="s">
        <v>1117</v>
      </c>
      <c r="J5135" s="22">
        <f>ROUND(E5135* H5135,5)</f>
        <v>0.28836000000000001</v>
      </c>
      <c r="K5135" s="23"/>
    </row>
    <row r="5136" spans="1:26" x14ac:dyDescent="0.25">
      <c r="D5136" s="24" t="s">
        <v>1131</v>
      </c>
      <c r="E5136" s="23"/>
      <c r="H5136" s="23"/>
      <c r="K5136" s="21">
        <f>SUM(J5134:J5135)</f>
        <v>1.38106</v>
      </c>
    </row>
    <row r="5137" spans="1:26" x14ac:dyDescent="0.25">
      <c r="E5137" s="23"/>
      <c r="H5137" s="23"/>
      <c r="K5137" s="23"/>
    </row>
    <row r="5138" spans="1:26" x14ac:dyDescent="0.25">
      <c r="D5138" s="24" t="s">
        <v>1133</v>
      </c>
      <c r="E5138" s="23"/>
      <c r="H5138" s="23">
        <v>2</v>
      </c>
      <c r="I5138" t="s">
        <v>1134</v>
      </c>
      <c r="J5138">
        <f>ROUND(H5138/100*K5132,5)</f>
        <v>1.3986000000000001</v>
      </c>
      <c r="K5138" s="23"/>
    </row>
    <row r="5139" spans="1:26" x14ac:dyDescent="0.25">
      <c r="D5139" s="24" t="s">
        <v>1132</v>
      </c>
      <c r="E5139" s="23"/>
      <c r="H5139" s="23"/>
      <c r="K5139" s="25">
        <f>SUM(J5129:J5138)</f>
        <v>72.70966</v>
      </c>
    </row>
    <row r="5140" spans="1:26" x14ac:dyDescent="0.25">
      <c r="D5140" s="24" t="s">
        <v>1183</v>
      </c>
      <c r="E5140" s="23"/>
      <c r="H5140" s="23">
        <v>2.4</v>
      </c>
      <c r="I5140" t="s">
        <v>1134</v>
      </c>
      <c r="K5140" s="21">
        <f>ROUND(H5140/100*K5139,5)</f>
        <v>1.7450300000000001</v>
      </c>
    </row>
    <row r="5141" spans="1:26" x14ac:dyDescent="0.25">
      <c r="D5141" s="24" t="s">
        <v>1135</v>
      </c>
      <c r="E5141" s="23"/>
      <c r="H5141" s="23"/>
      <c r="K5141" s="25">
        <f>SUM(K5139:K5140)</f>
        <v>74.454689999999999</v>
      </c>
    </row>
    <row r="5143" spans="1:26" ht="45" customHeight="1" x14ac:dyDescent="0.25">
      <c r="A5143" s="16" t="s">
        <v>2335</v>
      </c>
      <c r="B5143" s="16" t="s">
        <v>708</v>
      </c>
      <c r="C5143" s="1" t="s">
        <v>23</v>
      </c>
      <c r="D5143" s="31" t="s">
        <v>709</v>
      </c>
      <c r="E5143" s="32"/>
      <c r="F5143" s="32"/>
      <c r="G5143" s="1"/>
      <c r="H5143" s="17" t="s">
        <v>1111</v>
      </c>
      <c r="I5143" s="33">
        <v>1</v>
      </c>
      <c r="J5143" s="34"/>
      <c r="K5143" s="18">
        <f>ROUND(K5155,2)</f>
        <v>20.77</v>
      </c>
      <c r="L5143" s="1"/>
      <c r="M5143" s="1"/>
      <c r="N5143" s="1"/>
      <c r="O5143" s="1"/>
      <c r="P5143" s="1"/>
      <c r="Q5143" s="1"/>
      <c r="R5143" s="1"/>
      <c r="S5143" s="1"/>
      <c r="T5143" s="1"/>
      <c r="U5143" s="1"/>
      <c r="V5143" s="1"/>
      <c r="W5143" s="1"/>
      <c r="X5143" s="1"/>
      <c r="Y5143" s="1"/>
      <c r="Z5143" s="1"/>
    </row>
    <row r="5144" spans="1:26" x14ac:dyDescent="0.25">
      <c r="B5144" s="19" t="s">
        <v>1112</v>
      </c>
    </row>
    <row r="5145" spans="1:26" x14ac:dyDescent="0.25">
      <c r="B5145" t="s">
        <v>1317</v>
      </c>
      <c r="C5145" t="s">
        <v>36</v>
      </c>
      <c r="D5145" t="s">
        <v>1318</v>
      </c>
      <c r="E5145" s="20">
        <v>0.06</v>
      </c>
      <c r="F5145" t="s">
        <v>1115</v>
      </c>
      <c r="G5145" t="s">
        <v>1116</v>
      </c>
      <c r="H5145" s="21">
        <v>24.66</v>
      </c>
      <c r="I5145" t="s">
        <v>1117</v>
      </c>
      <c r="J5145" s="22">
        <f>ROUND(E5145/I5143* H5145,5)</f>
        <v>1.4796</v>
      </c>
      <c r="K5145" s="23"/>
    </row>
    <row r="5146" spans="1:26" x14ac:dyDescent="0.25">
      <c r="B5146" t="s">
        <v>1315</v>
      </c>
      <c r="C5146" t="s">
        <v>36</v>
      </c>
      <c r="D5146" t="s">
        <v>1316</v>
      </c>
      <c r="E5146" s="20">
        <v>0.15</v>
      </c>
      <c r="F5146" t="s">
        <v>1115</v>
      </c>
      <c r="G5146" t="s">
        <v>1116</v>
      </c>
      <c r="H5146" s="21">
        <v>28.8</v>
      </c>
      <c r="I5146" t="s">
        <v>1117</v>
      </c>
      <c r="J5146" s="22">
        <f>ROUND(E5146/I5143* H5146,5)</f>
        <v>4.32</v>
      </c>
      <c r="K5146" s="23"/>
    </row>
    <row r="5147" spans="1:26" x14ac:dyDescent="0.25">
      <c r="D5147" s="24" t="s">
        <v>1118</v>
      </c>
      <c r="E5147" s="23"/>
      <c r="H5147" s="23"/>
      <c r="K5147" s="21">
        <f>SUM(J5145:J5146)</f>
        <v>5.7995999999999999</v>
      </c>
    </row>
    <row r="5148" spans="1:26" x14ac:dyDescent="0.25">
      <c r="B5148" s="19" t="s">
        <v>1123</v>
      </c>
      <c r="E5148" s="23"/>
      <c r="H5148" s="23"/>
      <c r="K5148" s="23"/>
    </row>
    <row r="5149" spans="1:26" x14ac:dyDescent="0.25">
      <c r="B5149" t="s">
        <v>2336</v>
      </c>
      <c r="C5149" t="s">
        <v>23</v>
      </c>
      <c r="D5149" t="s">
        <v>2337</v>
      </c>
      <c r="E5149" s="20">
        <v>1</v>
      </c>
      <c r="G5149" t="s">
        <v>1116</v>
      </c>
      <c r="H5149" s="21">
        <v>14.37</v>
      </c>
      <c r="I5149" t="s">
        <v>1117</v>
      </c>
      <c r="J5149" s="22">
        <f>ROUND(E5149* H5149,5)</f>
        <v>14.37</v>
      </c>
      <c r="K5149" s="23"/>
    </row>
    <row r="5150" spans="1:26" x14ac:dyDescent="0.25">
      <c r="D5150" s="24" t="s">
        <v>1131</v>
      </c>
      <c r="E5150" s="23"/>
      <c r="H5150" s="23"/>
      <c r="K5150" s="21">
        <f>SUM(J5149:J5149)</f>
        <v>14.37</v>
      </c>
    </row>
    <row r="5151" spans="1:26" x14ac:dyDescent="0.25">
      <c r="E5151" s="23"/>
      <c r="H5151" s="23"/>
      <c r="K5151" s="23"/>
    </row>
    <row r="5152" spans="1:26" x14ac:dyDescent="0.25">
      <c r="D5152" s="24" t="s">
        <v>1133</v>
      </c>
      <c r="E5152" s="23"/>
      <c r="H5152" s="23">
        <v>2</v>
      </c>
      <c r="I5152" t="s">
        <v>1134</v>
      </c>
      <c r="J5152">
        <f>ROUND(H5152/100*K5147,5)</f>
        <v>0.11599</v>
      </c>
      <c r="K5152" s="23"/>
    </row>
    <row r="5153" spans="1:26" x14ac:dyDescent="0.25">
      <c r="D5153" s="24" t="s">
        <v>1132</v>
      </c>
      <c r="E5153" s="23"/>
      <c r="H5153" s="23"/>
      <c r="K5153" s="25">
        <f>SUM(J5144:J5152)</f>
        <v>20.285589999999999</v>
      </c>
    </row>
    <row r="5154" spans="1:26" x14ac:dyDescent="0.25">
      <c r="D5154" s="24" t="s">
        <v>1183</v>
      </c>
      <c r="E5154" s="23"/>
      <c r="H5154" s="23">
        <v>2.4</v>
      </c>
      <c r="I5154" t="s">
        <v>1134</v>
      </c>
      <c r="K5154" s="21">
        <f>ROUND(H5154/100*K5153,5)</f>
        <v>0.48685</v>
      </c>
    </row>
    <row r="5155" spans="1:26" x14ac:dyDescent="0.25">
      <c r="D5155" s="24" t="s">
        <v>1135</v>
      </c>
      <c r="E5155" s="23"/>
      <c r="H5155" s="23"/>
      <c r="K5155" s="25">
        <f>SUM(K5153:K5154)</f>
        <v>20.77244</v>
      </c>
    </row>
    <row r="5157" spans="1:26" ht="45" customHeight="1" x14ac:dyDescent="0.25">
      <c r="A5157" s="16" t="s">
        <v>2338</v>
      </c>
      <c r="B5157" s="16" t="s">
        <v>704</v>
      </c>
      <c r="C5157" s="1" t="s">
        <v>23</v>
      </c>
      <c r="D5157" s="31" t="s">
        <v>705</v>
      </c>
      <c r="E5157" s="32"/>
      <c r="F5157" s="32"/>
      <c r="G5157" s="1"/>
      <c r="H5157" s="17" t="s">
        <v>1111</v>
      </c>
      <c r="I5157" s="33">
        <v>1</v>
      </c>
      <c r="J5157" s="34"/>
      <c r="K5157" s="18">
        <f>ROUND(K5169,2)</f>
        <v>23.65</v>
      </c>
      <c r="L5157" s="1"/>
      <c r="M5157" s="1"/>
      <c r="N5157" s="1"/>
      <c r="O5157" s="1"/>
      <c r="P5157" s="1"/>
      <c r="Q5157" s="1"/>
      <c r="R5157" s="1"/>
      <c r="S5157" s="1"/>
      <c r="T5157" s="1"/>
      <c r="U5157" s="1"/>
      <c r="V5157" s="1"/>
      <c r="W5157" s="1"/>
      <c r="X5157" s="1"/>
      <c r="Y5157" s="1"/>
      <c r="Z5157" s="1"/>
    </row>
    <row r="5158" spans="1:26" x14ac:dyDescent="0.25">
      <c r="B5158" s="19" t="s">
        <v>1112</v>
      </c>
    </row>
    <row r="5159" spans="1:26" x14ac:dyDescent="0.25">
      <c r="B5159" t="s">
        <v>1315</v>
      </c>
      <c r="C5159" t="s">
        <v>36</v>
      </c>
      <c r="D5159" t="s">
        <v>1316</v>
      </c>
      <c r="E5159" s="20">
        <v>0.05</v>
      </c>
      <c r="F5159" t="s">
        <v>1115</v>
      </c>
      <c r="G5159" t="s">
        <v>1116</v>
      </c>
      <c r="H5159" s="21">
        <v>28.8</v>
      </c>
      <c r="I5159" t="s">
        <v>1117</v>
      </c>
      <c r="J5159" s="22">
        <f>ROUND(E5159/I5157* H5159,5)</f>
        <v>1.44</v>
      </c>
      <c r="K5159" s="23"/>
    </row>
    <row r="5160" spans="1:26" x14ac:dyDescent="0.25">
      <c r="B5160" t="s">
        <v>1317</v>
      </c>
      <c r="C5160" t="s">
        <v>36</v>
      </c>
      <c r="D5160" t="s">
        <v>1318</v>
      </c>
      <c r="E5160" s="20">
        <v>0.02</v>
      </c>
      <c r="F5160" t="s">
        <v>1115</v>
      </c>
      <c r="G5160" t="s">
        <v>1116</v>
      </c>
      <c r="H5160" s="21">
        <v>24.66</v>
      </c>
      <c r="I5160" t="s">
        <v>1117</v>
      </c>
      <c r="J5160" s="22">
        <f>ROUND(E5160/I5157* H5160,5)</f>
        <v>0.49320000000000003</v>
      </c>
      <c r="K5160" s="23"/>
    </row>
    <row r="5161" spans="1:26" x14ac:dyDescent="0.25">
      <c r="D5161" s="24" t="s">
        <v>1118</v>
      </c>
      <c r="E5161" s="23"/>
      <c r="H5161" s="23"/>
      <c r="K5161" s="21">
        <f>SUM(J5159:J5160)</f>
        <v>1.9332</v>
      </c>
    </row>
    <row r="5162" spans="1:26" x14ac:dyDescent="0.25">
      <c r="B5162" s="19" t="s">
        <v>1123</v>
      </c>
      <c r="E5162" s="23"/>
      <c r="H5162" s="23"/>
      <c r="K5162" s="23"/>
    </row>
    <row r="5163" spans="1:26" x14ac:dyDescent="0.25">
      <c r="B5163" t="s">
        <v>2339</v>
      </c>
      <c r="C5163" t="s">
        <v>23</v>
      </c>
      <c r="D5163" t="s">
        <v>2340</v>
      </c>
      <c r="E5163" s="20">
        <v>1</v>
      </c>
      <c r="G5163" t="s">
        <v>1116</v>
      </c>
      <c r="H5163" s="21">
        <v>21.12</v>
      </c>
      <c r="I5163" t="s">
        <v>1117</v>
      </c>
      <c r="J5163" s="22">
        <f>ROUND(E5163* H5163,5)</f>
        <v>21.12</v>
      </c>
      <c r="K5163" s="23"/>
    </row>
    <row r="5164" spans="1:26" x14ac:dyDescent="0.25">
      <c r="D5164" s="24" t="s">
        <v>1131</v>
      </c>
      <c r="E5164" s="23"/>
      <c r="H5164" s="23"/>
      <c r="K5164" s="21">
        <f>SUM(J5163:J5163)</f>
        <v>21.12</v>
      </c>
    </row>
    <row r="5165" spans="1:26" x14ac:dyDescent="0.25">
      <c r="E5165" s="23"/>
      <c r="H5165" s="23"/>
      <c r="K5165" s="23"/>
    </row>
    <row r="5166" spans="1:26" x14ac:dyDescent="0.25">
      <c r="D5166" s="24" t="s">
        <v>1133</v>
      </c>
      <c r="E5166" s="23"/>
      <c r="H5166" s="23">
        <v>2</v>
      </c>
      <c r="I5166" t="s">
        <v>1134</v>
      </c>
      <c r="J5166">
        <f>ROUND(H5166/100*K5161,5)</f>
        <v>3.866E-2</v>
      </c>
      <c r="K5166" s="23"/>
    </row>
    <row r="5167" spans="1:26" x14ac:dyDescent="0.25">
      <c r="D5167" s="24" t="s">
        <v>1132</v>
      </c>
      <c r="E5167" s="23"/>
      <c r="H5167" s="23"/>
      <c r="K5167" s="25">
        <f>SUM(J5158:J5166)</f>
        <v>23.09186</v>
      </c>
    </row>
    <row r="5168" spans="1:26" x14ac:dyDescent="0.25">
      <c r="D5168" s="24" t="s">
        <v>1183</v>
      </c>
      <c r="E5168" s="23"/>
      <c r="H5168" s="23">
        <v>2.4</v>
      </c>
      <c r="I5168" t="s">
        <v>1134</v>
      </c>
      <c r="K5168" s="21">
        <f>ROUND(H5168/100*K5167,5)</f>
        <v>0.55420000000000003</v>
      </c>
    </row>
    <row r="5169" spans="1:26" x14ac:dyDescent="0.25">
      <c r="D5169" s="24" t="s">
        <v>1135</v>
      </c>
      <c r="E5169" s="23"/>
      <c r="H5169" s="23"/>
      <c r="K5169" s="25">
        <f>SUM(K5167:K5168)</f>
        <v>23.646060000000002</v>
      </c>
    </row>
    <row r="5171" spans="1:26" ht="45" customHeight="1" x14ac:dyDescent="0.25">
      <c r="A5171" s="16" t="s">
        <v>2341</v>
      </c>
      <c r="B5171" s="16" t="s">
        <v>706</v>
      </c>
      <c r="C5171" s="1" t="s">
        <v>23</v>
      </c>
      <c r="D5171" s="31" t="s">
        <v>707</v>
      </c>
      <c r="E5171" s="32"/>
      <c r="F5171" s="32"/>
      <c r="G5171" s="1"/>
      <c r="H5171" s="17" t="s">
        <v>1111</v>
      </c>
      <c r="I5171" s="33">
        <v>1</v>
      </c>
      <c r="J5171" s="34"/>
      <c r="K5171" s="18">
        <f>ROUND(K5183,2)</f>
        <v>92.02</v>
      </c>
      <c r="L5171" s="1"/>
      <c r="M5171" s="1"/>
      <c r="N5171" s="1"/>
      <c r="O5171" s="1"/>
      <c r="P5171" s="1"/>
      <c r="Q5171" s="1"/>
      <c r="R5171" s="1"/>
      <c r="S5171" s="1"/>
      <c r="T5171" s="1"/>
      <c r="U5171" s="1"/>
      <c r="V5171" s="1"/>
      <c r="W5171" s="1"/>
      <c r="X5171" s="1"/>
      <c r="Y5171" s="1"/>
      <c r="Z5171" s="1"/>
    </row>
    <row r="5172" spans="1:26" x14ac:dyDescent="0.25">
      <c r="B5172" s="19" t="s">
        <v>1112</v>
      </c>
    </row>
    <row r="5173" spans="1:26" x14ac:dyDescent="0.25">
      <c r="B5173" t="s">
        <v>1315</v>
      </c>
      <c r="C5173" t="s">
        <v>36</v>
      </c>
      <c r="D5173" t="s">
        <v>1316</v>
      </c>
      <c r="E5173" s="20">
        <v>0.05</v>
      </c>
      <c r="F5173" t="s">
        <v>1115</v>
      </c>
      <c r="G5173" t="s">
        <v>1116</v>
      </c>
      <c r="H5173" s="21">
        <v>28.8</v>
      </c>
      <c r="I5173" t="s">
        <v>1117</v>
      </c>
      <c r="J5173" s="22">
        <f>ROUND(E5173/I5171* H5173,5)</f>
        <v>1.44</v>
      </c>
      <c r="K5173" s="23"/>
    </row>
    <row r="5174" spans="1:26" x14ac:dyDescent="0.25">
      <c r="B5174" t="s">
        <v>1317</v>
      </c>
      <c r="C5174" t="s">
        <v>36</v>
      </c>
      <c r="D5174" t="s">
        <v>1318</v>
      </c>
      <c r="E5174" s="20">
        <v>0.02</v>
      </c>
      <c r="F5174" t="s">
        <v>1115</v>
      </c>
      <c r="G5174" t="s">
        <v>1116</v>
      </c>
      <c r="H5174" s="21">
        <v>24.66</v>
      </c>
      <c r="I5174" t="s">
        <v>1117</v>
      </c>
      <c r="J5174" s="22">
        <f>ROUND(E5174/I5171* H5174,5)</f>
        <v>0.49320000000000003</v>
      </c>
      <c r="K5174" s="23"/>
    </row>
    <row r="5175" spans="1:26" x14ac:dyDescent="0.25">
      <c r="D5175" s="24" t="s">
        <v>1118</v>
      </c>
      <c r="E5175" s="23"/>
      <c r="H5175" s="23"/>
      <c r="K5175" s="21">
        <f>SUM(J5173:J5174)</f>
        <v>1.9332</v>
      </c>
    </row>
    <row r="5176" spans="1:26" x14ac:dyDescent="0.25">
      <c r="B5176" s="19" t="s">
        <v>1123</v>
      </c>
      <c r="E5176" s="23"/>
      <c r="H5176" s="23"/>
      <c r="K5176" s="23"/>
    </row>
    <row r="5177" spans="1:26" x14ac:dyDescent="0.25">
      <c r="B5177" t="s">
        <v>2342</v>
      </c>
      <c r="C5177" t="s">
        <v>23</v>
      </c>
      <c r="D5177" t="s">
        <v>2343</v>
      </c>
      <c r="E5177" s="20">
        <v>1</v>
      </c>
      <c r="G5177" t="s">
        <v>1116</v>
      </c>
      <c r="H5177" s="21">
        <v>87.89</v>
      </c>
      <c r="I5177" t="s">
        <v>1117</v>
      </c>
      <c r="J5177" s="22">
        <f>ROUND(E5177* H5177,5)</f>
        <v>87.89</v>
      </c>
      <c r="K5177" s="23"/>
    </row>
    <row r="5178" spans="1:26" x14ac:dyDescent="0.25">
      <c r="D5178" s="24" t="s">
        <v>1131</v>
      </c>
      <c r="E5178" s="23"/>
      <c r="H5178" s="23"/>
      <c r="K5178" s="21">
        <f>SUM(J5177:J5177)</f>
        <v>87.89</v>
      </c>
    </row>
    <row r="5179" spans="1:26" x14ac:dyDescent="0.25">
      <c r="E5179" s="23"/>
      <c r="H5179" s="23"/>
      <c r="K5179" s="23"/>
    </row>
    <row r="5180" spans="1:26" x14ac:dyDescent="0.25">
      <c r="D5180" s="24" t="s">
        <v>1133</v>
      </c>
      <c r="E5180" s="23"/>
      <c r="H5180" s="23">
        <v>2</v>
      </c>
      <c r="I5180" t="s">
        <v>1134</v>
      </c>
      <c r="J5180">
        <f>ROUND(H5180/100*K5175,5)</f>
        <v>3.866E-2</v>
      </c>
      <c r="K5180" s="23"/>
    </row>
    <row r="5181" spans="1:26" x14ac:dyDescent="0.25">
      <c r="D5181" s="24" t="s">
        <v>1132</v>
      </c>
      <c r="E5181" s="23"/>
      <c r="H5181" s="23"/>
      <c r="K5181" s="25">
        <f>SUM(J5172:J5180)</f>
        <v>89.861859999999993</v>
      </c>
    </row>
    <row r="5182" spans="1:26" x14ac:dyDescent="0.25">
      <c r="D5182" s="24" t="s">
        <v>1183</v>
      </c>
      <c r="E5182" s="23"/>
      <c r="H5182" s="23">
        <v>2.4</v>
      </c>
      <c r="I5182" t="s">
        <v>1134</v>
      </c>
      <c r="K5182" s="21">
        <f>ROUND(H5182/100*K5181,5)</f>
        <v>2.1566800000000002</v>
      </c>
    </row>
    <row r="5183" spans="1:26" x14ac:dyDescent="0.25">
      <c r="D5183" s="24" t="s">
        <v>1135</v>
      </c>
      <c r="E5183" s="23"/>
      <c r="H5183" s="23"/>
      <c r="K5183" s="25">
        <f>SUM(K5181:K5182)</f>
        <v>92.018539999999987</v>
      </c>
    </row>
    <row r="5185" spans="1:26" ht="45" customHeight="1" x14ac:dyDescent="0.25">
      <c r="A5185" s="16" t="s">
        <v>2344</v>
      </c>
      <c r="B5185" s="16" t="s">
        <v>684</v>
      </c>
      <c r="C5185" s="1" t="s">
        <v>23</v>
      </c>
      <c r="D5185" s="31" t="s">
        <v>685</v>
      </c>
      <c r="E5185" s="32"/>
      <c r="F5185" s="32"/>
      <c r="G5185" s="1"/>
      <c r="H5185" s="17" t="s">
        <v>1111</v>
      </c>
      <c r="I5185" s="33">
        <v>1</v>
      </c>
      <c r="J5185" s="34"/>
      <c r="K5185" s="18">
        <f>ROUND(K5198,2)</f>
        <v>141.87</v>
      </c>
      <c r="L5185" s="1"/>
      <c r="M5185" s="1"/>
      <c r="N5185" s="1"/>
      <c r="O5185" s="1"/>
      <c r="P5185" s="1"/>
      <c r="Q5185" s="1"/>
      <c r="R5185" s="1"/>
      <c r="S5185" s="1"/>
      <c r="T5185" s="1"/>
      <c r="U5185" s="1"/>
      <c r="V5185" s="1"/>
      <c r="W5185" s="1"/>
      <c r="X5185" s="1"/>
      <c r="Y5185" s="1"/>
      <c r="Z5185" s="1"/>
    </row>
    <row r="5186" spans="1:26" x14ac:dyDescent="0.25">
      <c r="B5186" s="19" t="s">
        <v>1112</v>
      </c>
    </row>
    <row r="5187" spans="1:26" x14ac:dyDescent="0.25">
      <c r="B5187" t="s">
        <v>1315</v>
      </c>
      <c r="C5187" t="s">
        <v>36</v>
      </c>
      <c r="D5187" t="s">
        <v>1316</v>
      </c>
      <c r="E5187" s="20">
        <v>0.6</v>
      </c>
      <c r="F5187" t="s">
        <v>1115</v>
      </c>
      <c r="G5187" t="s">
        <v>1116</v>
      </c>
      <c r="H5187" s="21">
        <v>28.8</v>
      </c>
      <c r="I5187" t="s">
        <v>1117</v>
      </c>
      <c r="J5187" s="22">
        <f>ROUND(E5187/I5185* H5187,5)</f>
        <v>17.28</v>
      </c>
      <c r="K5187" s="23"/>
    </row>
    <row r="5188" spans="1:26" x14ac:dyDescent="0.25">
      <c r="B5188" t="s">
        <v>1317</v>
      </c>
      <c r="C5188" t="s">
        <v>36</v>
      </c>
      <c r="D5188" t="s">
        <v>1318</v>
      </c>
      <c r="E5188" s="20">
        <v>0.15</v>
      </c>
      <c r="F5188" t="s">
        <v>1115</v>
      </c>
      <c r="G5188" t="s">
        <v>1116</v>
      </c>
      <c r="H5188" s="21">
        <v>24.66</v>
      </c>
      <c r="I5188" t="s">
        <v>1117</v>
      </c>
      <c r="J5188" s="22">
        <f>ROUND(E5188/I5185* H5188,5)</f>
        <v>3.6989999999999998</v>
      </c>
      <c r="K5188" s="23"/>
    </row>
    <row r="5189" spans="1:26" x14ac:dyDescent="0.25">
      <c r="D5189" s="24" t="s">
        <v>1118</v>
      </c>
      <c r="E5189" s="23"/>
      <c r="H5189" s="23"/>
      <c r="K5189" s="21">
        <f>SUM(J5187:J5188)</f>
        <v>20.978999999999999</v>
      </c>
    </row>
    <row r="5190" spans="1:26" x14ac:dyDescent="0.25">
      <c r="B5190" s="19" t="s">
        <v>1123</v>
      </c>
      <c r="E5190" s="23"/>
      <c r="H5190" s="23"/>
      <c r="K5190" s="23"/>
    </row>
    <row r="5191" spans="1:26" x14ac:dyDescent="0.25">
      <c r="B5191" t="s">
        <v>2345</v>
      </c>
      <c r="C5191" t="s">
        <v>23</v>
      </c>
      <c r="D5191" t="s">
        <v>2346</v>
      </c>
      <c r="E5191" s="20">
        <v>2</v>
      </c>
      <c r="G5191" t="s">
        <v>1116</v>
      </c>
      <c r="H5191" s="21">
        <v>5.2</v>
      </c>
      <c r="I5191" t="s">
        <v>1117</v>
      </c>
      <c r="J5191" s="22">
        <f>ROUND(E5191* H5191,5)</f>
        <v>10.4</v>
      </c>
      <c r="K5191" s="23"/>
    </row>
    <row r="5192" spans="1:26" x14ac:dyDescent="0.25">
      <c r="B5192" t="s">
        <v>2347</v>
      </c>
      <c r="C5192" t="s">
        <v>23</v>
      </c>
      <c r="D5192" t="s">
        <v>2348</v>
      </c>
      <c r="E5192" s="20">
        <v>1</v>
      </c>
      <c r="G5192" t="s">
        <v>1116</v>
      </c>
      <c r="H5192" s="21">
        <v>106.75</v>
      </c>
      <c r="I5192" t="s">
        <v>1117</v>
      </c>
      <c r="J5192" s="22">
        <f>ROUND(E5192* H5192,5)</f>
        <v>106.75</v>
      </c>
      <c r="K5192" s="23"/>
    </row>
    <row r="5193" spans="1:26" x14ac:dyDescent="0.25">
      <c r="D5193" s="24" t="s">
        <v>1131</v>
      </c>
      <c r="E5193" s="23"/>
      <c r="H5193" s="23"/>
      <c r="K5193" s="21">
        <f>SUM(J5191:J5192)</f>
        <v>117.15</v>
      </c>
    </row>
    <row r="5194" spans="1:26" x14ac:dyDescent="0.25">
      <c r="E5194" s="23"/>
      <c r="H5194" s="23"/>
      <c r="K5194" s="23"/>
    </row>
    <row r="5195" spans="1:26" x14ac:dyDescent="0.25">
      <c r="D5195" s="24" t="s">
        <v>1133</v>
      </c>
      <c r="E5195" s="23"/>
      <c r="H5195" s="23">
        <v>2</v>
      </c>
      <c r="I5195" t="s">
        <v>1134</v>
      </c>
      <c r="J5195">
        <f>ROUND(H5195/100*K5189,5)</f>
        <v>0.41958000000000001</v>
      </c>
      <c r="K5195" s="23"/>
    </row>
    <row r="5196" spans="1:26" x14ac:dyDescent="0.25">
      <c r="D5196" s="24" t="s">
        <v>1132</v>
      </c>
      <c r="E5196" s="23"/>
      <c r="H5196" s="23"/>
      <c r="K5196" s="25">
        <f>SUM(J5186:J5195)</f>
        <v>138.54857999999999</v>
      </c>
    </row>
    <row r="5197" spans="1:26" x14ac:dyDescent="0.25">
      <c r="D5197" s="24" t="s">
        <v>1183</v>
      </c>
      <c r="E5197" s="23"/>
      <c r="H5197" s="23">
        <v>2.4</v>
      </c>
      <c r="I5197" t="s">
        <v>1134</v>
      </c>
      <c r="K5197" s="21">
        <f>ROUND(H5197/100*K5196,5)</f>
        <v>3.32517</v>
      </c>
    </row>
    <row r="5198" spans="1:26" x14ac:dyDescent="0.25">
      <c r="D5198" s="24" t="s">
        <v>1135</v>
      </c>
      <c r="E5198" s="23"/>
      <c r="H5198" s="23"/>
      <c r="K5198" s="25">
        <f>SUM(K5196:K5197)</f>
        <v>141.87374999999997</v>
      </c>
    </row>
    <row r="5200" spans="1:26" ht="45" customHeight="1" x14ac:dyDescent="0.25">
      <c r="A5200" s="16" t="s">
        <v>2349</v>
      </c>
      <c r="B5200" s="16" t="s">
        <v>702</v>
      </c>
      <c r="C5200" s="1" t="s">
        <v>23</v>
      </c>
      <c r="D5200" s="31" t="s">
        <v>703</v>
      </c>
      <c r="E5200" s="32"/>
      <c r="F5200" s="32"/>
      <c r="G5200" s="1"/>
      <c r="H5200" s="17" t="s">
        <v>1111</v>
      </c>
      <c r="I5200" s="33">
        <v>1</v>
      </c>
      <c r="J5200" s="34"/>
      <c r="K5200" s="18">
        <f>ROUND(K5212,2)</f>
        <v>14.44</v>
      </c>
      <c r="L5200" s="1"/>
      <c r="M5200" s="1"/>
      <c r="N5200" s="1"/>
      <c r="O5200" s="1"/>
      <c r="P5200" s="1"/>
      <c r="Q5200" s="1"/>
      <c r="R5200" s="1"/>
      <c r="S5200" s="1"/>
      <c r="T5200" s="1"/>
      <c r="U5200" s="1"/>
      <c r="V5200" s="1"/>
      <c r="W5200" s="1"/>
      <c r="X5200" s="1"/>
      <c r="Y5200" s="1"/>
      <c r="Z5200" s="1"/>
    </row>
    <row r="5201" spans="1:26" x14ac:dyDescent="0.25">
      <c r="B5201" s="19" t="s">
        <v>1112</v>
      </c>
    </row>
    <row r="5202" spans="1:26" x14ac:dyDescent="0.25">
      <c r="B5202" t="s">
        <v>1315</v>
      </c>
      <c r="C5202" t="s">
        <v>36</v>
      </c>
      <c r="D5202" t="s">
        <v>1316</v>
      </c>
      <c r="E5202" s="20">
        <v>0.25</v>
      </c>
      <c r="F5202" t="s">
        <v>1115</v>
      </c>
      <c r="G5202" t="s">
        <v>1116</v>
      </c>
      <c r="H5202" s="21">
        <v>28.8</v>
      </c>
      <c r="I5202" t="s">
        <v>1117</v>
      </c>
      <c r="J5202" s="22">
        <f>ROUND(E5202/I5200* H5202,5)</f>
        <v>7.2</v>
      </c>
      <c r="K5202" s="23"/>
    </row>
    <row r="5203" spans="1:26" x14ac:dyDescent="0.25">
      <c r="B5203" t="s">
        <v>1317</v>
      </c>
      <c r="C5203" t="s">
        <v>36</v>
      </c>
      <c r="D5203" t="s">
        <v>1318</v>
      </c>
      <c r="E5203" s="20">
        <v>6.2E-2</v>
      </c>
      <c r="F5203" t="s">
        <v>1115</v>
      </c>
      <c r="G5203" t="s">
        <v>1116</v>
      </c>
      <c r="H5203" s="21">
        <v>24.66</v>
      </c>
      <c r="I5203" t="s">
        <v>1117</v>
      </c>
      <c r="J5203" s="22">
        <f>ROUND(E5203/I5200* H5203,5)</f>
        <v>1.5289200000000001</v>
      </c>
      <c r="K5203" s="23"/>
    </row>
    <row r="5204" spans="1:26" x14ac:dyDescent="0.25">
      <c r="D5204" s="24" t="s">
        <v>1118</v>
      </c>
      <c r="E5204" s="23"/>
      <c r="H5204" s="23"/>
      <c r="K5204" s="21">
        <f>SUM(J5202:J5203)</f>
        <v>8.7289200000000005</v>
      </c>
    </row>
    <row r="5205" spans="1:26" x14ac:dyDescent="0.25">
      <c r="B5205" s="19" t="s">
        <v>1123</v>
      </c>
      <c r="E5205" s="23"/>
      <c r="H5205" s="23"/>
      <c r="K5205" s="23"/>
    </row>
    <row r="5206" spans="1:26" x14ac:dyDescent="0.25">
      <c r="B5206" t="s">
        <v>2345</v>
      </c>
      <c r="C5206" t="s">
        <v>23</v>
      </c>
      <c r="D5206" t="s">
        <v>2346</v>
      </c>
      <c r="E5206" s="20">
        <v>1</v>
      </c>
      <c r="G5206" t="s">
        <v>1116</v>
      </c>
      <c r="H5206" s="21">
        <v>5.2</v>
      </c>
      <c r="I5206" t="s">
        <v>1117</v>
      </c>
      <c r="J5206" s="22">
        <f>ROUND(E5206* H5206,5)</f>
        <v>5.2</v>
      </c>
      <c r="K5206" s="23"/>
    </row>
    <row r="5207" spans="1:26" x14ac:dyDescent="0.25">
      <c r="D5207" s="24" t="s">
        <v>1131</v>
      </c>
      <c r="E5207" s="23"/>
      <c r="H5207" s="23"/>
      <c r="K5207" s="21">
        <f>SUM(J5206:J5206)</f>
        <v>5.2</v>
      </c>
    </row>
    <row r="5208" spans="1:26" x14ac:dyDescent="0.25">
      <c r="E5208" s="23"/>
      <c r="H5208" s="23"/>
      <c r="K5208" s="23"/>
    </row>
    <row r="5209" spans="1:26" x14ac:dyDescent="0.25">
      <c r="D5209" s="24" t="s">
        <v>1133</v>
      </c>
      <c r="E5209" s="23"/>
      <c r="H5209" s="23">
        <v>2</v>
      </c>
      <c r="I5209" t="s">
        <v>1134</v>
      </c>
      <c r="J5209">
        <f>ROUND(H5209/100*K5204,5)</f>
        <v>0.17458000000000001</v>
      </c>
      <c r="K5209" s="23"/>
    </row>
    <row r="5210" spans="1:26" x14ac:dyDescent="0.25">
      <c r="D5210" s="24" t="s">
        <v>1132</v>
      </c>
      <c r="E5210" s="23"/>
      <c r="H5210" s="23"/>
      <c r="K5210" s="25">
        <f>SUM(J5201:J5209)</f>
        <v>14.103500000000002</v>
      </c>
    </row>
    <row r="5211" spans="1:26" x14ac:dyDescent="0.25">
      <c r="D5211" s="24" t="s">
        <v>1183</v>
      </c>
      <c r="E5211" s="23"/>
      <c r="H5211" s="23">
        <v>2.4</v>
      </c>
      <c r="I5211" t="s">
        <v>1134</v>
      </c>
      <c r="K5211" s="21">
        <f>ROUND(H5211/100*K5210,5)</f>
        <v>0.33848</v>
      </c>
    </row>
    <row r="5212" spans="1:26" x14ac:dyDescent="0.25">
      <c r="D5212" s="24" t="s">
        <v>1135</v>
      </c>
      <c r="E5212" s="23"/>
      <c r="H5212" s="23"/>
      <c r="K5212" s="25">
        <f>SUM(K5210:K5211)</f>
        <v>14.441980000000003</v>
      </c>
    </row>
    <row r="5214" spans="1:26" ht="45" customHeight="1" x14ac:dyDescent="0.25">
      <c r="A5214" s="16" t="s">
        <v>2350</v>
      </c>
      <c r="B5214" s="16" t="s">
        <v>534</v>
      </c>
      <c r="C5214" s="1" t="s">
        <v>23</v>
      </c>
      <c r="D5214" s="31" t="s">
        <v>535</v>
      </c>
      <c r="E5214" s="32"/>
      <c r="F5214" s="32"/>
      <c r="G5214" s="1"/>
      <c r="H5214" s="17" t="s">
        <v>1111</v>
      </c>
      <c r="I5214" s="33">
        <v>1</v>
      </c>
      <c r="J5214" s="34"/>
      <c r="K5214" s="18">
        <f>ROUND(K5226,2)</f>
        <v>14.99</v>
      </c>
      <c r="L5214" s="1"/>
      <c r="M5214" s="1"/>
      <c r="N5214" s="1"/>
      <c r="O5214" s="1"/>
      <c r="P5214" s="1"/>
      <c r="Q5214" s="1"/>
      <c r="R5214" s="1"/>
      <c r="S5214" s="1"/>
      <c r="T5214" s="1"/>
      <c r="U5214" s="1"/>
      <c r="V5214" s="1"/>
      <c r="W5214" s="1"/>
      <c r="X5214" s="1"/>
      <c r="Y5214" s="1"/>
      <c r="Z5214" s="1"/>
    </row>
    <row r="5215" spans="1:26" x14ac:dyDescent="0.25">
      <c r="B5215" s="19" t="s">
        <v>1112</v>
      </c>
    </row>
    <row r="5216" spans="1:26" x14ac:dyDescent="0.25">
      <c r="B5216" t="s">
        <v>1317</v>
      </c>
      <c r="C5216" t="s">
        <v>36</v>
      </c>
      <c r="D5216" t="s">
        <v>1318</v>
      </c>
      <c r="E5216" s="20">
        <v>7.0000000000000007E-2</v>
      </c>
      <c r="F5216" t="s">
        <v>1115</v>
      </c>
      <c r="G5216" t="s">
        <v>1116</v>
      </c>
      <c r="H5216" s="21">
        <v>24.66</v>
      </c>
      <c r="I5216" t="s">
        <v>1117</v>
      </c>
      <c r="J5216" s="22">
        <f>ROUND(E5216/I5214* H5216,5)</f>
        <v>1.7262</v>
      </c>
      <c r="K5216" s="23"/>
    </row>
    <row r="5217" spans="1:26" x14ac:dyDescent="0.25">
      <c r="B5217" t="s">
        <v>1315</v>
      </c>
      <c r="C5217" t="s">
        <v>36</v>
      </c>
      <c r="D5217" t="s">
        <v>1316</v>
      </c>
      <c r="E5217" s="20">
        <v>0.35</v>
      </c>
      <c r="F5217" t="s">
        <v>1115</v>
      </c>
      <c r="G5217" t="s">
        <v>1116</v>
      </c>
      <c r="H5217" s="21">
        <v>28.8</v>
      </c>
      <c r="I5217" t="s">
        <v>1117</v>
      </c>
      <c r="J5217" s="22">
        <f>ROUND(E5217/I5214* H5217,5)</f>
        <v>10.08</v>
      </c>
      <c r="K5217" s="23"/>
    </row>
    <row r="5218" spans="1:26" x14ac:dyDescent="0.25">
      <c r="D5218" s="24" t="s">
        <v>1118</v>
      </c>
      <c r="E5218" s="23"/>
      <c r="H5218" s="23"/>
      <c r="K5218" s="21">
        <f>SUM(J5216:J5217)</f>
        <v>11.8062</v>
      </c>
    </row>
    <row r="5219" spans="1:26" x14ac:dyDescent="0.25">
      <c r="B5219" s="19" t="s">
        <v>1123</v>
      </c>
      <c r="E5219" s="23"/>
      <c r="H5219" s="23"/>
      <c r="K5219" s="23"/>
    </row>
    <row r="5220" spans="1:26" x14ac:dyDescent="0.25">
      <c r="B5220" t="s">
        <v>2351</v>
      </c>
      <c r="C5220" t="s">
        <v>23</v>
      </c>
      <c r="D5220" t="s">
        <v>2352</v>
      </c>
      <c r="E5220" s="20">
        <v>1</v>
      </c>
      <c r="G5220" t="s">
        <v>1116</v>
      </c>
      <c r="H5220" s="21">
        <v>2.6</v>
      </c>
      <c r="I5220" t="s">
        <v>1117</v>
      </c>
      <c r="J5220" s="22">
        <f>ROUND(E5220* H5220,5)</f>
        <v>2.6</v>
      </c>
      <c r="K5220" s="23"/>
    </row>
    <row r="5221" spans="1:26" x14ac:dyDescent="0.25">
      <c r="D5221" s="24" t="s">
        <v>1131</v>
      </c>
      <c r="E5221" s="23"/>
      <c r="H5221" s="23"/>
      <c r="K5221" s="21">
        <f>SUM(J5220:J5220)</f>
        <v>2.6</v>
      </c>
    </row>
    <row r="5222" spans="1:26" x14ac:dyDescent="0.25">
      <c r="E5222" s="23"/>
      <c r="H5222" s="23"/>
      <c r="K5222" s="23"/>
    </row>
    <row r="5223" spans="1:26" x14ac:dyDescent="0.25">
      <c r="D5223" s="24" t="s">
        <v>1133</v>
      </c>
      <c r="E5223" s="23"/>
      <c r="H5223" s="23">
        <v>2</v>
      </c>
      <c r="I5223" t="s">
        <v>1134</v>
      </c>
      <c r="J5223">
        <f>ROUND(H5223/100*K5218,5)</f>
        <v>0.23612</v>
      </c>
      <c r="K5223" s="23"/>
    </row>
    <row r="5224" spans="1:26" x14ac:dyDescent="0.25">
      <c r="D5224" s="24" t="s">
        <v>1132</v>
      </c>
      <c r="E5224" s="23"/>
      <c r="H5224" s="23"/>
      <c r="K5224" s="25">
        <f>SUM(J5215:J5223)</f>
        <v>14.64232</v>
      </c>
    </row>
    <row r="5225" spans="1:26" x14ac:dyDescent="0.25">
      <c r="D5225" s="24" t="s">
        <v>1183</v>
      </c>
      <c r="E5225" s="23"/>
      <c r="H5225" s="23">
        <v>2.4</v>
      </c>
      <c r="I5225" t="s">
        <v>1134</v>
      </c>
      <c r="K5225" s="21">
        <f>ROUND(H5225/100*K5224,5)</f>
        <v>0.35142000000000001</v>
      </c>
    </row>
    <row r="5226" spans="1:26" x14ac:dyDescent="0.25">
      <c r="D5226" s="24" t="s">
        <v>1135</v>
      </c>
      <c r="E5226" s="23"/>
      <c r="H5226" s="23"/>
      <c r="K5226" s="25">
        <f>SUM(K5224:K5225)</f>
        <v>14.993739999999999</v>
      </c>
    </row>
    <row r="5228" spans="1:26" ht="45" customHeight="1" x14ac:dyDescent="0.25">
      <c r="A5228" s="16" t="s">
        <v>2353</v>
      </c>
      <c r="B5228" s="16" t="s">
        <v>728</v>
      </c>
      <c r="C5228" s="1" t="s">
        <v>23</v>
      </c>
      <c r="D5228" s="31" t="s">
        <v>729</v>
      </c>
      <c r="E5228" s="32"/>
      <c r="F5228" s="32"/>
      <c r="G5228" s="1"/>
      <c r="H5228" s="17" t="s">
        <v>1111</v>
      </c>
      <c r="I5228" s="33">
        <v>1</v>
      </c>
      <c r="J5228" s="34"/>
      <c r="K5228" s="18">
        <f>ROUND(K5240,2)</f>
        <v>14.99</v>
      </c>
      <c r="L5228" s="1"/>
      <c r="M5228" s="1"/>
      <c r="N5228" s="1"/>
      <c r="O5228" s="1"/>
      <c r="P5228" s="1"/>
      <c r="Q5228" s="1"/>
      <c r="R5228" s="1"/>
      <c r="S5228" s="1"/>
      <c r="T5228" s="1"/>
      <c r="U5228" s="1"/>
      <c r="V5228" s="1"/>
      <c r="W5228" s="1"/>
      <c r="X5228" s="1"/>
      <c r="Y5228" s="1"/>
      <c r="Z5228" s="1"/>
    </row>
    <row r="5229" spans="1:26" x14ac:dyDescent="0.25">
      <c r="B5229" s="19" t="s">
        <v>1112</v>
      </c>
    </row>
    <row r="5230" spans="1:26" x14ac:dyDescent="0.25">
      <c r="B5230" t="s">
        <v>1317</v>
      </c>
      <c r="C5230" t="s">
        <v>36</v>
      </c>
      <c r="D5230" t="s">
        <v>1318</v>
      </c>
      <c r="E5230" s="20">
        <v>7.0000000000000007E-2</v>
      </c>
      <c r="F5230" t="s">
        <v>1115</v>
      </c>
      <c r="G5230" t="s">
        <v>1116</v>
      </c>
      <c r="H5230" s="21">
        <v>24.66</v>
      </c>
      <c r="I5230" t="s">
        <v>1117</v>
      </c>
      <c r="J5230" s="22">
        <f>ROUND(E5230/I5228* H5230,5)</f>
        <v>1.7262</v>
      </c>
      <c r="K5230" s="23"/>
    </row>
    <row r="5231" spans="1:26" x14ac:dyDescent="0.25">
      <c r="B5231" t="s">
        <v>1315</v>
      </c>
      <c r="C5231" t="s">
        <v>36</v>
      </c>
      <c r="D5231" t="s">
        <v>1316</v>
      </c>
      <c r="E5231" s="20">
        <v>0.35</v>
      </c>
      <c r="F5231" t="s">
        <v>1115</v>
      </c>
      <c r="G5231" t="s">
        <v>1116</v>
      </c>
      <c r="H5231" s="21">
        <v>28.8</v>
      </c>
      <c r="I5231" t="s">
        <v>1117</v>
      </c>
      <c r="J5231" s="22">
        <f>ROUND(E5231/I5228* H5231,5)</f>
        <v>10.08</v>
      </c>
      <c r="K5231" s="23"/>
    </row>
    <row r="5232" spans="1:26" x14ac:dyDescent="0.25">
      <c r="D5232" s="24" t="s">
        <v>1118</v>
      </c>
      <c r="E5232" s="23"/>
      <c r="H5232" s="23"/>
      <c r="K5232" s="21">
        <f>SUM(J5230:J5231)</f>
        <v>11.8062</v>
      </c>
    </row>
    <row r="5233" spans="1:26" x14ac:dyDescent="0.25">
      <c r="B5233" s="19" t="s">
        <v>1123</v>
      </c>
      <c r="E5233" s="23"/>
      <c r="H5233" s="23"/>
      <c r="K5233" s="23"/>
    </row>
    <row r="5234" spans="1:26" x14ac:dyDescent="0.25">
      <c r="B5234" t="s">
        <v>2351</v>
      </c>
      <c r="C5234" t="s">
        <v>23</v>
      </c>
      <c r="D5234" t="s">
        <v>2352</v>
      </c>
      <c r="E5234" s="20">
        <v>1</v>
      </c>
      <c r="G5234" t="s">
        <v>1116</v>
      </c>
      <c r="H5234" s="21">
        <v>2.6</v>
      </c>
      <c r="I5234" t="s">
        <v>1117</v>
      </c>
      <c r="J5234" s="22">
        <f>ROUND(E5234* H5234,5)</f>
        <v>2.6</v>
      </c>
      <c r="K5234" s="23"/>
    </row>
    <row r="5235" spans="1:26" x14ac:dyDescent="0.25">
      <c r="D5235" s="24" t="s">
        <v>1131</v>
      </c>
      <c r="E5235" s="23"/>
      <c r="H5235" s="23"/>
      <c r="K5235" s="21">
        <f>SUM(J5234:J5234)</f>
        <v>2.6</v>
      </c>
    </row>
    <row r="5236" spans="1:26" x14ac:dyDescent="0.25">
      <c r="E5236" s="23"/>
      <c r="H5236" s="23"/>
      <c r="K5236" s="23"/>
    </row>
    <row r="5237" spans="1:26" x14ac:dyDescent="0.25">
      <c r="D5237" s="24" t="s">
        <v>1133</v>
      </c>
      <c r="E5237" s="23"/>
      <c r="H5237" s="23">
        <v>2</v>
      </c>
      <c r="I5237" t="s">
        <v>1134</v>
      </c>
      <c r="J5237">
        <f>ROUND(H5237/100*K5232,5)</f>
        <v>0.23612</v>
      </c>
      <c r="K5237" s="23"/>
    </row>
    <row r="5238" spans="1:26" x14ac:dyDescent="0.25">
      <c r="D5238" s="24" t="s">
        <v>1132</v>
      </c>
      <c r="E5238" s="23"/>
      <c r="H5238" s="23"/>
      <c r="K5238" s="25">
        <f>SUM(J5229:J5237)</f>
        <v>14.64232</v>
      </c>
    </row>
    <row r="5239" spans="1:26" x14ac:dyDescent="0.25">
      <c r="D5239" s="24" t="s">
        <v>1183</v>
      </c>
      <c r="E5239" s="23"/>
      <c r="H5239" s="23">
        <v>2.4</v>
      </c>
      <c r="I5239" t="s">
        <v>1134</v>
      </c>
      <c r="K5239" s="21">
        <f>ROUND(H5239/100*K5238,5)</f>
        <v>0.35142000000000001</v>
      </c>
    </row>
    <row r="5240" spans="1:26" x14ac:dyDescent="0.25">
      <c r="D5240" s="24" t="s">
        <v>1135</v>
      </c>
      <c r="E5240" s="23"/>
      <c r="H5240" s="23"/>
      <c r="K5240" s="25">
        <f>SUM(K5238:K5239)</f>
        <v>14.993739999999999</v>
      </c>
    </row>
    <row r="5242" spans="1:26" ht="45" customHeight="1" x14ac:dyDescent="0.25">
      <c r="A5242" s="16" t="s">
        <v>2354</v>
      </c>
      <c r="B5242" s="16" t="s">
        <v>694</v>
      </c>
      <c r="C5242" s="1" t="s">
        <v>23</v>
      </c>
      <c r="D5242" s="31" t="s">
        <v>695</v>
      </c>
      <c r="E5242" s="32"/>
      <c r="F5242" s="32"/>
      <c r="G5242" s="1"/>
      <c r="H5242" s="17" t="s">
        <v>1111</v>
      </c>
      <c r="I5242" s="33">
        <v>1</v>
      </c>
      <c r="J5242" s="34"/>
      <c r="K5242" s="18">
        <f>ROUND(K5254,2)</f>
        <v>36.14</v>
      </c>
      <c r="L5242" s="1"/>
      <c r="M5242" s="1"/>
      <c r="N5242" s="1"/>
      <c r="O5242" s="1"/>
      <c r="P5242" s="1"/>
      <c r="Q5242" s="1"/>
      <c r="R5242" s="1"/>
      <c r="S5242" s="1"/>
      <c r="T5242" s="1"/>
      <c r="U5242" s="1"/>
      <c r="V5242" s="1"/>
      <c r="W5242" s="1"/>
      <c r="X5242" s="1"/>
      <c r="Y5242" s="1"/>
      <c r="Z5242" s="1"/>
    </row>
    <row r="5243" spans="1:26" x14ac:dyDescent="0.25">
      <c r="B5243" s="19" t="s">
        <v>1112</v>
      </c>
    </row>
    <row r="5244" spans="1:26" x14ac:dyDescent="0.25">
      <c r="B5244" t="s">
        <v>1317</v>
      </c>
      <c r="C5244" t="s">
        <v>36</v>
      </c>
      <c r="D5244" t="s">
        <v>1318</v>
      </c>
      <c r="E5244" s="20">
        <v>7.4999999999999997E-2</v>
      </c>
      <c r="F5244" t="s">
        <v>1115</v>
      </c>
      <c r="G5244" t="s">
        <v>1116</v>
      </c>
      <c r="H5244" s="21">
        <v>24.66</v>
      </c>
      <c r="I5244" t="s">
        <v>1117</v>
      </c>
      <c r="J5244" s="22">
        <f>ROUND(E5244/I5242* H5244,5)</f>
        <v>1.8494999999999999</v>
      </c>
      <c r="K5244" s="23"/>
    </row>
    <row r="5245" spans="1:26" x14ac:dyDescent="0.25">
      <c r="B5245" t="s">
        <v>1315</v>
      </c>
      <c r="C5245" t="s">
        <v>36</v>
      </c>
      <c r="D5245" t="s">
        <v>1316</v>
      </c>
      <c r="E5245" s="20">
        <v>0.3</v>
      </c>
      <c r="F5245" t="s">
        <v>1115</v>
      </c>
      <c r="G5245" t="s">
        <v>1116</v>
      </c>
      <c r="H5245" s="21">
        <v>28.8</v>
      </c>
      <c r="I5245" t="s">
        <v>1117</v>
      </c>
      <c r="J5245" s="22">
        <f>ROUND(E5245/I5242* H5245,5)</f>
        <v>8.64</v>
      </c>
      <c r="K5245" s="23"/>
    </row>
    <row r="5246" spans="1:26" x14ac:dyDescent="0.25">
      <c r="D5246" s="24" t="s">
        <v>1118</v>
      </c>
      <c r="E5246" s="23"/>
      <c r="H5246" s="23"/>
      <c r="K5246" s="21">
        <f>SUM(J5244:J5245)</f>
        <v>10.4895</v>
      </c>
    </row>
    <row r="5247" spans="1:26" x14ac:dyDescent="0.25">
      <c r="B5247" s="19" t="s">
        <v>1123</v>
      </c>
      <c r="E5247" s="23"/>
      <c r="H5247" s="23"/>
      <c r="K5247" s="23"/>
    </row>
    <row r="5248" spans="1:26" x14ac:dyDescent="0.25">
      <c r="B5248" t="s">
        <v>2355</v>
      </c>
      <c r="C5248" t="s">
        <v>23</v>
      </c>
      <c r="D5248" t="s">
        <v>2356</v>
      </c>
      <c r="E5248" s="20">
        <v>1</v>
      </c>
      <c r="G5248" t="s">
        <v>1116</v>
      </c>
      <c r="H5248" s="21">
        <v>24.59</v>
      </c>
      <c r="I5248" t="s">
        <v>1117</v>
      </c>
      <c r="J5248" s="22">
        <f>ROUND(E5248* H5248,5)</f>
        <v>24.59</v>
      </c>
      <c r="K5248" s="23"/>
    </row>
    <row r="5249" spans="1:26" x14ac:dyDescent="0.25">
      <c r="D5249" s="24" t="s">
        <v>1131</v>
      </c>
      <c r="E5249" s="23"/>
      <c r="H5249" s="23"/>
      <c r="K5249" s="21">
        <f>SUM(J5248:J5248)</f>
        <v>24.59</v>
      </c>
    </row>
    <row r="5250" spans="1:26" x14ac:dyDescent="0.25">
      <c r="E5250" s="23"/>
      <c r="H5250" s="23"/>
      <c r="K5250" s="23"/>
    </row>
    <row r="5251" spans="1:26" x14ac:dyDescent="0.25">
      <c r="D5251" s="24" t="s">
        <v>1133</v>
      </c>
      <c r="E5251" s="23"/>
      <c r="H5251" s="23">
        <v>2</v>
      </c>
      <c r="I5251" t="s">
        <v>1134</v>
      </c>
      <c r="J5251">
        <f>ROUND(H5251/100*K5246,5)</f>
        <v>0.20979</v>
      </c>
      <c r="K5251" s="23"/>
    </row>
    <row r="5252" spans="1:26" x14ac:dyDescent="0.25">
      <c r="D5252" s="24" t="s">
        <v>1132</v>
      </c>
      <c r="E5252" s="23"/>
      <c r="H5252" s="23"/>
      <c r="K5252" s="25">
        <f>SUM(J5243:J5251)</f>
        <v>35.289289999999994</v>
      </c>
    </row>
    <row r="5253" spans="1:26" x14ac:dyDescent="0.25">
      <c r="D5253" s="24" t="s">
        <v>1183</v>
      </c>
      <c r="E5253" s="23"/>
      <c r="H5253" s="23">
        <v>2.4</v>
      </c>
      <c r="I5253" t="s">
        <v>1134</v>
      </c>
      <c r="K5253" s="21">
        <f>ROUND(H5253/100*K5252,5)</f>
        <v>0.84694000000000003</v>
      </c>
    </row>
    <row r="5254" spans="1:26" x14ac:dyDescent="0.25">
      <c r="D5254" s="24" t="s">
        <v>1135</v>
      </c>
      <c r="E5254" s="23"/>
      <c r="H5254" s="23"/>
      <c r="K5254" s="25">
        <f>SUM(K5252:K5253)</f>
        <v>36.136229999999998</v>
      </c>
    </row>
    <row r="5256" spans="1:26" ht="45" customHeight="1" x14ac:dyDescent="0.25">
      <c r="A5256" s="16" t="s">
        <v>2357</v>
      </c>
      <c r="B5256" s="16" t="s">
        <v>692</v>
      </c>
      <c r="C5256" s="1" t="s">
        <v>23</v>
      </c>
      <c r="D5256" s="31" t="s">
        <v>693</v>
      </c>
      <c r="E5256" s="32"/>
      <c r="F5256" s="32"/>
      <c r="G5256" s="1"/>
      <c r="H5256" s="17" t="s">
        <v>1111</v>
      </c>
      <c r="I5256" s="33">
        <v>1</v>
      </c>
      <c r="J5256" s="34"/>
      <c r="K5256" s="18">
        <f>ROUND(K5268,2)</f>
        <v>78.94</v>
      </c>
      <c r="L5256" s="1"/>
      <c r="M5256" s="1"/>
      <c r="N5256" s="1"/>
      <c r="O5256" s="1"/>
      <c r="P5256" s="1"/>
      <c r="Q5256" s="1"/>
      <c r="R5256" s="1"/>
      <c r="S5256" s="1"/>
      <c r="T5256" s="1"/>
      <c r="U5256" s="1"/>
      <c r="V5256" s="1"/>
      <c r="W5256" s="1"/>
      <c r="X5256" s="1"/>
      <c r="Y5256" s="1"/>
      <c r="Z5256" s="1"/>
    </row>
    <row r="5257" spans="1:26" x14ac:dyDescent="0.25">
      <c r="B5257" s="19" t="s">
        <v>1112</v>
      </c>
    </row>
    <row r="5258" spans="1:26" x14ac:dyDescent="0.25">
      <c r="B5258" t="s">
        <v>1315</v>
      </c>
      <c r="C5258" t="s">
        <v>36</v>
      </c>
      <c r="D5258" t="s">
        <v>1316</v>
      </c>
      <c r="E5258" s="20">
        <v>0.4</v>
      </c>
      <c r="F5258" t="s">
        <v>1115</v>
      </c>
      <c r="G5258" t="s">
        <v>1116</v>
      </c>
      <c r="H5258" s="21">
        <v>28.8</v>
      </c>
      <c r="I5258" t="s">
        <v>1117</v>
      </c>
      <c r="J5258" s="22">
        <f>ROUND(E5258/I5256* H5258,5)</f>
        <v>11.52</v>
      </c>
      <c r="K5258" s="23"/>
    </row>
    <row r="5259" spans="1:26" x14ac:dyDescent="0.25">
      <c r="B5259" t="s">
        <v>1317</v>
      </c>
      <c r="C5259" t="s">
        <v>36</v>
      </c>
      <c r="D5259" t="s">
        <v>1318</v>
      </c>
      <c r="E5259" s="20">
        <v>0.1</v>
      </c>
      <c r="F5259" t="s">
        <v>1115</v>
      </c>
      <c r="G5259" t="s">
        <v>1116</v>
      </c>
      <c r="H5259" s="21">
        <v>24.66</v>
      </c>
      <c r="I5259" t="s">
        <v>1117</v>
      </c>
      <c r="J5259" s="22">
        <f>ROUND(E5259/I5256* H5259,5)</f>
        <v>2.4660000000000002</v>
      </c>
      <c r="K5259" s="23"/>
    </row>
    <row r="5260" spans="1:26" x14ac:dyDescent="0.25">
      <c r="D5260" s="24" t="s">
        <v>1118</v>
      </c>
      <c r="E5260" s="23"/>
      <c r="H5260" s="23"/>
      <c r="K5260" s="21">
        <f>SUM(J5258:J5259)</f>
        <v>13.986000000000001</v>
      </c>
    </row>
    <row r="5261" spans="1:26" x14ac:dyDescent="0.25">
      <c r="B5261" s="19" t="s">
        <v>1123</v>
      </c>
      <c r="E5261" s="23"/>
      <c r="H5261" s="23"/>
      <c r="K5261" s="23"/>
    </row>
    <row r="5262" spans="1:26" x14ac:dyDescent="0.25">
      <c r="B5262" t="s">
        <v>2358</v>
      </c>
      <c r="C5262" t="s">
        <v>23</v>
      </c>
      <c r="D5262" t="s">
        <v>2359</v>
      </c>
      <c r="E5262" s="20">
        <v>1</v>
      </c>
      <c r="G5262" t="s">
        <v>1116</v>
      </c>
      <c r="H5262" s="21">
        <v>62.82</v>
      </c>
      <c r="I5262" t="s">
        <v>1117</v>
      </c>
      <c r="J5262" s="22">
        <f>ROUND(E5262* H5262,5)</f>
        <v>62.82</v>
      </c>
      <c r="K5262" s="23"/>
    </row>
    <row r="5263" spans="1:26" x14ac:dyDescent="0.25">
      <c r="D5263" s="24" t="s">
        <v>1131</v>
      </c>
      <c r="E5263" s="23"/>
      <c r="H5263" s="23"/>
      <c r="K5263" s="21">
        <f>SUM(J5262:J5262)</f>
        <v>62.82</v>
      </c>
    </row>
    <row r="5264" spans="1:26" x14ac:dyDescent="0.25">
      <c r="E5264" s="23"/>
      <c r="H5264" s="23"/>
      <c r="K5264" s="23"/>
    </row>
    <row r="5265" spans="1:26" x14ac:dyDescent="0.25">
      <c r="D5265" s="24" t="s">
        <v>1133</v>
      </c>
      <c r="E5265" s="23"/>
      <c r="H5265" s="23">
        <v>2</v>
      </c>
      <c r="I5265" t="s">
        <v>1134</v>
      </c>
      <c r="J5265">
        <f>ROUND(H5265/100*K5260,5)</f>
        <v>0.27972000000000002</v>
      </c>
      <c r="K5265" s="23"/>
    </row>
    <row r="5266" spans="1:26" x14ac:dyDescent="0.25">
      <c r="D5266" s="24" t="s">
        <v>1132</v>
      </c>
      <c r="E5266" s="23"/>
      <c r="H5266" s="23"/>
      <c r="K5266" s="25">
        <f>SUM(J5257:J5265)</f>
        <v>77.085719999999995</v>
      </c>
    </row>
    <row r="5267" spans="1:26" x14ac:dyDescent="0.25">
      <c r="D5267" s="24" t="s">
        <v>1183</v>
      </c>
      <c r="E5267" s="23"/>
      <c r="H5267" s="23">
        <v>2.4</v>
      </c>
      <c r="I5267" t="s">
        <v>1134</v>
      </c>
      <c r="K5267" s="21">
        <f>ROUND(H5267/100*K5266,5)</f>
        <v>1.85006</v>
      </c>
    </row>
    <row r="5268" spans="1:26" x14ac:dyDescent="0.25">
      <c r="D5268" s="24" t="s">
        <v>1135</v>
      </c>
      <c r="E5268" s="23"/>
      <c r="H5268" s="23"/>
      <c r="K5268" s="25">
        <f>SUM(K5266:K5267)</f>
        <v>78.935779999999994</v>
      </c>
    </row>
    <row r="5270" spans="1:26" ht="45" customHeight="1" x14ac:dyDescent="0.25">
      <c r="A5270" s="16" t="s">
        <v>2360</v>
      </c>
      <c r="B5270" s="16" t="s">
        <v>696</v>
      </c>
      <c r="C5270" s="1" t="s">
        <v>23</v>
      </c>
      <c r="D5270" s="31" t="s">
        <v>697</v>
      </c>
      <c r="E5270" s="32"/>
      <c r="F5270" s="32"/>
      <c r="G5270" s="1"/>
      <c r="H5270" s="17" t="s">
        <v>1111</v>
      </c>
      <c r="I5270" s="33">
        <v>1</v>
      </c>
      <c r="J5270" s="34"/>
      <c r="K5270" s="18">
        <f>ROUND(K5282,2)</f>
        <v>41.47</v>
      </c>
      <c r="L5270" s="1"/>
      <c r="M5270" s="1"/>
      <c r="N5270" s="1"/>
      <c r="O5270" s="1"/>
      <c r="P5270" s="1"/>
      <c r="Q5270" s="1"/>
      <c r="R5270" s="1"/>
      <c r="S5270" s="1"/>
      <c r="T5270" s="1"/>
      <c r="U5270" s="1"/>
      <c r="V5270" s="1"/>
      <c r="W5270" s="1"/>
      <c r="X5270" s="1"/>
      <c r="Y5270" s="1"/>
      <c r="Z5270" s="1"/>
    </row>
    <row r="5271" spans="1:26" x14ac:dyDescent="0.25">
      <c r="B5271" s="19" t="s">
        <v>1112</v>
      </c>
    </row>
    <row r="5272" spans="1:26" x14ac:dyDescent="0.25">
      <c r="B5272" t="s">
        <v>1315</v>
      </c>
      <c r="C5272" t="s">
        <v>36</v>
      </c>
      <c r="D5272" t="s">
        <v>1316</v>
      </c>
      <c r="E5272" s="20">
        <v>0.3</v>
      </c>
      <c r="F5272" t="s">
        <v>1115</v>
      </c>
      <c r="G5272" t="s">
        <v>1116</v>
      </c>
      <c r="H5272" s="21">
        <v>28.8</v>
      </c>
      <c r="I5272" t="s">
        <v>1117</v>
      </c>
      <c r="J5272" s="22">
        <f>ROUND(E5272/I5270* H5272,5)</f>
        <v>8.64</v>
      </c>
      <c r="K5272" s="23"/>
    </row>
    <row r="5273" spans="1:26" x14ac:dyDescent="0.25">
      <c r="B5273" t="s">
        <v>1317</v>
      </c>
      <c r="C5273" t="s">
        <v>36</v>
      </c>
      <c r="D5273" t="s">
        <v>1318</v>
      </c>
      <c r="E5273" s="20">
        <v>7.4999999999999997E-2</v>
      </c>
      <c r="F5273" t="s">
        <v>1115</v>
      </c>
      <c r="G5273" t="s">
        <v>1116</v>
      </c>
      <c r="H5273" s="21">
        <v>24.66</v>
      </c>
      <c r="I5273" t="s">
        <v>1117</v>
      </c>
      <c r="J5273" s="22">
        <f>ROUND(E5273/I5270* H5273,5)</f>
        <v>1.8494999999999999</v>
      </c>
      <c r="K5273" s="23"/>
    </row>
    <row r="5274" spans="1:26" x14ac:dyDescent="0.25">
      <c r="D5274" s="24" t="s">
        <v>1118</v>
      </c>
      <c r="E5274" s="23"/>
      <c r="H5274" s="23"/>
      <c r="K5274" s="21">
        <f>SUM(J5272:J5273)</f>
        <v>10.4895</v>
      </c>
    </row>
    <row r="5275" spans="1:26" x14ac:dyDescent="0.25">
      <c r="B5275" s="19" t="s">
        <v>1123</v>
      </c>
      <c r="E5275" s="23"/>
      <c r="H5275" s="23"/>
      <c r="K5275" s="23"/>
    </row>
    <row r="5276" spans="1:26" x14ac:dyDescent="0.25">
      <c r="B5276" t="s">
        <v>2361</v>
      </c>
      <c r="C5276" t="s">
        <v>23</v>
      </c>
      <c r="D5276" t="s">
        <v>2362</v>
      </c>
      <c r="E5276" s="20">
        <v>1</v>
      </c>
      <c r="G5276" t="s">
        <v>1116</v>
      </c>
      <c r="H5276" s="21">
        <v>29.8</v>
      </c>
      <c r="I5276" t="s">
        <v>1117</v>
      </c>
      <c r="J5276" s="22">
        <f>ROUND(E5276* H5276,5)</f>
        <v>29.8</v>
      </c>
      <c r="K5276" s="23"/>
    </row>
    <row r="5277" spans="1:26" x14ac:dyDescent="0.25">
      <c r="D5277" s="24" t="s">
        <v>1131</v>
      </c>
      <c r="E5277" s="23"/>
      <c r="H5277" s="23"/>
      <c r="K5277" s="21">
        <f>SUM(J5276:J5276)</f>
        <v>29.8</v>
      </c>
    </row>
    <row r="5278" spans="1:26" x14ac:dyDescent="0.25">
      <c r="E5278" s="23"/>
      <c r="H5278" s="23"/>
      <c r="K5278" s="23"/>
    </row>
    <row r="5279" spans="1:26" x14ac:dyDescent="0.25">
      <c r="D5279" s="24" t="s">
        <v>1133</v>
      </c>
      <c r="E5279" s="23"/>
      <c r="H5279" s="23">
        <v>2</v>
      </c>
      <c r="I5279" t="s">
        <v>1134</v>
      </c>
      <c r="J5279">
        <f>ROUND(H5279/100*K5274,5)</f>
        <v>0.20979</v>
      </c>
      <c r="K5279" s="23"/>
    </row>
    <row r="5280" spans="1:26" x14ac:dyDescent="0.25">
      <c r="D5280" s="24" t="s">
        <v>1132</v>
      </c>
      <c r="E5280" s="23"/>
      <c r="H5280" s="23"/>
      <c r="K5280" s="25">
        <f>SUM(J5271:J5279)</f>
        <v>40.499290000000002</v>
      </c>
    </row>
    <row r="5281" spans="1:26" x14ac:dyDescent="0.25">
      <c r="D5281" s="24" t="s">
        <v>1183</v>
      </c>
      <c r="E5281" s="23"/>
      <c r="H5281" s="23">
        <v>2.4</v>
      </c>
      <c r="I5281" t="s">
        <v>1134</v>
      </c>
      <c r="K5281" s="21">
        <f>ROUND(H5281/100*K5280,5)</f>
        <v>0.97197999999999996</v>
      </c>
    </row>
    <row r="5282" spans="1:26" x14ac:dyDescent="0.25">
      <c r="D5282" s="24" t="s">
        <v>1135</v>
      </c>
      <c r="E5282" s="23"/>
      <c r="H5282" s="23"/>
      <c r="K5282" s="25">
        <f>SUM(K5280:K5281)</f>
        <v>41.471270000000004</v>
      </c>
    </row>
    <row r="5284" spans="1:26" ht="45" customHeight="1" x14ac:dyDescent="0.25">
      <c r="A5284" s="16" t="s">
        <v>2363</v>
      </c>
      <c r="B5284" s="16" t="s">
        <v>633</v>
      </c>
      <c r="C5284" s="1" t="s">
        <v>23</v>
      </c>
      <c r="D5284" s="31" t="s">
        <v>634</v>
      </c>
      <c r="E5284" s="32"/>
      <c r="F5284" s="32"/>
      <c r="G5284" s="1"/>
      <c r="H5284" s="17" t="s">
        <v>1111</v>
      </c>
      <c r="I5284" s="33">
        <v>1</v>
      </c>
      <c r="J5284" s="34"/>
      <c r="K5284" s="18">
        <f>ROUND(K5296,2)</f>
        <v>25.02</v>
      </c>
      <c r="L5284" s="1"/>
      <c r="M5284" s="1"/>
      <c r="N5284" s="1"/>
      <c r="O5284" s="1"/>
      <c r="P5284" s="1"/>
      <c r="Q5284" s="1"/>
      <c r="R5284" s="1"/>
      <c r="S5284" s="1"/>
      <c r="T5284" s="1"/>
      <c r="U5284" s="1"/>
      <c r="V5284" s="1"/>
      <c r="W5284" s="1"/>
      <c r="X5284" s="1"/>
      <c r="Y5284" s="1"/>
      <c r="Z5284" s="1"/>
    </row>
    <row r="5285" spans="1:26" x14ac:dyDescent="0.25">
      <c r="B5285" s="19" t="s">
        <v>1112</v>
      </c>
    </row>
    <row r="5286" spans="1:26" x14ac:dyDescent="0.25">
      <c r="B5286" t="s">
        <v>1317</v>
      </c>
      <c r="C5286" t="s">
        <v>36</v>
      </c>
      <c r="D5286" t="s">
        <v>1318</v>
      </c>
      <c r="E5286" s="20">
        <v>0.112</v>
      </c>
      <c r="F5286" t="s">
        <v>1115</v>
      </c>
      <c r="G5286" t="s">
        <v>1116</v>
      </c>
      <c r="H5286" s="21">
        <v>24.66</v>
      </c>
      <c r="I5286" t="s">
        <v>1117</v>
      </c>
      <c r="J5286" s="22">
        <f>ROUND(E5286/I5284* H5286,5)</f>
        <v>2.7619199999999999</v>
      </c>
      <c r="K5286" s="23"/>
    </row>
    <row r="5287" spans="1:26" x14ac:dyDescent="0.25">
      <c r="B5287" t="s">
        <v>1315</v>
      </c>
      <c r="C5287" t="s">
        <v>36</v>
      </c>
      <c r="D5287" t="s">
        <v>1316</v>
      </c>
      <c r="E5287" s="20">
        <v>0.45</v>
      </c>
      <c r="F5287" t="s">
        <v>1115</v>
      </c>
      <c r="G5287" t="s">
        <v>1116</v>
      </c>
      <c r="H5287" s="21">
        <v>28.8</v>
      </c>
      <c r="I5287" t="s">
        <v>1117</v>
      </c>
      <c r="J5287" s="22">
        <f>ROUND(E5287/I5284* H5287,5)</f>
        <v>12.96</v>
      </c>
      <c r="K5287" s="23"/>
    </row>
    <row r="5288" spans="1:26" x14ac:dyDescent="0.25">
      <c r="D5288" s="24" t="s">
        <v>1118</v>
      </c>
      <c r="E5288" s="23"/>
      <c r="H5288" s="23"/>
      <c r="K5288" s="21">
        <f>SUM(J5286:J5287)</f>
        <v>15.721920000000001</v>
      </c>
    </row>
    <row r="5289" spans="1:26" x14ac:dyDescent="0.25">
      <c r="B5289" s="19" t="s">
        <v>1123</v>
      </c>
      <c r="E5289" s="23"/>
      <c r="H5289" s="23"/>
      <c r="K5289" s="23"/>
    </row>
    <row r="5290" spans="1:26" x14ac:dyDescent="0.25">
      <c r="B5290" t="s">
        <v>2364</v>
      </c>
      <c r="C5290" t="s">
        <v>23</v>
      </c>
      <c r="D5290" t="s">
        <v>2365</v>
      </c>
      <c r="E5290" s="20">
        <v>1</v>
      </c>
      <c r="G5290" t="s">
        <v>1116</v>
      </c>
      <c r="H5290" s="21">
        <v>8.4</v>
      </c>
      <c r="I5290" t="s">
        <v>1117</v>
      </c>
      <c r="J5290" s="22">
        <f>ROUND(E5290* H5290,5)</f>
        <v>8.4</v>
      </c>
      <c r="K5290" s="23"/>
    </row>
    <row r="5291" spans="1:26" x14ac:dyDescent="0.25">
      <c r="D5291" s="24" t="s">
        <v>1131</v>
      </c>
      <c r="E5291" s="23"/>
      <c r="H5291" s="23"/>
      <c r="K5291" s="21">
        <f>SUM(J5290:J5290)</f>
        <v>8.4</v>
      </c>
    </row>
    <row r="5292" spans="1:26" x14ac:dyDescent="0.25">
      <c r="E5292" s="23"/>
      <c r="H5292" s="23"/>
      <c r="K5292" s="23"/>
    </row>
    <row r="5293" spans="1:26" x14ac:dyDescent="0.25">
      <c r="D5293" s="24" t="s">
        <v>1133</v>
      </c>
      <c r="E5293" s="23"/>
      <c r="H5293" s="23">
        <v>2</v>
      </c>
      <c r="I5293" t="s">
        <v>1134</v>
      </c>
      <c r="J5293">
        <f>ROUND(H5293/100*K5288,5)</f>
        <v>0.31444</v>
      </c>
      <c r="K5293" s="23"/>
    </row>
    <row r="5294" spans="1:26" x14ac:dyDescent="0.25">
      <c r="D5294" s="24" t="s">
        <v>1132</v>
      </c>
      <c r="E5294" s="23"/>
      <c r="H5294" s="23"/>
      <c r="K5294" s="25">
        <f>SUM(J5285:J5293)</f>
        <v>24.436360000000004</v>
      </c>
    </row>
    <row r="5295" spans="1:26" x14ac:dyDescent="0.25">
      <c r="D5295" s="24" t="s">
        <v>1183</v>
      </c>
      <c r="E5295" s="23"/>
      <c r="H5295" s="23">
        <v>2.4</v>
      </c>
      <c r="I5295" t="s">
        <v>1134</v>
      </c>
      <c r="K5295" s="21">
        <f>ROUND(H5295/100*K5294,5)</f>
        <v>0.58647000000000005</v>
      </c>
    </row>
    <row r="5296" spans="1:26" x14ac:dyDescent="0.25">
      <c r="D5296" s="24" t="s">
        <v>1135</v>
      </c>
      <c r="E5296" s="23"/>
      <c r="H5296" s="23"/>
      <c r="K5296" s="25">
        <f>SUM(K5294:K5295)</f>
        <v>25.022830000000003</v>
      </c>
    </row>
    <row r="5298" spans="1:26" ht="45" customHeight="1" x14ac:dyDescent="0.25">
      <c r="A5298" s="16" t="s">
        <v>2366</v>
      </c>
      <c r="B5298" s="16" t="s">
        <v>700</v>
      </c>
      <c r="C5298" s="1" t="s">
        <v>23</v>
      </c>
      <c r="D5298" s="31" t="s">
        <v>701</v>
      </c>
      <c r="E5298" s="32"/>
      <c r="F5298" s="32"/>
      <c r="G5298" s="1"/>
      <c r="H5298" s="17" t="s">
        <v>1111</v>
      </c>
      <c r="I5298" s="33">
        <v>1</v>
      </c>
      <c r="J5298" s="34"/>
      <c r="K5298" s="18">
        <f>ROUND(K5310,2)</f>
        <v>54.54</v>
      </c>
      <c r="L5298" s="1"/>
      <c r="M5298" s="1"/>
      <c r="N5298" s="1"/>
      <c r="O5298" s="1"/>
      <c r="P5298" s="1"/>
      <c r="Q5298" s="1"/>
      <c r="R5298" s="1"/>
      <c r="S5298" s="1"/>
      <c r="T5298" s="1"/>
      <c r="U5298" s="1"/>
      <c r="V5298" s="1"/>
      <c r="W5298" s="1"/>
      <c r="X5298" s="1"/>
      <c r="Y5298" s="1"/>
      <c r="Z5298" s="1"/>
    </row>
    <row r="5299" spans="1:26" x14ac:dyDescent="0.25">
      <c r="B5299" s="19" t="s">
        <v>1112</v>
      </c>
    </row>
    <row r="5300" spans="1:26" x14ac:dyDescent="0.25">
      <c r="B5300" t="s">
        <v>1317</v>
      </c>
      <c r="C5300" t="s">
        <v>36</v>
      </c>
      <c r="D5300" t="s">
        <v>1318</v>
      </c>
      <c r="E5300" s="20">
        <v>7.4999999999999997E-2</v>
      </c>
      <c r="F5300" t="s">
        <v>1115</v>
      </c>
      <c r="G5300" t="s">
        <v>1116</v>
      </c>
      <c r="H5300" s="21">
        <v>24.66</v>
      </c>
      <c r="I5300" t="s">
        <v>1117</v>
      </c>
      <c r="J5300" s="22">
        <f>ROUND(E5300/I5298* H5300,5)</f>
        <v>1.8494999999999999</v>
      </c>
      <c r="K5300" s="23"/>
    </row>
    <row r="5301" spans="1:26" x14ac:dyDescent="0.25">
      <c r="B5301" t="s">
        <v>1315</v>
      </c>
      <c r="C5301" t="s">
        <v>36</v>
      </c>
      <c r="D5301" t="s">
        <v>1316</v>
      </c>
      <c r="E5301" s="20">
        <v>0.3</v>
      </c>
      <c r="F5301" t="s">
        <v>1115</v>
      </c>
      <c r="G5301" t="s">
        <v>1116</v>
      </c>
      <c r="H5301" s="21">
        <v>28.8</v>
      </c>
      <c r="I5301" t="s">
        <v>1117</v>
      </c>
      <c r="J5301" s="22">
        <f>ROUND(E5301/I5298* H5301,5)</f>
        <v>8.64</v>
      </c>
      <c r="K5301" s="23"/>
    </row>
    <row r="5302" spans="1:26" x14ac:dyDescent="0.25">
      <c r="D5302" s="24" t="s">
        <v>1118</v>
      </c>
      <c r="E5302" s="23"/>
      <c r="H5302" s="23"/>
      <c r="K5302" s="21">
        <f>SUM(J5300:J5301)</f>
        <v>10.4895</v>
      </c>
    </row>
    <row r="5303" spans="1:26" x14ac:dyDescent="0.25">
      <c r="B5303" s="19" t="s">
        <v>1123</v>
      </c>
      <c r="E5303" s="23"/>
      <c r="H5303" s="23"/>
      <c r="K5303" s="23"/>
    </row>
    <row r="5304" spans="1:26" x14ac:dyDescent="0.25">
      <c r="B5304" t="s">
        <v>2367</v>
      </c>
      <c r="C5304" t="s">
        <v>23</v>
      </c>
      <c r="D5304" t="s">
        <v>2368</v>
      </c>
      <c r="E5304" s="20">
        <v>1</v>
      </c>
      <c r="G5304" t="s">
        <v>1116</v>
      </c>
      <c r="H5304" s="21">
        <v>42.56</v>
      </c>
      <c r="I5304" t="s">
        <v>1117</v>
      </c>
      <c r="J5304" s="22">
        <f>ROUND(E5304* H5304,5)</f>
        <v>42.56</v>
      </c>
      <c r="K5304" s="23"/>
    </row>
    <row r="5305" spans="1:26" x14ac:dyDescent="0.25">
      <c r="D5305" s="24" t="s">
        <v>1131</v>
      </c>
      <c r="E5305" s="23"/>
      <c r="H5305" s="23"/>
      <c r="K5305" s="21">
        <f>SUM(J5304:J5304)</f>
        <v>42.56</v>
      </c>
    </row>
    <row r="5306" spans="1:26" x14ac:dyDescent="0.25">
      <c r="E5306" s="23"/>
      <c r="H5306" s="23"/>
      <c r="K5306" s="23"/>
    </row>
    <row r="5307" spans="1:26" x14ac:dyDescent="0.25">
      <c r="D5307" s="24" t="s">
        <v>1133</v>
      </c>
      <c r="E5307" s="23"/>
      <c r="H5307" s="23">
        <v>2</v>
      </c>
      <c r="I5307" t="s">
        <v>1134</v>
      </c>
      <c r="J5307">
        <f>ROUND(H5307/100*K5302,5)</f>
        <v>0.20979</v>
      </c>
      <c r="K5307" s="23"/>
    </row>
    <row r="5308" spans="1:26" x14ac:dyDescent="0.25">
      <c r="D5308" s="24" t="s">
        <v>1132</v>
      </c>
      <c r="E5308" s="23"/>
      <c r="H5308" s="23"/>
      <c r="K5308" s="25">
        <f>SUM(J5299:J5307)</f>
        <v>53.25929</v>
      </c>
    </row>
    <row r="5309" spans="1:26" x14ac:dyDescent="0.25">
      <c r="D5309" s="24" t="s">
        <v>1183</v>
      </c>
      <c r="E5309" s="23"/>
      <c r="H5309" s="23">
        <v>2.4</v>
      </c>
      <c r="I5309" t="s">
        <v>1134</v>
      </c>
      <c r="K5309" s="21">
        <f>ROUND(H5309/100*K5308,5)</f>
        <v>1.2782199999999999</v>
      </c>
    </row>
    <row r="5310" spans="1:26" x14ac:dyDescent="0.25">
      <c r="D5310" s="24" t="s">
        <v>1135</v>
      </c>
      <c r="E5310" s="23"/>
      <c r="H5310" s="23"/>
      <c r="K5310" s="25">
        <f>SUM(K5308:K5309)</f>
        <v>54.537509999999997</v>
      </c>
    </row>
    <row r="5312" spans="1:26" ht="45" customHeight="1" x14ac:dyDescent="0.25">
      <c r="A5312" s="16"/>
      <c r="B5312" s="16" t="s">
        <v>2369</v>
      </c>
      <c r="C5312" s="1" t="s">
        <v>23</v>
      </c>
      <c r="D5312" s="31" t="s">
        <v>2370</v>
      </c>
      <c r="E5312" s="32"/>
      <c r="F5312" s="32"/>
      <c r="G5312" s="1"/>
      <c r="H5312" s="17" t="s">
        <v>1111</v>
      </c>
      <c r="I5312" s="33">
        <v>1</v>
      </c>
      <c r="J5312" s="34"/>
      <c r="K5312" s="18">
        <f>ROUND(K5324,2)</f>
        <v>61.73</v>
      </c>
      <c r="L5312" s="1"/>
      <c r="M5312" s="1"/>
      <c r="N5312" s="1"/>
      <c r="O5312" s="1"/>
      <c r="P5312" s="1"/>
      <c r="Q5312" s="1"/>
      <c r="R5312" s="1"/>
      <c r="S5312" s="1"/>
      <c r="T5312" s="1"/>
      <c r="U5312" s="1"/>
      <c r="V5312" s="1"/>
      <c r="W5312" s="1"/>
      <c r="X5312" s="1"/>
      <c r="Y5312" s="1"/>
      <c r="Z5312" s="1"/>
    </row>
    <row r="5313" spans="1:26" x14ac:dyDescent="0.25">
      <c r="B5313" s="19" t="s">
        <v>1112</v>
      </c>
    </row>
    <row r="5314" spans="1:26" x14ac:dyDescent="0.25">
      <c r="B5314" t="s">
        <v>1317</v>
      </c>
      <c r="C5314" t="s">
        <v>36</v>
      </c>
      <c r="D5314" t="s">
        <v>1318</v>
      </c>
      <c r="E5314" s="20">
        <v>7.4999999999999997E-2</v>
      </c>
      <c r="F5314" t="s">
        <v>1115</v>
      </c>
      <c r="G5314" t="s">
        <v>1116</v>
      </c>
      <c r="H5314" s="21">
        <v>24.66</v>
      </c>
      <c r="I5314" t="s">
        <v>1117</v>
      </c>
      <c r="J5314" s="22">
        <f>ROUND(E5314/I5312* H5314,5)</f>
        <v>1.8494999999999999</v>
      </c>
      <c r="K5314" s="23"/>
    </row>
    <row r="5315" spans="1:26" x14ac:dyDescent="0.25">
      <c r="B5315" t="s">
        <v>1315</v>
      </c>
      <c r="C5315" t="s">
        <v>36</v>
      </c>
      <c r="D5315" t="s">
        <v>1316</v>
      </c>
      <c r="E5315" s="20">
        <v>0.3</v>
      </c>
      <c r="F5315" t="s">
        <v>1115</v>
      </c>
      <c r="G5315" t="s">
        <v>1116</v>
      </c>
      <c r="H5315" s="21">
        <v>28.8</v>
      </c>
      <c r="I5315" t="s">
        <v>1117</v>
      </c>
      <c r="J5315" s="22">
        <f>ROUND(E5315/I5312* H5315,5)</f>
        <v>8.64</v>
      </c>
      <c r="K5315" s="23"/>
    </row>
    <row r="5316" spans="1:26" x14ac:dyDescent="0.25">
      <c r="D5316" s="24" t="s">
        <v>1118</v>
      </c>
      <c r="E5316" s="23"/>
      <c r="H5316" s="23"/>
      <c r="K5316" s="21">
        <f>SUM(J5314:J5315)</f>
        <v>10.4895</v>
      </c>
    </row>
    <row r="5317" spans="1:26" x14ac:dyDescent="0.25">
      <c r="B5317" s="19" t="s">
        <v>1123</v>
      </c>
      <c r="E5317" s="23"/>
      <c r="H5317" s="23"/>
      <c r="K5317" s="23"/>
    </row>
    <row r="5318" spans="1:26" x14ac:dyDescent="0.25">
      <c r="B5318" t="s">
        <v>1513</v>
      </c>
      <c r="C5318" t="s">
        <v>23</v>
      </c>
      <c r="D5318" t="s">
        <v>1514</v>
      </c>
      <c r="E5318" s="20">
        <v>1</v>
      </c>
      <c r="G5318" t="s">
        <v>1116</v>
      </c>
      <c r="H5318" s="21">
        <v>49.64</v>
      </c>
      <c r="I5318" t="s">
        <v>1117</v>
      </c>
      <c r="J5318" s="22">
        <f>ROUND(E5318* H5318,5)</f>
        <v>49.64</v>
      </c>
      <c r="K5318" s="23"/>
    </row>
    <row r="5319" spans="1:26" x14ac:dyDescent="0.25">
      <c r="D5319" s="24" t="s">
        <v>1131</v>
      </c>
      <c r="E5319" s="23"/>
      <c r="H5319" s="23"/>
      <c r="K5319" s="21">
        <f>SUM(J5318:J5318)</f>
        <v>49.64</v>
      </c>
    </row>
    <row r="5320" spans="1:26" x14ac:dyDescent="0.25">
      <c r="E5320" s="23"/>
      <c r="H5320" s="23"/>
      <c r="K5320" s="23"/>
    </row>
    <row r="5321" spans="1:26" x14ac:dyDescent="0.25">
      <c r="D5321" s="24" t="s">
        <v>1133</v>
      </c>
      <c r="E5321" s="23"/>
      <c r="H5321" s="23">
        <v>1.5</v>
      </c>
      <c r="I5321" t="s">
        <v>1134</v>
      </c>
      <c r="J5321">
        <f>ROUND(H5321/100*K5316,5)</f>
        <v>0.15734000000000001</v>
      </c>
      <c r="K5321" s="23"/>
    </row>
    <row r="5322" spans="1:26" x14ac:dyDescent="0.25">
      <c r="D5322" s="24" t="s">
        <v>1132</v>
      </c>
      <c r="E5322" s="23"/>
      <c r="H5322" s="23"/>
      <c r="K5322" s="25">
        <f>SUM(J5313:J5321)</f>
        <v>60.286839999999998</v>
      </c>
    </row>
    <row r="5323" spans="1:26" x14ac:dyDescent="0.25">
      <c r="D5323" s="24" t="s">
        <v>1183</v>
      </c>
      <c r="E5323" s="23"/>
      <c r="H5323" s="23">
        <v>2.4</v>
      </c>
      <c r="I5323" t="s">
        <v>1134</v>
      </c>
      <c r="K5323" s="21">
        <f>ROUND(H5323/100*K5322,5)</f>
        <v>1.4468799999999999</v>
      </c>
    </row>
    <row r="5324" spans="1:26" x14ac:dyDescent="0.25">
      <c r="D5324" s="24" t="s">
        <v>1135</v>
      </c>
      <c r="E5324" s="23"/>
      <c r="H5324" s="23"/>
      <c r="K5324" s="25">
        <f>SUM(K5322:K5323)</f>
        <v>61.733719999999998</v>
      </c>
    </row>
    <row r="5326" spans="1:26" ht="45" customHeight="1" x14ac:dyDescent="0.25">
      <c r="A5326" s="16"/>
      <c r="B5326" s="16" t="s">
        <v>2371</v>
      </c>
      <c r="C5326" s="1" t="s">
        <v>23</v>
      </c>
      <c r="D5326" s="31" t="s">
        <v>2372</v>
      </c>
      <c r="E5326" s="32"/>
      <c r="F5326" s="32"/>
      <c r="G5326" s="1"/>
      <c r="H5326" s="17" t="s">
        <v>1111</v>
      </c>
      <c r="I5326" s="33">
        <v>1</v>
      </c>
      <c r="J5326" s="34"/>
      <c r="K5326" s="18">
        <f>ROUND(K5338,2)</f>
        <v>68.180000000000007</v>
      </c>
      <c r="L5326" s="1"/>
      <c r="M5326" s="1"/>
      <c r="N5326" s="1"/>
      <c r="O5326" s="1"/>
      <c r="P5326" s="1"/>
      <c r="Q5326" s="1"/>
      <c r="R5326" s="1"/>
      <c r="S5326" s="1"/>
      <c r="T5326" s="1"/>
      <c r="U5326" s="1"/>
      <c r="V5326" s="1"/>
      <c r="W5326" s="1"/>
      <c r="X5326" s="1"/>
      <c r="Y5326" s="1"/>
      <c r="Z5326" s="1"/>
    </row>
    <row r="5327" spans="1:26" x14ac:dyDescent="0.25">
      <c r="B5327" s="19" t="s">
        <v>1112</v>
      </c>
    </row>
    <row r="5328" spans="1:26" x14ac:dyDescent="0.25">
      <c r="B5328" t="s">
        <v>1315</v>
      </c>
      <c r="C5328" t="s">
        <v>36</v>
      </c>
      <c r="D5328" t="s">
        <v>1316</v>
      </c>
      <c r="E5328" s="20">
        <v>0.3</v>
      </c>
      <c r="F5328" t="s">
        <v>1115</v>
      </c>
      <c r="G5328" t="s">
        <v>1116</v>
      </c>
      <c r="H5328" s="21">
        <v>28.8</v>
      </c>
      <c r="I5328" t="s">
        <v>1117</v>
      </c>
      <c r="J5328" s="22">
        <f>ROUND(E5328/I5326* H5328,5)</f>
        <v>8.64</v>
      </c>
      <c r="K5328" s="23"/>
    </row>
    <row r="5329" spans="1:26" x14ac:dyDescent="0.25">
      <c r="B5329" t="s">
        <v>1317</v>
      </c>
      <c r="C5329" t="s">
        <v>36</v>
      </c>
      <c r="D5329" t="s">
        <v>1318</v>
      </c>
      <c r="E5329" s="20">
        <v>7.4999999999999997E-2</v>
      </c>
      <c r="F5329" t="s">
        <v>1115</v>
      </c>
      <c r="G5329" t="s">
        <v>1116</v>
      </c>
      <c r="H5329" s="21">
        <v>24.66</v>
      </c>
      <c r="I5329" t="s">
        <v>1117</v>
      </c>
      <c r="J5329" s="22">
        <f>ROUND(E5329/I5326* H5329,5)</f>
        <v>1.8494999999999999</v>
      </c>
      <c r="K5329" s="23"/>
    </row>
    <row r="5330" spans="1:26" x14ac:dyDescent="0.25">
      <c r="D5330" s="24" t="s">
        <v>1118</v>
      </c>
      <c r="E5330" s="23"/>
      <c r="H5330" s="23"/>
      <c r="K5330" s="21">
        <f>SUM(J5328:J5329)</f>
        <v>10.4895</v>
      </c>
    </row>
    <row r="5331" spans="1:26" x14ac:dyDescent="0.25">
      <c r="B5331" s="19" t="s">
        <v>1123</v>
      </c>
      <c r="E5331" s="23"/>
      <c r="H5331" s="23"/>
      <c r="K5331" s="23"/>
    </row>
    <row r="5332" spans="1:26" x14ac:dyDescent="0.25">
      <c r="B5332" t="s">
        <v>1500</v>
      </c>
      <c r="C5332" t="s">
        <v>23</v>
      </c>
      <c r="D5332" t="s">
        <v>1501</v>
      </c>
      <c r="E5332" s="20">
        <v>1</v>
      </c>
      <c r="G5332" t="s">
        <v>1116</v>
      </c>
      <c r="H5332" s="21">
        <v>55.94</v>
      </c>
      <c r="I5332" t="s">
        <v>1117</v>
      </c>
      <c r="J5332" s="22">
        <f>ROUND(E5332* H5332,5)</f>
        <v>55.94</v>
      </c>
      <c r="K5332" s="23"/>
    </row>
    <row r="5333" spans="1:26" x14ac:dyDescent="0.25">
      <c r="D5333" s="24" t="s">
        <v>1131</v>
      </c>
      <c r="E5333" s="23"/>
      <c r="H5333" s="23"/>
      <c r="K5333" s="21">
        <f>SUM(J5332:J5332)</f>
        <v>55.94</v>
      </c>
    </row>
    <row r="5334" spans="1:26" x14ac:dyDescent="0.25">
      <c r="E5334" s="23"/>
      <c r="H5334" s="23"/>
      <c r="K5334" s="23"/>
    </row>
    <row r="5335" spans="1:26" x14ac:dyDescent="0.25">
      <c r="D5335" s="24" t="s">
        <v>1133</v>
      </c>
      <c r="E5335" s="23"/>
      <c r="H5335" s="23">
        <v>1.5</v>
      </c>
      <c r="I5335" t="s">
        <v>1134</v>
      </c>
      <c r="J5335">
        <f>ROUND(H5335/100*K5330,5)</f>
        <v>0.15734000000000001</v>
      </c>
      <c r="K5335" s="23"/>
    </row>
    <row r="5336" spans="1:26" x14ac:dyDescent="0.25">
      <c r="D5336" s="24" t="s">
        <v>1132</v>
      </c>
      <c r="E5336" s="23"/>
      <c r="H5336" s="23"/>
      <c r="K5336" s="25">
        <f>SUM(J5327:J5335)</f>
        <v>66.586839999999995</v>
      </c>
    </row>
    <row r="5337" spans="1:26" x14ac:dyDescent="0.25">
      <c r="D5337" s="24" t="s">
        <v>1183</v>
      </c>
      <c r="E5337" s="23"/>
      <c r="H5337" s="23">
        <v>2.4</v>
      </c>
      <c r="I5337" t="s">
        <v>1134</v>
      </c>
      <c r="K5337" s="21">
        <f>ROUND(H5337/100*K5336,5)</f>
        <v>1.5980799999999999</v>
      </c>
    </row>
    <row r="5338" spans="1:26" x14ac:dyDescent="0.25">
      <c r="D5338" s="24" t="s">
        <v>1135</v>
      </c>
      <c r="E5338" s="23"/>
      <c r="H5338" s="23"/>
      <c r="K5338" s="25">
        <f>SUM(K5336:K5337)</f>
        <v>68.184919999999991</v>
      </c>
    </row>
    <row r="5340" spans="1:26" ht="45" customHeight="1" x14ac:dyDescent="0.25">
      <c r="A5340" s="16" t="s">
        <v>2373</v>
      </c>
      <c r="B5340" s="16" t="s">
        <v>651</v>
      </c>
      <c r="C5340" s="1" t="s">
        <v>652</v>
      </c>
      <c r="D5340" s="31" t="s">
        <v>653</v>
      </c>
      <c r="E5340" s="32"/>
      <c r="F5340" s="32"/>
      <c r="G5340" s="1"/>
      <c r="H5340" s="17" t="s">
        <v>1111</v>
      </c>
      <c r="I5340" s="33">
        <v>1</v>
      </c>
      <c r="J5340" s="34"/>
      <c r="K5340" s="18">
        <v>365.25</v>
      </c>
      <c r="L5340" s="1"/>
      <c r="M5340" s="1"/>
      <c r="N5340" s="1"/>
      <c r="O5340" s="1"/>
      <c r="P5340" s="1"/>
      <c r="Q5340" s="1"/>
      <c r="R5340" s="1"/>
      <c r="S5340" s="1"/>
      <c r="T5340" s="1"/>
      <c r="U5340" s="1"/>
      <c r="V5340" s="1"/>
      <c r="W5340" s="1"/>
      <c r="X5340" s="1"/>
      <c r="Y5340" s="1"/>
      <c r="Z5340" s="1"/>
    </row>
    <row r="5341" spans="1:26" ht="45" customHeight="1" x14ac:dyDescent="0.25">
      <c r="A5341" s="16" t="s">
        <v>2374</v>
      </c>
      <c r="B5341" s="16" t="s">
        <v>889</v>
      </c>
      <c r="C5341" s="1" t="s">
        <v>23</v>
      </c>
      <c r="D5341" s="31" t="s">
        <v>890</v>
      </c>
      <c r="E5341" s="32"/>
      <c r="F5341" s="32"/>
      <c r="G5341" s="1"/>
      <c r="H5341" s="17" t="s">
        <v>1111</v>
      </c>
      <c r="I5341" s="33">
        <v>1</v>
      </c>
      <c r="J5341" s="34"/>
      <c r="K5341" s="18">
        <f>ROUND(K5354,2)</f>
        <v>433.65</v>
      </c>
      <c r="L5341" s="1"/>
      <c r="M5341" s="1"/>
      <c r="N5341" s="1"/>
      <c r="O5341" s="1"/>
      <c r="P5341" s="1"/>
      <c r="Q5341" s="1"/>
      <c r="R5341" s="1"/>
      <c r="S5341" s="1"/>
      <c r="T5341" s="1"/>
      <c r="U5341" s="1"/>
      <c r="V5341" s="1"/>
      <c r="W5341" s="1"/>
      <c r="X5341" s="1"/>
      <c r="Y5341" s="1"/>
      <c r="Z5341" s="1"/>
    </row>
    <row r="5342" spans="1:26" x14ac:dyDescent="0.25">
      <c r="B5342" s="19" t="s">
        <v>1112</v>
      </c>
    </row>
    <row r="5343" spans="1:26" x14ac:dyDescent="0.25">
      <c r="B5343" t="s">
        <v>1317</v>
      </c>
      <c r="C5343" t="s">
        <v>36</v>
      </c>
      <c r="D5343" t="s">
        <v>1318</v>
      </c>
      <c r="E5343" s="20">
        <v>0.15</v>
      </c>
      <c r="F5343" t="s">
        <v>1115</v>
      </c>
      <c r="G5343" t="s">
        <v>1116</v>
      </c>
      <c r="H5343" s="21">
        <v>24.66</v>
      </c>
      <c r="I5343" t="s">
        <v>1117</v>
      </c>
      <c r="J5343" s="22">
        <f>ROUND(E5343/I5341* H5343,5)</f>
        <v>3.6989999999999998</v>
      </c>
      <c r="K5343" s="23"/>
    </row>
    <row r="5344" spans="1:26" x14ac:dyDescent="0.25">
      <c r="B5344" t="s">
        <v>1315</v>
      </c>
      <c r="C5344" t="s">
        <v>36</v>
      </c>
      <c r="D5344" t="s">
        <v>1316</v>
      </c>
      <c r="E5344" s="20">
        <v>0.6</v>
      </c>
      <c r="F5344" t="s">
        <v>1115</v>
      </c>
      <c r="G5344" t="s">
        <v>1116</v>
      </c>
      <c r="H5344" s="21">
        <v>28.8</v>
      </c>
      <c r="I5344" t="s">
        <v>1117</v>
      </c>
      <c r="J5344" s="22">
        <f>ROUND(E5344/I5341* H5344,5)</f>
        <v>17.28</v>
      </c>
      <c r="K5344" s="23"/>
    </row>
    <row r="5345" spans="1:26" x14ac:dyDescent="0.25">
      <c r="D5345" s="24" t="s">
        <v>1118</v>
      </c>
      <c r="E5345" s="23"/>
      <c r="H5345" s="23"/>
      <c r="K5345" s="21">
        <f>SUM(J5343:J5344)</f>
        <v>20.978999999999999</v>
      </c>
    </row>
    <row r="5346" spans="1:26" x14ac:dyDescent="0.25">
      <c r="B5346" s="19" t="s">
        <v>1123</v>
      </c>
      <c r="E5346" s="23"/>
      <c r="H5346" s="23"/>
      <c r="K5346" s="23"/>
    </row>
    <row r="5347" spans="1:26" x14ac:dyDescent="0.25">
      <c r="B5347" t="s">
        <v>2375</v>
      </c>
      <c r="C5347" t="s">
        <v>23</v>
      </c>
      <c r="D5347" t="s">
        <v>2376</v>
      </c>
      <c r="E5347" s="20">
        <v>2</v>
      </c>
      <c r="G5347" t="s">
        <v>1116</v>
      </c>
      <c r="H5347" s="21">
        <v>0.33</v>
      </c>
      <c r="I5347" t="s">
        <v>1117</v>
      </c>
      <c r="J5347" s="22">
        <f>ROUND(E5347* H5347,5)</f>
        <v>0.66</v>
      </c>
      <c r="K5347" s="23"/>
    </row>
    <row r="5348" spans="1:26" x14ac:dyDescent="0.25">
      <c r="B5348" t="s">
        <v>2377</v>
      </c>
      <c r="C5348" t="s">
        <v>23</v>
      </c>
      <c r="D5348" t="s">
        <v>2378</v>
      </c>
      <c r="E5348" s="20">
        <v>1</v>
      </c>
      <c r="G5348" t="s">
        <v>1116</v>
      </c>
      <c r="H5348" s="21">
        <v>401.43</v>
      </c>
      <c r="I5348" t="s">
        <v>1117</v>
      </c>
      <c r="J5348" s="22">
        <f>ROUND(E5348* H5348,5)</f>
        <v>401.43</v>
      </c>
      <c r="K5348" s="23"/>
    </row>
    <row r="5349" spans="1:26" x14ac:dyDescent="0.25">
      <c r="D5349" s="24" t="s">
        <v>1131</v>
      </c>
      <c r="E5349" s="23"/>
      <c r="H5349" s="23"/>
      <c r="K5349" s="21">
        <f>SUM(J5347:J5348)</f>
        <v>402.09000000000003</v>
      </c>
    </row>
    <row r="5350" spans="1:26" x14ac:dyDescent="0.25">
      <c r="E5350" s="23"/>
      <c r="H5350" s="23"/>
      <c r="K5350" s="23"/>
    </row>
    <row r="5351" spans="1:26" x14ac:dyDescent="0.25">
      <c r="D5351" s="24" t="s">
        <v>1133</v>
      </c>
      <c r="E5351" s="23"/>
      <c r="H5351" s="23">
        <v>2</v>
      </c>
      <c r="I5351" t="s">
        <v>1134</v>
      </c>
      <c r="J5351">
        <f>ROUND(H5351/100*K5345,5)</f>
        <v>0.41958000000000001</v>
      </c>
      <c r="K5351" s="23"/>
    </row>
    <row r="5352" spans="1:26" x14ac:dyDescent="0.25">
      <c r="D5352" s="24" t="s">
        <v>1132</v>
      </c>
      <c r="E5352" s="23"/>
      <c r="H5352" s="23"/>
      <c r="K5352" s="25">
        <f>SUM(J5342:J5351)</f>
        <v>423.48858000000001</v>
      </c>
    </row>
    <row r="5353" spans="1:26" x14ac:dyDescent="0.25">
      <c r="D5353" s="24" t="s">
        <v>1183</v>
      </c>
      <c r="E5353" s="23"/>
      <c r="H5353" s="23">
        <v>2.4</v>
      </c>
      <c r="I5353" t="s">
        <v>1134</v>
      </c>
      <c r="K5353" s="21">
        <f>ROUND(H5353/100*K5352,5)</f>
        <v>10.163729999999999</v>
      </c>
    </row>
    <row r="5354" spans="1:26" x14ac:dyDescent="0.25">
      <c r="D5354" s="24" t="s">
        <v>1135</v>
      </c>
      <c r="E5354" s="23"/>
      <c r="H5354" s="23"/>
      <c r="K5354" s="25">
        <f>SUM(K5352:K5353)</f>
        <v>433.65231</v>
      </c>
    </row>
    <row r="5356" spans="1:26" ht="45" customHeight="1" x14ac:dyDescent="0.25">
      <c r="A5356" s="16" t="s">
        <v>2379</v>
      </c>
      <c r="B5356" s="16" t="s">
        <v>891</v>
      </c>
      <c r="C5356" s="1" t="s">
        <v>23</v>
      </c>
      <c r="D5356" s="31" t="s">
        <v>892</v>
      </c>
      <c r="E5356" s="32"/>
      <c r="F5356" s="32"/>
      <c r="G5356" s="1"/>
      <c r="H5356" s="17" t="s">
        <v>1111</v>
      </c>
      <c r="I5356" s="33">
        <v>1</v>
      </c>
      <c r="J5356" s="34"/>
      <c r="K5356" s="18">
        <f>ROUND(K5369,2)</f>
        <v>548.44000000000005</v>
      </c>
      <c r="L5356" s="1"/>
      <c r="M5356" s="1"/>
      <c r="N5356" s="1"/>
      <c r="O5356" s="1"/>
      <c r="P5356" s="1"/>
      <c r="Q5356" s="1"/>
      <c r="R5356" s="1"/>
      <c r="S5356" s="1"/>
      <c r="T5356" s="1"/>
      <c r="U5356" s="1"/>
      <c r="V5356" s="1"/>
      <c r="W5356" s="1"/>
      <c r="X5356" s="1"/>
      <c r="Y5356" s="1"/>
      <c r="Z5356" s="1"/>
    </row>
    <row r="5357" spans="1:26" x14ac:dyDescent="0.25">
      <c r="B5357" s="19" t="s">
        <v>1112</v>
      </c>
    </row>
    <row r="5358" spans="1:26" x14ac:dyDescent="0.25">
      <c r="B5358" t="s">
        <v>1317</v>
      </c>
      <c r="C5358" t="s">
        <v>36</v>
      </c>
      <c r="D5358" t="s">
        <v>1318</v>
      </c>
      <c r="E5358" s="20">
        <v>0.25</v>
      </c>
      <c r="F5358" t="s">
        <v>1115</v>
      </c>
      <c r="G5358" t="s">
        <v>1116</v>
      </c>
      <c r="H5358" s="21">
        <v>24.66</v>
      </c>
      <c r="I5358" t="s">
        <v>1117</v>
      </c>
      <c r="J5358" s="22">
        <f>ROUND(E5358/I5356* H5358,5)</f>
        <v>6.165</v>
      </c>
      <c r="K5358" s="23"/>
    </row>
    <row r="5359" spans="1:26" x14ac:dyDescent="0.25">
      <c r="B5359" t="s">
        <v>1315</v>
      </c>
      <c r="C5359" t="s">
        <v>36</v>
      </c>
      <c r="D5359" t="s">
        <v>1316</v>
      </c>
      <c r="E5359" s="20">
        <v>1</v>
      </c>
      <c r="F5359" t="s">
        <v>1115</v>
      </c>
      <c r="G5359" t="s">
        <v>1116</v>
      </c>
      <c r="H5359" s="21">
        <v>28.8</v>
      </c>
      <c r="I5359" t="s">
        <v>1117</v>
      </c>
      <c r="J5359" s="22">
        <f>ROUND(E5359/I5356* H5359,5)</f>
        <v>28.8</v>
      </c>
      <c r="K5359" s="23"/>
    </row>
    <row r="5360" spans="1:26" x14ac:dyDescent="0.25">
      <c r="D5360" s="24" t="s">
        <v>1118</v>
      </c>
      <c r="E5360" s="23"/>
      <c r="H5360" s="23"/>
      <c r="K5360" s="21">
        <f>SUM(J5358:J5359)</f>
        <v>34.965000000000003</v>
      </c>
    </row>
    <row r="5361" spans="1:26" x14ac:dyDescent="0.25">
      <c r="B5361" s="19" t="s">
        <v>1123</v>
      </c>
      <c r="E5361" s="23"/>
      <c r="H5361" s="23"/>
      <c r="K5361" s="23"/>
    </row>
    <row r="5362" spans="1:26" x14ac:dyDescent="0.25">
      <c r="B5362" t="s">
        <v>2375</v>
      </c>
      <c r="C5362" t="s">
        <v>23</v>
      </c>
      <c r="D5362" t="s">
        <v>2376</v>
      </c>
      <c r="E5362" s="20">
        <v>2</v>
      </c>
      <c r="G5362" t="s">
        <v>1116</v>
      </c>
      <c r="H5362" s="21">
        <v>0.33</v>
      </c>
      <c r="I5362" t="s">
        <v>1117</v>
      </c>
      <c r="J5362" s="22">
        <f>ROUND(E5362* H5362,5)</f>
        <v>0.66</v>
      </c>
      <c r="K5362" s="23"/>
    </row>
    <row r="5363" spans="1:26" x14ac:dyDescent="0.25">
      <c r="B5363" t="s">
        <v>2380</v>
      </c>
      <c r="C5363" t="s">
        <v>23</v>
      </c>
      <c r="D5363" t="s">
        <v>2381</v>
      </c>
      <c r="E5363" s="20">
        <v>1</v>
      </c>
      <c r="G5363" t="s">
        <v>1116</v>
      </c>
      <c r="H5363" s="21">
        <v>499.26</v>
      </c>
      <c r="I5363" t="s">
        <v>1117</v>
      </c>
      <c r="J5363" s="22">
        <f>ROUND(E5363* H5363,5)</f>
        <v>499.26</v>
      </c>
      <c r="K5363" s="23"/>
    </row>
    <row r="5364" spans="1:26" x14ac:dyDescent="0.25">
      <c r="D5364" s="24" t="s">
        <v>1131</v>
      </c>
      <c r="E5364" s="23"/>
      <c r="H5364" s="23"/>
      <c r="K5364" s="21">
        <f>SUM(J5362:J5363)</f>
        <v>499.92</v>
      </c>
    </row>
    <row r="5365" spans="1:26" x14ac:dyDescent="0.25">
      <c r="E5365" s="23"/>
      <c r="H5365" s="23"/>
      <c r="K5365" s="23"/>
    </row>
    <row r="5366" spans="1:26" x14ac:dyDescent="0.25">
      <c r="D5366" s="24" t="s">
        <v>1133</v>
      </c>
      <c r="E5366" s="23"/>
      <c r="H5366" s="23">
        <v>2</v>
      </c>
      <c r="I5366" t="s">
        <v>1134</v>
      </c>
      <c r="J5366">
        <f>ROUND(H5366/100*K5360,5)</f>
        <v>0.69930000000000003</v>
      </c>
      <c r="K5366" s="23"/>
    </row>
    <row r="5367" spans="1:26" x14ac:dyDescent="0.25">
      <c r="D5367" s="24" t="s">
        <v>1132</v>
      </c>
      <c r="E5367" s="23"/>
      <c r="H5367" s="23"/>
      <c r="K5367" s="25">
        <f>SUM(J5357:J5366)</f>
        <v>535.58429999999998</v>
      </c>
    </row>
    <row r="5368" spans="1:26" x14ac:dyDescent="0.25">
      <c r="D5368" s="24" t="s">
        <v>1183</v>
      </c>
      <c r="E5368" s="23"/>
      <c r="H5368" s="23">
        <v>2.4</v>
      </c>
      <c r="I5368" t="s">
        <v>1134</v>
      </c>
      <c r="K5368" s="21">
        <f>ROUND(H5368/100*K5367,5)</f>
        <v>12.85402</v>
      </c>
    </row>
    <row r="5369" spans="1:26" x14ac:dyDescent="0.25">
      <c r="D5369" s="24" t="s">
        <v>1135</v>
      </c>
      <c r="E5369" s="23"/>
      <c r="H5369" s="23"/>
      <c r="K5369" s="25">
        <f>SUM(K5367:K5368)</f>
        <v>548.43831999999998</v>
      </c>
    </row>
    <row r="5371" spans="1:26" ht="45" customHeight="1" x14ac:dyDescent="0.25">
      <c r="A5371" s="16" t="s">
        <v>2382</v>
      </c>
      <c r="B5371" s="16" t="s">
        <v>893</v>
      </c>
      <c r="C5371" s="1" t="s">
        <v>23</v>
      </c>
      <c r="D5371" s="31" t="s">
        <v>894</v>
      </c>
      <c r="E5371" s="32"/>
      <c r="F5371" s="32"/>
      <c r="G5371" s="1"/>
      <c r="H5371" s="17" t="s">
        <v>1111</v>
      </c>
      <c r="I5371" s="33">
        <v>1</v>
      </c>
      <c r="J5371" s="34"/>
      <c r="K5371" s="18">
        <f>ROUND(K5384,2)</f>
        <v>782.36</v>
      </c>
      <c r="L5371" s="1"/>
      <c r="M5371" s="1"/>
      <c r="N5371" s="1"/>
      <c r="O5371" s="1"/>
      <c r="P5371" s="1"/>
      <c r="Q5371" s="1"/>
      <c r="R5371" s="1"/>
      <c r="S5371" s="1"/>
      <c r="T5371" s="1"/>
      <c r="U5371" s="1"/>
      <c r="V5371" s="1"/>
      <c r="W5371" s="1"/>
      <c r="X5371" s="1"/>
      <c r="Y5371" s="1"/>
      <c r="Z5371" s="1"/>
    </row>
    <row r="5372" spans="1:26" x14ac:dyDescent="0.25">
      <c r="B5372" s="19" t="s">
        <v>1112</v>
      </c>
    </row>
    <row r="5373" spans="1:26" x14ac:dyDescent="0.25">
      <c r="B5373" t="s">
        <v>1317</v>
      </c>
      <c r="C5373" t="s">
        <v>36</v>
      </c>
      <c r="D5373" t="s">
        <v>1318</v>
      </c>
      <c r="E5373" s="20">
        <v>0.3</v>
      </c>
      <c r="F5373" t="s">
        <v>1115</v>
      </c>
      <c r="G5373" t="s">
        <v>1116</v>
      </c>
      <c r="H5373" s="21">
        <v>24.66</v>
      </c>
      <c r="I5373" t="s">
        <v>1117</v>
      </c>
      <c r="J5373" s="22">
        <f>ROUND(E5373/I5371* H5373,5)</f>
        <v>7.3979999999999997</v>
      </c>
      <c r="K5373" s="23"/>
    </row>
    <row r="5374" spans="1:26" x14ac:dyDescent="0.25">
      <c r="B5374" t="s">
        <v>1315</v>
      </c>
      <c r="C5374" t="s">
        <v>36</v>
      </c>
      <c r="D5374" t="s">
        <v>1316</v>
      </c>
      <c r="E5374" s="20">
        <v>1.2</v>
      </c>
      <c r="F5374" t="s">
        <v>1115</v>
      </c>
      <c r="G5374" t="s">
        <v>1116</v>
      </c>
      <c r="H5374" s="21">
        <v>28.8</v>
      </c>
      <c r="I5374" t="s">
        <v>1117</v>
      </c>
      <c r="J5374" s="22">
        <f>ROUND(E5374/I5371* H5374,5)</f>
        <v>34.56</v>
      </c>
      <c r="K5374" s="23"/>
    </row>
    <row r="5375" spans="1:26" x14ac:dyDescent="0.25">
      <c r="D5375" s="24" t="s">
        <v>1118</v>
      </c>
      <c r="E5375" s="23"/>
      <c r="H5375" s="23"/>
      <c r="K5375" s="21">
        <f>SUM(J5373:J5374)</f>
        <v>41.957999999999998</v>
      </c>
    </row>
    <row r="5376" spans="1:26" x14ac:dyDescent="0.25">
      <c r="B5376" s="19" t="s">
        <v>1123</v>
      </c>
      <c r="E5376" s="23"/>
      <c r="H5376" s="23"/>
      <c r="K5376" s="23"/>
    </row>
    <row r="5377" spans="1:26" x14ac:dyDescent="0.25">
      <c r="B5377" t="s">
        <v>2375</v>
      </c>
      <c r="C5377" t="s">
        <v>23</v>
      </c>
      <c r="D5377" t="s">
        <v>2376</v>
      </c>
      <c r="E5377" s="20">
        <v>2</v>
      </c>
      <c r="G5377" t="s">
        <v>1116</v>
      </c>
      <c r="H5377" s="21">
        <v>0.33</v>
      </c>
      <c r="I5377" t="s">
        <v>1117</v>
      </c>
      <c r="J5377" s="22">
        <f>ROUND(E5377* H5377,5)</f>
        <v>0.66</v>
      </c>
      <c r="K5377" s="23"/>
    </row>
    <row r="5378" spans="1:26" x14ac:dyDescent="0.25">
      <c r="B5378" t="s">
        <v>2383</v>
      </c>
      <c r="C5378" t="s">
        <v>23</v>
      </c>
      <c r="D5378" t="s">
        <v>2384</v>
      </c>
      <c r="E5378" s="20">
        <v>1</v>
      </c>
      <c r="G5378" t="s">
        <v>1116</v>
      </c>
      <c r="H5378" s="21">
        <v>720.57</v>
      </c>
      <c r="I5378" t="s">
        <v>1117</v>
      </c>
      <c r="J5378" s="22">
        <f>ROUND(E5378* H5378,5)</f>
        <v>720.57</v>
      </c>
      <c r="K5378" s="23"/>
    </row>
    <row r="5379" spans="1:26" x14ac:dyDescent="0.25">
      <c r="D5379" s="24" t="s">
        <v>1131</v>
      </c>
      <c r="E5379" s="23"/>
      <c r="H5379" s="23"/>
      <c r="K5379" s="21">
        <f>SUM(J5377:J5378)</f>
        <v>721.23</v>
      </c>
    </row>
    <row r="5380" spans="1:26" x14ac:dyDescent="0.25">
      <c r="E5380" s="23"/>
      <c r="H5380" s="23"/>
      <c r="K5380" s="23"/>
    </row>
    <row r="5381" spans="1:26" x14ac:dyDescent="0.25">
      <c r="D5381" s="24" t="s">
        <v>1133</v>
      </c>
      <c r="E5381" s="23"/>
      <c r="H5381" s="23">
        <v>2</v>
      </c>
      <c r="I5381" t="s">
        <v>1134</v>
      </c>
      <c r="J5381">
        <f>ROUND(H5381/100*K5375,5)</f>
        <v>0.83916000000000002</v>
      </c>
      <c r="K5381" s="23"/>
    </row>
    <row r="5382" spans="1:26" x14ac:dyDescent="0.25">
      <c r="D5382" s="24" t="s">
        <v>1132</v>
      </c>
      <c r="E5382" s="23"/>
      <c r="H5382" s="23"/>
      <c r="K5382" s="25">
        <f>SUM(J5372:J5381)</f>
        <v>764.02716000000009</v>
      </c>
    </row>
    <row r="5383" spans="1:26" x14ac:dyDescent="0.25">
      <c r="D5383" s="24" t="s">
        <v>1183</v>
      </c>
      <c r="E5383" s="23"/>
      <c r="H5383" s="23">
        <v>2.4</v>
      </c>
      <c r="I5383" t="s">
        <v>1134</v>
      </c>
      <c r="K5383" s="21">
        <f>ROUND(H5383/100*K5382,5)</f>
        <v>18.336649999999999</v>
      </c>
    </row>
    <row r="5384" spans="1:26" x14ac:dyDescent="0.25">
      <c r="D5384" s="24" t="s">
        <v>1135</v>
      </c>
      <c r="E5384" s="23"/>
      <c r="H5384" s="23"/>
      <c r="K5384" s="25">
        <f>SUM(K5382:K5383)</f>
        <v>782.36381000000006</v>
      </c>
    </row>
    <row r="5386" spans="1:26" ht="45" customHeight="1" x14ac:dyDescent="0.25">
      <c r="A5386" s="16" t="s">
        <v>2385</v>
      </c>
      <c r="B5386" s="16" t="s">
        <v>510</v>
      </c>
      <c r="C5386" s="1" t="s">
        <v>23</v>
      </c>
      <c r="D5386" s="31" t="s">
        <v>511</v>
      </c>
      <c r="E5386" s="32"/>
      <c r="F5386" s="32"/>
      <c r="G5386" s="1"/>
      <c r="H5386" s="17" t="s">
        <v>1111</v>
      </c>
      <c r="I5386" s="33">
        <v>1</v>
      </c>
      <c r="J5386" s="34"/>
      <c r="K5386" s="18">
        <f>ROUND(K5398,2)</f>
        <v>15.42</v>
      </c>
      <c r="L5386" s="1"/>
      <c r="M5386" s="1"/>
      <c r="N5386" s="1"/>
      <c r="O5386" s="1"/>
      <c r="P5386" s="1"/>
      <c r="Q5386" s="1"/>
      <c r="R5386" s="1"/>
      <c r="S5386" s="1"/>
      <c r="T5386" s="1"/>
      <c r="U5386" s="1"/>
      <c r="V5386" s="1"/>
      <c r="W5386" s="1"/>
      <c r="X5386" s="1"/>
      <c r="Y5386" s="1"/>
      <c r="Z5386" s="1"/>
    </row>
    <row r="5387" spans="1:26" x14ac:dyDescent="0.25">
      <c r="B5387" s="19" t="s">
        <v>1112</v>
      </c>
    </row>
    <row r="5388" spans="1:26" x14ac:dyDescent="0.25">
      <c r="B5388" t="s">
        <v>1302</v>
      </c>
      <c r="C5388" t="s">
        <v>36</v>
      </c>
      <c r="D5388" t="s">
        <v>1303</v>
      </c>
      <c r="E5388" s="20">
        <v>0.16500000000000001</v>
      </c>
      <c r="F5388" t="s">
        <v>1115</v>
      </c>
      <c r="G5388" t="s">
        <v>1116</v>
      </c>
      <c r="H5388" s="21">
        <v>28.8</v>
      </c>
      <c r="I5388" t="s">
        <v>1117</v>
      </c>
      <c r="J5388" s="22">
        <f>ROUND(E5388/I5386* H5388,5)</f>
        <v>4.7519999999999998</v>
      </c>
      <c r="K5388" s="23"/>
    </row>
    <row r="5389" spans="1:26" x14ac:dyDescent="0.25">
      <c r="B5389" t="s">
        <v>1304</v>
      </c>
      <c r="C5389" t="s">
        <v>36</v>
      </c>
      <c r="D5389" t="s">
        <v>1305</v>
      </c>
      <c r="E5389" s="20">
        <v>0.16500000000000001</v>
      </c>
      <c r="F5389" t="s">
        <v>1115</v>
      </c>
      <c r="G5389" t="s">
        <v>1116</v>
      </c>
      <c r="H5389" s="21">
        <v>24.7</v>
      </c>
      <c r="I5389" t="s">
        <v>1117</v>
      </c>
      <c r="J5389" s="22">
        <f>ROUND(E5389/I5386* H5389,5)</f>
        <v>4.0754999999999999</v>
      </c>
      <c r="K5389" s="23"/>
    </row>
    <row r="5390" spans="1:26" x14ac:dyDescent="0.25">
      <c r="D5390" s="24" t="s">
        <v>1118</v>
      </c>
      <c r="E5390" s="23"/>
      <c r="H5390" s="23"/>
      <c r="K5390" s="21">
        <f>SUM(J5388:J5389)</f>
        <v>8.8275000000000006</v>
      </c>
    </row>
    <row r="5391" spans="1:26" x14ac:dyDescent="0.25">
      <c r="B5391" s="19" t="s">
        <v>1123</v>
      </c>
      <c r="E5391" s="23"/>
      <c r="H5391" s="23"/>
      <c r="K5391" s="23"/>
    </row>
    <row r="5392" spans="1:26" x14ac:dyDescent="0.25">
      <c r="B5392" t="s">
        <v>2386</v>
      </c>
      <c r="C5392" t="s">
        <v>23</v>
      </c>
      <c r="D5392" t="s">
        <v>2387</v>
      </c>
      <c r="E5392" s="20">
        <v>1</v>
      </c>
      <c r="G5392" t="s">
        <v>1116</v>
      </c>
      <c r="H5392" s="21">
        <v>6.05</v>
      </c>
      <c r="I5392" t="s">
        <v>1117</v>
      </c>
      <c r="J5392" s="22">
        <f>ROUND(E5392* H5392,5)</f>
        <v>6.05</v>
      </c>
      <c r="K5392" s="23"/>
    </row>
    <row r="5393" spans="1:26" x14ac:dyDescent="0.25">
      <c r="D5393" s="24" t="s">
        <v>1131</v>
      </c>
      <c r="E5393" s="23"/>
      <c r="H5393" s="23"/>
      <c r="K5393" s="21">
        <f>SUM(J5392:J5392)</f>
        <v>6.05</v>
      </c>
    </row>
    <row r="5394" spans="1:26" x14ac:dyDescent="0.25">
      <c r="E5394" s="23"/>
      <c r="H5394" s="23"/>
      <c r="K5394" s="23"/>
    </row>
    <row r="5395" spans="1:26" x14ac:dyDescent="0.25">
      <c r="D5395" s="24" t="s">
        <v>1133</v>
      </c>
      <c r="E5395" s="23"/>
      <c r="H5395" s="23">
        <v>2</v>
      </c>
      <c r="I5395" t="s">
        <v>1134</v>
      </c>
      <c r="J5395">
        <f>ROUND(H5395/100*K5390,5)</f>
        <v>0.17655000000000001</v>
      </c>
      <c r="K5395" s="23"/>
    </row>
    <row r="5396" spans="1:26" x14ac:dyDescent="0.25">
      <c r="D5396" s="24" t="s">
        <v>1132</v>
      </c>
      <c r="E5396" s="23"/>
      <c r="H5396" s="23"/>
      <c r="K5396" s="25">
        <f>SUM(J5387:J5395)</f>
        <v>15.054050000000002</v>
      </c>
    </row>
    <row r="5397" spans="1:26" x14ac:dyDescent="0.25">
      <c r="D5397" s="24" t="s">
        <v>1183</v>
      </c>
      <c r="E5397" s="23"/>
      <c r="H5397" s="23">
        <v>2.4</v>
      </c>
      <c r="I5397" t="s">
        <v>1134</v>
      </c>
      <c r="K5397" s="21">
        <f>ROUND(H5397/100*K5396,5)</f>
        <v>0.36130000000000001</v>
      </c>
    </row>
    <row r="5398" spans="1:26" x14ac:dyDescent="0.25">
      <c r="D5398" s="24" t="s">
        <v>1135</v>
      </c>
      <c r="E5398" s="23"/>
      <c r="H5398" s="23"/>
      <c r="K5398" s="25">
        <f>SUM(K5396:K5397)</f>
        <v>15.415350000000002</v>
      </c>
    </row>
    <row r="5400" spans="1:26" ht="45" customHeight="1" x14ac:dyDescent="0.25">
      <c r="A5400" s="16" t="s">
        <v>2388</v>
      </c>
      <c r="B5400" s="16" t="s">
        <v>512</v>
      </c>
      <c r="C5400" s="1" t="s">
        <v>23</v>
      </c>
      <c r="D5400" s="31" t="s">
        <v>513</v>
      </c>
      <c r="E5400" s="32"/>
      <c r="F5400" s="32"/>
      <c r="G5400" s="1"/>
      <c r="H5400" s="17" t="s">
        <v>1111</v>
      </c>
      <c r="I5400" s="33">
        <v>1</v>
      </c>
      <c r="J5400" s="34"/>
      <c r="K5400" s="18">
        <f>ROUND(K5412,2)</f>
        <v>17.75</v>
      </c>
      <c r="L5400" s="1"/>
      <c r="M5400" s="1"/>
      <c r="N5400" s="1"/>
      <c r="O5400" s="1"/>
      <c r="P5400" s="1"/>
      <c r="Q5400" s="1"/>
      <c r="R5400" s="1"/>
      <c r="S5400" s="1"/>
      <c r="T5400" s="1"/>
      <c r="U5400" s="1"/>
      <c r="V5400" s="1"/>
      <c r="W5400" s="1"/>
      <c r="X5400" s="1"/>
      <c r="Y5400" s="1"/>
      <c r="Z5400" s="1"/>
    </row>
    <row r="5401" spans="1:26" x14ac:dyDescent="0.25">
      <c r="B5401" s="19" t="s">
        <v>1112</v>
      </c>
    </row>
    <row r="5402" spans="1:26" x14ac:dyDescent="0.25">
      <c r="B5402" t="s">
        <v>1302</v>
      </c>
      <c r="C5402" t="s">
        <v>36</v>
      </c>
      <c r="D5402" t="s">
        <v>1303</v>
      </c>
      <c r="E5402" s="20">
        <v>0.16500000000000001</v>
      </c>
      <c r="F5402" t="s">
        <v>1115</v>
      </c>
      <c r="G5402" t="s">
        <v>1116</v>
      </c>
      <c r="H5402" s="21">
        <v>28.8</v>
      </c>
      <c r="I5402" t="s">
        <v>1117</v>
      </c>
      <c r="J5402" s="22">
        <f>ROUND(E5402/I5400* H5402,5)</f>
        <v>4.7519999999999998</v>
      </c>
      <c r="K5402" s="23"/>
    </row>
    <row r="5403" spans="1:26" x14ac:dyDescent="0.25">
      <c r="B5403" t="s">
        <v>1304</v>
      </c>
      <c r="C5403" t="s">
        <v>36</v>
      </c>
      <c r="D5403" t="s">
        <v>1305</v>
      </c>
      <c r="E5403" s="20">
        <v>0.16500000000000001</v>
      </c>
      <c r="F5403" t="s">
        <v>1115</v>
      </c>
      <c r="G5403" t="s">
        <v>1116</v>
      </c>
      <c r="H5403" s="21">
        <v>24.7</v>
      </c>
      <c r="I5403" t="s">
        <v>1117</v>
      </c>
      <c r="J5403" s="22">
        <f>ROUND(E5403/I5400* H5403,5)</f>
        <v>4.0754999999999999</v>
      </c>
      <c r="K5403" s="23"/>
    </row>
    <row r="5404" spans="1:26" x14ac:dyDescent="0.25">
      <c r="D5404" s="24" t="s">
        <v>1118</v>
      </c>
      <c r="E5404" s="23"/>
      <c r="H5404" s="23"/>
      <c r="K5404" s="21">
        <f>SUM(J5402:J5403)</f>
        <v>8.8275000000000006</v>
      </c>
    </row>
    <row r="5405" spans="1:26" x14ac:dyDescent="0.25">
      <c r="B5405" s="19" t="s">
        <v>1123</v>
      </c>
      <c r="E5405" s="23"/>
      <c r="H5405" s="23"/>
      <c r="K5405" s="23"/>
    </row>
    <row r="5406" spans="1:26" x14ac:dyDescent="0.25">
      <c r="B5406" t="s">
        <v>2389</v>
      </c>
      <c r="C5406" t="s">
        <v>23</v>
      </c>
      <c r="D5406" t="s">
        <v>2390</v>
      </c>
      <c r="E5406" s="20">
        <v>1</v>
      </c>
      <c r="G5406" t="s">
        <v>1116</v>
      </c>
      <c r="H5406" s="21">
        <v>8.33</v>
      </c>
      <c r="I5406" t="s">
        <v>1117</v>
      </c>
      <c r="J5406" s="22">
        <f>ROUND(E5406* H5406,5)</f>
        <v>8.33</v>
      </c>
      <c r="K5406" s="23"/>
    </row>
    <row r="5407" spans="1:26" x14ac:dyDescent="0.25">
      <c r="D5407" s="24" t="s">
        <v>1131</v>
      </c>
      <c r="E5407" s="23"/>
      <c r="H5407" s="23"/>
      <c r="K5407" s="21">
        <f>SUM(J5406:J5406)</f>
        <v>8.33</v>
      </c>
    </row>
    <row r="5408" spans="1:26" x14ac:dyDescent="0.25">
      <c r="E5408" s="23"/>
      <c r="H5408" s="23"/>
      <c r="K5408" s="23"/>
    </row>
    <row r="5409" spans="1:26" x14ac:dyDescent="0.25">
      <c r="D5409" s="24" t="s">
        <v>1133</v>
      </c>
      <c r="E5409" s="23"/>
      <c r="H5409" s="23">
        <v>2</v>
      </c>
      <c r="I5409" t="s">
        <v>1134</v>
      </c>
      <c r="J5409">
        <f>ROUND(H5409/100*K5404,5)</f>
        <v>0.17655000000000001</v>
      </c>
      <c r="K5409" s="23"/>
    </row>
    <row r="5410" spans="1:26" x14ac:dyDescent="0.25">
      <c r="D5410" s="24" t="s">
        <v>1132</v>
      </c>
      <c r="E5410" s="23"/>
      <c r="H5410" s="23"/>
      <c r="K5410" s="25">
        <f>SUM(J5401:J5409)</f>
        <v>17.334049999999998</v>
      </c>
    </row>
    <row r="5411" spans="1:26" x14ac:dyDescent="0.25">
      <c r="D5411" s="24" t="s">
        <v>1183</v>
      </c>
      <c r="E5411" s="23"/>
      <c r="H5411" s="23">
        <v>2.4</v>
      </c>
      <c r="I5411" t="s">
        <v>1134</v>
      </c>
      <c r="K5411" s="21">
        <f>ROUND(H5411/100*K5410,5)</f>
        <v>0.41602</v>
      </c>
    </row>
    <row r="5412" spans="1:26" x14ac:dyDescent="0.25">
      <c r="D5412" s="24" t="s">
        <v>1135</v>
      </c>
      <c r="E5412" s="23"/>
      <c r="H5412" s="23"/>
      <c r="K5412" s="25">
        <f>SUM(K5410:K5411)</f>
        <v>17.750069999999997</v>
      </c>
    </row>
    <row r="5414" spans="1:26" ht="45" customHeight="1" x14ac:dyDescent="0.25">
      <c r="A5414" s="16" t="s">
        <v>2391</v>
      </c>
      <c r="B5414" s="16" t="s">
        <v>502</v>
      </c>
      <c r="C5414" s="1" t="s">
        <v>23</v>
      </c>
      <c r="D5414" s="31" t="s">
        <v>503</v>
      </c>
      <c r="E5414" s="32"/>
      <c r="F5414" s="32"/>
      <c r="G5414" s="1"/>
      <c r="H5414" s="17" t="s">
        <v>1111</v>
      </c>
      <c r="I5414" s="33">
        <v>1</v>
      </c>
      <c r="J5414" s="34"/>
      <c r="K5414" s="18">
        <f>ROUND(K5426,2)</f>
        <v>9.8000000000000007</v>
      </c>
      <c r="L5414" s="1"/>
      <c r="M5414" s="1"/>
      <c r="N5414" s="1"/>
      <c r="O5414" s="1"/>
      <c r="P5414" s="1"/>
      <c r="Q5414" s="1"/>
      <c r="R5414" s="1"/>
      <c r="S5414" s="1"/>
      <c r="T5414" s="1"/>
      <c r="U5414" s="1"/>
      <c r="V5414" s="1"/>
      <c r="W5414" s="1"/>
      <c r="X5414" s="1"/>
      <c r="Y5414" s="1"/>
      <c r="Z5414" s="1"/>
    </row>
    <row r="5415" spans="1:26" x14ac:dyDescent="0.25">
      <c r="B5415" s="19" t="s">
        <v>1112</v>
      </c>
    </row>
    <row r="5416" spans="1:26" x14ac:dyDescent="0.25">
      <c r="B5416" t="s">
        <v>1302</v>
      </c>
      <c r="C5416" t="s">
        <v>36</v>
      </c>
      <c r="D5416" t="s">
        <v>1303</v>
      </c>
      <c r="E5416" s="20">
        <v>0.15</v>
      </c>
      <c r="F5416" t="s">
        <v>1115</v>
      </c>
      <c r="G5416" t="s">
        <v>1116</v>
      </c>
      <c r="H5416" s="21">
        <v>28.8</v>
      </c>
      <c r="I5416" t="s">
        <v>1117</v>
      </c>
      <c r="J5416" s="22">
        <f>ROUND(E5416/I5414* H5416,5)</f>
        <v>4.32</v>
      </c>
      <c r="K5416" s="23"/>
    </row>
    <row r="5417" spans="1:26" x14ac:dyDescent="0.25">
      <c r="B5417" t="s">
        <v>1304</v>
      </c>
      <c r="C5417" t="s">
        <v>36</v>
      </c>
      <c r="D5417" t="s">
        <v>1305</v>
      </c>
      <c r="E5417" s="20">
        <v>0.15</v>
      </c>
      <c r="F5417" t="s">
        <v>1115</v>
      </c>
      <c r="G5417" t="s">
        <v>1116</v>
      </c>
      <c r="H5417" s="21">
        <v>24.7</v>
      </c>
      <c r="I5417" t="s">
        <v>1117</v>
      </c>
      <c r="J5417" s="22">
        <f>ROUND(E5417/I5414* H5417,5)</f>
        <v>3.7050000000000001</v>
      </c>
      <c r="K5417" s="23"/>
    </row>
    <row r="5418" spans="1:26" x14ac:dyDescent="0.25">
      <c r="D5418" s="24" t="s">
        <v>1118</v>
      </c>
      <c r="E5418" s="23"/>
      <c r="H5418" s="23"/>
      <c r="K5418" s="21">
        <f>SUM(J5416:J5417)</f>
        <v>8.0250000000000004</v>
      </c>
    </row>
    <row r="5419" spans="1:26" x14ac:dyDescent="0.25">
      <c r="B5419" s="19" t="s">
        <v>1123</v>
      </c>
      <c r="E5419" s="23"/>
      <c r="H5419" s="23"/>
      <c r="K5419" s="23"/>
    </row>
    <row r="5420" spans="1:26" x14ac:dyDescent="0.25">
      <c r="B5420" t="s">
        <v>2392</v>
      </c>
      <c r="C5420" t="s">
        <v>23</v>
      </c>
      <c r="D5420" t="s">
        <v>2393</v>
      </c>
      <c r="E5420" s="20">
        <v>1</v>
      </c>
      <c r="G5420" t="s">
        <v>1116</v>
      </c>
      <c r="H5420" s="21">
        <v>1.38</v>
      </c>
      <c r="I5420" t="s">
        <v>1117</v>
      </c>
      <c r="J5420" s="22">
        <f>ROUND(E5420* H5420,5)</f>
        <v>1.38</v>
      </c>
      <c r="K5420" s="23"/>
    </row>
    <row r="5421" spans="1:26" x14ac:dyDescent="0.25">
      <c r="D5421" s="24" t="s">
        <v>1131</v>
      </c>
      <c r="E5421" s="23"/>
      <c r="H5421" s="23"/>
      <c r="K5421" s="21">
        <f>SUM(J5420:J5420)</f>
        <v>1.38</v>
      </c>
    </row>
    <row r="5422" spans="1:26" x14ac:dyDescent="0.25">
      <c r="E5422" s="23"/>
      <c r="H5422" s="23"/>
      <c r="K5422" s="23"/>
    </row>
    <row r="5423" spans="1:26" x14ac:dyDescent="0.25">
      <c r="D5423" s="24" t="s">
        <v>1133</v>
      </c>
      <c r="E5423" s="23"/>
      <c r="H5423" s="23">
        <v>2</v>
      </c>
      <c r="I5423" t="s">
        <v>1134</v>
      </c>
      <c r="J5423">
        <f>ROUND(H5423/100*K5418,5)</f>
        <v>0.1605</v>
      </c>
      <c r="K5423" s="23"/>
    </row>
    <row r="5424" spans="1:26" x14ac:dyDescent="0.25">
      <c r="D5424" s="24" t="s">
        <v>1132</v>
      </c>
      <c r="E5424" s="23"/>
      <c r="H5424" s="23"/>
      <c r="K5424" s="25">
        <f>SUM(J5415:J5423)</f>
        <v>9.5655000000000019</v>
      </c>
    </row>
    <row r="5425" spans="1:26" x14ac:dyDescent="0.25">
      <c r="D5425" s="24" t="s">
        <v>1183</v>
      </c>
      <c r="E5425" s="23"/>
      <c r="H5425" s="23">
        <v>2.4</v>
      </c>
      <c r="I5425" t="s">
        <v>1134</v>
      </c>
      <c r="K5425" s="21">
        <f>ROUND(H5425/100*K5424,5)</f>
        <v>0.22957</v>
      </c>
    </row>
    <row r="5426" spans="1:26" x14ac:dyDescent="0.25">
      <c r="D5426" s="24" t="s">
        <v>1135</v>
      </c>
      <c r="E5426" s="23"/>
      <c r="H5426" s="23"/>
      <c r="K5426" s="25">
        <f>SUM(K5424:K5425)</f>
        <v>9.7950700000000026</v>
      </c>
    </row>
    <row r="5428" spans="1:26" ht="45" customHeight="1" x14ac:dyDescent="0.25">
      <c r="A5428" s="16" t="s">
        <v>2394</v>
      </c>
      <c r="B5428" s="16" t="s">
        <v>504</v>
      </c>
      <c r="C5428" s="1" t="s">
        <v>23</v>
      </c>
      <c r="D5428" s="31" t="s">
        <v>505</v>
      </c>
      <c r="E5428" s="32"/>
      <c r="F5428" s="32"/>
      <c r="G5428" s="1"/>
      <c r="H5428" s="17" t="s">
        <v>1111</v>
      </c>
      <c r="I5428" s="33">
        <v>1</v>
      </c>
      <c r="J5428" s="34"/>
      <c r="K5428" s="18">
        <f>ROUND(K5440,2)</f>
        <v>14.75</v>
      </c>
      <c r="L5428" s="1"/>
      <c r="M5428" s="1"/>
      <c r="N5428" s="1"/>
      <c r="O5428" s="1"/>
      <c r="P5428" s="1"/>
      <c r="Q5428" s="1"/>
      <c r="R5428" s="1"/>
      <c r="S5428" s="1"/>
      <c r="T5428" s="1"/>
      <c r="U5428" s="1"/>
      <c r="V5428" s="1"/>
      <c r="W5428" s="1"/>
      <c r="X5428" s="1"/>
      <c r="Y5428" s="1"/>
      <c r="Z5428" s="1"/>
    </row>
    <row r="5429" spans="1:26" x14ac:dyDescent="0.25">
      <c r="B5429" s="19" t="s">
        <v>1112</v>
      </c>
    </row>
    <row r="5430" spans="1:26" x14ac:dyDescent="0.25">
      <c r="B5430" t="s">
        <v>1302</v>
      </c>
      <c r="C5430" t="s">
        <v>36</v>
      </c>
      <c r="D5430" t="s">
        <v>1303</v>
      </c>
      <c r="E5430" s="20">
        <v>0.15</v>
      </c>
      <c r="F5430" t="s">
        <v>1115</v>
      </c>
      <c r="G5430" t="s">
        <v>1116</v>
      </c>
      <c r="H5430" s="21">
        <v>28.8</v>
      </c>
      <c r="I5430" t="s">
        <v>1117</v>
      </c>
      <c r="J5430" s="22">
        <f>ROUND(E5430/I5428* H5430,5)</f>
        <v>4.32</v>
      </c>
      <c r="K5430" s="23"/>
    </row>
    <row r="5431" spans="1:26" x14ac:dyDescent="0.25">
      <c r="B5431" t="s">
        <v>1304</v>
      </c>
      <c r="C5431" t="s">
        <v>36</v>
      </c>
      <c r="D5431" t="s">
        <v>1305</v>
      </c>
      <c r="E5431" s="20">
        <v>0.15</v>
      </c>
      <c r="F5431" t="s">
        <v>1115</v>
      </c>
      <c r="G5431" t="s">
        <v>1116</v>
      </c>
      <c r="H5431" s="21">
        <v>24.7</v>
      </c>
      <c r="I5431" t="s">
        <v>1117</v>
      </c>
      <c r="J5431" s="22">
        <f>ROUND(E5431/I5428* H5431,5)</f>
        <v>3.7050000000000001</v>
      </c>
      <c r="K5431" s="23"/>
    </row>
    <row r="5432" spans="1:26" x14ac:dyDescent="0.25">
      <c r="D5432" s="24" t="s">
        <v>1118</v>
      </c>
      <c r="E5432" s="23"/>
      <c r="H5432" s="23"/>
      <c r="K5432" s="21">
        <f>SUM(J5430:J5431)</f>
        <v>8.0250000000000004</v>
      </c>
    </row>
    <row r="5433" spans="1:26" x14ac:dyDescent="0.25">
      <c r="B5433" s="19" t="s">
        <v>1123</v>
      </c>
      <c r="E5433" s="23"/>
      <c r="H5433" s="23"/>
      <c r="K5433" s="23"/>
    </row>
    <row r="5434" spans="1:26" x14ac:dyDescent="0.25">
      <c r="B5434" t="s">
        <v>2395</v>
      </c>
      <c r="C5434" t="s">
        <v>23</v>
      </c>
      <c r="D5434" t="s">
        <v>2396</v>
      </c>
      <c r="E5434" s="20">
        <v>1</v>
      </c>
      <c r="G5434" t="s">
        <v>1116</v>
      </c>
      <c r="H5434" s="21">
        <v>6.22</v>
      </c>
      <c r="I5434" t="s">
        <v>1117</v>
      </c>
      <c r="J5434" s="22">
        <f>ROUND(E5434* H5434,5)</f>
        <v>6.22</v>
      </c>
      <c r="K5434" s="23"/>
    </row>
    <row r="5435" spans="1:26" x14ac:dyDescent="0.25">
      <c r="D5435" s="24" t="s">
        <v>1131</v>
      </c>
      <c r="E5435" s="23"/>
      <c r="H5435" s="23"/>
      <c r="K5435" s="21">
        <f>SUM(J5434:J5434)</f>
        <v>6.22</v>
      </c>
    </row>
    <row r="5436" spans="1:26" x14ac:dyDescent="0.25">
      <c r="E5436" s="23"/>
      <c r="H5436" s="23"/>
      <c r="K5436" s="23"/>
    </row>
    <row r="5437" spans="1:26" x14ac:dyDescent="0.25">
      <c r="D5437" s="24" t="s">
        <v>1133</v>
      </c>
      <c r="E5437" s="23"/>
      <c r="H5437" s="23">
        <v>2</v>
      </c>
      <c r="I5437" t="s">
        <v>1134</v>
      </c>
      <c r="J5437">
        <f>ROUND(H5437/100*K5432,5)</f>
        <v>0.1605</v>
      </c>
      <c r="K5437" s="23"/>
    </row>
    <row r="5438" spans="1:26" x14ac:dyDescent="0.25">
      <c r="D5438" s="24" t="s">
        <v>1132</v>
      </c>
      <c r="E5438" s="23"/>
      <c r="H5438" s="23"/>
      <c r="K5438" s="25">
        <f>SUM(J5429:J5437)</f>
        <v>14.405500000000002</v>
      </c>
    </row>
    <row r="5439" spans="1:26" x14ac:dyDescent="0.25">
      <c r="D5439" s="24" t="s">
        <v>1183</v>
      </c>
      <c r="E5439" s="23"/>
      <c r="H5439" s="23">
        <v>2.4</v>
      </c>
      <c r="I5439" t="s">
        <v>1134</v>
      </c>
      <c r="K5439" s="21">
        <f>ROUND(H5439/100*K5438,5)</f>
        <v>0.34572999999999998</v>
      </c>
    </row>
    <row r="5440" spans="1:26" x14ac:dyDescent="0.25">
      <c r="D5440" s="24" t="s">
        <v>1135</v>
      </c>
      <c r="E5440" s="23"/>
      <c r="H5440" s="23"/>
      <c r="K5440" s="25">
        <f>SUM(K5438:K5439)</f>
        <v>14.751230000000001</v>
      </c>
    </row>
    <row r="5442" spans="1:26" ht="45" customHeight="1" x14ac:dyDescent="0.25">
      <c r="A5442" s="16" t="s">
        <v>2397</v>
      </c>
      <c r="B5442" s="16" t="s">
        <v>1041</v>
      </c>
      <c r="C5442" s="1" t="s">
        <v>23</v>
      </c>
      <c r="D5442" s="31" t="s">
        <v>1042</v>
      </c>
      <c r="E5442" s="32"/>
      <c r="F5442" s="32"/>
      <c r="G5442" s="1"/>
      <c r="H5442" s="17" t="s">
        <v>1111</v>
      </c>
      <c r="I5442" s="33">
        <v>1</v>
      </c>
      <c r="J5442" s="34"/>
      <c r="K5442" s="18">
        <f>ROUND(K5454,2)</f>
        <v>777.95</v>
      </c>
      <c r="L5442" s="1"/>
      <c r="M5442" s="1"/>
      <c r="N5442" s="1"/>
      <c r="O5442" s="1"/>
      <c r="P5442" s="1"/>
      <c r="Q5442" s="1"/>
      <c r="R5442" s="1"/>
      <c r="S5442" s="1"/>
      <c r="T5442" s="1"/>
      <c r="U5442" s="1"/>
      <c r="V5442" s="1"/>
      <c r="W5442" s="1"/>
      <c r="X5442" s="1"/>
      <c r="Y5442" s="1"/>
      <c r="Z5442" s="1"/>
    </row>
    <row r="5443" spans="1:26" x14ac:dyDescent="0.25">
      <c r="B5443" s="19" t="s">
        <v>1112</v>
      </c>
    </row>
    <row r="5444" spans="1:26" x14ac:dyDescent="0.25">
      <c r="B5444" t="s">
        <v>1302</v>
      </c>
      <c r="C5444" t="s">
        <v>36</v>
      </c>
      <c r="D5444" t="s">
        <v>1303</v>
      </c>
      <c r="E5444" s="20">
        <v>6</v>
      </c>
      <c r="F5444" t="s">
        <v>1115</v>
      </c>
      <c r="G5444" t="s">
        <v>1116</v>
      </c>
      <c r="H5444" s="21">
        <v>28.8</v>
      </c>
      <c r="I5444" t="s">
        <v>1117</v>
      </c>
      <c r="J5444" s="22">
        <f>ROUND(E5444/I5442* H5444,5)</f>
        <v>172.8</v>
      </c>
      <c r="K5444" s="23"/>
    </row>
    <row r="5445" spans="1:26" x14ac:dyDescent="0.25">
      <c r="B5445" t="s">
        <v>1304</v>
      </c>
      <c r="C5445" t="s">
        <v>36</v>
      </c>
      <c r="D5445" t="s">
        <v>1305</v>
      </c>
      <c r="E5445" s="20">
        <v>6</v>
      </c>
      <c r="F5445" t="s">
        <v>1115</v>
      </c>
      <c r="G5445" t="s">
        <v>1116</v>
      </c>
      <c r="H5445" s="21">
        <v>24.7</v>
      </c>
      <c r="I5445" t="s">
        <v>1117</v>
      </c>
      <c r="J5445" s="22">
        <f>ROUND(E5445/I5442* H5445,5)</f>
        <v>148.19999999999999</v>
      </c>
      <c r="K5445" s="23"/>
    </row>
    <row r="5446" spans="1:26" x14ac:dyDescent="0.25">
      <c r="D5446" s="24" t="s">
        <v>1118</v>
      </c>
      <c r="E5446" s="23"/>
      <c r="H5446" s="23"/>
      <c r="K5446" s="21">
        <f>SUM(J5444:J5445)</f>
        <v>321</v>
      </c>
    </row>
    <row r="5447" spans="1:26" x14ac:dyDescent="0.25">
      <c r="B5447" s="19" t="s">
        <v>1123</v>
      </c>
      <c r="E5447" s="23"/>
      <c r="H5447" s="23"/>
      <c r="K5447" s="23"/>
    </row>
    <row r="5448" spans="1:26" x14ac:dyDescent="0.25">
      <c r="B5448" t="s">
        <v>2398</v>
      </c>
      <c r="C5448" t="s">
        <v>23</v>
      </c>
      <c r="D5448" t="s">
        <v>2399</v>
      </c>
      <c r="E5448" s="20">
        <v>1</v>
      </c>
      <c r="G5448" t="s">
        <v>1116</v>
      </c>
      <c r="H5448" s="21">
        <v>432.3</v>
      </c>
      <c r="I5448" t="s">
        <v>1117</v>
      </c>
      <c r="J5448" s="22">
        <f>ROUND(E5448* H5448,5)</f>
        <v>432.3</v>
      </c>
      <c r="K5448" s="23"/>
    </row>
    <row r="5449" spans="1:26" x14ac:dyDescent="0.25">
      <c r="D5449" s="24" t="s">
        <v>1131</v>
      </c>
      <c r="E5449" s="23"/>
      <c r="H5449" s="23"/>
      <c r="K5449" s="21">
        <f>SUM(J5448:J5448)</f>
        <v>432.3</v>
      </c>
    </row>
    <row r="5450" spans="1:26" x14ac:dyDescent="0.25">
      <c r="E5450" s="23"/>
      <c r="H5450" s="23"/>
      <c r="K5450" s="23"/>
    </row>
    <row r="5451" spans="1:26" x14ac:dyDescent="0.25">
      <c r="D5451" s="24" t="s">
        <v>1133</v>
      </c>
      <c r="E5451" s="23"/>
      <c r="H5451" s="23">
        <v>2</v>
      </c>
      <c r="I5451" t="s">
        <v>1134</v>
      </c>
      <c r="J5451">
        <f>ROUND(H5451/100*K5446,5)</f>
        <v>6.42</v>
      </c>
      <c r="K5451" s="23"/>
    </row>
    <row r="5452" spans="1:26" x14ac:dyDescent="0.25">
      <c r="D5452" s="24" t="s">
        <v>1132</v>
      </c>
      <c r="E5452" s="23"/>
      <c r="H5452" s="23"/>
      <c r="K5452" s="25">
        <f>SUM(J5443:J5451)</f>
        <v>759.71999999999991</v>
      </c>
    </row>
    <row r="5453" spans="1:26" x14ac:dyDescent="0.25">
      <c r="D5453" s="24" t="s">
        <v>1183</v>
      </c>
      <c r="E5453" s="23"/>
      <c r="H5453" s="23">
        <v>2.4</v>
      </c>
      <c r="I5453" t="s">
        <v>1134</v>
      </c>
      <c r="K5453" s="21">
        <f>ROUND(H5453/100*K5452,5)</f>
        <v>18.233280000000001</v>
      </c>
    </row>
    <row r="5454" spans="1:26" x14ac:dyDescent="0.25">
      <c r="D5454" s="24" t="s">
        <v>1135</v>
      </c>
      <c r="E5454" s="23"/>
      <c r="H5454" s="23"/>
      <c r="K5454" s="25">
        <f>SUM(K5452:K5453)</f>
        <v>777.95327999999995</v>
      </c>
    </row>
    <row r="5456" spans="1:26" ht="45" customHeight="1" x14ac:dyDescent="0.25">
      <c r="A5456" s="16" t="s">
        <v>2400</v>
      </c>
      <c r="B5456" s="16" t="s">
        <v>1045</v>
      </c>
      <c r="C5456" s="1" t="s">
        <v>23</v>
      </c>
      <c r="D5456" s="31" t="s">
        <v>2401</v>
      </c>
      <c r="E5456" s="32"/>
      <c r="F5456" s="32"/>
      <c r="G5456" s="1"/>
      <c r="H5456" s="17" t="s">
        <v>1111</v>
      </c>
      <c r="I5456" s="33">
        <v>1</v>
      </c>
      <c r="J5456" s="34"/>
      <c r="K5456" s="18">
        <f>ROUND(K5468,2)</f>
        <v>128.96</v>
      </c>
      <c r="L5456" s="1"/>
      <c r="M5456" s="1"/>
      <c r="N5456" s="1"/>
      <c r="O5456" s="1"/>
      <c r="P5456" s="1"/>
      <c r="Q5456" s="1"/>
      <c r="R5456" s="1"/>
      <c r="S5456" s="1"/>
      <c r="T5456" s="1"/>
      <c r="U5456" s="1"/>
      <c r="V5456" s="1"/>
      <c r="W5456" s="1"/>
      <c r="X5456" s="1"/>
      <c r="Y5456" s="1"/>
      <c r="Z5456" s="1"/>
    </row>
    <row r="5457" spans="1:26" x14ac:dyDescent="0.25">
      <c r="B5457" s="19" t="s">
        <v>1112</v>
      </c>
    </row>
    <row r="5458" spans="1:26" x14ac:dyDescent="0.25">
      <c r="B5458" t="s">
        <v>1302</v>
      </c>
      <c r="C5458" t="s">
        <v>36</v>
      </c>
      <c r="D5458" t="s">
        <v>1303</v>
      </c>
      <c r="E5458" s="20">
        <v>2</v>
      </c>
      <c r="F5458" t="s">
        <v>1115</v>
      </c>
      <c r="G5458" t="s">
        <v>1116</v>
      </c>
      <c r="H5458" s="21">
        <v>28.8</v>
      </c>
      <c r="I5458" t="s">
        <v>1117</v>
      </c>
      <c r="J5458" s="22">
        <f>ROUND(E5458/I5456* H5458,5)</f>
        <v>57.6</v>
      </c>
      <c r="K5458" s="23"/>
    </row>
    <row r="5459" spans="1:26" x14ac:dyDescent="0.25">
      <c r="B5459" t="s">
        <v>1304</v>
      </c>
      <c r="C5459" t="s">
        <v>36</v>
      </c>
      <c r="D5459" t="s">
        <v>1305</v>
      </c>
      <c r="E5459" s="20">
        <v>2</v>
      </c>
      <c r="F5459" t="s">
        <v>1115</v>
      </c>
      <c r="G5459" t="s">
        <v>1116</v>
      </c>
      <c r="H5459" s="21">
        <v>24.7</v>
      </c>
      <c r="I5459" t="s">
        <v>1117</v>
      </c>
      <c r="J5459" s="22">
        <f>ROUND(E5459/I5456* H5459,5)</f>
        <v>49.4</v>
      </c>
      <c r="K5459" s="23"/>
    </row>
    <row r="5460" spans="1:26" x14ac:dyDescent="0.25">
      <c r="D5460" s="24" t="s">
        <v>1118</v>
      </c>
      <c r="E5460" s="23"/>
      <c r="H5460" s="23"/>
      <c r="K5460" s="21">
        <f>SUM(J5458:J5459)</f>
        <v>107</v>
      </c>
    </row>
    <row r="5461" spans="1:26" x14ac:dyDescent="0.25">
      <c r="B5461" s="19" t="s">
        <v>1123</v>
      </c>
      <c r="E5461" s="23"/>
      <c r="H5461" s="23"/>
      <c r="K5461" s="23"/>
    </row>
    <row r="5462" spans="1:26" ht="165" x14ac:dyDescent="0.25">
      <c r="B5462" t="s">
        <v>2402</v>
      </c>
      <c r="C5462" t="s">
        <v>23</v>
      </c>
      <c r="D5462" s="26" t="s">
        <v>2403</v>
      </c>
      <c r="E5462" s="20">
        <v>1</v>
      </c>
      <c r="G5462" t="s">
        <v>1116</v>
      </c>
      <c r="H5462" s="21">
        <v>16.8</v>
      </c>
      <c r="I5462" t="s">
        <v>1117</v>
      </c>
      <c r="J5462" s="22">
        <f>ROUND(E5462* H5462,5)</f>
        <v>16.8</v>
      </c>
      <c r="K5462" s="23"/>
    </row>
    <row r="5463" spans="1:26" x14ac:dyDescent="0.25">
      <c r="D5463" s="24" t="s">
        <v>1131</v>
      </c>
      <c r="E5463" s="23"/>
      <c r="H5463" s="23"/>
      <c r="K5463" s="21">
        <f>SUM(J5462:J5462)</f>
        <v>16.8</v>
      </c>
    </row>
    <row r="5464" spans="1:26" x14ac:dyDescent="0.25">
      <c r="E5464" s="23"/>
      <c r="H5464" s="23"/>
      <c r="K5464" s="23"/>
    </row>
    <row r="5465" spans="1:26" x14ac:dyDescent="0.25">
      <c r="D5465" s="24" t="s">
        <v>1133</v>
      </c>
      <c r="E5465" s="23"/>
      <c r="H5465" s="23">
        <v>2</v>
      </c>
      <c r="I5465" t="s">
        <v>1134</v>
      </c>
      <c r="J5465">
        <f>ROUND(H5465/100*K5460,5)</f>
        <v>2.14</v>
      </c>
      <c r="K5465" s="23"/>
    </row>
    <row r="5466" spans="1:26" x14ac:dyDescent="0.25">
      <c r="D5466" s="24" t="s">
        <v>1132</v>
      </c>
      <c r="E5466" s="23"/>
      <c r="H5466" s="23"/>
      <c r="K5466" s="25">
        <f>SUM(J5457:J5465)</f>
        <v>125.94</v>
      </c>
    </row>
    <row r="5467" spans="1:26" x14ac:dyDescent="0.25">
      <c r="D5467" s="24" t="s">
        <v>1183</v>
      </c>
      <c r="E5467" s="23"/>
      <c r="H5467" s="23">
        <v>2.4</v>
      </c>
      <c r="I5467" t="s">
        <v>1134</v>
      </c>
      <c r="K5467" s="21">
        <f>ROUND(H5467/100*K5466,5)</f>
        <v>3.0225599999999999</v>
      </c>
    </row>
    <row r="5468" spans="1:26" x14ac:dyDescent="0.25">
      <c r="D5468" s="24" t="s">
        <v>1135</v>
      </c>
      <c r="E5468" s="23"/>
      <c r="H5468" s="23"/>
      <c r="K5468" s="25">
        <f>SUM(K5466:K5467)</f>
        <v>128.96256</v>
      </c>
    </row>
    <row r="5470" spans="1:26" ht="45" customHeight="1" x14ac:dyDescent="0.25">
      <c r="A5470" s="16" t="s">
        <v>2404</v>
      </c>
      <c r="B5470" s="16" t="s">
        <v>1039</v>
      </c>
      <c r="C5470" s="1" t="s">
        <v>23</v>
      </c>
      <c r="D5470" s="31" t="s">
        <v>1040</v>
      </c>
      <c r="E5470" s="32"/>
      <c r="F5470" s="32"/>
      <c r="G5470" s="1"/>
      <c r="H5470" s="17" t="s">
        <v>1111</v>
      </c>
      <c r="I5470" s="33">
        <v>1</v>
      </c>
      <c r="J5470" s="34"/>
      <c r="K5470" s="18">
        <f>ROUND(K5482,2)</f>
        <v>69.42</v>
      </c>
      <c r="L5470" s="1"/>
      <c r="M5470" s="1"/>
      <c r="N5470" s="1"/>
      <c r="O5470" s="1"/>
      <c r="P5470" s="1"/>
      <c r="Q5470" s="1"/>
      <c r="R5470" s="1"/>
      <c r="S5470" s="1"/>
      <c r="T5470" s="1"/>
      <c r="U5470" s="1"/>
      <c r="V5470" s="1"/>
      <c r="W5470" s="1"/>
      <c r="X5470" s="1"/>
      <c r="Y5470" s="1"/>
      <c r="Z5470" s="1"/>
    </row>
    <row r="5471" spans="1:26" x14ac:dyDescent="0.25">
      <c r="B5471" s="19" t="s">
        <v>1112</v>
      </c>
    </row>
    <row r="5472" spans="1:26" x14ac:dyDescent="0.25">
      <c r="B5472" t="s">
        <v>1302</v>
      </c>
      <c r="C5472" t="s">
        <v>36</v>
      </c>
      <c r="D5472" t="s">
        <v>1303</v>
      </c>
      <c r="E5472" s="20">
        <v>0.2</v>
      </c>
      <c r="F5472" t="s">
        <v>1115</v>
      </c>
      <c r="G5472" t="s">
        <v>1116</v>
      </c>
      <c r="H5472" s="21">
        <v>28.8</v>
      </c>
      <c r="I5472" t="s">
        <v>1117</v>
      </c>
      <c r="J5472" s="22">
        <f>ROUND(E5472/I5470* H5472,5)</f>
        <v>5.76</v>
      </c>
      <c r="K5472" s="23"/>
    </row>
    <row r="5473" spans="1:26" x14ac:dyDescent="0.25">
      <c r="B5473" t="s">
        <v>1304</v>
      </c>
      <c r="C5473" t="s">
        <v>36</v>
      </c>
      <c r="D5473" t="s">
        <v>1305</v>
      </c>
      <c r="E5473" s="20">
        <v>0.2</v>
      </c>
      <c r="F5473" t="s">
        <v>1115</v>
      </c>
      <c r="G5473" t="s">
        <v>1116</v>
      </c>
      <c r="H5473" s="21">
        <v>24.7</v>
      </c>
      <c r="I5473" t="s">
        <v>1117</v>
      </c>
      <c r="J5473" s="22">
        <f>ROUND(E5473/I5470* H5473,5)</f>
        <v>4.9400000000000004</v>
      </c>
      <c r="K5473" s="23"/>
    </row>
    <row r="5474" spans="1:26" x14ac:dyDescent="0.25">
      <c r="D5474" s="24" t="s">
        <v>1118</v>
      </c>
      <c r="E5474" s="23"/>
      <c r="H5474" s="23"/>
      <c r="K5474" s="21">
        <f>SUM(J5472:J5473)</f>
        <v>10.7</v>
      </c>
    </row>
    <row r="5475" spans="1:26" x14ac:dyDescent="0.25">
      <c r="B5475" s="19" t="s">
        <v>1123</v>
      </c>
      <c r="E5475" s="23"/>
      <c r="H5475" s="23"/>
      <c r="K5475" s="23"/>
    </row>
    <row r="5476" spans="1:26" x14ac:dyDescent="0.25">
      <c r="B5476" t="s">
        <v>2405</v>
      </c>
      <c r="C5476" t="s">
        <v>23</v>
      </c>
      <c r="D5476" t="s">
        <v>2406</v>
      </c>
      <c r="E5476" s="20">
        <v>1</v>
      </c>
      <c r="G5476" t="s">
        <v>1116</v>
      </c>
      <c r="H5476" s="21">
        <v>56.88</v>
      </c>
      <c r="I5476" t="s">
        <v>1117</v>
      </c>
      <c r="J5476" s="22">
        <f>ROUND(E5476* H5476,5)</f>
        <v>56.88</v>
      </c>
      <c r="K5476" s="23"/>
    </row>
    <row r="5477" spans="1:26" x14ac:dyDescent="0.25">
      <c r="D5477" s="24" t="s">
        <v>1131</v>
      </c>
      <c r="E5477" s="23"/>
      <c r="H5477" s="23"/>
      <c r="K5477" s="21">
        <f>SUM(J5476:J5476)</f>
        <v>56.88</v>
      </c>
    </row>
    <row r="5478" spans="1:26" x14ac:dyDescent="0.25">
      <c r="E5478" s="23"/>
      <c r="H5478" s="23"/>
      <c r="K5478" s="23"/>
    </row>
    <row r="5479" spans="1:26" x14ac:dyDescent="0.25">
      <c r="D5479" s="24" t="s">
        <v>1133</v>
      </c>
      <c r="E5479" s="23"/>
      <c r="H5479" s="23">
        <v>2</v>
      </c>
      <c r="I5479" t="s">
        <v>1134</v>
      </c>
      <c r="J5479">
        <f>ROUND(H5479/100*K5474,5)</f>
        <v>0.214</v>
      </c>
      <c r="K5479" s="23"/>
    </row>
    <row r="5480" spans="1:26" x14ac:dyDescent="0.25">
      <c r="D5480" s="24" t="s">
        <v>1132</v>
      </c>
      <c r="E5480" s="23"/>
      <c r="H5480" s="23"/>
      <c r="K5480" s="25">
        <f>SUM(J5471:J5479)</f>
        <v>67.793999999999997</v>
      </c>
    </row>
    <row r="5481" spans="1:26" x14ac:dyDescent="0.25">
      <c r="D5481" s="24" t="s">
        <v>1183</v>
      </c>
      <c r="E5481" s="23"/>
      <c r="H5481" s="23">
        <v>2.4</v>
      </c>
      <c r="I5481" t="s">
        <v>1134</v>
      </c>
      <c r="K5481" s="21">
        <f>ROUND(H5481/100*K5480,5)</f>
        <v>1.62706</v>
      </c>
    </row>
    <row r="5482" spans="1:26" x14ac:dyDescent="0.25">
      <c r="D5482" s="24" t="s">
        <v>1135</v>
      </c>
      <c r="E5482" s="23"/>
      <c r="H5482" s="23"/>
      <c r="K5482" s="25">
        <f>SUM(K5480:K5481)</f>
        <v>69.421059999999997</v>
      </c>
    </row>
    <row r="5484" spans="1:26" ht="45" customHeight="1" x14ac:dyDescent="0.25">
      <c r="A5484" s="16" t="s">
        <v>2407</v>
      </c>
      <c r="B5484" s="16" t="s">
        <v>1043</v>
      </c>
      <c r="C5484" s="1" t="s">
        <v>23</v>
      </c>
      <c r="D5484" s="31" t="s">
        <v>1044</v>
      </c>
      <c r="E5484" s="32"/>
      <c r="F5484" s="32"/>
      <c r="G5484" s="1"/>
      <c r="H5484" s="17" t="s">
        <v>1111</v>
      </c>
      <c r="I5484" s="33">
        <v>1</v>
      </c>
      <c r="J5484" s="34"/>
      <c r="K5484" s="18">
        <f>ROUND(K5496,2)</f>
        <v>251.15</v>
      </c>
      <c r="L5484" s="1"/>
      <c r="M5484" s="1"/>
      <c r="N5484" s="1"/>
      <c r="O5484" s="1"/>
      <c r="P5484" s="1"/>
      <c r="Q5484" s="1"/>
      <c r="R5484" s="1"/>
      <c r="S5484" s="1"/>
      <c r="T5484" s="1"/>
      <c r="U5484" s="1"/>
      <c r="V5484" s="1"/>
      <c r="W5484" s="1"/>
      <c r="X5484" s="1"/>
      <c r="Y5484" s="1"/>
      <c r="Z5484" s="1"/>
    </row>
    <row r="5485" spans="1:26" x14ac:dyDescent="0.25">
      <c r="B5485" s="19" t="s">
        <v>1112</v>
      </c>
    </row>
    <row r="5486" spans="1:26" x14ac:dyDescent="0.25">
      <c r="B5486" t="s">
        <v>1302</v>
      </c>
      <c r="C5486" t="s">
        <v>36</v>
      </c>
      <c r="D5486" t="s">
        <v>1303</v>
      </c>
      <c r="E5486" s="20">
        <v>0.3</v>
      </c>
      <c r="F5486" t="s">
        <v>1115</v>
      </c>
      <c r="G5486" t="s">
        <v>1116</v>
      </c>
      <c r="H5486" s="21">
        <v>28.8</v>
      </c>
      <c r="I5486" t="s">
        <v>1117</v>
      </c>
      <c r="J5486" s="22">
        <f>ROUND(E5486/I5484* H5486,5)</f>
        <v>8.64</v>
      </c>
      <c r="K5486" s="23"/>
    </row>
    <row r="5487" spans="1:26" x14ac:dyDescent="0.25">
      <c r="B5487" t="s">
        <v>1304</v>
      </c>
      <c r="C5487" t="s">
        <v>36</v>
      </c>
      <c r="D5487" t="s">
        <v>1305</v>
      </c>
      <c r="E5487" s="20">
        <v>0.3</v>
      </c>
      <c r="F5487" t="s">
        <v>1115</v>
      </c>
      <c r="G5487" t="s">
        <v>1116</v>
      </c>
      <c r="H5487" s="21">
        <v>24.7</v>
      </c>
      <c r="I5487" t="s">
        <v>1117</v>
      </c>
      <c r="J5487" s="22">
        <f>ROUND(E5487/I5484* H5487,5)</f>
        <v>7.41</v>
      </c>
      <c r="K5487" s="23"/>
    </row>
    <row r="5488" spans="1:26" x14ac:dyDescent="0.25">
      <c r="D5488" s="24" t="s">
        <v>1118</v>
      </c>
      <c r="E5488" s="23"/>
      <c r="H5488" s="23"/>
      <c r="K5488" s="21">
        <f>SUM(J5486:J5487)</f>
        <v>16.05</v>
      </c>
    </row>
    <row r="5489" spans="1:26" x14ac:dyDescent="0.25">
      <c r="B5489" s="19" t="s">
        <v>1123</v>
      </c>
      <c r="E5489" s="23"/>
      <c r="H5489" s="23"/>
      <c r="K5489" s="23"/>
    </row>
    <row r="5490" spans="1:26" x14ac:dyDescent="0.25">
      <c r="B5490" t="s">
        <v>2408</v>
      </c>
      <c r="C5490" t="s">
        <v>23</v>
      </c>
      <c r="D5490" t="s">
        <v>2409</v>
      </c>
      <c r="E5490" s="20">
        <v>1</v>
      </c>
      <c r="G5490" t="s">
        <v>1116</v>
      </c>
      <c r="H5490" s="21">
        <v>228.89</v>
      </c>
      <c r="I5490" t="s">
        <v>1117</v>
      </c>
      <c r="J5490" s="22">
        <f>ROUND(E5490* H5490,5)</f>
        <v>228.89</v>
      </c>
      <c r="K5490" s="23"/>
    </row>
    <row r="5491" spans="1:26" x14ac:dyDescent="0.25">
      <c r="D5491" s="24" t="s">
        <v>1131</v>
      </c>
      <c r="E5491" s="23"/>
      <c r="H5491" s="23"/>
      <c r="K5491" s="21">
        <f>SUM(J5490:J5490)</f>
        <v>228.89</v>
      </c>
    </row>
    <row r="5492" spans="1:26" x14ac:dyDescent="0.25">
      <c r="E5492" s="23"/>
      <c r="H5492" s="23"/>
      <c r="K5492" s="23"/>
    </row>
    <row r="5493" spans="1:26" x14ac:dyDescent="0.25">
      <c r="D5493" s="24" t="s">
        <v>1133</v>
      </c>
      <c r="E5493" s="23"/>
      <c r="H5493" s="23">
        <v>2</v>
      </c>
      <c r="I5493" t="s">
        <v>1134</v>
      </c>
      <c r="J5493">
        <f>ROUND(H5493/100*K5488,5)</f>
        <v>0.32100000000000001</v>
      </c>
      <c r="K5493" s="23"/>
    </row>
    <row r="5494" spans="1:26" x14ac:dyDescent="0.25">
      <c r="D5494" s="24" t="s">
        <v>1132</v>
      </c>
      <c r="E5494" s="23"/>
      <c r="H5494" s="23"/>
      <c r="K5494" s="25">
        <f>SUM(J5485:J5493)</f>
        <v>245.261</v>
      </c>
    </row>
    <row r="5495" spans="1:26" x14ac:dyDescent="0.25">
      <c r="D5495" s="24" t="s">
        <v>1183</v>
      </c>
      <c r="E5495" s="23"/>
      <c r="H5495" s="23">
        <v>2.4</v>
      </c>
      <c r="I5495" t="s">
        <v>1134</v>
      </c>
      <c r="K5495" s="21">
        <f>ROUND(H5495/100*K5494,5)</f>
        <v>5.88626</v>
      </c>
    </row>
    <row r="5496" spans="1:26" x14ac:dyDescent="0.25">
      <c r="D5496" s="24" t="s">
        <v>1135</v>
      </c>
      <c r="E5496" s="23"/>
      <c r="H5496" s="23"/>
      <c r="K5496" s="25">
        <f>SUM(K5494:K5495)</f>
        <v>251.14725999999999</v>
      </c>
    </row>
    <row r="5498" spans="1:26" ht="45" customHeight="1" x14ac:dyDescent="0.25">
      <c r="A5498" s="16" t="s">
        <v>2410</v>
      </c>
      <c r="B5498" s="16" t="s">
        <v>93</v>
      </c>
      <c r="C5498" s="1" t="s">
        <v>61</v>
      </c>
      <c r="D5498" s="31" t="s">
        <v>94</v>
      </c>
      <c r="E5498" s="32"/>
      <c r="F5498" s="32"/>
      <c r="G5498" s="1"/>
      <c r="H5498" s="17" t="s">
        <v>1111</v>
      </c>
      <c r="I5498" s="33">
        <v>1</v>
      </c>
      <c r="J5498" s="34"/>
      <c r="K5498" s="18">
        <f>ROUND(K5507,2)</f>
        <v>15</v>
      </c>
      <c r="L5498" s="1"/>
      <c r="M5498" s="1"/>
      <c r="N5498" s="1"/>
      <c r="O5498" s="1"/>
      <c r="P5498" s="1"/>
      <c r="Q5498" s="1"/>
      <c r="R5498" s="1"/>
      <c r="S5498" s="1"/>
      <c r="T5498" s="1"/>
      <c r="U5498" s="1"/>
      <c r="V5498" s="1"/>
      <c r="W5498" s="1"/>
      <c r="X5498" s="1"/>
      <c r="Y5498" s="1"/>
      <c r="Z5498" s="1"/>
    </row>
    <row r="5499" spans="1:26" x14ac:dyDescent="0.25">
      <c r="B5499" s="19" t="s">
        <v>1112</v>
      </c>
    </row>
    <row r="5500" spans="1:26" x14ac:dyDescent="0.25">
      <c r="B5500" t="s">
        <v>1255</v>
      </c>
      <c r="C5500" t="s">
        <v>36</v>
      </c>
      <c r="D5500" t="s">
        <v>1256</v>
      </c>
      <c r="E5500" s="20">
        <v>0.1</v>
      </c>
      <c r="F5500" t="s">
        <v>1115</v>
      </c>
      <c r="G5500" t="s">
        <v>1116</v>
      </c>
      <c r="H5500" s="21">
        <v>27.86</v>
      </c>
      <c r="I5500" t="s">
        <v>1117</v>
      </c>
      <c r="J5500" s="22">
        <f>ROUND(E5500/I5498* H5500,5)</f>
        <v>2.786</v>
      </c>
      <c r="K5500" s="23"/>
    </row>
    <row r="5501" spans="1:26" x14ac:dyDescent="0.25">
      <c r="B5501" t="s">
        <v>1220</v>
      </c>
      <c r="C5501" t="s">
        <v>36</v>
      </c>
      <c r="D5501" t="s">
        <v>1221</v>
      </c>
      <c r="E5501" s="20">
        <v>0.5</v>
      </c>
      <c r="F5501" t="s">
        <v>1115</v>
      </c>
      <c r="G5501" t="s">
        <v>1116</v>
      </c>
      <c r="H5501" s="21">
        <v>23.15</v>
      </c>
      <c r="I5501" t="s">
        <v>1117</v>
      </c>
      <c r="J5501" s="22">
        <f>ROUND(E5501/I5498* H5501,5)</f>
        <v>11.574999999999999</v>
      </c>
      <c r="K5501" s="23"/>
    </row>
    <row r="5502" spans="1:26" x14ac:dyDescent="0.25">
      <c r="D5502" s="24" t="s">
        <v>1118</v>
      </c>
      <c r="E5502" s="23"/>
      <c r="H5502" s="23"/>
      <c r="K5502" s="21">
        <f>SUM(J5500:J5501)</f>
        <v>14.360999999999999</v>
      </c>
    </row>
    <row r="5503" spans="1:26" x14ac:dyDescent="0.25">
      <c r="E5503" s="23"/>
      <c r="H5503" s="23"/>
      <c r="K5503" s="23"/>
    </row>
    <row r="5504" spans="1:26" x14ac:dyDescent="0.25">
      <c r="D5504" s="24" t="s">
        <v>1133</v>
      </c>
      <c r="E5504" s="23"/>
      <c r="H5504" s="23">
        <v>2</v>
      </c>
      <c r="I5504" t="s">
        <v>1134</v>
      </c>
      <c r="J5504">
        <f>ROUND(H5504/100*K5502,5)</f>
        <v>0.28721999999999998</v>
      </c>
      <c r="K5504" s="23"/>
    </row>
    <row r="5505" spans="1:26" x14ac:dyDescent="0.25">
      <c r="D5505" s="24" t="s">
        <v>1132</v>
      </c>
      <c r="E5505" s="23"/>
      <c r="H5505" s="23"/>
      <c r="K5505" s="25">
        <f>SUM(J5499:J5504)</f>
        <v>14.648219999999998</v>
      </c>
    </row>
    <row r="5506" spans="1:26" x14ac:dyDescent="0.25">
      <c r="D5506" s="24" t="s">
        <v>1183</v>
      </c>
      <c r="E5506" s="23"/>
      <c r="H5506" s="23">
        <v>2.4</v>
      </c>
      <c r="I5506" t="s">
        <v>1134</v>
      </c>
      <c r="K5506" s="21">
        <f>ROUND(H5506/100*K5505,5)</f>
        <v>0.35155999999999998</v>
      </c>
    </row>
    <row r="5507" spans="1:26" x14ac:dyDescent="0.25">
      <c r="D5507" s="24" t="s">
        <v>1135</v>
      </c>
      <c r="E5507" s="23"/>
      <c r="H5507" s="23"/>
      <c r="K5507" s="25">
        <f>SUM(K5505:K5506)</f>
        <v>14.999779999999998</v>
      </c>
    </row>
    <row r="5509" spans="1:26" ht="45" customHeight="1" x14ac:dyDescent="0.25">
      <c r="A5509" s="16" t="s">
        <v>2411</v>
      </c>
      <c r="B5509" s="16" t="s">
        <v>881</v>
      </c>
      <c r="C5509" s="1" t="s">
        <v>61</v>
      </c>
      <c r="D5509" s="31" t="s">
        <v>882</v>
      </c>
      <c r="E5509" s="32"/>
      <c r="F5509" s="32"/>
      <c r="G5509" s="1"/>
      <c r="H5509" s="17" t="s">
        <v>1111</v>
      </c>
      <c r="I5509" s="33">
        <v>1</v>
      </c>
      <c r="J5509" s="34"/>
      <c r="K5509" s="18">
        <f>ROUND(K5519,2)</f>
        <v>101.5</v>
      </c>
      <c r="L5509" s="1"/>
      <c r="M5509" s="1"/>
      <c r="N5509" s="1"/>
      <c r="O5509" s="1"/>
      <c r="P5509" s="1"/>
      <c r="Q5509" s="1"/>
      <c r="R5509" s="1"/>
      <c r="S5509" s="1"/>
      <c r="T5509" s="1"/>
      <c r="U5509" s="1"/>
      <c r="V5509" s="1"/>
      <c r="W5509" s="1"/>
      <c r="X5509" s="1"/>
      <c r="Y5509" s="1"/>
      <c r="Z5509" s="1"/>
    </row>
    <row r="5510" spans="1:26" x14ac:dyDescent="0.25">
      <c r="B5510" s="19" t="s">
        <v>1112</v>
      </c>
    </row>
    <row r="5511" spans="1:26" x14ac:dyDescent="0.25">
      <c r="B5511" t="s">
        <v>1302</v>
      </c>
      <c r="C5511" t="s">
        <v>36</v>
      </c>
      <c r="D5511" t="s">
        <v>1303</v>
      </c>
      <c r="E5511" s="20">
        <v>1.6</v>
      </c>
      <c r="F5511" t="s">
        <v>1115</v>
      </c>
      <c r="G5511" t="s">
        <v>1116</v>
      </c>
      <c r="H5511" s="21">
        <v>28.8</v>
      </c>
      <c r="I5511" t="s">
        <v>1117</v>
      </c>
      <c r="J5511" s="22">
        <f>ROUND(E5511/I5509* H5511,5)</f>
        <v>46.08</v>
      </c>
      <c r="K5511" s="23"/>
    </row>
    <row r="5512" spans="1:26" x14ac:dyDescent="0.25">
      <c r="B5512" t="s">
        <v>1304</v>
      </c>
      <c r="C5512" t="s">
        <v>36</v>
      </c>
      <c r="D5512" t="s">
        <v>1305</v>
      </c>
      <c r="E5512" s="20">
        <v>1.6</v>
      </c>
      <c r="F5512" t="s">
        <v>1115</v>
      </c>
      <c r="G5512" t="s">
        <v>1116</v>
      </c>
      <c r="H5512" s="21">
        <v>24.7</v>
      </c>
      <c r="I5512" t="s">
        <v>1117</v>
      </c>
      <c r="J5512" s="22">
        <f>ROUND(E5512/I5509* H5512,5)</f>
        <v>39.520000000000003</v>
      </c>
      <c r="K5512" s="23"/>
    </row>
    <row r="5513" spans="1:26" x14ac:dyDescent="0.25">
      <c r="B5513" t="s">
        <v>1220</v>
      </c>
      <c r="C5513" t="s">
        <v>36</v>
      </c>
      <c r="D5513" t="s">
        <v>1221</v>
      </c>
      <c r="E5513" s="20">
        <v>0.5</v>
      </c>
      <c r="F5513" t="s">
        <v>1115</v>
      </c>
      <c r="G5513" t="s">
        <v>1116</v>
      </c>
      <c r="H5513" s="21">
        <v>23.15</v>
      </c>
      <c r="I5513" t="s">
        <v>1117</v>
      </c>
      <c r="J5513" s="22">
        <f>ROUND(E5513/I5509* H5513,5)</f>
        <v>11.574999999999999</v>
      </c>
      <c r="K5513" s="23"/>
    </row>
    <row r="5514" spans="1:26" x14ac:dyDescent="0.25">
      <c r="D5514" s="24" t="s">
        <v>1118</v>
      </c>
      <c r="E5514" s="23"/>
      <c r="H5514" s="23"/>
      <c r="K5514" s="21">
        <f>SUM(J5511:J5513)</f>
        <v>97.174999999999997</v>
      </c>
    </row>
    <row r="5515" spans="1:26" x14ac:dyDescent="0.25">
      <c r="E5515" s="23"/>
      <c r="H5515" s="23"/>
      <c r="K5515" s="23"/>
    </row>
    <row r="5516" spans="1:26" x14ac:dyDescent="0.25">
      <c r="D5516" s="24" t="s">
        <v>1133</v>
      </c>
      <c r="E5516" s="23"/>
      <c r="H5516" s="23">
        <v>2</v>
      </c>
      <c r="I5516" t="s">
        <v>1134</v>
      </c>
      <c r="J5516">
        <f>ROUND(H5516/100*K5514,5)</f>
        <v>1.9435</v>
      </c>
      <c r="K5516" s="23"/>
    </row>
    <row r="5517" spans="1:26" x14ac:dyDescent="0.25">
      <c r="D5517" s="24" t="s">
        <v>1132</v>
      </c>
      <c r="E5517" s="23"/>
      <c r="H5517" s="23"/>
      <c r="K5517" s="25">
        <f>SUM(J5510:J5516)</f>
        <v>99.118499999999997</v>
      </c>
    </row>
    <row r="5518" spans="1:26" x14ac:dyDescent="0.25">
      <c r="D5518" s="24" t="s">
        <v>1183</v>
      </c>
      <c r="E5518" s="23"/>
      <c r="H5518" s="23">
        <v>2.4</v>
      </c>
      <c r="I5518" t="s">
        <v>1134</v>
      </c>
      <c r="K5518" s="21">
        <f>ROUND(H5518/100*K5517,5)</f>
        <v>2.3788399999999998</v>
      </c>
    </row>
    <row r="5519" spans="1:26" x14ac:dyDescent="0.25">
      <c r="D5519" s="24" t="s">
        <v>1135</v>
      </c>
      <c r="E5519" s="23"/>
      <c r="H5519" s="23"/>
      <c r="K5519" s="25">
        <f>SUM(K5517:K5518)</f>
        <v>101.49733999999999</v>
      </c>
    </row>
    <row r="5521" spans="1:26" ht="45" customHeight="1" x14ac:dyDescent="0.25">
      <c r="A5521" s="16" t="s">
        <v>2412</v>
      </c>
      <c r="B5521" s="16" t="s">
        <v>885</v>
      </c>
      <c r="C5521" s="1" t="s">
        <v>23</v>
      </c>
      <c r="D5521" s="31" t="s">
        <v>886</v>
      </c>
      <c r="E5521" s="32"/>
      <c r="F5521" s="32"/>
      <c r="G5521" s="1"/>
      <c r="H5521" s="17" t="s">
        <v>1111</v>
      </c>
      <c r="I5521" s="33">
        <v>1</v>
      </c>
      <c r="J5521" s="34"/>
      <c r="K5521" s="18">
        <f>ROUND(K5530,2)</f>
        <v>8.52</v>
      </c>
      <c r="L5521" s="1"/>
      <c r="M5521" s="1"/>
      <c r="N5521" s="1"/>
      <c r="O5521" s="1"/>
      <c r="P5521" s="1"/>
      <c r="Q5521" s="1"/>
      <c r="R5521" s="1"/>
      <c r="S5521" s="1"/>
      <c r="T5521" s="1"/>
      <c r="U5521" s="1"/>
      <c r="V5521" s="1"/>
      <c r="W5521" s="1"/>
      <c r="X5521" s="1"/>
      <c r="Y5521" s="1"/>
      <c r="Z5521" s="1"/>
    </row>
    <row r="5522" spans="1:26" x14ac:dyDescent="0.25">
      <c r="B5522" s="19" t="s">
        <v>1112</v>
      </c>
    </row>
    <row r="5523" spans="1:26" x14ac:dyDescent="0.25">
      <c r="B5523" t="s">
        <v>1255</v>
      </c>
      <c r="C5523" t="s">
        <v>36</v>
      </c>
      <c r="D5523" t="s">
        <v>1256</v>
      </c>
      <c r="E5523" s="20">
        <v>0.16</v>
      </c>
      <c r="F5523" t="s">
        <v>1115</v>
      </c>
      <c r="G5523" t="s">
        <v>1116</v>
      </c>
      <c r="H5523" s="21">
        <v>27.86</v>
      </c>
      <c r="I5523" t="s">
        <v>1117</v>
      </c>
      <c r="J5523" s="22">
        <f>ROUND(E5523/I5521* H5523,5)</f>
        <v>4.4576000000000002</v>
      </c>
      <c r="K5523" s="23"/>
    </row>
    <row r="5524" spans="1:26" x14ac:dyDescent="0.25">
      <c r="B5524" t="s">
        <v>1220</v>
      </c>
      <c r="C5524" t="s">
        <v>36</v>
      </c>
      <c r="D5524" t="s">
        <v>1221</v>
      </c>
      <c r="E5524" s="20">
        <v>0.16</v>
      </c>
      <c r="F5524" t="s">
        <v>1115</v>
      </c>
      <c r="G5524" t="s">
        <v>1116</v>
      </c>
      <c r="H5524" s="21">
        <v>23.15</v>
      </c>
      <c r="I5524" t="s">
        <v>1117</v>
      </c>
      <c r="J5524" s="22">
        <f>ROUND(E5524/I5521* H5524,5)</f>
        <v>3.7040000000000002</v>
      </c>
      <c r="K5524" s="23"/>
    </row>
    <row r="5525" spans="1:26" x14ac:dyDescent="0.25">
      <c r="D5525" s="24" t="s">
        <v>1118</v>
      </c>
      <c r="E5525" s="23"/>
      <c r="H5525" s="23"/>
      <c r="K5525" s="21">
        <f>SUM(J5523:J5524)</f>
        <v>8.1616</v>
      </c>
    </row>
    <row r="5526" spans="1:26" x14ac:dyDescent="0.25">
      <c r="E5526" s="23"/>
      <c r="H5526" s="23"/>
      <c r="K5526" s="23"/>
    </row>
    <row r="5527" spans="1:26" x14ac:dyDescent="0.25">
      <c r="D5527" s="24" t="s">
        <v>1133</v>
      </c>
      <c r="E5527" s="23"/>
      <c r="H5527" s="23">
        <v>2</v>
      </c>
      <c r="I5527" t="s">
        <v>1134</v>
      </c>
      <c r="J5527">
        <f>ROUND(H5527/100*K5525,5)</f>
        <v>0.16322999999999999</v>
      </c>
      <c r="K5527" s="23"/>
    </row>
    <row r="5528" spans="1:26" x14ac:dyDescent="0.25">
      <c r="D5528" s="24" t="s">
        <v>1132</v>
      </c>
      <c r="E5528" s="23"/>
      <c r="H5528" s="23"/>
      <c r="K5528" s="25">
        <f>SUM(J5522:J5527)</f>
        <v>8.3248300000000004</v>
      </c>
    </row>
    <row r="5529" spans="1:26" x14ac:dyDescent="0.25">
      <c r="D5529" s="24" t="s">
        <v>1183</v>
      </c>
      <c r="E5529" s="23"/>
      <c r="H5529" s="23">
        <v>2.4</v>
      </c>
      <c r="I5529" t="s">
        <v>1134</v>
      </c>
      <c r="K5529" s="21">
        <f>ROUND(H5529/100*K5528,5)</f>
        <v>0.19980000000000001</v>
      </c>
    </row>
    <row r="5530" spans="1:26" x14ac:dyDescent="0.25">
      <c r="D5530" s="24" t="s">
        <v>1135</v>
      </c>
      <c r="E5530" s="23"/>
      <c r="H5530" s="23"/>
      <c r="K5530" s="25">
        <f>SUM(K5528:K5529)</f>
        <v>8.5246300000000002</v>
      </c>
    </row>
    <row r="5532" spans="1:26" ht="45" customHeight="1" x14ac:dyDescent="0.25">
      <c r="A5532" s="16"/>
      <c r="B5532" s="16" t="s">
        <v>2413</v>
      </c>
      <c r="C5532" s="1" t="s">
        <v>61</v>
      </c>
      <c r="D5532" s="31" t="s">
        <v>2414</v>
      </c>
      <c r="E5532" s="32"/>
      <c r="F5532" s="32"/>
      <c r="G5532" s="1"/>
      <c r="H5532" s="17" t="s">
        <v>1111</v>
      </c>
      <c r="I5532" s="33">
        <v>1</v>
      </c>
      <c r="J5532" s="34"/>
      <c r="K5532" s="18">
        <f>ROUND(K5546,2)</f>
        <v>9.9700000000000006</v>
      </c>
      <c r="L5532" s="1"/>
      <c r="M5532" s="1"/>
      <c r="N5532" s="1"/>
      <c r="O5532" s="1"/>
      <c r="P5532" s="1"/>
      <c r="Q5532" s="1"/>
      <c r="R5532" s="1"/>
      <c r="S5532" s="1"/>
      <c r="T5532" s="1"/>
      <c r="U5532" s="1"/>
      <c r="V5532" s="1"/>
      <c r="W5532" s="1"/>
      <c r="X5532" s="1"/>
      <c r="Y5532" s="1"/>
      <c r="Z5532" s="1"/>
    </row>
    <row r="5533" spans="1:26" x14ac:dyDescent="0.25">
      <c r="B5533" s="19" t="s">
        <v>1112</v>
      </c>
    </row>
    <row r="5534" spans="1:26" x14ac:dyDescent="0.25">
      <c r="B5534" t="s">
        <v>1233</v>
      </c>
      <c r="C5534" t="s">
        <v>36</v>
      </c>
      <c r="D5534" t="s">
        <v>1234</v>
      </c>
      <c r="E5534" s="20">
        <v>0.12</v>
      </c>
      <c r="F5534" t="s">
        <v>1115</v>
      </c>
      <c r="G5534" t="s">
        <v>1116</v>
      </c>
      <c r="H5534" s="21">
        <v>27.86</v>
      </c>
      <c r="I5534" t="s">
        <v>1117</v>
      </c>
      <c r="J5534" s="22">
        <f>ROUND(E5534/I5532* H5534,5)</f>
        <v>3.3431999999999999</v>
      </c>
      <c r="K5534" s="23"/>
    </row>
    <row r="5535" spans="1:26" x14ac:dyDescent="0.25">
      <c r="B5535" t="s">
        <v>1220</v>
      </c>
      <c r="C5535" t="s">
        <v>36</v>
      </c>
      <c r="D5535" t="s">
        <v>1221</v>
      </c>
      <c r="E5535" s="20">
        <v>0.25</v>
      </c>
      <c r="F5535" t="s">
        <v>1115</v>
      </c>
      <c r="G5535" t="s">
        <v>1116</v>
      </c>
      <c r="H5535" s="21">
        <v>23.15</v>
      </c>
      <c r="I5535" t="s">
        <v>1117</v>
      </c>
      <c r="J5535" s="22">
        <f>ROUND(E5535/I5532* H5535,5)</f>
        <v>5.7874999999999996</v>
      </c>
      <c r="K5535" s="23"/>
    </row>
    <row r="5536" spans="1:26" x14ac:dyDescent="0.25">
      <c r="D5536" s="24" t="s">
        <v>1118</v>
      </c>
      <c r="E5536" s="23"/>
      <c r="H5536" s="23"/>
      <c r="K5536" s="21">
        <f>SUM(J5534:J5535)</f>
        <v>9.1306999999999992</v>
      </c>
    </row>
    <row r="5537" spans="1:26" x14ac:dyDescent="0.25">
      <c r="B5537" s="19" t="s">
        <v>1123</v>
      </c>
      <c r="E5537" s="23"/>
      <c r="H5537" s="23"/>
      <c r="K5537" s="23"/>
    </row>
    <row r="5538" spans="1:26" x14ac:dyDescent="0.25">
      <c r="B5538" t="s">
        <v>1147</v>
      </c>
      <c r="C5538" t="s">
        <v>1109</v>
      </c>
      <c r="D5538" t="s">
        <v>1148</v>
      </c>
      <c r="E5538" s="20">
        <v>2E-3</v>
      </c>
      <c r="G5538" t="s">
        <v>1116</v>
      </c>
      <c r="H5538" s="21">
        <v>2.1800000000000002</v>
      </c>
      <c r="I5538" t="s">
        <v>1117</v>
      </c>
      <c r="J5538" s="22">
        <f>ROUND(E5538* H5538,5)</f>
        <v>4.3600000000000002E-3</v>
      </c>
      <c r="K5538" s="23"/>
    </row>
    <row r="5539" spans="1:26" x14ac:dyDescent="0.25">
      <c r="B5539" t="s">
        <v>1682</v>
      </c>
      <c r="C5539" t="s">
        <v>1141</v>
      </c>
      <c r="D5539" t="s">
        <v>1683</v>
      </c>
      <c r="E5539" s="20">
        <v>4.0399999999999998E-2</v>
      </c>
      <c r="G5539" t="s">
        <v>1116</v>
      </c>
      <c r="H5539" s="21">
        <v>0.14000000000000001</v>
      </c>
      <c r="I5539" t="s">
        <v>1117</v>
      </c>
      <c r="J5539" s="22">
        <f>ROUND(E5539* H5539,5)</f>
        <v>5.6600000000000001E-3</v>
      </c>
      <c r="K5539" s="23"/>
    </row>
    <row r="5540" spans="1:26" x14ac:dyDescent="0.25">
      <c r="B5540" t="s">
        <v>1167</v>
      </c>
      <c r="C5540" t="s">
        <v>1141</v>
      </c>
      <c r="D5540" t="s">
        <v>1168</v>
      </c>
      <c r="E5540" s="20">
        <v>3.03</v>
      </c>
      <c r="G5540" t="s">
        <v>1116</v>
      </c>
      <c r="H5540" s="21">
        <v>0.15</v>
      </c>
      <c r="I5540" t="s">
        <v>1117</v>
      </c>
      <c r="J5540" s="22">
        <f>ROUND(E5540* H5540,5)</f>
        <v>0.45450000000000002</v>
      </c>
      <c r="K5540" s="23"/>
    </row>
    <row r="5541" spans="1:26" x14ac:dyDescent="0.25">
      <c r="D5541" s="24" t="s">
        <v>1131</v>
      </c>
      <c r="E5541" s="23"/>
      <c r="H5541" s="23"/>
      <c r="K5541" s="21">
        <f>SUM(J5538:J5540)</f>
        <v>0.46452000000000004</v>
      </c>
    </row>
    <row r="5542" spans="1:26" x14ac:dyDescent="0.25">
      <c r="E5542" s="23"/>
      <c r="H5542" s="23"/>
      <c r="K5542" s="23"/>
    </row>
    <row r="5543" spans="1:26" x14ac:dyDescent="0.25">
      <c r="D5543" s="24" t="s">
        <v>1133</v>
      </c>
      <c r="E5543" s="23"/>
      <c r="H5543" s="23">
        <v>1.5</v>
      </c>
      <c r="I5543" t="s">
        <v>1134</v>
      </c>
      <c r="J5543">
        <f>ROUND(H5543/100*K5536,5)</f>
        <v>0.13696</v>
      </c>
      <c r="K5543" s="23"/>
    </row>
    <row r="5544" spans="1:26" x14ac:dyDescent="0.25">
      <c r="D5544" s="24" t="s">
        <v>1132</v>
      </c>
      <c r="E5544" s="23"/>
      <c r="H5544" s="23"/>
      <c r="K5544" s="25">
        <f>SUM(J5533:J5543)</f>
        <v>9.7321799999999996</v>
      </c>
    </row>
    <row r="5545" spans="1:26" x14ac:dyDescent="0.25">
      <c r="D5545" s="24" t="s">
        <v>1183</v>
      </c>
      <c r="E5545" s="23"/>
      <c r="H5545" s="23">
        <v>2.4</v>
      </c>
      <c r="I5545" t="s">
        <v>1134</v>
      </c>
      <c r="K5545" s="21">
        <f>ROUND(H5545/100*K5544,5)</f>
        <v>0.23357</v>
      </c>
    </row>
    <row r="5546" spans="1:26" x14ac:dyDescent="0.25">
      <c r="D5546" s="24" t="s">
        <v>1135</v>
      </c>
      <c r="E5546" s="23"/>
      <c r="H5546" s="23"/>
      <c r="K5546" s="25">
        <f>SUM(K5544:K5545)</f>
        <v>9.9657499999999999</v>
      </c>
    </row>
    <row r="5548" spans="1:26" ht="45" customHeight="1" x14ac:dyDescent="0.25">
      <c r="A5548" s="16"/>
      <c r="B5548" s="16" t="s">
        <v>2415</v>
      </c>
      <c r="C5548" s="1" t="s">
        <v>61</v>
      </c>
      <c r="D5548" s="31" t="s">
        <v>2416</v>
      </c>
      <c r="E5548" s="32"/>
      <c r="F5548" s="32"/>
      <c r="G5548" s="1"/>
      <c r="H5548" s="17" t="s">
        <v>1111</v>
      </c>
      <c r="I5548" s="33">
        <v>1</v>
      </c>
      <c r="J5548" s="34"/>
      <c r="K5548" s="18">
        <f>ROUND(K5560,2)</f>
        <v>6.86</v>
      </c>
      <c r="L5548" s="1"/>
      <c r="M5548" s="1"/>
      <c r="N5548" s="1"/>
      <c r="O5548" s="1"/>
      <c r="P5548" s="1"/>
      <c r="Q5548" s="1"/>
      <c r="R5548" s="1"/>
      <c r="S5548" s="1"/>
      <c r="T5548" s="1"/>
      <c r="U5548" s="1"/>
      <c r="V5548" s="1"/>
      <c r="W5548" s="1"/>
      <c r="X5548" s="1"/>
      <c r="Y5548" s="1"/>
      <c r="Z5548" s="1"/>
    </row>
    <row r="5549" spans="1:26" x14ac:dyDescent="0.25">
      <c r="B5549" s="19" t="s">
        <v>1112</v>
      </c>
    </row>
    <row r="5550" spans="1:26" x14ac:dyDescent="0.25">
      <c r="B5550" t="s">
        <v>1233</v>
      </c>
      <c r="C5550" t="s">
        <v>36</v>
      </c>
      <c r="D5550" t="s">
        <v>1234</v>
      </c>
      <c r="E5550" s="20">
        <v>0.1</v>
      </c>
      <c r="F5550" t="s">
        <v>1115</v>
      </c>
      <c r="G5550" t="s">
        <v>1116</v>
      </c>
      <c r="H5550" s="21">
        <v>27.86</v>
      </c>
      <c r="I5550" t="s">
        <v>1117</v>
      </c>
      <c r="J5550" s="22">
        <f>ROUND(E5550/I5548* H5550,5)</f>
        <v>2.786</v>
      </c>
      <c r="K5550" s="23"/>
    </row>
    <row r="5551" spans="1:26" x14ac:dyDescent="0.25">
      <c r="B5551" t="s">
        <v>1220</v>
      </c>
      <c r="C5551" t="s">
        <v>36</v>
      </c>
      <c r="D5551" t="s">
        <v>1221</v>
      </c>
      <c r="E5551" s="20">
        <v>0.15</v>
      </c>
      <c r="F5551" t="s">
        <v>1115</v>
      </c>
      <c r="G5551" t="s">
        <v>1116</v>
      </c>
      <c r="H5551" s="21">
        <v>23.15</v>
      </c>
      <c r="I5551" t="s">
        <v>1117</v>
      </c>
      <c r="J5551" s="22">
        <f>ROUND(E5551/I5548* H5551,5)</f>
        <v>3.4725000000000001</v>
      </c>
      <c r="K5551" s="23"/>
    </row>
    <row r="5552" spans="1:26" x14ac:dyDescent="0.25">
      <c r="D5552" s="24" t="s">
        <v>1118</v>
      </c>
      <c r="E5552" s="23"/>
      <c r="H5552" s="23"/>
      <c r="K5552" s="21">
        <f>SUM(J5550:J5551)</f>
        <v>6.2584999999999997</v>
      </c>
    </row>
    <row r="5553" spans="1:26" x14ac:dyDescent="0.25">
      <c r="B5553" s="19" t="s">
        <v>1107</v>
      </c>
      <c r="E5553" s="23"/>
      <c r="H5553" s="23"/>
      <c r="K5553" s="23"/>
    </row>
    <row r="5554" spans="1:26" x14ac:dyDescent="0.25">
      <c r="B5554" t="s">
        <v>1155</v>
      </c>
      <c r="C5554" t="s">
        <v>1109</v>
      </c>
      <c r="D5554" t="s">
        <v>1156</v>
      </c>
      <c r="E5554" s="20">
        <v>3.0300000000000001E-3</v>
      </c>
      <c r="G5554" t="s">
        <v>1116</v>
      </c>
      <c r="H5554" s="21">
        <v>113.3462</v>
      </c>
      <c r="I5554" t="s">
        <v>1117</v>
      </c>
      <c r="J5554" s="22">
        <f>ROUND(E5554* H5554,5)</f>
        <v>0.34344000000000002</v>
      </c>
      <c r="K5554" s="23"/>
    </row>
    <row r="5555" spans="1:26" x14ac:dyDescent="0.25">
      <c r="D5555" s="24" t="s">
        <v>1228</v>
      </c>
      <c r="E5555" s="23"/>
      <c r="H5555" s="23"/>
      <c r="K5555" s="21">
        <f>SUM(J5554:J5554)</f>
        <v>0.34344000000000002</v>
      </c>
    </row>
    <row r="5556" spans="1:26" x14ac:dyDescent="0.25">
      <c r="E5556" s="23"/>
      <c r="H5556" s="23"/>
      <c r="K5556" s="23"/>
    </row>
    <row r="5557" spans="1:26" x14ac:dyDescent="0.25">
      <c r="D5557" s="24" t="s">
        <v>1133</v>
      </c>
      <c r="E5557" s="23"/>
      <c r="H5557" s="23">
        <v>1.5</v>
      </c>
      <c r="I5557" t="s">
        <v>1134</v>
      </c>
      <c r="J5557">
        <f>ROUND(H5557/100*K5552,5)</f>
        <v>9.3880000000000005E-2</v>
      </c>
      <c r="K5557" s="23"/>
    </row>
    <row r="5558" spans="1:26" x14ac:dyDescent="0.25">
      <c r="D5558" s="24" t="s">
        <v>1132</v>
      </c>
      <c r="E5558" s="23"/>
      <c r="H5558" s="23"/>
      <c r="K5558" s="25">
        <f>SUM(J5549:J5557)</f>
        <v>6.6958200000000003</v>
      </c>
    </row>
    <row r="5559" spans="1:26" x14ac:dyDescent="0.25">
      <c r="D5559" s="24" t="s">
        <v>1183</v>
      </c>
      <c r="E5559" s="23"/>
      <c r="H5559" s="23">
        <v>2.4</v>
      </c>
      <c r="I5559" t="s">
        <v>1134</v>
      </c>
      <c r="K5559" s="21">
        <f>ROUND(H5559/100*K5558,5)</f>
        <v>0.16070000000000001</v>
      </c>
    </row>
    <row r="5560" spans="1:26" x14ac:dyDescent="0.25">
      <c r="D5560" s="24" t="s">
        <v>1135</v>
      </c>
      <c r="E5560" s="23"/>
      <c r="H5560" s="23"/>
      <c r="K5560" s="25">
        <f>SUM(K5558:K5559)</f>
        <v>6.8565200000000006</v>
      </c>
    </row>
    <row r="5562" spans="1:26" ht="45" customHeight="1" x14ac:dyDescent="0.25">
      <c r="A5562" s="16"/>
      <c r="B5562" s="16" t="s">
        <v>2417</v>
      </c>
      <c r="C5562" s="1" t="s">
        <v>61</v>
      </c>
      <c r="D5562" s="31" t="s">
        <v>2418</v>
      </c>
      <c r="E5562" s="32"/>
      <c r="F5562" s="32"/>
      <c r="G5562" s="1"/>
      <c r="H5562" s="17" t="s">
        <v>1111</v>
      </c>
      <c r="I5562" s="33">
        <v>1</v>
      </c>
      <c r="J5562" s="34"/>
      <c r="K5562" s="18">
        <f>ROUND(K5575,2)</f>
        <v>3.95</v>
      </c>
      <c r="L5562" s="1"/>
      <c r="M5562" s="1"/>
      <c r="N5562" s="1"/>
      <c r="O5562" s="1"/>
      <c r="P5562" s="1"/>
      <c r="Q5562" s="1"/>
      <c r="R5562" s="1"/>
      <c r="S5562" s="1"/>
      <c r="T5562" s="1"/>
      <c r="U5562" s="1"/>
      <c r="V5562" s="1"/>
      <c r="W5562" s="1"/>
      <c r="X5562" s="1"/>
      <c r="Y5562" s="1"/>
      <c r="Z5562" s="1"/>
    </row>
    <row r="5563" spans="1:26" x14ac:dyDescent="0.25">
      <c r="B5563" s="19" t="s">
        <v>1112</v>
      </c>
    </row>
    <row r="5564" spans="1:26" x14ac:dyDescent="0.25">
      <c r="B5564" t="s">
        <v>1233</v>
      </c>
      <c r="C5564" t="s">
        <v>36</v>
      </c>
      <c r="D5564" t="s">
        <v>1234</v>
      </c>
      <c r="E5564" s="20">
        <v>0.12</v>
      </c>
      <c r="F5564" t="s">
        <v>1115</v>
      </c>
      <c r="G5564" t="s">
        <v>1116</v>
      </c>
      <c r="H5564" s="21">
        <v>27.86</v>
      </c>
      <c r="I5564" t="s">
        <v>1117</v>
      </c>
      <c r="J5564" s="22">
        <f>ROUND(E5564/I5562* H5564,5)</f>
        <v>3.3431999999999999</v>
      </c>
      <c r="K5564" s="23"/>
    </row>
    <row r="5565" spans="1:26" x14ac:dyDescent="0.25">
      <c r="D5565" s="24" t="s">
        <v>1118</v>
      </c>
      <c r="E5565" s="23"/>
      <c r="H5565" s="23"/>
      <c r="K5565" s="21">
        <f>SUM(J5564:J5564)</f>
        <v>3.3431999999999999</v>
      </c>
    </row>
    <row r="5566" spans="1:26" x14ac:dyDescent="0.25">
      <c r="B5566" s="19" t="s">
        <v>1123</v>
      </c>
      <c r="E5566" s="23"/>
      <c r="H5566" s="23"/>
      <c r="K5566" s="23"/>
    </row>
    <row r="5567" spans="1:26" x14ac:dyDescent="0.25">
      <c r="B5567" t="s">
        <v>1682</v>
      </c>
      <c r="C5567" t="s">
        <v>1141</v>
      </c>
      <c r="D5567" t="s">
        <v>1683</v>
      </c>
      <c r="E5567" s="20">
        <v>4.0399999999999998E-2</v>
      </c>
      <c r="G5567" t="s">
        <v>1116</v>
      </c>
      <c r="H5567" s="21">
        <v>0.14000000000000001</v>
      </c>
      <c r="I5567" t="s">
        <v>1117</v>
      </c>
      <c r="J5567" s="22">
        <f>ROUND(E5567* H5567,5)</f>
        <v>5.6600000000000001E-3</v>
      </c>
      <c r="K5567" s="23"/>
    </row>
    <row r="5568" spans="1:26" x14ac:dyDescent="0.25">
      <c r="B5568" t="s">
        <v>1167</v>
      </c>
      <c r="C5568" t="s">
        <v>1141</v>
      </c>
      <c r="D5568" t="s">
        <v>1168</v>
      </c>
      <c r="E5568" s="20">
        <v>3.03</v>
      </c>
      <c r="G5568" t="s">
        <v>1116</v>
      </c>
      <c r="H5568" s="21">
        <v>0.15</v>
      </c>
      <c r="I5568" t="s">
        <v>1117</v>
      </c>
      <c r="J5568" s="22">
        <f>ROUND(E5568* H5568,5)</f>
        <v>0.45450000000000002</v>
      </c>
      <c r="K5568" s="23"/>
    </row>
    <row r="5569" spans="1:26" x14ac:dyDescent="0.25">
      <c r="B5569" t="s">
        <v>1147</v>
      </c>
      <c r="C5569" t="s">
        <v>1109</v>
      </c>
      <c r="D5569" t="s">
        <v>1148</v>
      </c>
      <c r="E5569" s="20">
        <v>2E-3</v>
      </c>
      <c r="G5569" t="s">
        <v>1116</v>
      </c>
      <c r="H5569" s="21">
        <v>2.1800000000000002</v>
      </c>
      <c r="I5569" t="s">
        <v>1117</v>
      </c>
      <c r="J5569" s="22">
        <f>ROUND(E5569* H5569,5)</f>
        <v>4.3600000000000002E-3</v>
      </c>
      <c r="K5569" s="23"/>
    </row>
    <row r="5570" spans="1:26" x14ac:dyDescent="0.25">
      <c r="D5570" s="24" t="s">
        <v>1131</v>
      </c>
      <c r="E5570" s="23"/>
      <c r="H5570" s="23"/>
      <c r="K5570" s="21">
        <f>SUM(J5567:J5569)</f>
        <v>0.46451999999999999</v>
      </c>
    </row>
    <row r="5571" spans="1:26" x14ac:dyDescent="0.25">
      <c r="E5571" s="23"/>
      <c r="H5571" s="23"/>
      <c r="K5571" s="23"/>
    </row>
    <row r="5572" spans="1:26" x14ac:dyDescent="0.25">
      <c r="D5572" s="24" t="s">
        <v>1133</v>
      </c>
      <c r="E5572" s="23"/>
      <c r="H5572" s="23">
        <v>1.5</v>
      </c>
      <c r="I5572" t="s">
        <v>1134</v>
      </c>
      <c r="J5572">
        <f>ROUND(H5572/100*K5565,5)</f>
        <v>5.015E-2</v>
      </c>
      <c r="K5572" s="23"/>
    </row>
    <row r="5573" spans="1:26" x14ac:dyDescent="0.25">
      <c r="D5573" s="24" t="s">
        <v>1132</v>
      </c>
      <c r="E5573" s="23"/>
      <c r="H5573" s="23"/>
      <c r="K5573" s="25">
        <f>SUM(J5563:J5572)</f>
        <v>3.8578700000000001</v>
      </c>
    </row>
    <row r="5574" spans="1:26" x14ac:dyDescent="0.25">
      <c r="D5574" s="24" t="s">
        <v>1183</v>
      </c>
      <c r="E5574" s="23"/>
      <c r="H5574" s="23">
        <v>2.4</v>
      </c>
      <c r="I5574" t="s">
        <v>1134</v>
      </c>
      <c r="K5574" s="21">
        <f>ROUND(H5574/100*K5573,5)</f>
        <v>9.2590000000000006E-2</v>
      </c>
    </row>
    <row r="5575" spans="1:26" x14ac:dyDescent="0.25">
      <c r="D5575" s="24" t="s">
        <v>1135</v>
      </c>
      <c r="E5575" s="23"/>
      <c r="H5575" s="23"/>
      <c r="K5575" s="25">
        <f>SUM(K5573:K5574)</f>
        <v>3.9504600000000001</v>
      </c>
    </row>
    <row r="5577" spans="1:26" ht="45" customHeight="1" x14ac:dyDescent="0.25">
      <c r="A5577" s="16"/>
      <c r="B5577" s="16" t="s">
        <v>2419</v>
      </c>
      <c r="C5577" s="1" t="s">
        <v>23</v>
      </c>
      <c r="D5577" s="31" t="s">
        <v>2420</v>
      </c>
      <c r="E5577" s="32"/>
      <c r="F5577" s="32"/>
      <c r="G5577" s="1"/>
      <c r="H5577" s="17" t="s">
        <v>1111</v>
      </c>
      <c r="I5577" s="33">
        <v>1</v>
      </c>
      <c r="J5577" s="34"/>
      <c r="K5577" s="18">
        <f>ROUND(K5588,2)</f>
        <v>8.4600000000000009</v>
      </c>
      <c r="L5577" s="1"/>
      <c r="M5577" s="1"/>
      <c r="N5577" s="1"/>
      <c r="O5577" s="1"/>
      <c r="P5577" s="1"/>
      <c r="Q5577" s="1"/>
      <c r="R5577" s="1"/>
      <c r="S5577" s="1"/>
      <c r="T5577" s="1"/>
      <c r="U5577" s="1"/>
      <c r="V5577" s="1"/>
      <c r="W5577" s="1"/>
      <c r="X5577" s="1"/>
      <c r="Y5577" s="1"/>
      <c r="Z5577" s="1"/>
    </row>
    <row r="5578" spans="1:26" x14ac:dyDescent="0.25">
      <c r="B5578" s="19" t="s">
        <v>1112</v>
      </c>
    </row>
    <row r="5579" spans="1:26" x14ac:dyDescent="0.25">
      <c r="B5579" t="s">
        <v>1145</v>
      </c>
      <c r="C5579" t="s">
        <v>36</v>
      </c>
      <c r="D5579" t="s">
        <v>1114</v>
      </c>
      <c r="E5579" s="20">
        <v>0.25</v>
      </c>
      <c r="F5579" t="s">
        <v>1115</v>
      </c>
      <c r="G5579" t="s">
        <v>1116</v>
      </c>
      <c r="H5579" s="21">
        <v>24.04</v>
      </c>
      <c r="I5579" t="s">
        <v>1117</v>
      </c>
      <c r="J5579" s="22">
        <f>ROUND(E5579/I5577* H5579,5)</f>
        <v>6.01</v>
      </c>
      <c r="K5579" s="23"/>
    </row>
    <row r="5580" spans="1:26" x14ac:dyDescent="0.25">
      <c r="D5580" s="24" t="s">
        <v>1118</v>
      </c>
      <c r="E5580" s="23"/>
      <c r="H5580" s="23"/>
      <c r="K5580" s="21">
        <f>SUM(J5579:J5579)</f>
        <v>6.01</v>
      </c>
    </row>
    <row r="5581" spans="1:26" x14ac:dyDescent="0.25">
      <c r="B5581" s="19" t="s">
        <v>1119</v>
      </c>
      <c r="E5581" s="23"/>
      <c r="H5581" s="23"/>
      <c r="K5581" s="23"/>
    </row>
    <row r="5582" spans="1:26" x14ac:dyDescent="0.25">
      <c r="B5582" t="s">
        <v>2421</v>
      </c>
      <c r="C5582" t="s">
        <v>36</v>
      </c>
      <c r="D5582" t="s">
        <v>2422</v>
      </c>
      <c r="E5582" s="20">
        <v>0.25</v>
      </c>
      <c r="F5582" t="s">
        <v>1115</v>
      </c>
      <c r="G5582" t="s">
        <v>1116</v>
      </c>
      <c r="H5582" s="21">
        <v>8.65</v>
      </c>
      <c r="I5582" t="s">
        <v>1117</v>
      </c>
      <c r="J5582" s="22">
        <f>ROUND(E5582/I5577* H5582,5)</f>
        <v>2.1625000000000001</v>
      </c>
      <c r="K5582" s="23"/>
    </row>
    <row r="5583" spans="1:26" x14ac:dyDescent="0.25">
      <c r="D5583" s="24" t="s">
        <v>1122</v>
      </c>
      <c r="E5583" s="23"/>
      <c r="H5583" s="23"/>
      <c r="K5583" s="21">
        <f>SUM(J5582:J5582)</f>
        <v>2.1625000000000001</v>
      </c>
    </row>
    <row r="5584" spans="1:26" x14ac:dyDescent="0.25">
      <c r="E5584" s="23"/>
      <c r="H5584" s="23"/>
      <c r="K5584" s="23"/>
    </row>
    <row r="5585" spans="1:26" x14ac:dyDescent="0.25">
      <c r="D5585" s="24" t="s">
        <v>1133</v>
      </c>
      <c r="E5585" s="23"/>
      <c r="H5585" s="23">
        <v>1.5</v>
      </c>
      <c r="I5585" t="s">
        <v>1134</v>
      </c>
      <c r="J5585">
        <f>ROUND(H5585/100*K5580,5)</f>
        <v>9.0149999999999994E-2</v>
      </c>
      <c r="K5585" s="23"/>
    </row>
    <row r="5586" spans="1:26" x14ac:dyDescent="0.25">
      <c r="D5586" s="24" t="s">
        <v>1132</v>
      </c>
      <c r="E5586" s="23"/>
      <c r="H5586" s="23"/>
      <c r="K5586" s="25">
        <f>SUM(J5578:J5585)</f>
        <v>8.2626499999999989</v>
      </c>
    </row>
    <row r="5587" spans="1:26" x14ac:dyDescent="0.25">
      <c r="D5587" s="24" t="s">
        <v>1183</v>
      </c>
      <c r="E5587" s="23"/>
      <c r="H5587" s="23">
        <v>2.4</v>
      </c>
      <c r="I5587" t="s">
        <v>1134</v>
      </c>
      <c r="K5587" s="21">
        <f>ROUND(H5587/100*K5586,5)</f>
        <v>0.1983</v>
      </c>
    </row>
    <row r="5588" spans="1:26" x14ac:dyDescent="0.25">
      <c r="D5588" s="24" t="s">
        <v>1135</v>
      </c>
      <c r="E5588" s="23"/>
      <c r="H5588" s="23"/>
      <c r="K5588" s="25">
        <f>SUM(K5586:K5587)</f>
        <v>8.4609499999999986</v>
      </c>
    </row>
    <row r="5590" spans="1:26" ht="45" customHeight="1" x14ac:dyDescent="0.25">
      <c r="A5590" s="16" t="s">
        <v>2423</v>
      </c>
      <c r="B5590" s="16" t="s">
        <v>220</v>
      </c>
      <c r="C5590" s="1" t="s">
        <v>23</v>
      </c>
      <c r="D5590" s="31" t="s">
        <v>221</v>
      </c>
      <c r="E5590" s="32"/>
      <c r="F5590" s="32"/>
      <c r="G5590" s="1"/>
      <c r="H5590" s="17" t="s">
        <v>1111</v>
      </c>
      <c r="I5590" s="33">
        <v>1</v>
      </c>
      <c r="J5590" s="34"/>
      <c r="K5590" s="18">
        <f>ROUND(K5598,2)</f>
        <v>33.85</v>
      </c>
      <c r="L5590" s="1"/>
      <c r="M5590" s="1"/>
      <c r="N5590" s="1"/>
      <c r="O5590" s="1"/>
      <c r="P5590" s="1"/>
      <c r="Q5590" s="1"/>
      <c r="R5590" s="1"/>
      <c r="S5590" s="1"/>
      <c r="T5590" s="1"/>
      <c r="U5590" s="1"/>
      <c r="V5590" s="1"/>
      <c r="W5590" s="1"/>
      <c r="X5590" s="1"/>
      <c r="Y5590" s="1"/>
      <c r="Z5590" s="1"/>
    </row>
    <row r="5591" spans="1:26" x14ac:dyDescent="0.25">
      <c r="B5591" s="19" t="s">
        <v>1112</v>
      </c>
    </row>
    <row r="5592" spans="1:26" x14ac:dyDescent="0.25">
      <c r="B5592" t="s">
        <v>1220</v>
      </c>
      <c r="C5592" t="s">
        <v>36</v>
      </c>
      <c r="D5592" t="s">
        <v>1221</v>
      </c>
      <c r="E5592" s="20">
        <v>1.4</v>
      </c>
      <c r="F5592" t="s">
        <v>1115</v>
      </c>
      <c r="G5592" t="s">
        <v>1116</v>
      </c>
      <c r="H5592" s="21">
        <v>23.15</v>
      </c>
      <c r="I5592" t="s">
        <v>1117</v>
      </c>
      <c r="J5592" s="22">
        <f>ROUND(E5592/I5590* H5592,5)</f>
        <v>32.409999999999997</v>
      </c>
      <c r="K5592" s="23"/>
    </row>
    <row r="5593" spans="1:26" x14ac:dyDescent="0.25">
      <c r="D5593" s="24" t="s">
        <v>1118</v>
      </c>
      <c r="E5593" s="23"/>
      <c r="H5593" s="23"/>
      <c r="K5593" s="21">
        <f>SUM(J5592:J5592)</f>
        <v>32.409999999999997</v>
      </c>
    </row>
    <row r="5594" spans="1:26" x14ac:dyDescent="0.25">
      <c r="E5594" s="23"/>
      <c r="H5594" s="23"/>
      <c r="K5594" s="23"/>
    </row>
    <row r="5595" spans="1:26" x14ac:dyDescent="0.25">
      <c r="D5595" s="24" t="s">
        <v>1133</v>
      </c>
      <c r="E5595" s="23"/>
      <c r="H5595" s="23">
        <v>2</v>
      </c>
      <c r="I5595" t="s">
        <v>1134</v>
      </c>
      <c r="J5595">
        <f>ROUND(H5595/100*K5593,5)</f>
        <v>0.6482</v>
      </c>
      <c r="K5595" s="23"/>
    </row>
    <row r="5596" spans="1:26" x14ac:dyDescent="0.25">
      <c r="D5596" s="24" t="s">
        <v>1132</v>
      </c>
      <c r="E5596" s="23"/>
      <c r="H5596" s="23"/>
      <c r="K5596" s="25">
        <f>SUM(J5591:J5595)</f>
        <v>33.058199999999999</v>
      </c>
    </row>
    <row r="5597" spans="1:26" x14ac:dyDescent="0.25">
      <c r="D5597" s="24" t="s">
        <v>1183</v>
      </c>
      <c r="E5597" s="23"/>
      <c r="H5597" s="23">
        <v>2.4</v>
      </c>
      <c r="I5597" t="s">
        <v>1134</v>
      </c>
      <c r="K5597" s="21">
        <f>ROUND(H5597/100*K5596,5)</f>
        <v>0.79339999999999999</v>
      </c>
    </row>
    <row r="5598" spans="1:26" x14ac:dyDescent="0.25">
      <c r="D5598" s="24" t="s">
        <v>1135</v>
      </c>
      <c r="E5598" s="23"/>
      <c r="H5598" s="23"/>
      <c r="K5598" s="25">
        <f>SUM(K5596:K5597)</f>
        <v>33.851599999999998</v>
      </c>
    </row>
    <row r="5600" spans="1:26" ht="45" customHeight="1" x14ac:dyDescent="0.25">
      <c r="A5600" s="16" t="s">
        <v>2424</v>
      </c>
      <c r="B5600" s="16" t="s">
        <v>22</v>
      </c>
      <c r="C5600" s="1" t="s">
        <v>23</v>
      </c>
      <c r="D5600" s="31" t="s">
        <v>24</v>
      </c>
      <c r="E5600" s="32"/>
      <c r="F5600" s="32"/>
      <c r="G5600" s="1"/>
      <c r="H5600" s="17" t="s">
        <v>1111</v>
      </c>
      <c r="I5600" s="33">
        <v>1</v>
      </c>
      <c r="J5600" s="34"/>
      <c r="K5600" s="18">
        <f>ROUND(K5612,2)</f>
        <v>173.43</v>
      </c>
      <c r="L5600" s="1"/>
      <c r="M5600" s="1"/>
      <c r="N5600" s="1"/>
      <c r="O5600" s="1"/>
      <c r="P5600" s="1"/>
      <c r="Q5600" s="1"/>
      <c r="R5600" s="1"/>
      <c r="S5600" s="1"/>
      <c r="T5600" s="1"/>
      <c r="U5600" s="1"/>
      <c r="V5600" s="1"/>
      <c r="W5600" s="1"/>
      <c r="X5600" s="1"/>
      <c r="Y5600" s="1"/>
      <c r="Z5600" s="1"/>
    </row>
    <row r="5601" spans="1:26" x14ac:dyDescent="0.25">
      <c r="B5601" s="19" t="s">
        <v>1112</v>
      </c>
    </row>
    <row r="5602" spans="1:26" x14ac:dyDescent="0.25">
      <c r="B5602" t="s">
        <v>1220</v>
      </c>
      <c r="C5602" t="s">
        <v>36</v>
      </c>
      <c r="D5602" t="s">
        <v>1221</v>
      </c>
      <c r="E5602" s="20">
        <v>2</v>
      </c>
      <c r="F5602" t="s">
        <v>1115</v>
      </c>
      <c r="G5602" t="s">
        <v>1116</v>
      </c>
      <c r="H5602" s="21">
        <v>23.15</v>
      </c>
      <c r="I5602" t="s">
        <v>1117</v>
      </c>
      <c r="J5602" s="22">
        <f>ROUND(E5602/I5600* H5602,5)</f>
        <v>46.3</v>
      </c>
      <c r="K5602" s="23"/>
    </row>
    <row r="5603" spans="1:26" x14ac:dyDescent="0.25">
      <c r="B5603" t="s">
        <v>1255</v>
      </c>
      <c r="C5603" t="s">
        <v>36</v>
      </c>
      <c r="D5603" t="s">
        <v>1256</v>
      </c>
      <c r="E5603" s="20">
        <v>0.2</v>
      </c>
      <c r="F5603" t="s">
        <v>1115</v>
      </c>
      <c r="G5603" t="s">
        <v>1116</v>
      </c>
      <c r="H5603" s="21">
        <v>27.86</v>
      </c>
      <c r="I5603" t="s">
        <v>1117</v>
      </c>
      <c r="J5603" s="22">
        <f>ROUND(E5603/I5600* H5603,5)</f>
        <v>5.5720000000000001</v>
      </c>
      <c r="K5603" s="23"/>
    </row>
    <row r="5604" spans="1:26" x14ac:dyDescent="0.25">
      <c r="D5604" s="24" t="s">
        <v>1118</v>
      </c>
      <c r="E5604" s="23"/>
      <c r="H5604" s="23"/>
      <c r="K5604" s="21">
        <f>SUM(J5602:J5603)</f>
        <v>51.872</v>
      </c>
    </row>
    <row r="5605" spans="1:26" x14ac:dyDescent="0.25">
      <c r="B5605" s="19" t="s">
        <v>1119</v>
      </c>
      <c r="E5605" s="23"/>
      <c r="H5605" s="23"/>
      <c r="K5605" s="23"/>
    </row>
    <row r="5606" spans="1:26" x14ac:dyDescent="0.25">
      <c r="B5606" t="s">
        <v>2425</v>
      </c>
      <c r="C5606" t="s">
        <v>1109</v>
      </c>
      <c r="D5606" t="s">
        <v>2426</v>
      </c>
      <c r="E5606" s="20">
        <v>2</v>
      </c>
      <c r="F5606" t="s">
        <v>1115</v>
      </c>
      <c r="G5606" t="s">
        <v>1116</v>
      </c>
      <c r="H5606" s="21">
        <v>58.23</v>
      </c>
      <c r="I5606" t="s">
        <v>1117</v>
      </c>
      <c r="J5606" s="22">
        <f>ROUND(E5606/I5600* H5606,5)</f>
        <v>116.46</v>
      </c>
      <c r="K5606" s="23"/>
    </row>
    <row r="5607" spans="1:26" x14ac:dyDescent="0.25">
      <c r="D5607" s="24" t="s">
        <v>1122</v>
      </c>
      <c r="E5607" s="23"/>
      <c r="H5607" s="23"/>
      <c r="K5607" s="21">
        <f>SUM(J5606:J5606)</f>
        <v>116.46</v>
      </c>
    </row>
    <row r="5608" spans="1:26" x14ac:dyDescent="0.25">
      <c r="E5608" s="23"/>
      <c r="H5608" s="23"/>
      <c r="K5608" s="23"/>
    </row>
    <row r="5609" spans="1:26" x14ac:dyDescent="0.25">
      <c r="D5609" s="24" t="s">
        <v>1133</v>
      </c>
      <c r="E5609" s="23"/>
      <c r="H5609" s="23">
        <v>2</v>
      </c>
      <c r="I5609" t="s">
        <v>1134</v>
      </c>
      <c r="J5609">
        <f>ROUND(H5609/100*K5604,5)</f>
        <v>1.0374399999999999</v>
      </c>
      <c r="K5609" s="23"/>
    </row>
    <row r="5610" spans="1:26" x14ac:dyDescent="0.25">
      <c r="D5610" s="24" t="s">
        <v>1132</v>
      </c>
      <c r="E5610" s="23"/>
      <c r="H5610" s="23"/>
      <c r="K5610" s="25">
        <f>SUM(J5601:J5609)</f>
        <v>169.36944</v>
      </c>
    </row>
    <row r="5611" spans="1:26" x14ac:dyDescent="0.25">
      <c r="D5611" s="24" t="s">
        <v>1183</v>
      </c>
      <c r="E5611" s="23"/>
      <c r="H5611" s="23">
        <v>2.4</v>
      </c>
      <c r="I5611" t="s">
        <v>1134</v>
      </c>
      <c r="K5611" s="21">
        <f>ROUND(H5611/100*K5610,5)</f>
        <v>4.06487</v>
      </c>
    </row>
    <row r="5612" spans="1:26" x14ac:dyDescent="0.25">
      <c r="D5612" s="24" t="s">
        <v>1135</v>
      </c>
      <c r="E5612" s="23"/>
      <c r="H5612" s="23"/>
      <c r="K5612" s="25">
        <f>SUM(K5610:K5611)</f>
        <v>173.43431000000001</v>
      </c>
    </row>
    <row r="5614" spans="1:26" ht="45" customHeight="1" x14ac:dyDescent="0.25">
      <c r="A5614" s="16" t="s">
        <v>2427</v>
      </c>
      <c r="B5614" s="16" t="s">
        <v>27</v>
      </c>
      <c r="C5614" s="1" t="s">
        <v>23</v>
      </c>
      <c r="D5614" s="31" t="s">
        <v>28</v>
      </c>
      <c r="E5614" s="32"/>
      <c r="F5614" s="32"/>
      <c r="G5614" s="1"/>
      <c r="H5614" s="17" t="s">
        <v>1111</v>
      </c>
      <c r="I5614" s="33">
        <v>1</v>
      </c>
      <c r="J5614" s="34"/>
      <c r="K5614" s="18">
        <f>ROUND(K5626,2)</f>
        <v>446.09</v>
      </c>
      <c r="L5614" s="1"/>
      <c r="M5614" s="1"/>
      <c r="N5614" s="1"/>
      <c r="O5614" s="1"/>
      <c r="P5614" s="1"/>
      <c r="Q5614" s="1"/>
      <c r="R5614" s="1"/>
      <c r="S5614" s="1"/>
      <c r="T5614" s="1"/>
      <c r="U5614" s="1"/>
      <c r="V5614" s="1"/>
      <c r="W5614" s="1"/>
      <c r="X5614" s="1"/>
      <c r="Y5614" s="1"/>
      <c r="Z5614" s="1"/>
    </row>
    <row r="5615" spans="1:26" x14ac:dyDescent="0.25">
      <c r="B5615" s="19" t="s">
        <v>1112</v>
      </c>
    </row>
    <row r="5616" spans="1:26" x14ac:dyDescent="0.25">
      <c r="B5616" t="s">
        <v>1255</v>
      </c>
      <c r="C5616" t="s">
        <v>36</v>
      </c>
      <c r="D5616" t="s">
        <v>1256</v>
      </c>
      <c r="E5616" s="20">
        <v>0.4</v>
      </c>
      <c r="F5616" t="s">
        <v>1115</v>
      </c>
      <c r="G5616" t="s">
        <v>1116</v>
      </c>
      <c r="H5616" s="21">
        <v>27.86</v>
      </c>
      <c r="I5616" t="s">
        <v>1117</v>
      </c>
      <c r="J5616" s="22">
        <f>ROUND(E5616/I5614* H5616,5)</f>
        <v>11.144</v>
      </c>
      <c r="K5616" s="23"/>
    </row>
    <row r="5617" spans="1:26" x14ac:dyDescent="0.25">
      <c r="B5617" t="s">
        <v>1220</v>
      </c>
      <c r="C5617" t="s">
        <v>36</v>
      </c>
      <c r="D5617" t="s">
        <v>1221</v>
      </c>
      <c r="E5617" s="20">
        <v>8</v>
      </c>
      <c r="F5617" t="s">
        <v>1115</v>
      </c>
      <c r="G5617" t="s">
        <v>1116</v>
      </c>
      <c r="H5617" s="21">
        <v>23.15</v>
      </c>
      <c r="I5617" t="s">
        <v>1117</v>
      </c>
      <c r="J5617" s="22">
        <f>ROUND(E5617/I5614* H5617,5)</f>
        <v>185.2</v>
      </c>
      <c r="K5617" s="23"/>
    </row>
    <row r="5618" spans="1:26" x14ac:dyDescent="0.25">
      <c r="D5618" s="24" t="s">
        <v>1118</v>
      </c>
      <c r="E5618" s="23"/>
      <c r="H5618" s="23"/>
      <c r="K5618" s="21">
        <f>SUM(J5616:J5617)</f>
        <v>196.34399999999999</v>
      </c>
    </row>
    <row r="5619" spans="1:26" x14ac:dyDescent="0.25">
      <c r="B5619" s="19" t="s">
        <v>1119</v>
      </c>
      <c r="E5619" s="23"/>
      <c r="H5619" s="23"/>
      <c r="K5619" s="23"/>
    </row>
    <row r="5620" spans="1:26" x14ac:dyDescent="0.25">
      <c r="B5620" t="s">
        <v>2428</v>
      </c>
      <c r="C5620" t="s">
        <v>36</v>
      </c>
      <c r="D5620" t="s">
        <v>2429</v>
      </c>
      <c r="E5620" s="20">
        <v>4</v>
      </c>
      <c r="F5620" t="s">
        <v>1115</v>
      </c>
      <c r="G5620" t="s">
        <v>1116</v>
      </c>
      <c r="H5620" s="21">
        <v>58.84</v>
      </c>
      <c r="I5620" t="s">
        <v>1117</v>
      </c>
      <c r="J5620" s="22">
        <f>ROUND(E5620/I5614* H5620,5)</f>
        <v>235.36</v>
      </c>
      <c r="K5620" s="23"/>
    </row>
    <row r="5621" spans="1:26" x14ac:dyDescent="0.25">
      <c r="D5621" s="24" t="s">
        <v>1122</v>
      </c>
      <c r="E5621" s="23"/>
      <c r="H5621" s="23"/>
      <c r="K5621" s="21">
        <f>SUM(J5620:J5620)</f>
        <v>235.36</v>
      </c>
    </row>
    <row r="5622" spans="1:26" x14ac:dyDescent="0.25">
      <c r="E5622" s="23"/>
      <c r="H5622" s="23"/>
      <c r="K5622" s="23"/>
    </row>
    <row r="5623" spans="1:26" x14ac:dyDescent="0.25">
      <c r="D5623" s="24" t="s">
        <v>1133</v>
      </c>
      <c r="E5623" s="23"/>
      <c r="H5623" s="23">
        <v>2</v>
      </c>
      <c r="I5623" t="s">
        <v>1134</v>
      </c>
      <c r="J5623">
        <f>ROUND(H5623/100*K5618,5)</f>
        <v>3.9268800000000001</v>
      </c>
      <c r="K5623" s="23"/>
    </row>
    <row r="5624" spans="1:26" x14ac:dyDescent="0.25">
      <c r="D5624" s="24" t="s">
        <v>1132</v>
      </c>
      <c r="E5624" s="23"/>
      <c r="H5624" s="23"/>
      <c r="K5624" s="25">
        <f>SUM(J5615:J5623)</f>
        <v>435.63087999999999</v>
      </c>
    </row>
    <row r="5625" spans="1:26" x14ac:dyDescent="0.25">
      <c r="D5625" s="24" t="s">
        <v>1183</v>
      </c>
      <c r="E5625" s="23"/>
      <c r="H5625" s="23">
        <v>2.4</v>
      </c>
      <c r="I5625" t="s">
        <v>1134</v>
      </c>
      <c r="K5625" s="21">
        <f>ROUND(H5625/100*K5624,5)</f>
        <v>10.45514</v>
      </c>
    </row>
    <row r="5626" spans="1:26" x14ac:dyDescent="0.25">
      <c r="D5626" s="24" t="s">
        <v>1135</v>
      </c>
      <c r="E5626" s="23"/>
      <c r="H5626" s="23"/>
      <c r="K5626" s="25">
        <f>SUM(K5624:K5625)</f>
        <v>446.08601999999996</v>
      </c>
    </row>
    <row r="5628" spans="1:26" ht="45" customHeight="1" x14ac:dyDescent="0.25">
      <c r="A5628" s="16" t="s">
        <v>2430</v>
      </c>
      <c r="B5628" s="16" t="s">
        <v>31</v>
      </c>
      <c r="C5628" s="1" t="s">
        <v>23</v>
      </c>
      <c r="D5628" s="31" t="s">
        <v>32</v>
      </c>
      <c r="E5628" s="32"/>
      <c r="F5628" s="32"/>
      <c r="G5628" s="1"/>
      <c r="H5628" s="17" t="s">
        <v>1111</v>
      </c>
      <c r="I5628" s="33">
        <v>1</v>
      </c>
      <c r="J5628" s="34"/>
      <c r="K5628" s="18">
        <f>ROUND(K5642,2)</f>
        <v>130.68</v>
      </c>
      <c r="L5628" s="1"/>
      <c r="M5628" s="1"/>
      <c r="N5628" s="1"/>
      <c r="O5628" s="1"/>
      <c r="P5628" s="1"/>
      <c r="Q5628" s="1"/>
      <c r="R5628" s="1"/>
      <c r="S5628" s="1"/>
      <c r="T5628" s="1"/>
      <c r="U5628" s="1"/>
      <c r="V5628" s="1"/>
      <c r="W5628" s="1"/>
      <c r="X5628" s="1"/>
      <c r="Y5628" s="1"/>
      <c r="Z5628" s="1"/>
    </row>
    <row r="5629" spans="1:26" x14ac:dyDescent="0.25">
      <c r="B5629" s="19" t="s">
        <v>1112</v>
      </c>
    </row>
    <row r="5630" spans="1:26" x14ac:dyDescent="0.25">
      <c r="B5630" t="s">
        <v>1255</v>
      </c>
      <c r="C5630" t="s">
        <v>36</v>
      </c>
      <c r="D5630" t="s">
        <v>1256</v>
      </c>
      <c r="E5630" s="20">
        <v>0.2</v>
      </c>
      <c r="F5630" t="s">
        <v>1115</v>
      </c>
      <c r="G5630" t="s">
        <v>1116</v>
      </c>
      <c r="H5630" s="21">
        <v>27.86</v>
      </c>
      <c r="I5630" t="s">
        <v>1117</v>
      </c>
      <c r="J5630" s="22">
        <f>ROUND(E5630/I5628* H5630,5)</f>
        <v>5.5720000000000001</v>
      </c>
      <c r="K5630" s="23"/>
    </row>
    <row r="5631" spans="1:26" x14ac:dyDescent="0.25">
      <c r="B5631" t="s">
        <v>1220</v>
      </c>
      <c r="C5631" t="s">
        <v>36</v>
      </c>
      <c r="D5631" t="s">
        <v>1221</v>
      </c>
      <c r="E5631" s="20">
        <v>4</v>
      </c>
      <c r="F5631" t="s">
        <v>1115</v>
      </c>
      <c r="G5631" t="s">
        <v>1116</v>
      </c>
      <c r="H5631" s="21">
        <v>23.15</v>
      </c>
      <c r="I5631" t="s">
        <v>1117</v>
      </c>
      <c r="J5631" s="22">
        <f>ROUND(E5631/I5628* H5631,5)</f>
        <v>92.6</v>
      </c>
      <c r="K5631" s="23"/>
    </row>
    <row r="5632" spans="1:26" x14ac:dyDescent="0.25">
      <c r="D5632" s="24" t="s">
        <v>1118</v>
      </c>
      <c r="E5632" s="23"/>
      <c r="H5632" s="23"/>
      <c r="K5632" s="21">
        <f>SUM(J5630:J5631)</f>
        <v>98.171999999999997</v>
      </c>
    </row>
    <row r="5633" spans="1:26" x14ac:dyDescent="0.25">
      <c r="B5633" s="19" t="s">
        <v>1123</v>
      </c>
      <c r="E5633" s="23"/>
      <c r="H5633" s="23"/>
      <c r="K5633" s="23"/>
    </row>
    <row r="5634" spans="1:26" x14ac:dyDescent="0.25">
      <c r="B5634" t="s">
        <v>2431</v>
      </c>
      <c r="C5634" t="s">
        <v>23</v>
      </c>
      <c r="D5634" t="s">
        <v>2432</v>
      </c>
      <c r="E5634" s="20">
        <v>1</v>
      </c>
      <c r="G5634" t="s">
        <v>1116</v>
      </c>
      <c r="H5634" s="21">
        <v>15</v>
      </c>
      <c r="I5634" t="s">
        <v>1117</v>
      </c>
      <c r="J5634" s="22">
        <f>ROUND(E5634* H5634,5)</f>
        <v>15</v>
      </c>
      <c r="K5634" s="23"/>
    </row>
    <row r="5635" spans="1:26" x14ac:dyDescent="0.25">
      <c r="B5635" t="s">
        <v>2433</v>
      </c>
      <c r="C5635" t="s">
        <v>1540</v>
      </c>
      <c r="D5635" t="s">
        <v>2434</v>
      </c>
      <c r="E5635" s="20">
        <v>1</v>
      </c>
      <c r="G5635" t="s">
        <v>1116</v>
      </c>
      <c r="H5635" s="21">
        <v>0.24</v>
      </c>
      <c r="I5635" t="s">
        <v>1117</v>
      </c>
      <c r="J5635" s="22">
        <f>ROUND(E5635* H5635,5)</f>
        <v>0.24</v>
      </c>
      <c r="K5635" s="23"/>
    </row>
    <row r="5636" spans="1:26" x14ac:dyDescent="0.25">
      <c r="B5636" t="s">
        <v>2435</v>
      </c>
      <c r="C5636" t="s">
        <v>1141</v>
      </c>
      <c r="D5636" t="s">
        <v>2436</v>
      </c>
      <c r="E5636" s="20">
        <v>1</v>
      </c>
      <c r="G5636" t="s">
        <v>1116</v>
      </c>
      <c r="H5636" s="21">
        <v>12.24</v>
      </c>
      <c r="I5636" t="s">
        <v>1117</v>
      </c>
      <c r="J5636" s="22">
        <f>ROUND(E5636* H5636,5)</f>
        <v>12.24</v>
      </c>
      <c r="K5636" s="23"/>
    </row>
    <row r="5637" spans="1:26" x14ac:dyDescent="0.25">
      <c r="D5637" s="24" t="s">
        <v>1131</v>
      </c>
      <c r="E5637" s="23"/>
      <c r="H5637" s="23"/>
      <c r="K5637" s="21">
        <f>SUM(J5634:J5636)</f>
        <v>27.48</v>
      </c>
    </row>
    <row r="5638" spans="1:26" x14ac:dyDescent="0.25">
      <c r="E5638" s="23"/>
      <c r="H5638" s="23"/>
      <c r="K5638" s="23"/>
    </row>
    <row r="5639" spans="1:26" x14ac:dyDescent="0.25">
      <c r="D5639" s="24" t="s">
        <v>1133</v>
      </c>
      <c r="E5639" s="23"/>
      <c r="H5639" s="23">
        <v>2</v>
      </c>
      <c r="I5639" t="s">
        <v>1134</v>
      </c>
      <c r="J5639">
        <f>ROUND(H5639/100*K5632,5)</f>
        <v>1.9634400000000001</v>
      </c>
      <c r="K5639" s="23"/>
    </row>
    <row r="5640" spans="1:26" x14ac:dyDescent="0.25">
      <c r="D5640" s="24" t="s">
        <v>1132</v>
      </c>
      <c r="E5640" s="23"/>
      <c r="H5640" s="23"/>
      <c r="K5640" s="25">
        <f>SUM(J5629:J5639)</f>
        <v>127.61543999999999</v>
      </c>
    </row>
    <row r="5641" spans="1:26" x14ac:dyDescent="0.25">
      <c r="D5641" s="24" t="s">
        <v>1183</v>
      </c>
      <c r="E5641" s="23"/>
      <c r="H5641" s="23">
        <v>2.4</v>
      </c>
      <c r="I5641" t="s">
        <v>1134</v>
      </c>
      <c r="K5641" s="21">
        <f>ROUND(H5641/100*K5640,5)</f>
        <v>3.06277</v>
      </c>
    </row>
    <row r="5642" spans="1:26" x14ac:dyDescent="0.25">
      <c r="D5642" s="24" t="s">
        <v>1135</v>
      </c>
      <c r="E5642" s="23"/>
      <c r="H5642" s="23"/>
      <c r="K5642" s="25">
        <f>SUM(K5640:K5641)</f>
        <v>130.67820999999998</v>
      </c>
    </row>
    <row r="5644" spans="1:26" ht="45" customHeight="1" x14ac:dyDescent="0.25">
      <c r="A5644" s="16" t="s">
        <v>2437</v>
      </c>
      <c r="B5644" s="16" t="s">
        <v>25</v>
      </c>
      <c r="C5644" s="1" t="s">
        <v>23</v>
      </c>
      <c r="D5644" s="31" t="s">
        <v>26</v>
      </c>
      <c r="E5644" s="32"/>
      <c r="F5644" s="32"/>
      <c r="G5644" s="1"/>
      <c r="H5644" s="17" t="s">
        <v>1111</v>
      </c>
      <c r="I5644" s="33">
        <v>1</v>
      </c>
      <c r="J5644" s="34"/>
      <c r="K5644" s="18">
        <f>ROUND(K5653,2)</f>
        <v>54.18</v>
      </c>
      <c r="L5644" s="1"/>
      <c r="M5644" s="1"/>
      <c r="N5644" s="1"/>
      <c r="O5644" s="1"/>
      <c r="P5644" s="1"/>
      <c r="Q5644" s="1"/>
      <c r="R5644" s="1"/>
      <c r="S5644" s="1"/>
      <c r="T5644" s="1"/>
      <c r="U5644" s="1"/>
      <c r="V5644" s="1"/>
      <c r="W5644" s="1"/>
      <c r="X5644" s="1"/>
      <c r="Y5644" s="1"/>
      <c r="Z5644" s="1"/>
    </row>
    <row r="5645" spans="1:26" x14ac:dyDescent="0.25">
      <c r="B5645" s="19" t="s">
        <v>1112</v>
      </c>
    </row>
    <row r="5646" spans="1:26" x14ac:dyDescent="0.25">
      <c r="B5646" t="s">
        <v>1255</v>
      </c>
      <c r="C5646" t="s">
        <v>36</v>
      </c>
      <c r="D5646" t="s">
        <v>1256</v>
      </c>
      <c r="E5646" s="20">
        <v>0.2</v>
      </c>
      <c r="F5646" t="s">
        <v>1115</v>
      </c>
      <c r="G5646" t="s">
        <v>1116</v>
      </c>
      <c r="H5646" s="21">
        <v>27.86</v>
      </c>
      <c r="I5646" t="s">
        <v>1117</v>
      </c>
      <c r="J5646" s="22">
        <f>ROUND(E5646/I5644* H5646,5)</f>
        <v>5.5720000000000001</v>
      </c>
      <c r="K5646" s="23"/>
    </row>
    <row r="5647" spans="1:26" x14ac:dyDescent="0.25">
      <c r="B5647" t="s">
        <v>1220</v>
      </c>
      <c r="C5647" t="s">
        <v>36</v>
      </c>
      <c r="D5647" t="s">
        <v>1221</v>
      </c>
      <c r="E5647" s="20">
        <v>2</v>
      </c>
      <c r="F5647" t="s">
        <v>1115</v>
      </c>
      <c r="G5647" t="s">
        <v>1116</v>
      </c>
      <c r="H5647" s="21">
        <v>23.15</v>
      </c>
      <c r="I5647" t="s">
        <v>1117</v>
      </c>
      <c r="J5647" s="22">
        <f>ROUND(E5647/I5644* H5647,5)</f>
        <v>46.3</v>
      </c>
      <c r="K5647" s="23"/>
    </row>
    <row r="5648" spans="1:26" x14ac:dyDescent="0.25">
      <c r="D5648" s="24" t="s">
        <v>1118</v>
      </c>
      <c r="E5648" s="23"/>
      <c r="H5648" s="23"/>
      <c r="K5648" s="21">
        <f>SUM(J5646:J5647)</f>
        <v>51.872</v>
      </c>
    </row>
    <row r="5649" spans="1:26" x14ac:dyDescent="0.25">
      <c r="E5649" s="23"/>
      <c r="H5649" s="23"/>
      <c r="K5649" s="23"/>
    </row>
    <row r="5650" spans="1:26" x14ac:dyDescent="0.25">
      <c r="D5650" s="24" t="s">
        <v>1133</v>
      </c>
      <c r="E5650" s="23"/>
      <c r="H5650" s="23">
        <v>2</v>
      </c>
      <c r="I5650" t="s">
        <v>1134</v>
      </c>
      <c r="J5650">
        <f>ROUND(H5650/100*K5648,5)</f>
        <v>1.0374399999999999</v>
      </c>
      <c r="K5650" s="23"/>
    </row>
    <row r="5651" spans="1:26" x14ac:dyDescent="0.25">
      <c r="D5651" s="24" t="s">
        <v>1132</v>
      </c>
      <c r="E5651" s="23"/>
      <c r="H5651" s="23"/>
      <c r="K5651" s="25">
        <f>SUM(J5645:J5650)</f>
        <v>52.909439999999996</v>
      </c>
    </row>
    <row r="5652" spans="1:26" x14ac:dyDescent="0.25">
      <c r="D5652" s="24" t="s">
        <v>1183</v>
      </c>
      <c r="E5652" s="23"/>
      <c r="H5652" s="23">
        <v>2.4</v>
      </c>
      <c r="I5652" t="s">
        <v>1134</v>
      </c>
      <c r="K5652" s="21">
        <f>ROUND(H5652/100*K5651,5)</f>
        <v>1.26983</v>
      </c>
    </row>
    <row r="5653" spans="1:26" x14ac:dyDescent="0.25">
      <c r="D5653" s="24" t="s">
        <v>1135</v>
      </c>
      <c r="E5653" s="23"/>
      <c r="H5653" s="23"/>
      <c r="K5653" s="25">
        <f>SUM(K5651:K5652)</f>
        <v>54.179269999999995</v>
      </c>
    </row>
    <row r="5655" spans="1:26" ht="45" customHeight="1" x14ac:dyDescent="0.25">
      <c r="A5655" s="16" t="s">
        <v>2438</v>
      </c>
      <c r="B5655" s="16" t="s">
        <v>29</v>
      </c>
      <c r="C5655" s="1" t="s">
        <v>23</v>
      </c>
      <c r="D5655" s="31" t="s">
        <v>30</v>
      </c>
      <c r="E5655" s="32"/>
      <c r="F5655" s="32"/>
      <c r="G5655" s="1"/>
      <c r="H5655" s="17" t="s">
        <v>1111</v>
      </c>
      <c r="I5655" s="33">
        <v>1</v>
      </c>
      <c r="J5655" s="34"/>
      <c r="K5655" s="18">
        <f>ROUND(K5664,2)</f>
        <v>153.81</v>
      </c>
      <c r="L5655" s="1"/>
      <c r="M5655" s="1"/>
      <c r="N5655" s="1"/>
      <c r="O5655" s="1"/>
      <c r="P5655" s="1"/>
      <c r="Q5655" s="1"/>
      <c r="R5655" s="1"/>
      <c r="S5655" s="1"/>
      <c r="T5655" s="1"/>
      <c r="U5655" s="1"/>
      <c r="V5655" s="1"/>
      <c r="W5655" s="1"/>
      <c r="X5655" s="1"/>
      <c r="Y5655" s="1"/>
      <c r="Z5655" s="1"/>
    </row>
    <row r="5656" spans="1:26" x14ac:dyDescent="0.25">
      <c r="B5656" s="19" t="s">
        <v>1112</v>
      </c>
    </row>
    <row r="5657" spans="1:26" x14ac:dyDescent="0.25">
      <c r="B5657" t="s">
        <v>1255</v>
      </c>
      <c r="C5657" t="s">
        <v>36</v>
      </c>
      <c r="D5657" t="s">
        <v>1256</v>
      </c>
      <c r="E5657" s="20">
        <v>0.3</v>
      </c>
      <c r="F5657" t="s">
        <v>1115</v>
      </c>
      <c r="G5657" t="s">
        <v>1116</v>
      </c>
      <c r="H5657" s="21">
        <v>27.86</v>
      </c>
      <c r="I5657" t="s">
        <v>1117</v>
      </c>
      <c r="J5657" s="22">
        <f>ROUND(E5657/I5655* H5657,5)</f>
        <v>8.3580000000000005</v>
      </c>
      <c r="K5657" s="23"/>
    </row>
    <row r="5658" spans="1:26" x14ac:dyDescent="0.25">
      <c r="B5658" t="s">
        <v>1220</v>
      </c>
      <c r="C5658" t="s">
        <v>36</v>
      </c>
      <c r="D5658" t="s">
        <v>1221</v>
      </c>
      <c r="E5658" s="20">
        <v>6</v>
      </c>
      <c r="F5658" t="s">
        <v>1115</v>
      </c>
      <c r="G5658" t="s">
        <v>1116</v>
      </c>
      <c r="H5658" s="21">
        <v>23.15</v>
      </c>
      <c r="I5658" t="s">
        <v>1117</v>
      </c>
      <c r="J5658" s="22">
        <f>ROUND(E5658/I5655* H5658,5)</f>
        <v>138.9</v>
      </c>
      <c r="K5658" s="23"/>
    </row>
    <row r="5659" spans="1:26" x14ac:dyDescent="0.25">
      <c r="D5659" s="24" t="s">
        <v>1118</v>
      </c>
      <c r="E5659" s="23"/>
      <c r="H5659" s="23"/>
      <c r="K5659" s="21">
        <f>SUM(J5657:J5658)</f>
        <v>147.25800000000001</v>
      </c>
    </row>
    <row r="5660" spans="1:26" x14ac:dyDescent="0.25">
      <c r="E5660" s="23"/>
      <c r="H5660" s="23"/>
      <c r="K5660" s="23"/>
    </row>
    <row r="5661" spans="1:26" x14ac:dyDescent="0.25">
      <c r="D5661" s="24" t="s">
        <v>1133</v>
      </c>
      <c r="E5661" s="23"/>
      <c r="H5661" s="23">
        <v>2</v>
      </c>
      <c r="I5661" t="s">
        <v>1134</v>
      </c>
      <c r="J5661">
        <f>ROUND(H5661/100*K5659,5)</f>
        <v>2.94516</v>
      </c>
      <c r="K5661" s="23"/>
    </row>
    <row r="5662" spans="1:26" x14ac:dyDescent="0.25">
      <c r="D5662" s="24" t="s">
        <v>1132</v>
      </c>
      <c r="E5662" s="23"/>
      <c r="H5662" s="23"/>
      <c r="K5662" s="25">
        <f>SUM(J5656:J5661)</f>
        <v>150.20316</v>
      </c>
    </row>
    <row r="5663" spans="1:26" x14ac:dyDescent="0.25">
      <c r="D5663" s="24" t="s">
        <v>1183</v>
      </c>
      <c r="E5663" s="23"/>
      <c r="H5663" s="23">
        <v>2.4</v>
      </c>
      <c r="I5663" t="s">
        <v>1134</v>
      </c>
      <c r="K5663" s="21">
        <f>ROUND(H5663/100*K5662,5)</f>
        <v>3.6048800000000001</v>
      </c>
    </row>
    <row r="5664" spans="1:26" x14ac:dyDescent="0.25">
      <c r="D5664" s="24" t="s">
        <v>1135</v>
      </c>
      <c r="E5664" s="23"/>
      <c r="H5664" s="23"/>
      <c r="K5664" s="25">
        <f>SUM(K5662:K5663)</f>
        <v>153.80804000000001</v>
      </c>
    </row>
    <row r="5666" spans="1:26" ht="45" customHeight="1" x14ac:dyDescent="0.25">
      <c r="A5666" s="16" t="s">
        <v>2439</v>
      </c>
      <c r="B5666" s="16" t="s">
        <v>33</v>
      </c>
      <c r="C5666" s="1" t="s">
        <v>23</v>
      </c>
      <c r="D5666" s="31" t="s">
        <v>34</v>
      </c>
      <c r="E5666" s="32"/>
      <c r="F5666" s="32"/>
      <c r="G5666" s="1"/>
      <c r="H5666" s="17" t="s">
        <v>1111</v>
      </c>
      <c r="I5666" s="33">
        <v>1</v>
      </c>
      <c r="J5666" s="34"/>
      <c r="K5666" s="18">
        <f>ROUND(K5675,2)</f>
        <v>51.27</v>
      </c>
      <c r="L5666" s="1"/>
      <c r="M5666" s="1"/>
      <c r="N5666" s="1"/>
      <c r="O5666" s="1"/>
      <c r="P5666" s="1"/>
      <c r="Q5666" s="1"/>
      <c r="R5666" s="1"/>
      <c r="S5666" s="1"/>
      <c r="T5666" s="1"/>
      <c r="U5666" s="1"/>
      <c r="V5666" s="1"/>
      <c r="W5666" s="1"/>
      <c r="X5666" s="1"/>
      <c r="Y5666" s="1"/>
      <c r="Z5666" s="1"/>
    </row>
    <row r="5667" spans="1:26" x14ac:dyDescent="0.25">
      <c r="B5667" s="19" t="s">
        <v>1112</v>
      </c>
    </row>
    <row r="5668" spans="1:26" x14ac:dyDescent="0.25">
      <c r="B5668" t="s">
        <v>1255</v>
      </c>
      <c r="C5668" t="s">
        <v>36</v>
      </c>
      <c r="D5668" t="s">
        <v>1256</v>
      </c>
      <c r="E5668" s="20">
        <v>0.1</v>
      </c>
      <c r="F5668" t="s">
        <v>1115</v>
      </c>
      <c r="G5668" t="s">
        <v>1116</v>
      </c>
      <c r="H5668" s="21">
        <v>27.86</v>
      </c>
      <c r="I5668" t="s">
        <v>1117</v>
      </c>
      <c r="J5668" s="22">
        <f>ROUND(E5668/I5666* H5668,5)</f>
        <v>2.786</v>
      </c>
      <c r="K5668" s="23"/>
    </row>
    <row r="5669" spans="1:26" x14ac:dyDescent="0.25">
      <c r="B5669" t="s">
        <v>1220</v>
      </c>
      <c r="C5669" t="s">
        <v>36</v>
      </c>
      <c r="D5669" t="s">
        <v>1221</v>
      </c>
      <c r="E5669" s="20">
        <v>2</v>
      </c>
      <c r="F5669" t="s">
        <v>1115</v>
      </c>
      <c r="G5669" t="s">
        <v>1116</v>
      </c>
      <c r="H5669" s="21">
        <v>23.15</v>
      </c>
      <c r="I5669" t="s">
        <v>1117</v>
      </c>
      <c r="J5669" s="22">
        <f>ROUND(E5669/I5666* H5669,5)</f>
        <v>46.3</v>
      </c>
      <c r="K5669" s="23"/>
    </row>
    <row r="5670" spans="1:26" x14ac:dyDescent="0.25">
      <c r="D5670" s="24" t="s">
        <v>1118</v>
      </c>
      <c r="E5670" s="23"/>
      <c r="H5670" s="23"/>
      <c r="K5670" s="21">
        <f>SUM(J5668:J5669)</f>
        <v>49.085999999999999</v>
      </c>
    </row>
    <row r="5671" spans="1:26" x14ac:dyDescent="0.25">
      <c r="E5671" s="23"/>
      <c r="H5671" s="23"/>
      <c r="K5671" s="23"/>
    </row>
    <row r="5672" spans="1:26" x14ac:dyDescent="0.25">
      <c r="D5672" s="24" t="s">
        <v>1133</v>
      </c>
      <c r="E5672" s="23"/>
      <c r="H5672" s="23">
        <v>2</v>
      </c>
      <c r="I5672" t="s">
        <v>1134</v>
      </c>
      <c r="J5672">
        <f>ROUND(H5672/100*K5670,5)</f>
        <v>0.98172000000000004</v>
      </c>
      <c r="K5672" s="23"/>
    </row>
    <row r="5673" spans="1:26" x14ac:dyDescent="0.25">
      <c r="D5673" s="24" t="s">
        <v>1132</v>
      </c>
      <c r="E5673" s="23"/>
      <c r="H5673" s="23"/>
      <c r="K5673" s="25">
        <f>SUM(J5667:J5672)</f>
        <v>50.067720000000001</v>
      </c>
    </row>
    <row r="5674" spans="1:26" x14ac:dyDescent="0.25">
      <c r="D5674" s="24" t="s">
        <v>1183</v>
      </c>
      <c r="E5674" s="23"/>
      <c r="H5674" s="23">
        <v>2.4</v>
      </c>
      <c r="I5674" t="s">
        <v>1134</v>
      </c>
      <c r="K5674" s="21">
        <f>ROUND(H5674/100*K5673,5)</f>
        <v>1.20163</v>
      </c>
    </row>
    <row r="5675" spans="1:26" x14ac:dyDescent="0.25">
      <c r="D5675" s="24" t="s">
        <v>1135</v>
      </c>
      <c r="E5675" s="23"/>
      <c r="H5675" s="23"/>
      <c r="K5675" s="25">
        <f>SUM(K5673:K5674)</f>
        <v>51.269350000000003</v>
      </c>
    </row>
    <row r="5677" spans="1:26" ht="45" customHeight="1" x14ac:dyDescent="0.25">
      <c r="A5677" s="16" t="s">
        <v>2440</v>
      </c>
      <c r="B5677" s="16" t="s">
        <v>1093</v>
      </c>
      <c r="C5677" s="1" t="s">
        <v>23</v>
      </c>
      <c r="D5677" s="31" t="s">
        <v>2441</v>
      </c>
      <c r="E5677" s="32"/>
      <c r="F5677" s="32"/>
      <c r="G5677" s="1"/>
      <c r="H5677" s="17" t="s">
        <v>1111</v>
      </c>
      <c r="I5677" s="33">
        <v>1</v>
      </c>
      <c r="J5677" s="34"/>
      <c r="K5677" s="18">
        <f>ROUND(K5686,2)</f>
        <v>79.81</v>
      </c>
      <c r="L5677" s="1"/>
      <c r="M5677" s="1"/>
      <c r="N5677" s="1"/>
      <c r="O5677" s="1"/>
      <c r="P5677" s="1"/>
      <c r="Q5677" s="1"/>
      <c r="R5677" s="1"/>
      <c r="S5677" s="1"/>
      <c r="T5677" s="1"/>
      <c r="U5677" s="1"/>
      <c r="V5677" s="1"/>
      <c r="W5677" s="1"/>
      <c r="X5677" s="1"/>
      <c r="Y5677" s="1"/>
      <c r="Z5677" s="1"/>
    </row>
    <row r="5678" spans="1:26" x14ac:dyDescent="0.25">
      <c r="B5678" s="19" t="s">
        <v>1112</v>
      </c>
    </row>
    <row r="5679" spans="1:26" x14ac:dyDescent="0.25">
      <c r="B5679" t="s">
        <v>2442</v>
      </c>
      <c r="C5679" t="s">
        <v>36</v>
      </c>
      <c r="D5679" t="s">
        <v>2443</v>
      </c>
      <c r="E5679" s="20">
        <v>1</v>
      </c>
      <c r="F5679" t="s">
        <v>1115</v>
      </c>
      <c r="G5679" t="s">
        <v>1116</v>
      </c>
      <c r="H5679" s="21">
        <v>31.14</v>
      </c>
      <c r="I5679" t="s">
        <v>1117</v>
      </c>
      <c r="J5679" s="22">
        <f>ROUND(E5679/I5677* H5679,5)</f>
        <v>31.14</v>
      </c>
      <c r="K5679" s="23"/>
    </row>
    <row r="5680" spans="1:26" x14ac:dyDescent="0.25">
      <c r="B5680" t="s">
        <v>2444</v>
      </c>
      <c r="C5680" t="s">
        <v>36</v>
      </c>
      <c r="D5680" t="s">
        <v>2445</v>
      </c>
      <c r="E5680" s="20">
        <v>1</v>
      </c>
      <c r="F5680" t="s">
        <v>1115</v>
      </c>
      <c r="G5680" t="s">
        <v>1116</v>
      </c>
      <c r="H5680" s="21">
        <v>45.27</v>
      </c>
      <c r="I5680" t="s">
        <v>1117</v>
      </c>
      <c r="J5680" s="22">
        <f>ROUND(E5680/I5677* H5680,5)</f>
        <v>45.27</v>
      </c>
      <c r="K5680" s="23"/>
    </row>
    <row r="5681" spans="1:26" x14ac:dyDescent="0.25">
      <c r="D5681" s="24" t="s">
        <v>1118</v>
      </c>
      <c r="E5681" s="23"/>
      <c r="H5681" s="23"/>
      <c r="K5681" s="21">
        <f>SUM(J5679:J5680)</f>
        <v>76.41</v>
      </c>
    </row>
    <row r="5682" spans="1:26" x14ac:dyDescent="0.25">
      <c r="E5682" s="23"/>
      <c r="H5682" s="23"/>
      <c r="K5682" s="23"/>
    </row>
    <row r="5683" spans="1:26" x14ac:dyDescent="0.25">
      <c r="D5683" s="24" t="s">
        <v>1133</v>
      </c>
      <c r="E5683" s="23"/>
      <c r="H5683" s="23">
        <v>2</v>
      </c>
      <c r="I5683" t="s">
        <v>1134</v>
      </c>
      <c r="J5683">
        <f>ROUND(H5683/100*K5681,5)</f>
        <v>1.5282</v>
      </c>
      <c r="K5683" s="23"/>
    </row>
    <row r="5684" spans="1:26" x14ac:dyDescent="0.25">
      <c r="D5684" s="24" t="s">
        <v>1132</v>
      </c>
      <c r="E5684" s="23"/>
      <c r="H5684" s="23"/>
      <c r="K5684" s="25">
        <f>SUM(J5678:J5683)</f>
        <v>77.938199999999995</v>
      </c>
    </row>
    <row r="5685" spans="1:26" x14ac:dyDescent="0.25">
      <c r="D5685" s="24" t="s">
        <v>1183</v>
      </c>
      <c r="E5685" s="23"/>
      <c r="H5685" s="23">
        <v>2.4</v>
      </c>
      <c r="I5685" t="s">
        <v>1134</v>
      </c>
      <c r="K5685" s="21">
        <f>ROUND(H5685/100*K5684,5)</f>
        <v>1.87052</v>
      </c>
    </row>
    <row r="5686" spans="1:26" x14ac:dyDescent="0.25">
      <c r="D5686" s="24" t="s">
        <v>1135</v>
      </c>
      <c r="E5686" s="23"/>
      <c r="H5686" s="23"/>
      <c r="K5686" s="25">
        <f>SUM(K5684:K5685)</f>
        <v>79.808719999999994</v>
      </c>
    </row>
    <row r="5688" spans="1:26" ht="45" customHeight="1" x14ac:dyDescent="0.25">
      <c r="A5688" s="16" t="s">
        <v>2446</v>
      </c>
      <c r="B5688" s="16" t="s">
        <v>1095</v>
      </c>
      <c r="C5688" s="1" t="s">
        <v>23</v>
      </c>
      <c r="D5688" s="31" t="s">
        <v>2447</v>
      </c>
      <c r="E5688" s="32"/>
      <c r="F5688" s="32"/>
      <c r="G5688" s="1"/>
      <c r="H5688" s="17" t="s">
        <v>1111</v>
      </c>
      <c r="I5688" s="33">
        <v>1</v>
      </c>
      <c r="J5688" s="34"/>
      <c r="K5688" s="18">
        <f>ROUND(K5697,2)</f>
        <v>79.81</v>
      </c>
      <c r="L5688" s="1"/>
      <c r="M5688" s="1"/>
      <c r="N5688" s="1"/>
      <c r="O5688" s="1"/>
      <c r="P5688" s="1"/>
      <c r="Q5688" s="1"/>
      <c r="R5688" s="1"/>
      <c r="S5688" s="1"/>
      <c r="T5688" s="1"/>
      <c r="U5688" s="1"/>
      <c r="V5688" s="1"/>
      <c r="W5688" s="1"/>
      <c r="X5688" s="1"/>
      <c r="Y5688" s="1"/>
      <c r="Z5688" s="1"/>
    </row>
    <row r="5689" spans="1:26" x14ac:dyDescent="0.25">
      <c r="B5689" s="19" t="s">
        <v>1112</v>
      </c>
    </row>
    <row r="5690" spans="1:26" x14ac:dyDescent="0.25">
      <c r="B5690" t="s">
        <v>2444</v>
      </c>
      <c r="C5690" t="s">
        <v>36</v>
      </c>
      <c r="D5690" t="s">
        <v>2445</v>
      </c>
      <c r="E5690" s="20">
        <v>1</v>
      </c>
      <c r="F5690" t="s">
        <v>1115</v>
      </c>
      <c r="G5690" t="s">
        <v>1116</v>
      </c>
      <c r="H5690" s="21">
        <v>45.27</v>
      </c>
      <c r="I5690" t="s">
        <v>1117</v>
      </c>
      <c r="J5690" s="22">
        <f>ROUND(E5690/I5688* H5690,5)</f>
        <v>45.27</v>
      </c>
      <c r="K5690" s="23"/>
    </row>
    <row r="5691" spans="1:26" x14ac:dyDescent="0.25">
      <c r="B5691" t="s">
        <v>2442</v>
      </c>
      <c r="C5691" t="s">
        <v>36</v>
      </c>
      <c r="D5691" t="s">
        <v>2443</v>
      </c>
      <c r="E5691" s="20">
        <v>1</v>
      </c>
      <c r="F5691" t="s">
        <v>1115</v>
      </c>
      <c r="G5691" t="s">
        <v>1116</v>
      </c>
      <c r="H5691" s="21">
        <v>31.14</v>
      </c>
      <c r="I5691" t="s">
        <v>1117</v>
      </c>
      <c r="J5691" s="22">
        <f>ROUND(E5691/I5688* H5691,5)</f>
        <v>31.14</v>
      </c>
      <c r="K5691" s="23"/>
    </row>
    <row r="5692" spans="1:26" x14ac:dyDescent="0.25">
      <c r="D5692" s="24" t="s">
        <v>1118</v>
      </c>
      <c r="E5692" s="23"/>
      <c r="H5692" s="23"/>
      <c r="K5692" s="21">
        <f>SUM(J5690:J5691)</f>
        <v>76.41</v>
      </c>
    </row>
    <row r="5693" spans="1:26" x14ac:dyDescent="0.25">
      <c r="E5693" s="23"/>
      <c r="H5693" s="23"/>
      <c r="K5693" s="23"/>
    </row>
    <row r="5694" spans="1:26" x14ac:dyDescent="0.25">
      <c r="D5694" s="24" t="s">
        <v>1133</v>
      </c>
      <c r="E5694" s="23"/>
      <c r="H5694" s="23">
        <v>2</v>
      </c>
      <c r="I5694" t="s">
        <v>1134</v>
      </c>
      <c r="J5694">
        <f>ROUND(H5694/100*K5692,5)</f>
        <v>1.5282</v>
      </c>
      <c r="K5694" s="23"/>
    </row>
    <row r="5695" spans="1:26" x14ac:dyDescent="0.25">
      <c r="D5695" s="24" t="s">
        <v>1132</v>
      </c>
      <c r="E5695" s="23"/>
      <c r="H5695" s="23"/>
      <c r="K5695" s="25">
        <f>SUM(J5689:J5694)</f>
        <v>77.938199999999995</v>
      </c>
    </row>
    <row r="5696" spans="1:26" x14ac:dyDescent="0.25">
      <c r="D5696" s="24" t="s">
        <v>1183</v>
      </c>
      <c r="E5696" s="23"/>
      <c r="H5696" s="23">
        <v>2.4</v>
      </c>
      <c r="I5696" t="s">
        <v>1134</v>
      </c>
      <c r="K5696" s="21">
        <f>ROUND(H5696/100*K5695,5)</f>
        <v>1.87052</v>
      </c>
    </row>
    <row r="5697" spans="1:26" x14ac:dyDescent="0.25">
      <c r="D5697" s="24" t="s">
        <v>1135</v>
      </c>
      <c r="E5697" s="23"/>
      <c r="H5697" s="23"/>
      <c r="K5697" s="25">
        <f>SUM(K5695:K5696)</f>
        <v>79.808719999999994</v>
      </c>
    </row>
    <row r="5699" spans="1:26" ht="45" customHeight="1" x14ac:dyDescent="0.25">
      <c r="A5699" s="16" t="s">
        <v>2448</v>
      </c>
      <c r="B5699" s="16" t="s">
        <v>1097</v>
      </c>
      <c r="C5699" s="1" t="s">
        <v>23</v>
      </c>
      <c r="D5699" s="31" t="s">
        <v>2449</v>
      </c>
      <c r="E5699" s="32"/>
      <c r="F5699" s="32"/>
      <c r="G5699" s="1"/>
      <c r="H5699" s="17" t="s">
        <v>1111</v>
      </c>
      <c r="I5699" s="33">
        <v>1</v>
      </c>
      <c r="J5699" s="34"/>
      <c r="K5699" s="18">
        <f>ROUND(K5708,2)</f>
        <v>79.81</v>
      </c>
      <c r="L5699" s="1"/>
      <c r="M5699" s="1"/>
      <c r="N5699" s="1"/>
      <c r="O5699" s="1"/>
      <c r="P5699" s="1"/>
      <c r="Q5699" s="1"/>
      <c r="R5699" s="1"/>
      <c r="S5699" s="1"/>
      <c r="T5699" s="1"/>
      <c r="U5699" s="1"/>
      <c r="V5699" s="1"/>
      <c r="W5699" s="1"/>
      <c r="X5699" s="1"/>
      <c r="Y5699" s="1"/>
      <c r="Z5699" s="1"/>
    </row>
    <row r="5700" spans="1:26" x14ac:dyDescent="0.25">
      <c r="B5700" s="19" t="s">
        <v>1112</v>
      </c>
    </row>
    <row r="5701" spans="1:26" x14ac:dyDescent="0.25">
      <c r="B5701" t="s">
        <v>2444</v>
      </c>
      <c r="C5701" t="s">
        <v>36</v>
      </c>
      <c r="D5701" t="s">
        <v>2445</v>
      </c>
      <c r="E5701" s="20">
        <v>1</v>
      </c>
      <c r="F5701" t="s">
        <v>1115</v>
      </c>
      <c r="G5701" t="s">
        <v>1116</v>
      </c>
      <c r="H5701" s="21">
        <v>45.27</v>
      </c>
      <c r="I5701" t="s">
        <v>1117</v>
      </c>
      <c r="J5701" s="22">
        <f>ROUND(E5701/I5699* H5701,5)</f>
        <v>45.27</v>
      </c>
      <c r="K5701" s="23"/>
    </row>
    <row r="5702" spans="1:26" x14ac:dyDescent="0.25">
      <c r="B5702" t="s">
        <v>2442</v>
      </c>
      <c r="C5702" t="s">
        <v>36</v>
      </c>
      <c r="D5702" t="s">
        <v>2443</v>
      </c>
      <c r="E5702" s="20">
        <v>1</v>
      </c>
      <c r="F5702" t="s">
        <v>1115</v>
      </c>
      <c r="G5702" t="s">
        <v>1116</v>
      </c>
      <c r="H5702" s="21">
        <v>31.14</v>
      </c>
      <c r="I5702" t="s">
        <v>1117</v>
      </c>
      <c r="J5702" s="22">
        <f>ROUND(E5702/I5699* H5702,5)</f>
        <v>31.14</v>
      </c>
      <c r="K5702" s="23"/>
    </row>
    <row r="5703" spans="1:26" x14ac:dyDescent="0.25">
      <c r="D5703" s="24" t="s">
        <v>1118</v>
      </c>
      <c r="E5703" s="23"/>
      <c r="H5703" s="23"/>
      <c r="K5703" s="21">
        <f>SUM(J5701:J5702)</f>
        <v>76.41</v>
      </c>
    </row>
    <row r="5704" spans="1:26" x14ac:dyDescent="0.25">
      <c r="E5704" s="23"/>
      <c r="H5704" s="23"/>
      <c r="K5704" s="23"/>
    </row>
    <row r="5705" spans="1:26" x14ac:dyDescent="0.25">
      <c r="D5705" s="24" t="s">
        <v>1133</v>
      </c>
      <c r="E5705" s="23"/>
      <c r="H5705" s="23">
        <v>2</v>
      </c>
      <c r="I5705" t="s">
        <v>1134</v>
      </c>
      <c r="J5705">
        <f>ROUND(H5705/100*K5703,5)</f>
        <v>1.5282</v>
      </c>
      <c r="K5705" s="23"/>
    </row>
    <row r="5706" spans="1:26" x14ac:dyDescent="0.25">
      <c r="D5706" s="24" t="s">
        <v>1132</v>
      </c>
      <c r="E5706" s="23"/>
      <c r="H5706" s="23"/>
      <c r="K5706" s="25">
        <f>SUM(J5700:J5705)</f>
        <v>77.938199999999995</v>
      </c>
    </row>
    <row r="5707" spans="1:26" x14ac:dyDescent="0.25">
      <c r="D5707" s="24" t="s">
        <v>1183</v>
      </c>
      <c r="E5707" s="23"/>
      <c r="H5707" s="23">
        <v>2.4</v>
      </c>
      <c r="I5707" t="s">
        <v>1134</v>
      </c>
      <c r="K5707" s="21">
        <f>ROUND(H5707/100*K5706,5)</f>
        <v>1.87052</v>
      </c>
    </row>
    <row r="5708" spans="1:26" x14ac:dyDescent="0.25">
      <c r="D5708" s="24" t="s">
        <v>1135</v>
      </c>
      <c r="E5708" s="23"/>
      <c r="H5708" s="23"/>
      <c r="K5708" s="25">
        <f>SUM(K5706:K5707)</f>
        <v>79.808719999999994</v>
      </c>
    </row>
    <row r="5710" spans="1:26" ht="45" customHeight="1" x14ac:dyDescent="0.25">
      <c r="A5710" s="16" t="s">
        <v>2450</v>
      </c>
      <c r="B5710" s="16" t="s">
        <v>1099</v>
      </c>
      <c r="C5710" s="1" t="s">
        <v>23</v>
      </c>
      <c r="D5710" s="31" t="s">
        <v>1100</v>
      </c>
      <c r="E5710" s="32"/>
      <c r="F5710" s="32"/>
      <c r="G5710" s="1"/>
      <c r="H5710" s="17" t="s">
        <v>1111</v>
      </c>
      <c r="I5710" s="33">
        <v>1</v>
      </c>
      <c r="J5710" s="34"/>
      <c r="K5710" s="18">
        <f>ROUND(K5718,2)</f>
        <v>90.24</v>
      </c>
      <c r="L5710" s="1"/>
      <c r="M5710" s="1"/>
      <c r="N5710" s="1"/>
      <c r="O5710" s="1"/>
      <c r="P5710" s="1"/>
      <c r="Q5710" s="1"/>
      <c r="R5710" s="1"/>
      <c r="S5710" s="1"/>
      <c r="T5710" s="1"/>
      <c r="U5710" s="1"/>
      <c r="V5710" s="1"/>
      <c r="W5710" s="1"/>
      <c r="X5710" s="1"/>
      <c r="Y5710" s="1"/>
      <c r="Z5710" s="1"/>
    </row>
    <row r="5711" spans="1:26" x14ac:dyDescent="0.25">
      <c r="B5711" s="19" t="s">
        <v>1112</v>
      </c>
    </row>
    <row r="5712" spans="1:26" x14ac:dyDescent="0.25">
      <c r="B5712" t="s">
        <v>1280</v>
      </c>
      <c r="C5712" t="s">
        <v>36</v>
      </c>
      <c r="D5712" t="s">
        <v>1281</v>
      </c>
      <c r="E5712" s="20">
        <v>3</v>
      </c>
      <c r="F5712" t="s">
        <v>1115</v>
      </c>
      <c r="G5712" t="s">
        <v>1116</v>
      </c>
      <c r="H5712" s="21">
        <v>28.8</v>
      </c>
      <c r="I5712" t="s">
        <v>1117</v>
      </c>
      <c r="J5712" s="22">
        <f>ROUND(E5712/I5710* H5712,5)</f>
        <v>86.4</v>
      </c>
      <c r="K5712" s="23"/>
    </row>
    <row r="5713" spans="1:26" x14ac:dyDescent="0.25">
      <c r="D5713" s="24" t="s">
        <v>1118</v>
      </c>
      <c r="E5713" s="23"/>
      <c r="H5713" s="23"/>
      <c r="K5713" s="21">
        <f>SUM(J5712:J5712)</f>
        <v>86.4</v>
      </c>
    </row>
    <row r="5714" spans="1:26" x14ac:dyDescent="0.25">
      <c r="E5714" s="23"/>
      <c r="H5714" s="23"/>
      <c r="K5714" s="23"/>
    </row>
    <row r="5715" spans="1:26" x14ac:dyDescent="0.25">
      <c r="D5715" s="24" t="s">
        <v>1133</v>
      </c>
      <c r="E5715" s="23"/>
      <c r="H5715" s="23">
        <v>2</v>
      </c>
      <c r="I5715" t="s">
        <v>1134</v>
      </c>
      <c r="J5715">
        <f>ROUND(H5715/100*K5713,5)</f>
        <v>1.728</v>
      </c>
      <c r="K5715" s="23"/>
    </row>
    <row r="5716" spans="1:26" x14ac:dyDescent="0.25">
      <c r="D5716" s="24" t="s">
        <v>1132</v>
      </c>
      <c r="E5716" s="23"/>
      <c r="H5716" s="23"/>
      <c r="K5716" s="25">
        <f>SUM(J5711:J5715)</f>
        <v>88.128</v>
      </c>
    </row>
    <row r="5717" spans="1:26" x14ac:dyDescent="0.25">
      <c r="D5717" s="24" t="s">
        <v>1183</v>
      </c>
      <c r="E5717" s="23"/>
      <c r="H5717" s="23">
        <v>2.4</v>
      </c>
      <c r="I5717" t="s">
        <v>1134</v>
      </c>
      <c r="K5717" s="21">
        <f>ROUND(H5717/100*K5716,5)</f>
        <v>2.1150699999999998</v>
      </c>
    </row>
    <row r="5718" spans="1:26" x14ac:dyDescent="0.25">
      <c r="D5718" s="24" t="s">
        <v>1135</v>
      </c>
      <c r="E5718" s="23"/>
      <c r="H5718" s="23"/>
      <c r="K5718" s="25">
        <f>SUM(K5716:K5717)</f>
        <v>90.243070000000003</v>
      </c>
    </row>
    <row r="5720" spans="1:26" ht="45" customHeight="1" x14ac:dyDescent="0.25">
      <c r="A5720" s="16" t="s">
        <v>2451</v>
      </c>
      <c r="B5720" s="16" t="s">
        <v>1065</v>
      </c>
      <c r="C5720" s="1" t="s">
        <v>61</v>
      </c>
      <c r="D5720" s="31" t="s">
        <v>1066</v>
      </c>
      <c r="E5720" s="32"/>
      <c r="F5720" s="32"/>
      <c r="G5720" s="1"/>
      <c r="H5720" s="17" t="s">
        <v>1111</v>
      </c>
      <c r="I5720" s="33">
        <v>1</v>
      </c>
      <c r="J5720" s="34"/>
      <c r="K5720" s="18">
        <f>ROUND(K5728,2)</f>
        <v>4.84</v>
      </c>
      <c r="L5720" s="1"/>
      <c r="M5720" s="1"/>
      <c r="N5720" s="1"/>
      <c r="O5720" s="1"/>
      <c r="P5720" s="1"/>
      <c r="Q5720" s="1"/>
      <c r="R5720" s="1"/>
      <c r="S5720" s="1"/>
      <c r="T5720" s="1"/>
      <c r="U5720" s="1"/>
      <c r="V5720" s="1"/>
      <c r="W5720" s="1"/>
      <c r="X5720" s="1"/>
      <c r="Y5720" s="1"/>
      <c r="Z5720" s="1"/>
    </row>
    <row r="5721" spans="1:26" x14ac:dyDescent="0.25">
      <c r="B5721" s="19" t="s">
        <v>1112</v>
      </c>
    </row>
    <row r="5722" spans="1:26" x14ac:dyDescent="0.25">
      <c r="B5722" t="s">
        <v>1220</v>
      </c>
      <c r="C5722" t="s">
        <v>36</v>
      </c>
      <c r="D5722" t="s">
        <v>1221</v>
      </c>
      <c r="E5722" s="20">
        <v>0.2</v>
      </c>
      <c r="F5722" t="s">
        <v>1115</v>
      </c>
      <c r="G5722" t="s">
        <v>1116</v>
      </c>
      <c r="H5722" s="21">
        <v>23.15</v>
      </c>
      <c r="I5722" t="s">
        <v>1117</v>
      </c>
      <c r="J5722" s="22">
        <f>ROUND(E5722/I5720* H5722,5)</f>
        <v>4.63</v>
      </c>
      <c r="K5722" s="23"/>
    </row>
    <row r="5723" spans="1:26" x14ac:dyDescent="0.25">
      <c r="D5723" s="24" t="s">
        <v>1118</v>
      </c>
      <c r="E5723" s="23"/>
      <c r="H5723" s="23"/>
      <c r="K5723" s="21">
        <f>SUM(J5722:J5722)</f>
        <v>4.63</v>
      </c>
    </row>
    <row r="5724" spans="1:26" x14ac:dyDescent="0.25">
      <c r="E5724" s="23"/>
      <c r="H5724" s="23"/>
      <c r="K5724" s="23"/>
    </row>
    <row r="5725" spans="1:26" x14ac:dyDescent="0.25">
      <c r="D5725" s="24" t="s">
        <v>1133</v>
      </c>
      <c r="E5725" s="23"/>
      <c r="H5725" s="23">
        <v>2</v>
      </c>
      <c r="I5725" t="s">
        <v>1134</v>
      </c>
      <c r="J5725">
        <f>ROUND(H5725/100*K5723,5)</f>
        <v>9.2600000000000002E-2</v>
      </c>
      <c r="K5725" s="23"/>
    </row>
    <row r="5726" spans="1:26" x14ac:dyDescent="0.25">
      <c r="D5726" s="24" t="s">
        <v>1132</v>
      </c>
      <c r="E5726" s="23"/>
      <c r="H5726" s="23"/>
      <c r="K5726" s="25">
        <f>SUM(J5721:J5725)</f>
        <v>4.7225999999999999</v>
      </c>
    </row>
    <row r="5727" spans="1:26" x14ac:dyDescent="0.25">
      <c r="D5727" s="24" t="s">
        <v>1183</v>
      </c>
      <c r="E5727" s="23"/>
      <c r="H5727" s="23">
        <v>2.4</v>
      </c>
      <c r="I5727" t="s">
        <v>1134</v>
      </c>
      <c r="K5727" s="21">
        <f>ROUND(H5727/100*K5726,5)</f>
        <v>0.11334</v>
      </c>
    </row>
    <row r="5728" spans="1:26" x14ac:dyDescent="0.25">
      <c r="D5728" s="24" t="s">
        <v>1135</v>
      </c>
      <c r="E5728" s="23"/>
      <c r="H5728" s="23"/>
      <c r="K5728" s="25">
        <f>SUM(K5726:K5727)</f>
        <v>4.8359399999999999</v>
      </c>
    </row>
    <row r="5730" spans="1:26" ht="45" customHeight="1" x14ac:dyDescent="0.25">
      <c r="A5730" s="16" t="s">
        <v>2452</v>
      </c>
      <c r="B5730" s="16" t="s">
        <v>1067</v>
      </c>
      <c r="C5730" s="1" t="s">
        <v>61</v>
      </c>
      <c r="D5730" s="31" t="s">
        <v>1068</v>
      </c>
      <c r="E5730" s="32"/>
      <c r="F5730" s="32"/>
      <c r="G5730" s="1"/>
      <c r="H5730" s="17" t="s">
        <v>1111</v>
      </c>
      <c r="I5730" s="33">
        <v>1</v>
      </c>
      <c r="J5730" s="34"/>
      <c r="K5730" s="18">
        <f>ROUND(K5742,2)</f>
        <v>89.33</v>
      </c>
      <c r="L5730" s="1"/>
      <c r="M5730" s="1"/>
      <c r="N5730" s="1"/>
      <c r="O5730" s="1"/>
      <c r="P5730" s="1"/>
      <c r="Q5730" s="1"/>
      <c r="R5730" s="1"/>
      <c r="S5730" s="1"/>
      <c r="T5730" s="1"/>
      <c r="U5730" s="1"/>
      <c r="V5730" s="1"/>
      <c r="W5730" s="1"/>
      <c r="X5730" s="1"/>
      <c r="Y5730" s="1"/>
      <c r="Z5730" s="1"/>
    </row>
    <row r="5731" spans="1:26" x14ac:dyDescent="0.25">
      <c r="B5731" s="19" t="s">
        <v>1112</v>
      </c>
    </row>
    <row r="5732" spans="1:26" x14ac:dyDescent="0.25">
      <c r="B5732" t="s">
        <v>1185</v>
      </c>
      <c r="C5732" t="s">
        <v>36</v>
      </c>
      <c r="D5732" t="s">
        <v>1186</v>
      </c>
      <c r="E5732" s="20">
        <v>1.4</v>
      </c>
      <c r="F5732" t="s">
        <v>1115</v>
      </c>
      <c r="G5732" t="s">
        <v>1116</v>
      </c>
      <c r="H5732" s="21">
        <v>27.86</v>
      </c>
      <c r="I5732" t="s">
        <v>1117</v>
      </c>
      <c r="J5732" s="22">
        <f>ROUND(E5732/I5730* H5732,5)</f>
        <v>39.003999999999998</v>
      </c>
      <c r="K5732" s="23"/>
    </row>
    <row r="5733" spans="1:26" x14ac:dyDescent="0.25">
      <c r="B5733" t="s">
        <v>1194</v>
      </c>
      <c r="C5733" t="s">
        <v>36</v>
      </c>
      <c r="D5733" t="s">
        <v>1195</v>
      </c>
      <c r="E5733" s="20">
        <v>1.4</v>
      </c>
      <c r="F5733" t="s">
        <v>1115</v>
      </c>
      <c r="G5733" t="s">
        <v>1116</v>
      </c>
      <c r="H5733" s="21">
        <v>24.7</v>
      </c>
      <c r="I5733" t="s">
        <v>1117</v>
      </c>
      <c r="J5733" s="22">
        <f>ROUND(E5733/I5730* H5733,5)</f>
        <v>34.58</v>
      </c>
      <c r="K5733" s="23"/>
    </row>
    <row r="5734" spans="1:26" x14ac:dyDescent="0.25">
      <c r="D5734" s="24" t="s">
        <v>1118</v>
      </c>
      <c r="E5734" s="23"/>
      <c r="H5734" s="23"/>
      <c r="K5734" s="21">
        <f>SUM(J5732:J5733)</f>
        <v>73.584000000000003</v>
      </c>
    </row>
    <row r="5735" spans="1:26" x14ac:dyDescent="0.25">
      <c r="B5735" s="19" t="s">
        <v>1123</v>
      </c>
      <c r="E5735" s="23"/>
      <c r="H5735" s="23"/>
      <c r="K5735" s="23"/>
    </row>
    <row r="5736" spans="1:26" x14ac:dyDescent="0.25">
      <c r="B5736" t="s">
        <v>2453</v>
      </c>
      <c r="C5736" t="s">
        <v>39</v>
      </c>
      <c r="D5736" t="s">
        <v>2454</v>
      </c>
      <c r="E5736" s="20">
        <v>1.5</v>
      </c>
      <c r="G5736" t="s">
        <v>1116</v>
      </c>
      <c r="H5736" s="21">
        <v>8.1199999999999992</v>
      </c>
      <c r="I5736" t="s">
        <v>1117</v>
      </c>
      <c r="J5736" s="22">
        <f>ROUND(E5736* H5736,5)</f>
        <v>12.18</v>
      </c>
      <c r="K5736" s="23"/>
    </row>
    <row r="5737" spans="1:26" x14ac:dyDescent="0.25">
      <c r="D5737" s="24" t="s">
        <v>1131</v>
      </c>
      <c r="E5737" s="23"/>
      <c r="H5737" s="23"/>
      <c r="K5737" s="21">
        <f>SUM(J5736:J5736)</f>
        <v>12.18</v>
      </c>
    </row>
    <row r="5738" spans="1:26" x14ac:dyDescent="0.25">
      <c r="E5738" s="23"/>
      <c r="H5738" s="23"/>
      <c r="K5738" s="23"/>
    </row>
    <row r="5739" spans="1:26" x14ac:dyDescent="0.25">
      <c r="D5739" s="24" t="s">
        <v>1133</v>
      </c>
      <c r="E5739" s="23"/>
      <c r="H5739" s="23">
        <v>2</v>
      </c>
      <c r="I5739" t="s">
        <v>1134</v>
      </c>
      <c r="J5739">
        <f>ROUND(H5739/100*K5734,5)</f>
        <v>1.4716800000000001</v>
      </c>
      <c r="K5739" s="23"/>
    </row>
    <row r="5740" spans="1:26" x14ac:dyDescent="0.25">
      <c r="D5740" s="24" t="s">
        <v>1132</v>
      </c>
      <c r="E5740" s="23"/>
      <c r="H5740" s="23"/>
      <c r="K5740" s="25">
        <f>SUM(J5731:J5739)</f>
        <v>87.235680000000016</v>
      </c>
    </row>
    <row r="5741" spans="1:26" x14ac:dyDescent="0.25">
      <c r="D5741" s="24" t="s">
        <v>1183</v>
      </c>
      <c r="E5741" s="23"/>
      <c r="H5741" s="23">
        <v>2.4</v>
      </c>
      <c r="I5741" t="s">
        <v>1134</v>
      </c>
      <c r="K5741" s="21">
        <f>ROUND(H5741/100*K5740,5)</f>
        <v>2.0936599999999999</v>
      </c>
    </row>
    <row r="5742" spans="1:26" x14ac:dyDescent="0.25">
      <c r="D5742" s="24" t="s">
        <v>1135</v>
      </c>
      <c r="E5742" s="23"/>
      <c r="H5742" s="23"/>
      <c r="K5742" s="25">
        <f>SUM(K5740:K5741)</f>
        <v>89.329340000000016</v>
      </c>
    </row>
    <row r="5744" spans="1:26" ht="45" customHeight="1" x14ac:dyDescent="0.25">
      <c r="A5744" s="16" t="s">
        <v>2455</v>
      </c>
      <c r="B5744" s="16" t="s">
        <v>196</v>
      </c>
      <c r="C5744" s="1" t="s">
        <v>23</v>
      </c>
      <c r="D5744" s="31" t="s">
        <v>197</v>
      </c>
      <c r="E5744" s="32"/>
      <c r="F5744" s="32"/>
      <c r="G5744" s="1"/>
      <c r="H5744" s="17" t="s">
        <v>1111</v>
      </c>
      <c r="I5744" s="33">
        <v>1</v>
      </c>
      <c r="J5744" s="34"/>
      <c r="K5744" s="18">
        <f>ROUND(K5755,2)</f>
        <v>25.96</v>
      </c>
      <c r="L5744" s="1"/>
      <c r="M5744" s="1"/>
      <c r="N5744" s="1"/>
      <c r="O5744" s="1"/>
      <c r="P5744" s="1"/>
      <c r="Q5744" s="1"/>
      <c r="R5744" s="1"/>
      <c r="S5744" s="1"/>
      <c r="T5744" s="1"/>
      <c r="U5744" s="1"/>
      <c r="V5744" s="1"/>
      <c r="W5744" s="1"/>
      <c r="X5744" s="1"/>
      <c r="Y5744" s="1"/>
      <c r="Z5744" s="1"/>
    </row>
    <row r="5745" spans="1:26" x14ac:dyDescent="0.25">
      <c r="B5745" s="19" t="s">
        <v>1112</v>
      </c>
    </row>
    <row r="5746" spans="1:26" x14ac:dyDescent="0.25">
      <c r="B5746" t="s">
        <v>1233</v>
      </c>
      <c r="C5746" t="s">
        <v>36</v>
      </c>
      <c r="D5746" t="s">
        <v>1234</v>
      </c>
      <c r="E5746" s="20">
        <v>0.85</v>
      </c>
      <c r="F5746" t="s">
        <v>1115</v>
      </c>
      <c r="G5746" t="s">
        <v>1116</v>
      </c>
      <c r="H5746" s="21">
        <v>27.86</v>
      </c>
      <c r="I5746" t="s">
        <v>1117</v>
      </c>
      <c r="J5746" s="22">
        <f>ROUND(E5746/I5744* H5746,5)</f>
        <v>23.681000000000001</v>
      </c>
      <c r="K5746" s="23"/>
    </row>
    <row r="5747" spans="1:26" x14ac:dyDescent="0.25">
      <c r="D5747" s="24" t="s">
        <v>1118</v>
      </c>
      <c r="E5747" s="23"/>
      <c r="H5747" s="23"/>
      <c r="K5747" s="21">
        <f>SUM(J5746:J5746)</f>
        <v>23.681000000000001</v>
      </c>
    </row>
    <row r="5748" spans="1:26" x14ac:dyDescent="0.25">
      <c r="B5748" s="19" t="s">
        <v>1123</v>
      </c>
      <c r="E5748" s="23"/>
      <c r="H5748" s="23"/>
      <c r="K5748" s="23"/>
    </row>
    <row r="5749" spans="1:26" x14ac:dyDescent="0.25">
      <c r="B5749" t="s">
        <v>1167</v>
      </c>
      <c r="C5749" t="s">
        <v>1141</v>
      </c>
      <c r="D5749" t="s">
        <v>1168</v>
      </c>
      <c r="E5749" s="20">
        <v>8</v>
      </c>
      <c r="G5749" t="s">
        <v>1116</v>
      </c>
      <c r="H5749" s="21">
        <v>0.15</v>
      </c>
      <c r="I5749" t="s">
        <v>1117</v>
      </c>
      <c r="J5749" s="22">
        <f>ROUND(E5749* H5749,5)</f>
        <v>1.2</v>
      </c>
      <c r="K5749" s="23"/>
    </row>
    <row r="5750" spans="1:26" x14ac:dyDescent="0.25">
      <c r="D5750" s="24" t="s">
        <v>1131</v>
      </c>
      <c r="E5750" s="23"/>
      <c r="H5750" s="23"/>
      <c r="K5750" s="21">
        <f>SUM(J5749:J5749)</f>
        <v>1.2</v>
      </c>
    </row>
    <row r="5751" spans="1:26" x14ac:dyDescent="0.25">
      <c r="E5751" s="23"/>
      <c r="H5751" s="23"/>
      <c r="K5751" s="23"/>
    </row>
    <row r="5752" spans="1:26" x14ac:dyDescent="0.25">
      <c r="D5752" s="24" t="s">
        <v>1133</v>
      </c>
      <c r="E5752" s="23"/>
      <c r="H5752" s="23">
        <v>2</v>
      </c>
      <c r="I5752" t="s">
        <v>1134</v>
      </c>
      <c r="J5752">
        <f>ROUND(H5752/100*K5747,5)</f>
        <v>0.47361999999999999</v>
      </c>
      <c r="K5752" s="23"/>
    </row>
    <row r="5753" spans="1:26" x14ac:dyDescent="0.25">
      <c r="D5753" s="24" t="s">
        <v>1132</v>
      </c>
      <c r="E5753" s="23"/>
      <c r="H5753" s="23"/>
      <c r="K5753" s="25">
        <f>SUM(J5745:J5752)</f>
        <v>25.354620000000001</v>
      </c>
    </row>
    <row r="5754" spans="1:26" x14ac:dyDescent="0.25">
      <c r="D5754" s="24" t="s">
        <v>1183</v>
      </c>
      <c r="E5754" s="23"/>
      <c r="H5754" s="23">
        <v>2.4</v>
      </c>
      <c r="I5754" t="s">
        <v>1134</v>
      </c>
      <c r="K5754" s="21">
        <f>ROUND(H5754/100*K5753,5)</f>
        <v>0.60851</v>
      </c>
    </row>
    <row r="5755" spans="1:26" x14ac:dyDescent="0.25">
      <c r="D5755" s="24" t="s">
        <v>1135</v>
      </c>
      <c r="E5755" s="23"/>
      <c r="H5755" s="23"/>
      <c r="K5755" s="25">
        <f>SUM(K5753:K5754)</f>
        <v>25.96313</v>
      </c>
    </row>
    <row r="5757" spans="1:26" ht="45" customHeight="1" x14ac:dyDescent="0.25">
      <c r="A5757" s="16" t="s">
        <v>2456</v>
      </c>
      <c r="B5757" s="16" t="s">
        <v>198</v>
      </c>
      <c r="C5757" s="1" t="s">
        <v>23</v>
      </c>
      <c r="D5757" s="31" t="s">
        <v>199</v>
      </c>
      <c r="E5757" s="32"/>
      <c r="F5757" s="32"/>
      <c r="G5757" s="1"/>
      <c r="H5757" s="17" t="s">
        <v>1111</v>
      </c>
      <c r="I5757" s="33">
        <v>1</v>
      </c>
      <c r="J5757" s="34"/>
      <c r="K5757" s="18">
        <f>ROUND(K5768,2)</f>
        <v>32.17</v>
      </c>
      <c r="L5757" s="1"/>
      <c r="M5757" s="1"/>
      <c r="N5757" s="1"/>
      <c r="O5757" s="1"/>
      <c r="P5757" s="1"/>
      <c r="Q5757" s="1"/>
      <c r="R5757" s="1"/>
      <c r="S5757" s="1"/>
      <c r="T5757" s="1"/>
      <c r="U5757" s="1"/>
      <c r="V5757" s="1"/>
      <c r="W5757" s="1"/>
      <c r="X5757" s="1"/>
      <c r="Y5757" s="1"/>
      <c r="Z5757" s="1"/>
    </row>
    <row r="5758" spans="1:26" x14ac:dyDescent="0.25">
      <c r="B5758" s="19" t="s">
        <v>1112</v>
      </c>
    </row>
    <row r="5759" spans="1:26" x14ac:dyDescent="0.25">
      <c r="B5759" t="s">
        <v>1233</v>
      </c>
      <c r="C5759" t="s">
        <v>36</v>
      </c>
      <c r="D5759" t="s">
        <v>1234</v>
      </c>
      <c r="E5759" s="20">
        <v>1</v>
      </c>
      <c r="F5759" t="s">
        <v>1115</v>
      </c>
      <c r="G5759" t="s">
        <v>1116</v>
      </c>
      <c r="H5759" s="21">
        <v>27.86</v>
      </c>
      <c r="I5759" t="s">
        <v>1117</v>
      </c>
      <c r="J5759" s="22">
        <f>ROUND(E5759/I5757* H5759,5)</f>
        <v>27.86</v>
      </c>
      <c r="K5759" s="23"/>
    </row>
    <row r="5760" spans="1:26" x14ac:dyDescent="0.25">
      <c r="D5760" s="24" t="s">
        <v>1118</v>
      </c>
      <c r="E5760" s="23"/>
      <c r="H5760" s="23"/>
      <c r="K5760" s="21">
        <f>SUM(J5759:J5759)</f>
        <v>27.86</v>
      </c>
    </row>
    <row r="5761" spans="1:26" x14ac:dyDescent="0.25">
      <c r="B5761" s="19" t="s">
        <v>1123</v>
      </c>
      <c r="E5761" s="23"/>
      <c r="H5761" s="23"/>
      <c r="K5761" s="23"/>
    </row>
    <row r="5762" spans="1:26" x14ac:dyDescent="0.25">
      <c r="B5762" t="s">
        <v>1167</v>
      </c>
      <c r="C5762" t="s">
        <v>1141</v>
      </c>
      <c r="D5762" t="s">
        <v>1168</v>
      </c>
      <c r="E5762" s="20">
        <v>20</v>
      </c>
      <c r="G5762" t="s">
        <v>1116</v>
      </c>
      <c r="H5762" s="21">
        <v>0.15</v>
      </c>
      <c r="I5762" t="s">
        <v>1117</v>
      </c>
      <c r="J5762" s="22">
        <f>ROUND(E5762* H5762,5)</f>
        <v>3</v>
      </c>
      <c r="K5762" s="23"/>
    </row>
    <row r="5763" spans="1:26" x14ac:dyDescent="0.25">
      <c r="D5763" s="24" t="s">
        <v>1131</v>
      </c>
      <c r="E5763" s="23"/>
      <c r="H5763" s="23"/>
      <c r="K5763" s="21">
        <f>SUM(J5762:J5762)</f>
        <v>3</v>
      </c>
    </row>
    <row r="5764" spans="1:26" x14ac:dyDescent="0.25">
      <c r="E5764" s="23"/>
      <c r="H5764" s="23"/>
      <c r="K5764" s="23"/>
    </row>
    <row r="5765" spans="1:26" x14ac:dyDescent="0.25">
      <c r="D5765" s="24" t="s">
        <v>1133</v>
      </c>
      <c r="E5765" s="23"/>
      <c r="H5765" s="23">
        <v>2</v>
      </c>
      <c r="I5765" t="s">
        <v>1134</v>
      </c>
      <c r="J5765">
        <f>ROUND(H5765/100*K5760,5)</f>
        <v>0.55720000000000003</v>
      </c>
      <c r="K5765" s="23"/>
    </row>
    <row r="5766" spans="1:26" x14ac:dyDescent="0.25">
      <c r="D5766" s="24" t="s">
        <v>1132</v>
      </c>
      <c r="E5766" s="23"/>
      <c r="H5766" s="23"/>
      <c r="K5766" s="25">
        <f>SUM(J5758:J5765)</f>
        <v>31.417200000000001</v>
      </c>
    </row>
    <row r="5767" spans="1:26" x14ac:dyDescent="0.25">
      <c r="D5767" s="24" t="s">
        <v>1183</v>
      </c>
      <c r="E5767" s="23"/>
      <c r="H5767" s="23">
        <v>2.4</v>
      </c>
      <c r="I5767" t="s">
        <v>1134</v>
      </c>
      <c r="K5767" s="21">
        <f>ROUND(H5767/100*K5766,5)</f>
        <v>0.75400999999999996</v>
      </c>
    </row>
    <row r="5768" spans="1:26" x14ac:dyDescent="0.25">
      <c r="D5768" s="24" t="s">
        <v>1135</v>
      </c>
      <c r="E5768" s="23"/>
      <c r="H5768" s="23"/>
      <c r="K5768" s="25">
        <f>SUM(K5766:K5767)</f>
        <v>32.171210000000002</v>
      </c>
    </row>
    <row r="5770" spans="1:26" ht="45" customHeight="1" x14ac:dyDescent="0.25">
      <c r="A5770" s="16" t="s">
        <v>2457</v>
      </c>
      <c r="B5770" s="16" t="s">
        <v>200</v>
      </c>
      <c r="C5770" s="1" t="s">
        <v>39</v>
      </c>
      <c r="D5770" s="31" t="s">
        <v>201</v>
      </c>
      <c r="E5770" s="32"/>
      <c r="F5770" s="32"/>
      <c r="G5770" s="1"/>
      <c r="H5770" s="17" t="s">
        <v>1111</v>
      </c>
      <c r="I5770" s="33">
        <v>1</v>
      </c>
      <c r="J5770" s="34"/>
      <c r="K5770" s="18">
        <f>ROUND(K5781,2)</f>
        <v>28.49</v>
      </c>
      <c r="L5770" s="1"/>
      <c r="M5770" s="1"/>
      <c r="N5770" s="1"/>
      <c r="O5770" s="1"/>
      <c r="P5770" s="1"/>
      <c r="Q5770" s="1"/>
      <c r="R5770" s="1"/>
      <c r="S5770" s="1"/>
      <c r="T5770" s="1"/>
      <c r="U5770" s="1"/>
      <c r="V5770" s="1"/>
      <c r="W5770" s="1"/>
      <c r="X5770" s="1"/>
      <c r="Y5770" s="1"/>
      <c r="Z5770" s="1"/>
    </row>
    <row r="5771" spans="1:26" x14ac:dyDescent="0.25">
      <c r="B5771" s="19" t="s">
        <v>1112</v>
      </c>
    </row>
    <row r="5772" spans="1:26" x14ac:dyDescent="0.25">
      <c r="B5772" t="s">
        <v>1233</v>
      </c>
      <c r="C5772" t="s">
        <v>36</v>
      </c>
      <c r="D5772" t="s">
        <v>1234</v>
      </c>
      <c r="E5772" s="20">
        <v>0.9</v>
      </c>
      <c r="F5772" t="s">
        <v>1115</v>
      </c>
      <c r="G5772" t="s">
        <v>1116</v>
      </c>
      <c r="H5772" s="21">
        <v>27.86</v>
      </c>
      <c r="I5772" t="s">
        <v>1117</v>
      </c>
      <c r="J5772" s="22">
        <f>ROUND(E5772/I5770* H5772,5)</f>
        <v>25.074000000000002</v>
      </c>
      <c r="K5772" s="23"/>
    </row>
    <row r="5773" spans="1:26" x14ac:dyDescent="0.25">
      <c r="D5773" s="24" t="s">
        <v>1118</v>
      </c>
      <c r="E5773" s="23"/>
      <c r="H5773" s="23"/>
      <c r="K5773" s="21">
        <f>SUM(J5772:J5772)</f>
        <v>25.074000000000002</v>
      </c>
    </row>
    <row r="5774" spans="1:26" x14ac:dyDescent="0.25">
      <c r="B5774" s="19" t="s">
        <v>1123</v>
      </c>
      <c r="E5774" s="23"/>
      <c r="H5774" s="23"/>
      <c r="K5774" s="23"/>
    </row>
    <row r="5775" spans="1:26" x14ac:dyDescent="0.25">
      <c r="B5775" t="s">
        <v>1167</v>
      </c>
      <c r="C5775" t="s">
        <v>1141</v>
      </c>
      <c r="D5775" t="s">
        <v>1168</v>
      </c>
      <c r="E5775" s="20">
        <v>15</v>
      </c>
      <c r="G5775" t="s">
        <v>1116</v>
      </c>
      <c r="H5775" s="21">
        <v>0.15</v>
      </c>
      <c r="I5775" t="s">
        <v>1117</v>
      </c>
      <c r="J5775" s="22">
        <f>ROUND(E5775* H5775,5)</f>
        <v>2.25</v>
      </c>
      <c r="K5775" s="23"/>
    </row>
    <row r="5776" spans="1:26" x14ac:dyDescent="0.25">
      <c r="D5776" s="24" t="s">
        <v>1131</v>
      </c>
      <c r="E5776" s="23"/>
      <c r="H5776" s="23"/>
      <c r="K5776" s="21">
        <f>SUM(J5775:J5775)</f>
        <v>2.25</v>
      </c>
    </row>
    <row r="5777" spans="1:26" x14ac:dyDescent="0.25">
      <c r="E5777" s="23"/>
      <c r="H5777" s="23"/>
      <c r="K5777" s="23"/>
    </row>
    <row r="5778" spans="1:26" x14ac:dyDescent="0.25">
      <c r="D5778" s="24" t="s">
        <v>1133</v>
      </c>
      <c r="E5778" s="23"/>
      <c r="H5778" s="23">
        <v>2</v>
      </c>
      <c r="I5778" t="s">
        <v>1134</v>
      </c>
      <c r="J5778">
        <f>ROUND(H5778/100*K5773,5)</f>
        <v>0.50148000000000004</v>
      </c>
      <c r="K5778" s="23"/>
    </row>
    <row r="5779" spans="1:26" x14ac:dyDescent="0.25">
      <c r="D5779" s="24" t="s">
        <v>1132</v>
      </c>
      <c r="E5779" s="23"/>
      <c r="H5779" s="23"/>
      <c r="K5779" s="25">
        <f>SUM(J5771:J5778)</f>
        <v>27.825480000000002</v>
      </c>
    </row>
    <row r="5780" spans="1:26" x14ac:dyDescent="0.25">
      <c r="D5780" s="24" t="s">
        <v>1183</v>
      </c>
      <c r="E5780" s="23"/>
      <c r="H5780" s="23">
        <v>2.4</v>
      </c>
      <c r="I5780" t="s">
        <v>1134</v>
      </c>
      <c r="K5780" s="21">
        <f>ROUND(H5780/100*K5779,5)</f>
        <v>0.66781000000000001</v>
      </c>
    </row>
    <row r="5781" spans="1:26" x14ac:dyDescent="0.25">
      <c r="D5781" s="24" t="s">
        <v>1135</v>
      </c>
      <c r="E5781" s="23"/>
      <c r="H5781" s="23"/>
      <c r="K5781" s="25">
        <f>SUM(K5779:K5780)</f>
        <v>28.493290000000002</v>
      </c>
    </row>
    <row r="5783" spans="1:26" ht="45" customHeight="1" x14ac:dyDescent="0.25">
      <c r="A5783" s="16" t="s">
        <v>2458</v>
      </c>
      <c r="B5783" s="16" t="s">
        <v>202</v>
      </c>
      <c r="C5783" s="1" t="s">
        <v>39</v>
      </c>
      <c r="D5783" s="31" t="s">
        <v>203</v>
      </c>
      <c r="E5783" s="32"/>
      <c r="F5783" s="32"/>
      <c r="G5783" s="1"/>
      <c r="H5783" s="17" t="s">
        <v>1111</v>
      </c>
      <c r="I5783" s="33">
        <v>1</v>
      </c>
      <c r="J5783" s="34"/>
      <c r="K5783" s="18">
        <f>ROUND(K5794,2)</f>
        <v>27.04</v>
      </c>
      <c r="L5783" s="1"/>
      <c r="M5783" s="1"/>
      <c r="N5783" s="1"/>
      <c r="O5783" s="1"/>
      <c r="P5783" s="1"/>
      <c r="Q5783" s="1"/>
      <c r="R5783" s="1"/>
      <c r="S5783" s="1"/>
      <c r="T5783" s="1"/>
      <c r="U5783" s="1"/>
      <c r="V5783" s="1"/>
      <c r="W5783" s="1"/>
      <c r="X5783" s="1"/>
      <c r="Y5783" s="1"/>
      <c r="Z5783" s="1"/>
    </row>
    <row r="5784" spans="1:26" x14ac:dyDescent="0.25">
      <c r="B5784" s="19" t="s">
        <v>1112</v>
      </c>
    </row>
    <row r="5785" spans="1:26" x14ac:dyDescent="0.25">
      <c r="B5785" t="s">
        <v>1233</v>
      </c>
      <c r="C5785" t="s">
        <v>36</v>
      </c>
      <c r="D5785" t="s">
        <v>1234</v>
      </c>
      <c r="E5785" s="20">
        <v>0.85</v>
      </c>
      <c r="F5785" t="s">
        <v>1115</v>
      </c>
      <c r="G5785" t="s">
        <v>1116</v>
      </c>
      <c r="H5785" s="21">
        <v>27.86</v>
      </c>
      <c r="I5785" t="s">
        <v>1117</v>
      </c>
      <c r="J5785" s="22">
        <f>ROUND(E5785/I5783* H5785,5)</f>
        <v>23.681000000000001</v>
      </c>
      <c r="K5785" s="23"/>
    </row>
    <row r="5786" spans="1:26" x14ac:dyDescent="0.25">
      <c r="D5786" s="24" t="s">
        <v>1118</v>
      </c>
      <c r="E5786" s="23"/>
      <c r="H5786" s="23"/>
      <c r="K5786" s="21">
        <f>SUM(J5785:J5785)</f>
        <v>23.681000000000001</v>
      </c>
    </row>
    <row r="5787" spans="1:26" x14ac:dyDescent="0.25">
      <c r="B5787" s="19" t="s">
        <v>1123</v>
      </c>
      <c r="E5787" s="23"/>
      <c r="H5787" s="23"/>
      <c r="K5787" s="23"/>
    </row>
    <row r="5788" spans="1:26" x14ac:dyDescent="0.25">
      <c r="B5788" t="s">
        <v>1167</v>
      </c>
      <c r="C5788" t="s">
        <v>1141</v>
      </c>
      <c r="D5788" t="s">
        <v>1168</v>
      </c>
      <c r="E5788" s="20">
        <v>15</v>
      </c>
      <c r="G5788" t="s">
        <v>1116</v>
      </c>
      <c r="H5788" s="21">
        <v>0.15</v>
      </c>
      <c r="I5788" t="s">
        <v>1117</v>
      </c>
      <c r="J5788" s="22">
        <f>ROUND(E5788* H5788,5)</f>
        <v>2.25</v>
      </c>
      <c r="K5788" s="23"/>
    </row>
    <row r="5789" spans="1:26" x14ac:dyDescent="0.25">
      <c r="D5789" s="24" t="s">
        <v>1131</v>
      </c>
      <c r="E5789" s="23"/>
      <c r="H5789" s="23"/>
      <c r="K5789" s="21">
        <f>SUM(J5788:J5788)</f>
        <v>2.25</v>
      </c>
    </row>
    <row r="5790" spans="1:26" x14ac:dyDescent="0.25">
      <c r="E5790" s="23"/>
      <c r="H5790" s="23"/>
      <c r="K5790" s="23"/>
    </row>
    <row r="5791" spans="1:26" x14ac:dyDescent="0.25">
      <c r="D5791" s="24" t="s">
        <v>1133</v>
      </c>
      <c r="E5791" s="23"/>
      <c r="H5791" s="23">
        <v>2</v>
      </c>
      <c r="I5791" t="s">
        <v>1134</v>
      </c>
      <c r="J5791">
        <f>ROUND(H5791/100*K5786,5)</f>
        <v>0.47361999999999999</v>
      </c>
      <c r="K5791" s="23"/>
    </row>
    <row r="5792" spans="1:26" x14ac:dyDescent="0.25">
      <c r="D5792" s="24" t="s">
        <v>1132</v>
      </c>
      <c r="E5792" s="23"/>
      <c r="H5792" s="23"/>
      <c r="K5792" s="25">
        <f>SUM(J5784:J5791)</f>
        <v>26.404620000000001</v>
      </c>
    </row>
    <row r="5793" spans="1:26" x14ac:dyDescent="0.25">
      <c r="D5793" s="24" t="s">
        <v>1183</v>
      </c>
      <c r="E5793" s="23"/>
      <c r="H5793" s="23">
        <v>2.4</v>
      </c>
      <c r="I5793" t="s">
        <v>1134</v>
      </c>
      <c r="K5793" s="21">
        <f>ROUND(H5793/100*K5792,5)</f>
        <v>0.63371</v>
      </c>
    </row>
    <row r="5794" spans="1:26" x14ac:dyDescent="0.25">
      <c r="D5794" s="24" t="s">
        <v>1135</v>
      </c>
      <c r="E5794" s="23"/>
      <c r="H5794" s="23"/>
      <c r="K5794" s="25">
        <f>SUM(K5792:K5793)</f>
        <v>27.038330000000002</v>
      </c>
    </row>
    <row r="5796" spans="1:26" ht="45" customHeight="1" x14ac:dyDescent="0.25">
      <c r="A5796" s="16" t="s">
        <v>2459</v>
      </c>
      <c r="B5796" s="16" t="s">
        <v>767</v>
      </c>
      <c r="C5796" s="1" t="s">
        <v>39</v>
      </c>
      <c r="D5796" s="31" t="s">
        <v>768</v>
      </c>
      <c r="E5796" s="32"/>
      <c r="F5796" s="32"/>
      <c r="G5796" s="1"/>
      <c r="H5796" s="17" t="s">
        <v>1111</v>
      </c>
      <c r="I5796" s="33">
        <v>1</v>
      </c>
      <c r="J5796" s="34"/>
      <c r="K5796" s="18">
        <f>ROUND(K5807,2)</f>
        <v>6.47</v>
      </c>
      <c r="L5796" s="1"/>
      <c r="M5796" s="1"/>
      <c r="N5796" s="1"/>
      <c r="O5796" s="1"/>
      <c r="P5796" s="1"/>
      <c r="Q5796" s="1"/>
      <c r="R5796" s="1"/>
      <c r="S5796" s="1"/>
      <c r="T5796" s="1"/>
      <c r="U5796" s="1"/>
      <c r="V5796" s="1"/>
      <c r="W5796" s="1"/>
      <c r="X5796" s="1"/>
      <c r="Y5796" s="1"/>
      <c r="Z5796" s="1"/>
    </row>
    <row r="5797" spans="1:26" x14ac:dyDescent="0.25">
      <c r="B5797" s="19" t="s">
        <v>1112</v>
      </c>
    </row>
    <row r="5798" spans="1:26" x14ac:dyDescent="0.25">
      <c r="B5798" t="s">
        <v>1175</v>
      </c>
      <c r="C5798" t="s">
        <v>36</v>
      </c>
      <c r="D5798" t="s">
        <v>1176</v>
      </c>
      <c r="E5798" s="20">
        <v>0.17</v>
      </c>
      <c r="F5798" t="s">
        <v>1115</v>
      </c>
      <c r="G5798" t="s">
        <v>1116</v>
      </c>
      <c r="H5798" s="21">
        <v>27.86</v>
      </c>
      <c r="I5798" t="s">
        <v>1117</v>
      </c>
      <c r="J5798" s="22">
        <f>ROUND(E5798/I5796* H5798,5)</f>
        <v>4.7362000000000002</v>
      </c>
      <c r="K5798" s="23"/>
    </row>
    <row r="5799" spans="1:26" x14ac:dyDescent="0.25">
      <c r="D5799" s="24" t="s">
        <v>1118</v>
      </c>
      <c r="E5799" s="23"/>
      <c r="H5799" s="23"/>
      <c r="K5799" s="21">
        <f>SUM(J5798:J5798)</f>
        <v>4.7362000000000002</v>
      </c>
    </row>
    <row r="5800" spans="1:26" x14ac:dyDescent="0.25">
      <c r="B5800" s="19" t="s">
        <v>1123</v>
      </c>
      <c r="E5800" s="23"/>
      <c r="H5800" s="23"/>
      <c r="K5800" s="23"/>
    </row>
    <row r="5801" spans="1:26" x14ac:dyDescent="0.25">
      <c r="B5801" t="s">
        <v>1737</v>
      </c>
      <c r="C5801" t="s">
        <v>1141</v>
      </c>
      <c r="D5801" t="s">
        <v>1738</v>
      </c>
      <c r="E5801" s="20">
        <v>0.4</v>
      </c>
      <c r="G5801" t="s">
        <v>1116</v>
      </c>
      <c r="H5801" s="21">
        <v>3.71</v>
      </c>
      <c r="I5801" t="s">
        <v>1117</v>
      </c>
      <c r="J5801" s="22">
        <f>ROUND(E5801* H5801,5)</f>
        <v>1.484</v>
      </c>
      <c r="K5801" s="23"/>
    </row>
    <row r="5802" spans="1:26" x14ac:dyDescent="0.25">
      <c r="D5802" s="24" t="s">
        <v>1131</v>
      </c>
      <c r="E5802" s="23"/>
      <c r="H5802" s="23"/>
      <c r="K5802" s="21">
        <f>SUM(J5801:J5801)</f>
        <v>1.484</v>
      </c>
    </row>
    <row r="5803" spans="1:26" x14ac:dyDescent="0.25">
      <c r="E5803" s="23"/>
      <c r="H5803" s="23"/>
      <c r="K5803" s="23"/>
    </row>
    <row r="5804" spans="1:26" x14ac:dyDescent="0.25">
      <c r="D5804" s="24" t="s">
        <v>1133</v>
      </c>
      <c r="E5804" s="23"/>
      <c r="H5804" s="23">
        <v>2</v>
      </c>
      <c r="I5804" t="s">
        <v>1134</v>
      </c>
      <c r="J5804">
        <f>ROUND(H5804/100*K5799,5)</f>
        <v>9.4719999999999999E-2</v>
      </c>
      <c r="K5804" s="23"/>
    </row>
    <row r="5805" spans="1:26" x14ac:dyDescent="0.25">
      <c r="D5805" s="24" t="s">
        <v>1132</v>
      </c>
      <c r="E5805" s="23"/>
      <c r="H5805" s="23"/>
      <c r="K5805" s="25">
        <f>SUM(J5797:J5804)</f>
        <v>6.3149199999999999</v>
      </c>
    </row>
    <row r="5806" spans="1:26" x14ac:dyDescent="0.25">
      <c r="D5806" s="24" t="s">
        <v>1183</v>
      </c>
      <c r="E5806" s="23"/>
      <c r="H5806" s="23">
        <v>2.4</v>
      </c>
      <c r="I5806" t="s">
        <v>1134</v>
      </c>
      <c r="K5806" s="21">
        <f>ROUND(H5806/100*K5805,5)</f>
        <v>0.15156</v>
      </c>
    </row>
    <row r="5807" spans="1:26" x14ac:dyDescent="0.25">
      <c r="D5807" s="24" t="s">
        <v>1135</v>
      </c>
      <c r="E5807" s="23"/>
      <c r="H5807" s="23"/>
      <c r="K5807" s="25">
        <f>SUM(K5805:K5806)</f>
        <v>6.4664799999999998</v>
      </c>
    </row>
    <row r="5809" spans="1:26" ht="45" customHeight="1" x14ac:dyDescent="0.25">
      <c r="A5809" s="16" t="s">
        <v>2460</v>
      </c>
      <c r="B5809" s="16" t="s">
        <v>765</v>
      </c>
      <c r="C5809" s="1" t="s">
        <v>39</v>
      </c>
      <c r="D5809" s="31" t="s">
        <v>766</v>
      </c>
      <c r="E5809" s="32"/>
      <c r="F5809" s="32"/>
      <c r="G5809" s="1"/>
      <c r="H5809" s="17" t="s">
        <v>1111</v>
      </c>
      <c r="I5809" s="33">
        <v>1</v>
      </c>
      <c r="J5809" s="34"/>
      <c r="K5809" s="18">
        <f>ROUND(K5820,2)</f>
        <v>5.88</v>
      </c>
      <c r="L5809" s="1"/>
      <c r="M5809" s="1"/>
      <c r="N5809" s="1"/>
      <c r="O5809" s="1"/>
      <c r="P5809" s="1"/>
      <c r="Q5809" s="1"/>
      <c r="R5809" s="1"/>
      <c r="S5809" s="1"/>
      <c r="T5809" s="1"/>
      <c r="U5809" s="1"/>
      <c r="V5809" s="1"/>
      <c r="W5809" s="1"/>
      <c r="X5809" s="1"/>
      <c r="Y5809" s="1"/>
      <c r="Z5809" s="1"/>
    </row>
    <row r="5810" spans="1:26" x14ac:dyDescent="0.25">
      <c r="B5810" s="19" t="s">
        <v>1112</v>
      </c>
    </row>
    <row r="5811" spans="1:26" x14ac:dyDescent="0.25">
      <c r="B5811" t="s">
        <v>1175</v>
      </c>
      <c r="C5811" t="s">
        <v>36</v>
      </c>
      <c r="D5811" t="s">
        <v>1176</v>
      </c>
      <c r="E5811" s="20">
        <v>0.15</v>
      </c>
      <c r="F5811" t="s">
        <v>1115</v>
      </c>
      <c r="G5811" t="s">
        <v>1116</v>
      </c>
      <c r="H5811" s="21">
        <v>27.86</v>
      </c>
      <c r="I5811" t="s">
        <v>1117</v>
      </c>
      <c r="J5811" s="22">
        <f>ROUND(E5811/I5809* H5811,5)</f>
        <v>4.1790000000000003</v>
      </c>
      <c r="K5811" s="23"/>
    </row>
    <row r="5812" spans="1:26" x14ac:dyDescent="0.25">
      <c r="D5812" s="24" t="s">
        <v>1118</v>
      </c>
      <c r="E5812" s="23"/>
      <c r="H5812" s="23"/>
      <c r="K5812" s="21">
        <f>SUM(J5811:J5811)</f>
        <v>4.1790000000000003</v>
      </c>
    </row>
    <row r="5813" spans="1:26" x14ac:dyDescent="0.25">
      <c r="B5813" s="19" t="s">
        <v>1123</v>
      </c>
      <c r="E5813" s="23"/>
      <c r="H5813" s="23"/>
      <c r="K5813" s="23"/>
    </row>
    <row r="5814" spans="1:26" x14ac:dyDescent="0.25">
      <c r="B5814" t="s">
        <v>1737</v>
      </c>
      <c r="C5814" t="s">
        <v>1141</v>
      </c>
      <c r="D5814" t="s">
        <v>1738</v>
      </c>
      <c r="E5814" s="20">
        <v>0.4</v>
      </c>
      <c r="G5814" t="s">
        <v>1116</v>
      </c>
      <c r="H5814" s="21">
        <v>3.71</v>
      </c>
      <c r="I5814" t="s">
        <v>1117</v>
      </c>
      <c r="J5814" s="22">
        <f>ROUND(E5814* H5814,5)</f>
        <v>1.484</v>
      </c>
      <c r="K5814" s="23"/>
    </row>
    <row r="5815" spans="1:26" x14ac:dyDescent="0.25">
      <c r="D5815" s="24" t="s">
        <v>1131</v>
      </c>
      <c r="E5815" s="23"/>
      <c r="H5815" s="23"/>
      <c r="K5815" s="21">
        <f>SUM(J5814:J5814)</f>
        <v>1.484</v>
      </c>
    </row>
    <row r="5816" spans="1:26" x14ac:dyDescent="0.25">
      <c r="E5816" s="23"/>
      <c r="H5816" s="23"/>
      <c r="K5816" s="23"/>
    </row>
    <row r="5817" spans="1:26" x14ac:dyDescent="0.25">
      <c r="D5817" s="24" t="s">
        <v>1133</v>
      </c>
      <c r="E5817" s="23"/>
      <c r="H5817" s="23">
        <v>2</v>
      </c>
      <c r="I5817" t="s">
        <v>1134</v>
      </c>
      <c r="J5817">
        <f>ROUND(H5817/100*K5812,5)</f>
        <v>8.3580000000000002E-2</v>
      </c>
      <c r="K5817" s="23"/>
    </row>
    <row r="5818" spans="1:26" x14ac:dyDescent="0.25">
      <c r="D5818" s="24" t="s">
        <v>1132</v>
      </c>
      <c r="E5818" s="23"/>
      <c r="H5818" s="23"/>
      <c r="K5818" s="25">
        <f>SUM(J5810:J5817)</f>
        <v>5.7465800000000007</v>
      </c>
    </row>
    <row r="5819" spans="1:26" x14ac:dyDescent="0.25">
      <c r="D5819" s="24" t="s">
        <v>1183</v>
      </c>
      <c r="E5819" s="23"/>
      <c r="H5819" s="23">
        <v>2.4</v>
      </c>
      <c r="I5819" t="s">
        <v>1134</v>
      </c>
      <c r="K5819" s="21">
        <f>ROUND(H5819/100*K5818,5)</f>
        <v>0.13791999999999999</v>
      </c>
    </row>
    <row r="5820" spans="1:26" x14ac:dyDescent="0.25">
      <c r="D5820" s="24" t="s">
        <v>1135</v>
      </c>
      <c r="E5820" s="23"/>
      <c r="H5820" s="23"/>
      <c r="K5820" s="25">
        <f>SUM(K5818:K5819)</f>
        <v>5.884500000000001</v>
      </c>
    </row>
    <row r="5822" spans="1:26" ht="45" customHeight="1" x14ac:dyDescent="0.25">
      <c r="A5822" s="16" t="s">
        <v>2461</v>
      </c>
      <c r="B5822" s="16" t="s">
        <v>769</v>
      </c>
      <c r="C5822" s="1" t="s">
        <v>39</v>
      </c>
      <c r="D5822" s="31" t="s">
        <v>770</v>
      </c>
      <c r="E5822" s="32"/>
      <c r="F5822" s="32"/>
      <c r="G5822" s="1"/>
      <c r="H5822" s="17" t="s">
        <v>1111</v>
      </c>
      <c r="I5822" s="33">
        <v>1</v>
      </c>
      <c r="J5822" s="34"/>
      <c r="K5822" s="18">
        <f>ROUND(K5834,2)</f>
        <v>14.6</v>
      </c>
      <c r="L5822" s="1"/>
      <c r="M5822" s="1"/>
      <c r="N5822" s="1"/>
      <c r="O5822" s="1"/>
      <c r="P5822" s="1"/>
      <c r="Q5822" s="1"/>
      <c r="R5822" s="1"/>
      <c r="S5822" s="1"/>
      <c r="T5822" s="1"/>
      <c r="U5822" s="1"/>
      <c r="V5822" s="1"/>
      <c r="W5822" s="1"/>
      <c r="X5822" s="1"/>
      <c r="Y5822" s="1"/>
      <c r="Z5822" s="1"/>
    </row>
    <row r="5823" spans="1:26" x14ac:dyDescent="0.25">
      <c r="B5823" s="19" t="s">
        <v>1112</v>
      </c>
    </row>
    <row r="5824" spans="1:26" x14ac:dyDescent="0.25">
      <c r="B5824" t="s">
        <v>1175</v>
      </c>
      <c r="C5824" t="s">
        <v>36</v>
      </c>
      <c r="D5824" t="s">
        <v>1176</v>
      </c>
      <c r="E5824" s="20">
        <v>0.35</v>
      </c>
      <c r="F5824" t="s">
        <v>1115</v>
      </c>
      <c r="G5824" t="s">
        <v>1116</v>
      </c>
      <c r="H5824" s="21">
        <v>27.86</v>
      </c>
      <c r="I5824" t="s">
        <v>1117</v>
      </c>
      <c r="J5824" s="22">
        <f>ROUND(E5824/I5822* H5824,5)</f>
        <v>9.7509999999999994</v>
      </c>
      <c r="K5824" s="23"/>
    </row>
    <row r="5825" spans="1:26" x14ac:dyDescent="0.25">
      <c r="D5825" s="24" t="s">
        <v>1118</v>
      </c>
      <c r="E5825" s="23"/>
      <c r="H5825" s="23"/>
      <c r="K5825" s="21">
        <f>SUM(J5824:J5824)</f>
        <v>9.7509999999999994</v>
      </c>
    </row>
    <row r="5826" spans="1:26" x14ac:dyDescent="0.25">
      <c r="B5826" s="19" t="s">
        <v>1123</v>
      </c>
      <c r="E5826" s="23"/>
      <c r="H5826" s="23"/>
      <c r="K5826" s="23"/>
    </row>
    <row r="5827" spans="1:26" x14ac:dyDescent="0.25">
      <c r="B5827" t="s">
        <v>1744</v>
      </c>
      <c r="C5827" t="s">
        <v>1141</v>
      </c>
      <c r="D5827" t="s">
        <v>1745</v>
      </c>
      <c r="E5827" s="20">
        <v>0.3</v>
      </c>
      <c r="G5827" t="s">
        <v>1116</v>
      </c>
      <c r="H5827" s="21">
        <v>8.3800000000000008</v>
      </c>
      <c r="I5827" t="s">
        <v>1117</v>
      </c>
      <c r="J5827" s="22">
        <f>ROUND(E5827* H5827,5)</f>
        <v>2.5139999999999998</v>
      </c>
      <c r="K5827" s="23"/>
    </row>
    <row r="5828" spans="1:26" x14ac:dyDescent="0.25">
      <c r="B5828" t="s">
        <v>2462</v>
      </c>
      <c r="C5828" t="s">
        <v>1141</v>
      </c>
      <c r="D5828" t="s">
        <v>2463</v>
      </c>
      <c r="E5828" s="20">
        <v>0.2</v>
      </c>
      <c r="G5828" t="s">
        <v>1116</v>
      </c>
      <c r="H5828" s="21">
        <v>8.98</v>
      </c>
      <c r="I5828" t="s">
        <v>1117</v>
      </c>
      <c r="J5828" s="22">
        <f>ROUND(E5828* H5828,5)</f>
        <v>1.796</v>
      </c>
      <c r="K5828" s="23"/>
    </row>
    <row r="5829" spans="1:26" x14ac:dyDescent="0.25">
      <c r="D5829" s="24" t="s">
        <v>1131</v>
      </c>
      <c r="E5829" s="23"/>
      <c r="H5829" s="23"/>
      <c r="K5829" s="21">
        <f>SUM(J5827:J5828)</f>
        <v>4.3099999999999996</v>
      </c>
    </row>
    <row r="5830" spans="1:26" x14ac:dyDescent="0.25">
      <c r="E5830" s="23"/>
      <c r="H5830" s="23"/>
      <c r="K5830" s="23"/>
    </row>
    <row r="5831" spans="1:26" x14ac:dyDescent="0.25">
      <c r="D5831" s="24" t="s">
        <v>1133</v>
      </c>
      <c r="E5831" s="23"/>
      <c r="H5831" s="23">
        <v>2</v>
      </c>
      <c r="I5831" t="s">
        <v>1134</v>
      </c>
      <c r="J5831">
        <f>ROUND(H5831/100*K5825,5)</f>
        <v>0.19502</v>
      </c>
      <c r="K5831" s="23"/>
    </row>
    <row r="5832" spans="1:26" x14ac:dyDescent="0.25">
      <c r="D5832" s="24" t="s">
        <v>1132</v>
      </c>
      <c r="E5832" s="23"/>
      <c r="H5832" s="23"/>
      <c r="K5832" s="25">
        <f>SUM(J5823:J5831)</f>
        <v>14.256019999999998</v>
      </c>
    </row>
    <row r="5833" spans="1:26" x14ac:dyDescent="0.25">
      <c r="D5833" s="24" t="s">
        <v>1183</v>
      </c>
      <c r="E5833" s="23"/>
      <c r="H5833" s="23">
        <v>2.4</v>
      </c>
      <c r="I5833" t="s">
        <v>1134</v>
      </c>
      <c r="K5833" s="21">
        <f>ROUND(H5833/100*K5832,5)</f>
        <v>0.34214</v>
      </c>
    </row>
    <row r="5834" spans="1:26" x14ac:dyDescent="0.25">
      <c r="D5834" s="24" t="s">
        <v>1135</v>
      </c>
      <c r="E5834" s="23"/>
      <c r="H5834" s="23"/>
      <c r="K5834" s="25">
        <f>SUM(K5832:K5833)</f>
        <v>14.598159999999998</v>
      </c>
    </row>
    <row r="5836" spans="1:26" ht="45" customHeight="1" x14ac:dyDescent="0.25">
      <c r="A5836" s="16" t="s">
        <v>2464</v>
      </c>
      <c r="B5836" s="16" t="s">
        <v>771</v>
      </c>
      <c r="C5836" s="1" t="s">
        <v>39</v>
      </c>
      <c r="D5836" s="31" t="s">
        <v>772</v>
      </c>
      <c r="E5836" s="32"/>
      <c r="F5836" s="32"/>
      <c r="G5836" s="1"/>
      <c r="H5836" s="17" t="s">
        <v>1111</v>
      </c>
      <c r="I5836" s="33">
        <v>1</v>
      </c>
      <c r="J5836" s="34"/>
      <c r="K5836" s="18">
        <f>ROUND(K5848,2)</f>
        <v>12.56</v>
      </c>
      <c r="L5836" s="1"/>
      <c r="M5836" s="1"/>
      <c r="N5836" s="1"/>
      <c r="O5836" s="1"/>
      <c r="P5836" s="1"/>
      <c r="Q5836" s="1"/>
      <c r="R5836" s="1"/>
      <c r="S5836" s="1"/>
      <c r="T5836" s="1"/>
      <c r="U5836" s="1"/>
      <c r="V5836" s="1"/>
      <c r="W5836" s="1"/>
      <c r="X5836" s="1"/>
      <c r="Y5836" s="1"/>
      <c r="Z5836" s="1"/>
    </row>
    <row r="5837" spans="1:26" x14ac:dyDescent="0.25">
      <c r="B5837" s="19" t="s">
        <v>1112</v>
      </c>
    </row>
    <row r="5838" spans="1:26" x14ac:dyDescent="0.25">
      <c r="B5838" t="s">
        <v>1175</v>
      </c>
      <c r="C5838" t="s">
        <v>36</v>
      </c>
      <c r="D5838" t="s">
        <v>1176</v>
      </c>
      <c r="E5838" s="20">
        <v>0.28000000000000003</v>
      </c>
      <c r="F5838" t="s">
        <v>1115</v>
      </c>
      <c r="G5838" t="s">
        <v>1116</v>
      </c>
      <c r="H5838" s="21">
        <v>27.86</v>
      </c>
      <c r="I5838" t="s">
        <v>1117</v>
      </c>
      <c r="J5838" s="22">
        <f>ROUND(E5838/I5836* H5838,5)</f>
        <v>7.8007999999999997</v>
      </c>
      <c r="K5838" s="23"/>
    </row>
    <row r="5839" spans="1:26" x14ac:dyDescent="0.25">
      <c r="D5839" s="24" t="s">
        <v>1118</v>
      </c>
      <c r="E5839" s="23"/>
      <c r="H5839" s="23"/>
      <c r="K5839" s="21">
        <f>SUM(J5838:J5838)</f>
        <v>7.8007999999999997</v>
      </c>
    </row>
    <row r="5840" spans="1:26" x14ac:dyDescent="0.25">
      <c r="B5840" s="19" t="s">
        <v>1123</v>
      </c>
      <c r="E5840" s="23"/>
      <c r="H5840" s="23"/>
      <c r="K5840" s="23"/>
    </row>
    <row r="5841" spans="1:26" x14ac:dyDescent="0.25">
      <c r="B5841" t="s">
        <v>2462</v>
      </c>
      <c r="C5841" t="s">
        <v>1141</v>
      </c>
      <c r="D5841" t="s">
        <v>2463</v>
      </c>
      <c r="E5841" s="20">
        <v>0.2</v>
      </c>
      <c r="G5841" t="s">
        <v>1116</v>
      </c>
      <c r="H5841" s="21">
        <v>8.98</v>
      </c>
      <c r="I5841" t="s">
        <v>1117</v>
      </c>
      <c r="J5841" s="22">
        <f>ROUND(E5841* H5841,5)</f>
        <v>1.796</v>
      </c>
      <c r="K5841" s="23"/>
    </row>
    <row r="5842" spans="1:26" x14ac:dyDescent="0.25">
      <c r="B5842" t="s">
        <v>1744</v>
      </c>
      <c r="C5842" t="s">
        <v>1141</v>
      </c>
      <c r="D5842" t="s">
        <v>1745</v>
      </c>
      <c r="E5842" s="20">
        <v>0.3</v>
      </c>
      <c r="G5842" t="s">
        <v>1116</v>
      </c>
      <c r="H5842" s="21">
        <v>8.3800000000000008</v>
      </c>
      <c r="I5842" t="s">
        <v>1117</v>
      </c>
      <c r="J5842" s="22">
        <f>ROUND(E5842* H5842,5)</f>
        <v>2.5139999999999998</v>
      </c>
      <c r="K5842" s="23"/>
    </row>
    <row r="5843" spans="1:26" x14ac:dyDescent="0.25">
      <c r="D5843" s="24" t="s">
        <v>1131</v>
      </c>
      <c r="E5843" s="23"/>
      <c r="H5843" s="23"/>
      <c r="K5843" s="21">
        <f>SUM(J5841:J5842)</f>
        <v>4.3099999999999996</v>
      </c>
    </row>
    <row r="5844" spans="1:26" x14ac:dyDescent="0.25">
      <c r="E5844" s="23"/>
      <c r="H5844" s="23"/>
      <c r="K5844" s="23"/>
    </row>
    <row r="5845" spans="1:26" x14ac:dyDescent="0.25">
      <c r="D5845" s="24" t="s">
        <v>1133</v>
      </c>
      <c r="E5845" s="23"/>
      <c r="H5845" s="23">
        <v>2</v>
      </c>
      <c r="I5845" t="s">
        <v>1134</v>
      </c>
      <c r="J5845">
        <f>ROUND(H5845/100*K5839,5)</f>
        <v>0.15601999999999999</v>
      </c>
      <c r="K5845" s="23"/>
    </row>
    <row r="5846" spans="1:26" x14ac:dyDescent="0.25">
      <c r="D5846" s="24" t="s">
        <v>1132</v>
      </c>
      <c r="E5846" s="23"/>
      <c r="H5846" s="23"/>
      <c r="K5846" s="25">
        <f>SUM(J5837:J5845)</f>
        <v>12.266819999999999</v>
      </c>
    </row>
    <row r="5847" spans="1:26" x14ac:dyDescent="0.25">
      <c r="D5847" s="24" t="s">
        <v>1183</v>
      </c>
      <c r="E5847" s="23"/>
      <c r="H5847" s="23">
        <v>2.4</v>
      </c>
      <c r="I5847" t="s">
        <v>1134</v>
      </c>
      <c r="K5847" s="21">
        <f>ROUND(H5847/100*K5846,5)</f>
        <v>0.2944</v>
      </c>
    </row>
    <row r="5848" spans="1:26" x14ac:dyDescent="0.25">
      <c r="D5848" s="24" t="s">
        <v>1135</v>
      </c>
      <c r="E5848" s="23"/>
      <c r="H5848" s="23"/>
      <c r="K5848" s="25">
        <f>SUM(K5846:K5847)</f>
        <v>12.561219999999999</v>
      </c>
    </row>
    <row r="5850" spans="1:26" ht="45" customHeight="1" x14ac:dyDescent="0.25">
      <c r="A5850" s="16" t="s">
        <v>2465</v>
      </c>
      <c r="B5850" s="16" t="s">
        <v>773</v>
      </c>
      <c r="C5850" s="1" t="s">
        <v>39</v>
      </c>
      <c r="D5850" s="31" t="s">
        <v>774</v>
      </c>
      <c r="E5850" s="32"/>
      <c r="F5850" s="32"/>
      <c r="G5850" s="1"/>
      <c r="H5850" s="17" t="s">
        <v>1111</v>
      </c>
      <c r="I5850" s="33">
        <v>1</v>
      </c>
      <c r="J5850" s="34"/>
      <c r="K5850" s="18">
        <f>ROUND(K5862,2)</f>
        <v>10.82</v>
      </c>
      <c r="L5850" s="1"/>
      <c r="M5850" s="1"/>
      <c r="N5850" s="1"/>
      <c r="O5850" s="1"/>
      <c r="P5850" s="1"/>
      <c r="Q5850" s="1"/>
      <c r="R5850" s="1"/>
      <c r="S5850" s="1"/>
      <c r="T5850" s="1"/>
      <c r="U5850" s="1"/>
      <c r="V5850" s="1"/>
      <c r="W5850" s="1"/>
      <c r="X5850" s="1"/>
      <c r="Y5850" s="1"/>
      <c r="Z5850" s="1"/>
    </row>
    <row r="5851" spans="1:26" x14ac:dyDescent="0.25">
      <c r="B5851" s="19" t="s">
        <v>1112</v>
      </c>
    </row>
    <row r="5852" spans="1:26" x14ac:dyDescent="0.25">
      <c r="B5852" t="s">
        <v>1175</v>
      </c>
      <c r="C5852" t="s">
        <v>36</v>
      </c>
      <c r="D5852" t="s">
        <v>1176</v>
      </c>
      <c r="E5852" s="20">
        <v>0.22</v>
      </c>
      <c r="F5852" t="s">
        <v>1115</v>
      </c>
      <c r="G5852" t="s">
        <v>1116</v>
      </c>
      <c r="H5852" s="21">
        <v>27.86</v>
      </c>
      <c r="I5852" t="s">
        <v>1117</v>
      </c>
      <c r="J5852" s="22">
        <f>ROUND(E5852/I5850* H5852,5)</f>
        <v>6.1292</v>
      </c>
      <c r="K5852" s="23"/>
    </row>
    <row r="5853" spans="1:26" x14ac:dyDescent="0.25">
      <c r="D5853" s="24" t="s">
        <v>1118</v>
      </c>
      <c r="E5853" s="23"/>
      <c r="H5853" s="23"/>
      <c r="K5853" s="21">
        <f>SUM(J5852:J5852)</f>
        <v>6.1292</v>
      </c>
    </row>
    <row r="5854" spans="1:26" x14ac:dyDescent="0.25">
      <c r="B5854" s="19" t="s">
        <v>1123</v>
      </c>
      <c r="E5854" s="23"/>
      <c r="H5854" s="23"/>
      <c r="K5854" s="23"/>
    </row>
    <row r="5855" spans="1:26" x14ac:dyDescent="0.25">
      <c r="B5855" t="s">
        <v>2462</v>
      </c>
      <c r="C5855" t="s">
        <v>1141</v>
      </c>
      <c r="D5855" t="s">
        <v>2463</v>
      </c>
      <c r="E5855" s="20">
        <v>0.2</v>
      </c>
      <c r="G5855" t="s">
        <v>1116</v>
      </c>
      <c r="H5855" s="21">
        <v>8.98</v>
      </c>
      <c r="I5855" t="s">
        <v>1117</v>
      </c>
      <c r="J5855" s="22">
        <f>ROUND(E5855* H5855,5)</f>
        <v>1.796</v>
      </c>
      <c r="K5855" s="23"/>
    </row>
    <row r="5856" spans="1:26" x14ac:dyDescent="0.25">
      <c r="B5856" t="s">
        <v>1744</v>
      </c>
      <c r="C5856" t="s">
        <v>1141</v>
      </c>
      <c r="D5856" t="s">
        <v>1745</v>
      </c>
      <c r="E5856" s="20">
        <v>0.3</v>
      </c>
      <c r="G5856" t="s">
        <v>1116</v>
      </c>
      <c r="H5856" s="21">
        <v>8.3800000000000008</v>
      </c>
      <c r="I5856" t="s">
        <v>1117</v>
      </c>
      <c r="J5856" s="22">
        <f>ROUND(E5856* H5856,5)</f>
        <v>2.5139999999999998</v>
      </c>
      <c r="K5856" s="23"/>
    </row>
    <row r="5857" spans="1:26" x14ac:dyDescent="0.25">
      <c r="D5857" s="24" t="s">
        <v>1131</v>
      </c>
      <c r="E5857" s="23"/>
      <c r="H5857" s="23"/>
      <c r="K5857" s="21">
        <f>SUM(J5855:J5856)</f>
        <v>4.3099999999999996</v>
      </c>
    </row>
    <row r="5858" spans="1:26" x14ac:dyDescent="0.25">
      <c r="E5858" s="23"/>
      <c r="H5858" s="23"/>
      <c r="K5858" s="23"/>
    </row>
    <row r="5859" spans="1:26" x14ac:dyDescent="0.25">
      <c r="D5859" s="24" t="s">
        <v>1133</v>
      </c>
      <c r="E5859" s="23"/>
      <c r="H5859" s="23">
        <v>2</v>
      </c>
      <c r="I5859" t="s">
        <v>1134</v>
      </c>
      <c r="J5859">
        <f>ROUND(H5859/100*K5853,5)</f>
        <v>0.12257999999999999</v>
      </c>
      <c r="K5859" s="23"/>
    </row>
    <row r="5860" spans="1:26" x14ac:dyDescent="0.25">
      <c r="D5860" s="24" t="s">
        <v>1132</v>
      </c>
      <c r="E5860" s="23"/>
      <c r="H5860" s="23"/>
      <c r="K5860" s="25">
        <f>SUM(J5851:J5859)</f>
        <v>10.561779999999999</v>
      </c>
    </row>
    <row r="5861" spans="1:26" x14ac:dyDescent="0.25">
      <c r="D5861" s="24" t="s">
        <v>1183</v>
      </c>
      <c r="E5861" s="23"/>
      <c r="H5861" s="23">
        <v>2.4</v>
      </c>
      <c r="I5861" t="s">
        <v>1134</v>
      </c>
      <c r="K5861" s="21">
        <f>ROUND(H5861/100*K5860,5)</f>
        <v>0.25347999999999998</v>
      </c>
    </row>
    <row r="5862" spans="1:26" x14ac:dyDescent="0.25">
      <c r="D5862" s="24" t="s">
        <v>1135</v>
      </c>
      <c r="E5862" s="23"/>
      <c r="H5862" s="23"/>
      <c r="K5862" s="25">
        <f>SUM(K5860:K5861)</f>
        <v>10.815259999999999</v>
      </c>
    </row>
    <row r="5864" spans="1:26" ht="45" customHeight="1" x14ac:dyDescent="0.25">
      <c r="A5864" s="16" t="s">
        <v>2466</v>
      </c>
      <c r="B5864" s="16" t="s">
        <v>233</v>
      </c>
      <c r="C5864" s="1" t="s">
        <v>39</v>
      </c>
      <c r="D5864" s="31" t="s">
        <v>234</v>
      </c>
      <c r="E5864" s="32"/>
      <c r="F5864" s="32"/>
      <c r="G5864" s="1"/>
      <c r="H5864" s="17" t="s">
        <v>1111</v>
      </c>
      <c r="I5864" s="33">
        <v>1</v>
      </c>
      <c r="J5864" s="34"/>
      <c r="K5864" s="18">
        <f>ROUND(K5879,2)</f>
        <v>8.44</v>
      </c>
      <c r="L5864" s="1"/>
      <c r="M5864" s="1"/>
      <c r="N5864" s="1"/>
      <c r="O5864" s="1"/>
      <c r="P5864" s="1"/>
      <c r="Q5864" s="1"/>
      <c r="R5864" s="1"/>
      <c r="S5864" s="1"/>
      <c r="T5864" s="1"/>
      <c r="U5864" s="1"/>
      <c r="V5864" s="1"/>
      <c r="W5864" s="1"/>
      <c r="X5864" s="1"/>
      <c r="Y5864" s="1"/>
      <c r="Z5864" s="1"/>
    </row>
    <row r="5865" spans="1:26" x14ac:dyDescent="0.25">
      <c r="B5865" s="19" t="s">
        <v>1112</v>
      </c>
    </row>
    <row r="5866" spans="1:26" x14ac:dyDescent="0.25">
      <c r="B5866" t="s">
        <v>1248</v>
      </c>
      <c r="C5866" t="s">
        <v>36</v>
      </c>
      <c r="D5866" t="s">
        <v>1249</v>
      </c>
      <c r="E5866" s="20">
        <v>0.15</v>
      </c>
      <c r="F5866" t="s">
        <v>1115</v>
      </c>
      <c r="G5866" t="s">
        <v>1116</v>
      </c>
      <c r="H5866" s="21">
        <v>27.86</v>
      </c>
      <c r="I5866" t="s">
        <v>1117</v>
      </c>
      <c r="J5866" s="22">
        <f>ROUND(E5866/I5864* H5866,5)</f>
        <v>4.1790000000000003</v>
      </c>
      <c r="K5866" s="23"/>
    </row>
    <row r="5867" spans="1:26" x14ac:dyDescent="0.25">
      <c r="B5867" t="s">
        <v>1220</v>
      </c>
      <c r="C5867" t="s">
        <v>36</v>
      </c>
      <c r="D5867" t="s">
        <v>1221</v>
      </c>
      <c r="E5867" s="20">
        <v>0.1</v>
      </c>
      <c r="F5867" t="s">
        <v>1115</v>
      </c>
      <c r="G5867" t="s">
        <v>1116</v>
      </c>
      <c r="H5867" s="21">
        <v>23.15</v>
      </c>
      <c r="I5867" t="s">
        <v>1117</v>
      </c>
      <c r="J5867" s="22">
        <f>ROUND(E5867/I5864* H5867,5)</f>
        <v>2.3149999999999999</v>
      </c>
      <c r="K5867" s="23"/>
    </row>
    <row r="5868" spans="1:26" x14ac:dyDescent="0.25">
      <c r="D5868" s="24" t="s">
        <v>1118</v>
      </c>
      <c r="E5868" s="23"/>
      <c r="H5868" s="23"/>
      <c r="K5868" s="21">
        <f>SUM(J5866:J5867)</f>
        <v>6.4939999999999998</v>
      </c>
    </row>
    <row r="5869" spans="1:26" x14ac:dyDescent="0.25">
      <c r="B5869" s="19" t="s">
        <v>1119</v>
      </c>
      <c r="E5869" s="23"/>
      <c r="H5869" s="23"/>
      <c r="K5869" s="23"/>
    </row>
    <row r="5870" spans="1:26" x14ac:dyDescent="0.25">
      <c r="B5870" t="s">
        <v>1252</v>
      </c>
      <c r="C5870" t="s">
        <v>36</v>
      </c>
      <c r="D5870" t="s">
        <v>1253</v>
      </c>
      <c r="E5870" s="20">
        <v>0.15</v>
      </c>
      <c r="F5870" t="s">
        <v>1115</v>
      </c>
      <c r="G5870" t="s">
        <v>1116</v>
      </c>
      <c r="H5870" s="21">
        <v>2.92</v>
      </c>
      <c r="I5870" t="s">
        <v>1117</v>
      </c>
      <c r="J5870" s="22">
        <f>ROUND(E5870/I5864* H5870,5)</f>
        <v>0.438</v>
      </c>
      <c r="K5870" s="23"/>
    </row>
    <row r="5871" spans="1:26" x14ac:dyDescent="0.25">
      <c r="D5871" s="24" t="s">
        <v>1122</v>
      </c>
      <c r="E5871" s="23"/>
      <c r="H5871" s="23"/>
      <c r="K5871" s="21">
        <f>SUM(J5870:J5870)</f>
        <v>0.438</v>
      </c>
    </row>
    <row r="5872" spans="1:26" x14ac:dyDescent="0.25">
      <c r="B5872" s="19" t="s">
        <v>1123</v>
      </c>
      <c r="E5872" s="23"/>
      <c r="H5872" s="23"/>
      <c r="K5872" s="23"/>
    </row>
    <row r="5873" spans="1:26" x14ac:dyDescent="0.25">
      <c r="B5873" t="s">
        <v>1224</v>
      </c>
      <c r="C5873" t="s">
        <v>1141</v>
      </c>
      <c r="D5873" t="s">
        <v>1225</v>
      </c>
      <c r="E5873" s="20">
        <v>1.2</v>
      </c>
      <c r="G5873" t="s">
        <v>1116</v>
      </c>
      <c r="H5873" s="21">
        <v>0.98</v>
      </c>
      <c r="I5873" t="s">
        <v>1117</v>
      </c>
      <c r="J5873" s="22">
        <f>ROUND(E5873* H5873,5)</f>
        <v>1.1759999999999999</v>
      </c>
      <c r="K5873" s="23"/>
    </row>
    <row r="5874" spans="1:26" x14ac:dyDescent="0.25">
      <c r="D5874" s="24" t="s">
        <v>1131</v>
      </c>
      <c r="E5874" s="23"/>
      <c r="H5874" s="23"/>
      <c r="K5874" s="21">
        <f>SUM(J5873:J5873)</f>
        <v>1.1759999999999999</v>
      </c>
    </row>
    <row r="5875" spans="1:26" x14ac:dyDescent="0.25">
      <c r="E5875" s="23"/>
      <c r="H5875" s="23"/>
      <c r="K5875" s="23"/>
    </row>
    <row r="5876" spans="1:26" x14ac:dyDescent="0.25">
      <c r="D5876" s="24" t="s">
        <v>1133</v>
      </c>
      <c r="E5876" s="23"/>
      <c r="H5876" s="23">
        <v>2</v>
      </c>
      <c r="I5876" t="s">
        <v>1134</v>
      </c>
      <c r="J5876">
        <f>ROUND(H5876/100*K5868,5)</f>
        <v>0.12988</v>
      </c>
      <c r="K5876" s="23"/>
    </row>
    <row r="5877" spans="1:26" x14ac:dyDescent="0.25">
      <c r="D5877" s="24" t="s">
        <v>1132</v>
      </c>
      <c r="E5877" s="23"/>
      <c r="H5877" s="23"/>
      <c r="K5877" s="25">
        <f>SUM(J5865:J5876)</f>
        <v>8.2378799999999988</v>
      </c>
    </row>
    <row r="5878" spans="1:26" x14ac:dyDescent="0.25">
      <c r="D5878" s="24" t="s">
        <v>1183</v>
      </c>
      <c r="E5878" s="23"/>
      <c r="H5878" s="23">
        <v>2.4</v>
      </c>
      <c r="I5878" t="s">
        <v>1134</v>
      </c>
      <c r="K5878" s="21">
        <f>ROUND(H5878/100*K5877,5)</f>
        <v>0.19771</v>
      </c>
    </row>
    <row r="5879" spans="1:26" x14ac:dyDescent="0.25">
      <c r="D5879" s="24" t="s">
        <v>1135</v>
      </c>
      <c r="E5879" s="23"/>
      <c r="H5879" s="23"/>
      <c r="K5879" s="25">
        <f>SUM(K5877:K5878)</f>
        <v>8.4355899999999995</v>
      </c>
    </row>
    <row r="5881" spans="1:26" ht="45" customHeight="1" x14ac:dyDescent="0.25">
      <c r="A5881" s="16" t="s">
        <v>2467</v>
      </c>
      <c r="B5881" s="16" t="s">
        <v>241</v>
      </c>
      <c r="C5881" s="1" t="s">
        <v>39</v>
      </c>
      <c r="D5881" s="31" t="s">
        <v>242</v>
      </c>
      <c r="E5881" s="32"/>
      <c r="F5881" s="32"/>
      <c r="G5881" s="1"/>
      <c r="H5881" s="17" t="s">
        <v>1111</v>
      </c>
      <c r="I5881" s="33">
        <v>1</v>
      </c>
      <c r="J5881" s="34"/>
      <c r="K5881" s="18">
        <f>ROUND(K5893,2)</f>
        <v>18.399999999999999</v>
      </c>
      <c r="L5881" s="1"/>
      <c r="M5881" s="1"/>
      <c r="N5881" s="1"/>
      <c r="O5881" s="1"/>
      <c r="P5881" s="1"/>
      <c r="Q5881" s="1"/>
      <c r="R5881" s="1"/>
      <c r="S5881" s="1"/>
      <c r="T5881" s="1"/>
      <c r="U5881" s="1"/>
      <c r="V5881" s="1"/>
      <c r="W5881" s="1"/>
      <c r="X5881" s="1"/>
      <c r="Y5881" s="1"/>
      <c r="Z5881" s="1"/>
    </row>
    <row r="5882" spans="1:26" x14ac:dyDescent="0.25">
      <c r="B5882" s="19" t="s">
        <v>1112</v>
      </c>
    </row>
    <row r="5883" spans="1:26" x14ac:dyDescent="0.25">
      <c r="B5883" t="s">
        <v>1255</v>
      </c>
      <c r="C5883" t="s">
        <v>36</v>
      </c>
      <c r="D5883" t="s">
        <v>1256</v>
      </c>
      <c r="E5883" s="20">
        <v>0.25</v>
      </c>
      <c r="F5883" t="s">
        <v>1115</v>
      </c>
      <c r="G5883" t="s">
        <v>1116</v>
      </c>
      <c r="H5883" s="21">
        <v>27.86</v>
      </c>
      <c r="I5883" t="s">
        <v>1117</v>
      </c>
      <c r="J5883" s="22">
        <f>ROUND(E5883/I5881* H5883,5)</f>
        <v>6.9649999999999999</v>
      </c>
      <c r="K5883" s="23"/>
    </row>
    <row r="5884" spans="1:26" x14ac:dyDescent="0.25">
      <c r="B5884" t="s">
        <v>1220</v>
      </c>
      <c r="C5884" t="s">
        <v>36</v>
      </c>
      <c r="D5884" t="s">
        <v>1221</v>
      </c>
      <c r="E5884" s="20">
        <v>0.25</v>
      </c>
      <c r="F5884" t="s">
        <v>1115</v>
      </c>
      <c r="G5884" t="s">
        <v>1116</v>
      </c>
      <c r="H5884" s="21">
        <v>23.15</v>
      </c>
      <c r="I5884" t="s">
        <v>1117</v>
      </c>
      <c r="J5884" s="22">
        <f>ROUND(E5884/I5881* H5884,5)</f>
        <v>5.7874999999999996</v>
      </c>
      <c r="K5884" s="23"/>
    </row>
    <row r="5885" spans="1:26" x14ac:dyDescent="0.25">
      <c r="D5885" s="24" t="s">
        <v>1118</v>
      </c>
      <c r="E5885" s="23"/>
      <c r="H5885" s="23"/>
      <c r="K5885" s="21">
        <f>SUM(J5883:J5884)</f>
        <v>12.7525</v>
      </c>
    </row>
    <row r="5886" spans="1:26" x14ac:dyDescent="0.25">
      <c r="B5886" s="19" t="s">
        <v>1123</v>
      </c>
      <c r="E5886" s="23"/>
      <c r="H5886" s="23"/>
      <c r="K5886" s="23"/>
    </row>
    <row r="5887" spans="1:26" x14ac:dyDescent="0.25">
      <c r="B5887" t="s">
        <v>1551</v>
      </c>
      <c r="C5887" t="s">
        <v>1141</v>
      </c>
      <c r="D5887" t="s">
        <v>1552</v>
      </c>
      <c r="E5887" s="20">
        <v>4</v>
      </c>
      <c r="G5887" t="s">
        <v>1116</v>
      </c>
      <c r="H5887" s="21">
        <v>1.24</v>
      </c>
      <c r="I5887" t="s">
        <v>1117</v>
      </c>
      <c r="J5887" s="22">
        <f>ROUND(E5887* H5887,5)</f>
        <v>4.96</v>
      </c>
      <c r="K5887" s="23"/>
    </row>
    <row r="5888" spans="1:26" x14ac:dyDescent="0.25">
      <c r="D5888" s="24" t="s">
        <v>1131</v>
      </c>
      <c r="E5888" s="23"/>
      <c r="H5888" s="23"/>
      <c r="K5888" s="21">
        <f>SUM(J5887:J5887)</f>
        <v>4.96</v>
      </c>
    </row>
    <row r="5889" spans="1:26" x14ac:dyDescent="0.25">
      <c r="E5889" s="23"/>
      <c r="H5889" s="23"/>
      <c r="K5889" s="23"/>
    </row>
    <row r="5890" spans="1:26" x14ac:dyDescent="0.25">
      <c r="D5890" s="24" t="s">
        <v>1133</v>
      </c>
      <c r="E5890" s="23"/>
      <c r="H5890" s="23">
        <v>2</v>
      </c>
      <c r="I5890" t="s">
        <v>1134</v>
      </c>
      <c r="J5890">
        <f>ROUND(H5890/100*K5885,5)</f>
        <v>0.25505</v>
      </c>
      <c r="K5890" s="23"/>
    </row>
    <row r="5891" spans="1:26" x14ac:dyDescent="0.25">
      <c r="D5891" s="24" t="s">
        <v>1132</v>
      </c>
      <c r="E5891" s="23"/>
      <c r="H5891" s="23"/>
      <c r="K5891" s="25">
        <f>SUM(J5882:J5890)</f>
        <v>17.967549999999999</v>
      </c>
    </row>
    <row r="5892" spans="1:26" x14ac:dyDescent="0.25">
      <c r="D5892" s="24" t="s">
        <v>1183</v>
      </c>
      <c r="E5892" s="23"/>
      <c r="H5892" s="23">
        <v>2.4</v>
      </c>
      <c r="I5892" t="s">
        <v>1134</v>
      </c>
      <c r="K5892" s="21">
        <f>ROUND(H5892/100*K5891,5)</f>
        <v>0.43121999999999999</v>
      </c>
    </row>
    <row r="5893" spans="1:26" x14ac:dyDescent="0.25">
      <c r="D5893" s="24" t="s">
        <v>1135</v>
      </c>
      <c r="E5893" s="23"/>
      <c r="H5893" s="23"/>
      <c r="K5893" s="25">
        <f>SUM(K5891:K5892)</f>
        <v>18.398769999999999</v>
      </c>
    </row>
    <row r="5895" spans="1:26" ht="45" customHeight="1" x14ac:dyDescent="0.25">
      <c r="A5895" s="16" t="s">
        <v>2468</v>
      </c>
      <c r="B5895" s="16" t="s">
        <v>720</v>
      </c>
      <c r="C5895" s="1" t="s">
        <v>23</v>
      </c>
      <c r="D5895" s="31" t="s">
        <v>721</v>
      </c>
      <c r="E5895" s="32"/>
      <c r="F5895" s="32"/>
      <c r="G5895" s="1"/>
      <c r="H5895" s="17" t="s">
        <v>1111</v>
      </c>
      <c r="I5895" s="33">
        <v>1</v>
      </c>
      <c r="J5895" s="34"/>
      <c r="K5895" s="18">
        <f>ROUND(K5906,2)</f>
        <v>25.28</v>
      </c>
      <c r="L5895" s="1"/>
      <c r="M5895" s="1"/>
      <c r="N5895" s="1"/>
      <c r="O5895" s="1"/>
      <c r="P5895" s="1"/>
      <c r="Q5895" s="1"/>
      <c r="R5895" s="1"/>
      <c r="S5895" s="1"/>
      <c r="T5895" s="1"/>
      <c r="U5895" s="1"/>
      <c r="V5895" s="1"/>
      <c r="W5895" s="1"/>
      <c r="X5895" s="1"/>
      <c r="Y5895" s="1"/>
      <c r="Z5895" s="1"/>
    </row>
    <row r="5896" spans="1:26" x14ac:dyDescent="0.25">
      <c r="B5896" s="19" t="s">
        <v>1112</v>
      </c>
    </row>
    <row r="5897" spans="1:26" x14ac:dyDescent="0.25">
      <c r="B5897" t="s">
        <v>1315</v>
      </c>
      <c r="C5897" t="s">
        <v>36</v>
      </c>
      <c r="D5897" t="s">
        <v>1316</v>
      </c>
      <c r="E5897" s="20">
        <v>0.8</v>
      </c>
      <c r="F5897" t="s">
        <v>1115</v>
      </c>
      <c r="G5897" t="s">
        <v>1116</v>
      </c>
      <c r="H5897" s="21">
        <v>28.8</v>
      </c>
      <c r="I5897" t="s">
        <v>1117</v>
      </c>
      <c r="J5897" s="22">
        <f>ROUND(E5897/I5895* H5897,5)</f>
        <v>23.04</v>
      </c>
      <c r="K5897" s="23"/>
    </row>
    <row r="5898" spans="1:26" x14ac:dyDescent="0.25">
      <c r="D5898" s="24" t="s">
        <v>1118</v>
      </c>
      <c r="E5898" s="23"/>
      <c r="H5898" s="23"/>
      <c r="K5898" s="21">
        <f>SUM(J5897:J5897)</f>
        <v>23.04</v>
      </c>
    </row>
    <row r="5899" spans="1:26" x14ac:dyDescent="0.25">
      <c r="B5899" s="19" t="s">
        <v>1123</v>
      </c>
      <c r="E5899" s="23"/>
      <c r="H5899" s="23"/>
      <c r="K5899" s="23"/>
    </row>
    <row r="5900" spans="1:26" x14ac:dyDescent="0.25">
      <c r="B5900" t="s">
        <v>2469</v>
      </c>
      <c r="C5900" t="s">
        <v>23</v>
      </c>
      <c r="D5900" t="s">
        <v>2470</v>
      </c>
      <c r="E5900" s="20">
        <v>1</v>
      </c>
      <c r="G5900" t="s">
        <v>1116</v>
      </c>
      <c r="H5900" s="21">
        <v>1.19</v>
      </c>
      <c r="I5900" t="s">
        <v>1117</v>
      </c>
      <c r="J5900" s="22">
        <f>ROUND(E5900* H5900,5)</f>
        <v>1.19</v>
      </c>
      <c r="K5900" s="23"/>
    </row>
    <row r="5901" spans="1:26" x14ac:dyDescent="0.25">
      <c r="D5901" s="24" t="s">
        <v>1131</v>
      </c>
      <c r="E5901" s="23"/>
      <c r="H5901" s="23"/>
      <c r="K5901" s="21">
        <f>SUM(J5900:J5900)</f>
        <v>1.19</v>
      </c>
    </row>
    <row r="5902" spans="1:26" x14ac:dyDescent="0.25">
      <c r="E5902" s="23"/>
      <c r="H5902" s="23"/>
      <c r="K5902" s="23"/>
    </row>
    <row r="5903" spans="1:26" x14ac:dyDescent="0.25">
      <c r="D5903" s="24" t="s">
        <v>1133</v>
      </c>
      <c r="E5903" s="23"/>
      <c r="H5903" s="23">
        <v>2</v>
      </c>
      <c r="I5903" t="s">
        <v>1134</v>
      </c>
      <c r="J5903">
        <f>ROUND(H5903/100*K5898,5)</f>
        <v>0.46079999999999999</v>
      </c>
      <c r="K5903" s="23"/>
    </row>
    <row r="5904" spans="1:26" x14ac:dyDescent="0.25">
      <c r="D5904" s="24" t="s">
        <v>1132</v>
      </c>
      <c r="E5904" s="23"/>
      <c r="H5904" s="23"/>
      <c r="K5904" s="25">
        <f>SUM(J5896:J5903)</f>
        <v>24.690799999999999</v>
      </c>
    </row>
    <row r="5905" spans="1:26" x14ac:dyDescent="0.25">
      <c r="D5905" s="24" t="s">
        <v>1183</v>
      </c>
      <c r="E5905" s="23"/>
      <c r="H5905" s="23">
        <v>2.4</v>
      </c>
      <c r="I5905" t="s">
        <v>1134</v>
      </c>
      <c r="K5905" s="21">
        <f>ROUND(H5905/100*K5904,5)</f>
        <v>0.59258</v>
      </c>
    </row>
    <row r="5906" spans="1:26" x14ac:dyDescent="0.25">
      <c r="D5906" s="24" t="s">
        <v>1135</v>
      </c>
      <c r="E5906" s="23"/>
      <c r="H5906" s="23"/>
      <c r="K5906" s="25">
        <f>SUM(K5904:K5905)</f>
        <v>25.283380000000001</v>
      </c>
    </row>
    <row r="5908" spans="1:26" ht="45" customHeight="1" x14ac:dyDescent="0.25">
      <c r="A5908" s="16" t="s">
        <v>2471</v>
      </c>
      <c r="B5908" s="16" t="s">
        <v>722</v>
      </c>
      <c r="C5908" s="1" t="s">
        <v>23</v>
      </c>
      <c r="D5908" s="31" t="s">
        <v>723</v>
      </c>
      <c r="E5908" s="32"/>
      <c r="F5908" s="32"/>
      <c r="G5908" s="1"/>
      <c r="H5908" s="17" t="s">
        <v>1111</v>
      </c>
      <c r="I5908" s="33">
        <v>1</v>
      </c>
      <c r="J5908" s="34"/>
      <c r="K5908" s="18">
        <f>ROUND(K5919,2)</f>
        <v>32.200000000000003</v>
      </c>
      <c r="L5908" s="1"/>
      <c r="M5908" s="1"/>
      <c r="N5908" s="1"/>
      <c r="O5908" s="1"/>
      <c r="P5908" s="1"/>
      <c r="Q5908" s="1"/>
      <c r="R5908" s="1"/>
      <c r="S5908" s="1"/>
      <c r="T5908" s="1"/>
      <c r="U5908" s="1"/>
      <c r="V5908" s="1"/>
      <c r="W5908" s="1"/>
      <c r="X5908" s="1"/>
      <c r="Y5908" s="1"/>
      <c r="Z5908" s="1"/>
    </row>
    <row r="5909" spans="1:26" x14ac:dyDescent="0.25">
      <c r="B5909" s="19" t="s">
        <v>1112</v>
      </c>
    </row>
    <row r="5910" spans="1:26" x14ac:dyDescent="0.25">
      <c r="B5910" t="s">
        <v>1315</v>
      </c>
      <c r="C5910" t="s">
        <v>36</v>
      </c>
      <c r="D5910" t="s">
        <v>1316</v>
      </c>
      <c r="E5910" s="20">
        <v>0.8</v>
      </c>
      <c r="F5910" t="s">
        <v>1115</v>
      </c>
      <c r="G5910" t="s">
        <v>1116</v>
      </c>
      <c r="H5910" s="21">
        <v>28.8</v>
      </c>
      <c r="I5910" t="s">
        <v>1117</v>
      </c>
      <c r="J5910" s="22">
        <f>ROUND(E5910/I5908* H5910,5)</f>
        <v>23.04</v>
      </c>
      <c r="K5910" s="23"/>
    </row>
    <row r="5911" spans="1:26" x14ac:dyDescent="0.25">
      <c r="D5911" s="24" t="s">
        <v>1118</v>
      </c>
      <c r="E5911" s="23"/>
      <c r="H5911" s="23"/>
      <c r="K5911" s="21">
        <f>SUM(J5910:J5910)</f>
        <v>23.04</v>
      </c>
    </row>
    <row r="5912" spans="1:26" x14ac:dyDescent="0.25">
      <c r="B5912" s="19" t="s">
        <v>1123</v>
      </c>
      <c r="E5912" s="23"/>
      <c r="H5912" s="23"/>
      <c r="K5912" s="23"/>
    </row>
    <row r="5913" spans="1:26" x14ac:dyDescent="0.25">
      <c r="B5913" t="s">
        <v>2472</v>
      </c>
      <c r="C5913" t="s">
        <v>23</v>
      </c>
      <c r="D5913" t="s">
        <v>2473</v>
      </c>
      <c r="E5913" s="20">
        <v>1</v>
      </c>
      <c r="G5913" t="s">
        <v>1116</v>
      </c>
      <c r="H5913" s="21">
        <v>7.94</v>
      </c>
      <c r="I5913" t="s">
        <v>1117</v>
      </c>
      <c r="J5913" s="22">
        <f>ROUND(E5913* H5913,5)</f>
        <v>7.94</v>
      </c>
      <c r="K5913" s="23"/>
    </row>
    <row r="5914" spans="1:26" x14ac:dyDescent="0.25">
      <c r="D5914" s="24" t="s">
        <v>1131</v>
      </c>
      <c r="E5914" s="23"/>
      <c r="H5914" s="23"/>
      <c r="K5914" s="21">
        <f>SUM(J5913:J5913)</f>
        <v>7.94</v>
      </c>
    </row>
    <row r="5915" spans="1:26" x14ac:dyDescent="0.25">
      <c r="E5915" s="23"/>
      <c r="H5915" s="23"/>
      <c r="K5915" s="23"/>
    </row>
    <row r="5916" spans="1:26" x14ac:dyDescent="0.25">
      <c r="D5916" s="24" t="s">
        <v>1133</v>
      </c>
      <c r="E5916" s="23"/>
      <c r="H5916" s="23">
        <v>2</v>
      </c>
      <c r="I5916" t="s">
        <v>1134</v>
      </c>
      <c r="J5916">
        <f>ROUND(H5916/100*K5911,5)</f>
        <v>0.46079999999999999</v>
      </c>
      <c r="K5916" s="23"/>
    </row>
    <row r="5917" spans="1:26" x14ac:dyDescent="0.25">
      <c r="D5917" s="24" t="s">
        <v>1132</v>
      </c>
      <c r="E5917" s="23"/>
      <c r="H5917" s="23"/>
      <c r="K5917" s="25">
        <f>SUM(J5909:J5916)</f>
        <v>31.440799999999999</v>
      </c>
    </row>
    <row r="5918" spans="1:26" x14ac:dyDescent="0.25">
      <c r="D5918" s="24" t="s">
        <v>1183</v>
      </c>
      <c r="E5918" s="23"/>
      <c r="H5918" s="23">
        <v>2.4</v>
      </c>
      <c r="I5918" t="s">
        <v>1134</v>
      </c>
      <c r="K5918" s="21">
        <f>ROUND(H5918/100*K5917,5)</f>
        <v>0.75458000000000003</v>
      </c>
    </row>
    <row r="5919" spans="1:26" x14ac:dyDescent="0.25">
      <c r="D5919" s="24" t="s">
        <v>1135</v>
      </c>
      <c r="E5919" s="23"/>
      <c r="H5919" s="23"/>
      <c r="K5919" s="25">
        <f>SUM(K5917:K5918)</f>
        <v>32.19538</v>
      </c>
    </row>
    <row r="5921" spans="1:26" ht="45" customHeight="1" x14ac:dyDescent="0.25">
      <c r="A5921" s="16" t="s">
        <v>2474</v>
      </c>
      <c r="B5921" s="16" t="s">
        <v>710</v>
      </c>
      <c r="C5921" s="1" t="s">
        <v>23</v>
      </c>
      <c r="D5921" s="31" t="s">
        <v>711</v>
      </c>
      <c r="E5921" s="32"/>
      <c r="F5921" s="32"/>
      <c r="G5921" s="1"/>
      <c r="H5921" s="17" t="s">
        <v>1111</v>
      </c>
      <c r="I5921" s="33">
        <v>1</v>
      </c>
      <c r="J5921" s="34"/>
      <c r="K5921" s="18">
        <f>ROUND(K5932,2)</f>
        <v>33.32</v>
      </c>
      <c r="L5921" s="1"/>
      <c r="M5921" s="1"/>
      <c r="N5921" s="1"/>
      <c r="O5921" s="1"/>
      <c r="P5921" s="1"/>
      <c r="Q5921" s="1"/>
      <c r="R5921" s="1"/>
      <c r="S5921" s="1"/>
      <c r="T5921" s="1"/>
      <c r="U5921" s="1"/>
      <c r="V5921" s="1"/>
      <c r="W5921" s="1"/>
      <c r="X5921" s="1"/>
      <c r="Y5921" s="1"/>
      <c r="Z5921" s="1"/>
    </row>
    <row r="5922" spans="1:26" x14ac:dyDescent="0.25">
      <c r="B5922" s="19" t="s">
        <v>1112</v>
      </c>
    </row>
    <row r="5923" spans="1:26" x14ac:dyDescent="0.25">
      <c r="B5923" t="s">
        <v>1315</v>
      </c>
      <c r="C5923" t="s">
        <v>36</v>
      </c>
      <c r="D5923" t="s">
        <v>1316</v>
      </c>
      <c r="E5923" s="20">
        <v>0.8</v>
      </c>
      <c r="F5923" t="s">
        <v>1115</v>
      </c>
      <c r="G5923" t="s">
        <v>1116</v>
      </c>
      <c r="H5923" s="21">
        <v>28.8</v>
      </c>
      <c r="I5923" t="s">
        <v>1117</v>
      </c>
      <c r="J5923" s="22">
        <f>ROUND(E5923/I5921* H5923,5)</f>
        <v>23.04</v>
      </c>
      <c r="K5923" s="23"/>
    </row>
    <row r="5924" spans="1:26" x14ac:dyDescent="0.25">
      <c r="D5924" s="24" t="s">
        <v>1118</v>
      </c>
      <c r="E5924" s="23"/>
      <c r="H5924" s="23"/>
      <c r="K5924" s="21">
        <f>SUM(J5923:J5923)</f>
        <v>23.04</v>
      </c>
    </row>
    <row r="5925" spans="1:26" x14ac:dyDescent="0.25">
      <c r="B5925" s="19" t="s">
        <v>1123</v>
      </c>
      <c r="E5925" s="23"/>
      <c r="H5925" s="23"/>
      <c r="K5925" s="23"/>
    </row>
    <row r="5926" spans="1:26" x14ac:dyDescent="0.25">
      <c r="B5926" t="s">
        <v>2475</v>
      </c>
      <c r="C5926" t="s">
        <v>23</v>
      </c>
      <c r="D5926" t="s">
        <v>2476</v>
      </c>
      <c r="E5926" s="20">
        <v>1</v>
      </c>
      <c r="G5926" t="s">
        <v>1116</v>
      </c>
      <c r="H5926" s="21">
        <v>9.0399999999999991</v>
      </c>
      <c r="I5926" t="s">
        <v>1117</v>
      </c>
      <c r="J5926" s="22">
        <f>ROUND(E5926* H5926,5)</f>
        <v>9.0399999999999991</v>
      </c>
      <c r="K5926" s="23"/>
    </row>
    <row r="5927" spans="1:26" x14ac:dyDescent="0.25">
      <c r="D5927" s="24" t="s">
        <v>1131</v>
      </c>
      <c r="E5927" s="23"/>
      <c r="H5927" s="23"/>
      <c r="K5927" s="21">
        <f>SUM(J5926:J5926)</f>
        <v>9.0399999999999991</v>
      </c>
    </row>
    <row r="5928" spans="1:26" x14ac:dyDescent="0.25">
      <c r="E5928" s="23"/>
      <c r="H5928" s="23"/>
      <c r="K5928" s="23"/>
    </row>
    <row r="5929" spans="1:26" x14ac:dyDescent="0.25">
      <c r="D5929" s="24" t="s">
        <v>1133</v>
      </c>
      <c r="E5929" s="23"/>
      <c r="H5929" s="23">
        <v>2</v>
      </c>
      <c r="I5929" t="s">
        <v>1134</v>
      </c>
      <c r="J5929">
        <f>ROUND(H5929/100*K5924,5)</f>
        <v>0.46079999999999999</v>
      </c>
      <c r="K5929" s="23"/>
    </row>
    <row r="5930" spans="1:26" x14ac:dyDescent="0.25">
      <c r="D5930" s="24" t="s">
        <v>1132</v>
      </c>
      <c r="E5930" s="23"/>
      <c r="H5930" s="23"/>
      <c r="K5930" s="25">
        <f>SUM(J5922:J5929)</f>
        <v>32.540799999999997</v>
      </c>
    </row>
    <row r="5931" spans="1:26" x14ac:dyDescent="0.25">
      <c r="D5931" s="24" t="s">
        <v>1183</v>
      </c>
      <c r="E5931" s="23"/>
      <c r="H5931" s="23">
        <v>2.4</v>
      </c>
      <c r="I5931" t="s">
        <v>1134</v>
      </c>
      <c r="K5931" s="21">
        <f>ROUND(H5931/100*K5930,5)</f>
        <v>0.78098000000000001</v>
      </c>
    </row>
    <row r="5932" spans="1:26" x14ac:dyDescent="0.25">
      <c r="D5932" s="24" t="s">
        <v>1135</v>
      </c>
      <c r="E5932" s="23"/>
      <c r="H5932" s="23"/>
      <c r="K5932" s="25">
        <f>SUM(K5930:K5931)</f>
        <v>33.321779999999997</v>
      </c>
    </row>
    <row r="5934" spans="1:26" ht="45" customHeight="1" x14ac:dyDescent="0.25">
      <c r="A5934" s="16" t="s">
        <v>2477</v>
      </c>
      <c r="B5934" s="16" t="s">
        <v>714</v>
      </c>
      <c r="C5934" s="1" t="s">
        <v>23</v>
      </c>
      <c r="D5934" s="31" t="s">
        <v>715</v>
      </c>
      <c r="E5934" s="32"/>
      <c r="F5934" s="32"/>
      <c r="G5934" s="1"/>
      <c r="H5934" s="17" t="s">
        <v>1111</v>
      </c>
      <c r="I5934" s="33">
        <v>1</v>
      </c>
      <c r="J5934" s="34"/>
      <c r="K5934" s="18">
        <f>ROUND(K5945,2)</f>
        <v>24.59</v>
      </c>
      <c r="L5934" s="1"/>
      <c r="M5934" s="1"/>
      <c r="N5934" s="1"/>
      <c r="O5934" s="1"/>
      <c r="P5934" s="1"/>
      <c r="Q5934" s="1"/>
      <c r="R5934" s="1"/>
      <c r="S5934" s="1"/>
      <c r="T5934" s="1"/>
      <c r="U5934" s="1"/>
      <c r="V5934" s="1"/>
      <c r="W5934" s="1"/>
      <c r="X5934" s="1"/>
      <c r="Y5934" s="1"/>
      <c r="Z5934" s="1"/>
    </row>
    <row r="5935" spans="1:26" x14ac:dyDescent="0.25">
      <c r="B5935" s="19" t="s">
        <v>1112</v>
      </c>
    </row>
    <row r="5936" spans="1:26" x14ac:dyDescent="0.25">
      <c r="B5936" t="s">
        <v>1315</v>
      </c>
      <c r="C5936" t="s">
        <v>36</v>
      </c>
      <c r="D5936" t="s">
        <v>1316</v>
      </c>
      <c r="E5936" s="20">
        <v>0.8</v>
      </c>
      <c r="F5936" t="s">
        <v>1115</v>
      </c>
      <c r="G5936" t="s">
        <v>1116</v>
      </c>
      <c r="H5936" s="21">
        <v>28.8</v>
      </c>
      <c r="I5936" t="s">
        <v>1117</v>
      </c>
      <c r="J5936" s="22">
        <f>ROUND(E5936/I5934* H5936,5)</f>
        <v>23.04</v>
      </c>
      <c r="K5936" s="23"/>
    </row>
    <row r="5937" spans="1:26" x14ac:dyDescent="0.25">
      <c r="D5937" s="24" t="s">
        <v>1118</v>
      </c>
      <c r="E5937" s="23"/>
      <c r="H5937" s="23"/>
      <c r="K5937" s="21">
        <f>SUM(J5936:J5936)</f>
        <v>23.04</v>
      </c>
    </row>
    <row r="5938" spans="1:26" x14ac:dyDescent="0.25">
      <c r="B5938" s="19" t="s">
        <v>1123</v>
      </c>
      <c r="E5938" s="23"/>
      <c r="H5938" s="23"/>
      <c r="K5938" s="23"/>
    </row>
    <row r="5939" spans="1:26" x14ac:dyDescent="0.25">
      <c r="B5939" t="s">
        <v>2478</v>
      </c>
      <c r="C5939" t="s">
        <v>23</v>
      </c>
      <c r="D5939" t="s">
        <v>2479</v>
      </c>
      <c r="E5939" s="20">
        <v>1</v>
      </c>
      <c r="G5939" t="s">
        <v>1116</v>
      </c>
      <c r="H5939" s="21">
        <v>0.51</v>
      </c>
      <c r="I5939" t="s">
        <v>1117</v>
      </c>
      <c r="J5939" s="22">
        <f>ROUND(E5939* H5939,5)</f>
        <v>0.51</v>
      </c>
      <c r="K5939" s="23"/>
    </row>
    <row r="5940" spans="1:26" x14ac:dyDescent="0.25">
      <c r="D5940" s="24" t="s">
        <v>1131</v>
      </c>
      <c r="E5940" s="23"/>
      <c r="H5940" s="23"/>
      <c r="K5940" s="21">
        <f>SUM(J5939:J5939)</f>
        <v>0.51</v>
      </c>
    </row>
    <row r="5941" spans="1:26" x14ac:dyDescent="0.25">
      <c r="E5941" s="23"/>
      <c r="H5941" s="23"/>
      <c r="K5941" s="23"/>
    </row>
    <row r="5942" spans="1:26" x14ac:dyDescent="0.25">
      <c r="D5942" s="24" t="s">
        <v>1133</v>
      </c>
      <c r="E5942" s="23"/>
      <c r="H5942" s="23">
        <v>2</v>
      </c>
      <c r="I5942" t="s">
        <v>1134</v>
      </c>
      <c r="J5942">
        <f>ROUND(H5942/100*K5937,5)</f>
        <v>0.46079999999999999</v>
      </c>
      <c r="K5942" s="23"/>
    </row>
    <row r="5943" spans="1:26" x14ac:dyDescent="0.25">
      <c r="D5943" s="24" t="s">
        <v>1132</v>
      </c>
      <c r="E5943" s="23"/>
      <c r="H5943" s="23"/>
      <c r="K5943" s="25">
        <f>SUM(J5935:J5942)</f>
        <v>24.0108</v>
      </c>
    </row>
    <row r="5944" spans="1:26" x14ac:dyDescent="0.25">
      <c r="D5944" s="24" t="s">
        <v>1183</v>
      </c>
      <c r="E5944" s="23"/>
      <c r="H5944" s="23">
        <v>2.4</v>
      </c>
      <c r="I5944" t="s">
        <v>1134</v>
      </c>
      <c r="K5944" s="21">
        <f>ROUND(H5944/100*K5943,5)</f>
        <v>0.57625999999999999</v>
      </c>
    </row>
    <row r="5945" spans="1:26" x14ac:dyDescent="0.25">
      <c r="D5945" s="24" t="s">
        <v>1135</v>
      </c>
      <c r="E5945" s="23"/>
      <c r="H5945" s="23"/>
      <c r="K5945" s="25">
        <f>SUM(K5943:K5944)</f>
        <v>24.587060000000001</v>
      </c>
    </row>
    <row r="5947" spans="1:26" ht="45" customHeight="1" x14ac:dyDescent="0.25">
      <c r="A5947" s="16" t="s">
        <v>2480</v>
      </c>
      <c r="B5947" s="16" t="s">
        <v>716</v>
      </c>
      <c r="C5947" s="1" t="s">
        <v>23</v>
      </c>
      <c r="D5947" s="31" t="s">
        <v>717</v>
      </c>
      <c r="E5947" s="32"/>
      <c r="F5947" s="32"/>
      <c r="G5947" s="1"/>
      <c r="H5947" s="17" t="s">
        <v>1111</v>
      </c>
      <c r="I5947" s="33">
        <v>1</v>
      </c>
      <c r="J5947" s="34"/>
      <c r="K5947" s="18">
        <f>ROUND(K5958,2)</f>
        <v>21</v>
      </c>
      <c r="L5947" s="1"/>
      <c r="M5947" s="1"/>
      <c r="N5947" s="1"/>
      <c r="O5947" s="1"/>
      <c r="P5947" s="1"/>
      <c r="Q5947" s="1"/>
      <c r="R5947" s="1"/>
      <c r="S5947" s="1"/>
      <c r="T5947" s="1"/>
      <c r="U5947" s="1"/>
      <c r="V5947" s="1"/>
      <c r="W5947" s="1"/>
      <c r="X5947" s="1"/>
      <c r="Y5947" s="1"/>
      <c r="Z5947" s="1"/>
    </row>
    <row r="5948" spans="1:26" x14ac:dyDescent="0.25">
      <c r="B5948" s="19" t="s">
        <v>1112</v>
      </c>
    </row>
    <row r="5949" spans="1:26" x14ac:dyDescent="0.25">
      <c r="B5949" t="s">
        <v>1315</v>
      </c>
      <c r="C5949" t="s">
        <v>36</v>
      </c>
      <c r="D5949" t="s">
        <v>1316</v>
      </c>
      <c r="E5949" s="20">
        <v>0.6</v>
      </c>
      <c r="F5949" t="s">
        <v>1115</v>
      </c>
      <c r="G5949" t="s">
        <v>1116</v>
      </c>
      <c r="H5949" s="21">
        <v>28.8</v>
      </c>
      <c r="I5949" t="s">
        <v>1117</v>
      </c>
      <c r="J5949" s="22">
        <f>ROUND(E5949/I5947* H5949,5)</f>
        <v>17.28</v>
      </c>
      <c r="K5949" s="23"/>
    </row>
    <row r="5950" spans="1:26" x14ac:dyDescent="0.25">
      <c r="D5950" s="24" t="s">
        <v>1118</v>
      </c>
      <c r="E5950" s="23"/>
      <c r="H5950" s="23"/>
      <c r="K5950" s="21">
        <f>SUM(J5949:J5949)</f>
        <v>17.28</v>
      </c>
    </row>
    <row r="5951" spans="1:26" x14ac:dyDescent="0.25">
      <c r="B5951" s="19" t="s">
        <v>1123</v>
      </c>
      <c r="E5951" s="23"/>
      <c r="H5951" s="23"/>
      <c r="K5951" s="23"/>
    </row>
    <row r="5952" spans="1:26" x14ac:dyDescent="0.25">
      <c r="B5952" t="s">
        <v>2481</v>
      </c>
      <c r="C5952" t="s">
        <v>23</v>
      </c>
      <c r="D5952" t="s">
        <v>2482</v>
      </c>
      <c r="E5952" s="20">
        <v>1</v>
      </c>
      <c r="G5952" t="s">
        <v>1116</v>
      </c>
      <c r="H5952" s="21">
        <v>2.88</v>
      </c>
      <c r="I5952" t="s">
        <v>1117</v>
      </c>
      <c r="J5952" s="22">
        <f>ROUND(E5952* H5952,5)</f>
        <v>2.88</v>
      </c>
      <c r="K5952" s="23"/>
    </row>
    <row r="5953" spans="1:26" x14ac:dyDescent="0.25">
      <c r="D5953" s="24" t="s">
        <v>1131</v>
      </c>
      <c r="E5953" s="23"/>
      <c r="H5953" s="23"/>
      <c r="K5953" s="21">
        <f>SUM(J5952:J5952)</f>
        <v>2.88</v>
      </c>
    </row>
    <row r="5954" spans="1:26" x14ac:dyDescent="0.25">
      <c r="E5954" s="23"/>
      <c r="H5954" s="23"/>
      <c r="K5954" s="23"/>
    </row>
    <row r="5955" spans="1:26" x14ac:dyDescent="0.25">
      <c r="D5955" s="24" t="s">
        <v>1133</v>
      </c>
      <c r="E5955" s="23"/>
      <c r="H5955" s="23">
        <v>2</v>
      </c>
      <c r="I5955" t="s">
        <v>1134</v>
      </c>
      <c r="J5955">
        <f>ROUND(H5955/100*K5950,5)</f>
        <v>0.34560000000000002</v>
      </c>
      <c r="K5955" s="23"/>
    </row>
    <row r="5956" spans="1:26" x14ac:dyDescent="0.25">
      <c r="D5956" s="24" t="s">
        <v>1132</v>
      </c>
      <c r="E5956" s="23"/>
      <c r="H5956" s="23"/>
      <c r="K5956" s="25">
        <f>SUM(J5948:J5955)</f>
        <v>20.505600000000001</v>
      </c>
    </row>
    <row r="5957" spans="1:26" x14ac:dyDescent="0.25">
      <c r="D5957" s="24" t="s">
        <v>1183</v>
      </c>
      <c r="E5957" s="23"/>
      <c r="H5957" s="23">
        <v>2.4</v>
      </c>
      <c r="I5957" t="s">
        <v>1134</v>
      </c>
      <c r="K5957" s="21">
        <f>ROUND(H5957/100*K5956,5)</f>
        <v>0.49213000000000001</v>
      </c>
    </row>
    <row r="5958" spans="1:26" x14ac:dyDescent="0.25">
      <c r="D5958" s="24" t="s">
        <v>1135</v>
      </c>
      <c r="E5958" s="23"/>
      <c r="H5958" s="23"/>
      <c r="K5958" s="25">
        <f>SUM(K5956:K5957)</f>
        <v>20.997730000000001</v>
      </c>
    </row>
    <row r="5960" spans="1:26" ht="45" customHeight="1" x14ac:dyDescent="0.25">
      <c r="A5960" s="16" t="s">
        <v>2483</v>
      </c>
      <c r="B5960" s="16" t="s">
        <v>718</v>
      </c>
      <c r="C5960" s="1" t="s">
        <v>23</v>
      </c>
      <c r="D5960" s="31" t="s">
        <v>719</v>
      </c>
      <c r="E5960" s="32"/>
      <c r="F5960" s="32"/>
      <c r="G5960" s="1"/>
      <c r="H5960" s="17" t="s">
        <v>1111</v>
      </c>
      <c r="I5960" s="33">
        <v>1</v>
      </c>
      <c r="J5960" s="34"/>
      <c r="K5960" s="18">
        <f>ROUND(K5971,2)</f>
        <v>47.44</v>
      </c>
      <c r="L5960" s="1"/>
      <c r="M5960" s="1"/>
      <c r="N5960" s="1"/>
      <c r="O5960" s="1"/>
      <c r="P5960" s="1"/>
      <c r="Q5960" s="1"/>
      <c r="R5960" s="1"/>
      <c r="S5960" s="1"/>
      <c r="T5960" s="1"/>
      <c r="U5960" s="1"/>
      <c r="V5960" s="1"/>
      <c r="W5960" s="1"/>
      <c r="X5960" s="1"/>
      <c r="Y5960" s="1"/>
      <c r="Z5960" s="1"/>
    </row>
    <row r="5961" spans="1:26" x14ac:dyDescent="0.25">
      <c r="B5961" s="19" t="s">
        <v>1112</v>
      </c>
    </row>
    <row r="5962" spans="1:26" x14ac:dyDescent="0.25">
      <c r="B5962" t="s">
        <v>1315</v>
      </c>
      <c r="C5962" t="s">
        <v>36</v>
      </c>
      <c r="D5962" t="s">
        <v>1316</v>
      </c>
      <c r="E5962" s="20">
        <v>1.2</v>
      </c>
      <c r="F5962" t="s">
        <v>1115</v>
      </c>
      <c r="G5962" t="s">
        <v>1116</v>
      </c>
      <c r="H5962" s="21">
        <v>28.8</v>
      </c>
      <c r="I5962" t="s">
        <v>1117</v>
      </c>
      <c r="J5962" s="22">
        <f>ROUND(E5962/I5960* H5962,5)</f>
        <v>34.56</v>
      </c>
      <c r="K5962" s="23"/>
    </row>
    <row r="5963" spans="1:26" x14ac:dyDescent="0.25">
      <c r="D5963" s="24" t="s">
        <v>1118</v>
      </c>
      <c r="E5963" s="23"/>
      <c r="H5963" s="23"/>
      <c r="K5963" s="21">
        <f>SUM(J5962:J5962)</f>
        <v>34.56</v>
      </c>
    </row>
    <row r="5964" spans="1:26" x14ac:dyDescent="0.25">
      <c r="B5964" s="19" t="s">
        <v>1123</v>
      </c>
      <c r="E5964" s="23"/>
      <c r="H5964" s="23"/>
      <c r="K5964" s="23"/>
    </row>
    <row r="5965" spans="1:26" x14ac:dyDescent="0.25">
      <c r="B5965" t="s">
        <v>2484</v>
      </c>
      <c r="C5965" t="s">
        <v>23</v>
      </c>
      <c r="D5965" t="s">
        <v>2485</v>
      </c>
      <c r="E5965" s="20">
        <v>1</v>
      </c>
      <c r="G5965" t="s">
        <v>1116</v>
      </c>
      <c r="H5965" s="21">
        <v>11.08</v>
      </c>
      <c r="I5965" t="s">
        <v>1117</v>
      </c>
      <c r="J5965" s="22">
        <f>ROUND(E5965* H5965,5)</f>
        <v>11.08</v>
      </c>
      <c r="K5965" s="23"/>
    </row>
    <row r="5966" spans="1:26" x14ac:dyDescent="0.25">
      <c r="D5966" s="24" t="s">
        <v>1131</v>
      </c>
      <c r="E5966" s="23"/>
      <c r="H5966" s="23"/>
      <c r="K5966" s="21">
        <f>SUM(J5965:J5965)</f>
        <v>11.08</v>
      </c>
    </row>
    <row r="5967" spans="1:26" x14ac:dyDescent="0.25">
      <c r="E5967" s="23"/>
      <c r="H5967" s="23"/>
      <c r="K5967" s="23"/>
    </row>
    <row r="5968" spans="1:26" x14ac:dyDescent="0.25">
      <c r="D5968" s="24" t="s">
        <v>1133</v>
      </c>
      <c r="E5968" s="23"/>
      <c r="H5968" s="23">
        <v>2</v>
      </c>
      <c r="I5968" t="s">
        <v>1134</v>
      </c>
      <c r="J5968">
        <f>ROUND(H5968/100*K5963,5)</f>
        <v>0.69120000000000004</v>
      </c>
      <c r="K5968" s="23"/>
    </row>
    <row r="5969" spans="1:26" x14ac:dyDescent="0.25">
      <c r="D5969" s="24" t="s">
        <v>1132</v>
      </c>
      <c r="E5969" s="23"/>
      <c r="H5969" s="23"/>
      <c r="K5969" s="25">
        <f>SUM(J5961:J5968)</f>
        <v>46.331200000000003</v>
      </c>
    </row>
    <row r="5970" spans="1:26" x14ac:dyDescent="0.25">
      <c r="D5970" s="24" t="s">
        <v>1183</v>
      </c>
      <c r="E5970" s="23"/>
      <c r="H5970" s="23">
        <v>2.4</v>
      </c>
      <c r="I5970" t="s">
        <v>1134</v>
      </c>
      <c r="K5970" s="21">
        <f>ROUND(H5970/100*K5969,5)</f>
        <v>1.11195</v>
      </c>
    </row>
    <row r="5971" spans="1:26" x14ac:dyDescent="0.25">
      <c r="D5971" s="24" t="s">
        <v>1135</v>
      </c>
      <c r="E5971" s="23"/>
      <c r="H5971" s="23"/>
      <c r="K5971" s="25">
        <f>SUM(K5969:K5970)</f>
        <v>47.443150000000003</v>
      </c>
    </row>
    <row r="5973" spans="1:26" ht="45" customHeight="1" x14ac:dyDescent="0.25">
      <c r="A5973" s="16" t="s">
        <v>2486</v>
      </c>
      <c r="B5973" s="16" t="s">
        <v>726</v>
      </c>
      <c r="C5973" s="1" t="s">
        <v>23</v>
      </c>
      <c r="D5973" s="31" t="s">
        <v>727</v>
      </c>
      <c r="E5973" s="32"/>
      <c r="F5973" s="32"/>
      <c r="G5973" s="1"/>
      <c r="H5973" s="17" t="s">
        <v>1111</v>
      </c>
      <c r="I5973" s="33">
        <v>1</v>
      </c>
      <c r="J5973" s="34"/>
      <c r="K5973" s="18">
        <f>ROUND(K5984,2)</f>
        <v>37.19</v>
      </c>
      <c r="L5973" s="1"/>
      <c r="M5973" s="1"/>
      <c r="N5973" s="1"/>
      <c r="O5973" s="1"/>
      <c r="P5973" s="1"/>
      <c r="Q5973" s="1"/>
      <c r="R5973" s="1"/>
      <c r="S5973" s="1"/>
      <c r="T5973" s="1"/>
      <c r="U5973" s="1"/>
      <c r="V5973" s="1"/>
      <c r="W5973" s="1"/>
      <c r="X5973" s="1"/>
      <c r="Y5973" s="1"/>
      <c r="Z5973" s="1"/>
    </row>
    <row r="5974" spans="1:26" x14ac:dyDescent="0.25">
      <c r="B5974" s="19" t="s">
        <v>1112</v>
      </c>
    </row>
    <row r="5975" spans="1:26" x14ac:dyDescent="0.25">
      <c r="B5975" t="s">
        <v>1315</v>
      </c>
      <c r="C5975" t="s">
        <v>36</v>
      </c>
      <c r="D5975" t="s">
        <v>1316</v>
      </c>
      <c r="E5975" s="20">
        <v>1.2</v>
      </c>
      <c r="F5975" t="s">
        <v>1115</v>
      </c>
      <c r="G5975" t="s">
        <v>1116</v>
      </c>
      <c r="H5975" s="21">
        <v>28.8</v>
      </c>
      <c r="I5975" t="s">
        <v>1117</v>
      </c>
      <c r="J5975" s="22">
        <f>ROUND(E5975/I5973* H5975,5)</f>
        <v>34.56</v>
      </c>
      <c r="K5975" s="23"/>
    </row>
    <row r="5976" spans="1:26" x14ac:dyDescent="0.25">
      <c r="D5976" s="24" t="s">
        <v>1118</v>
      </c>
      <c r="E5976" s="23"/>
      <c r="H5976" s="23"/>
      <c r="K5976" s="21">
        <f>SUM(J5975:J5975)</f>
        <v>34.56</v>
      </c>
    </row>
    <row r="5977" spans="1:26" x14ac:dyDescent="0.25">
      <c r="B5977" s="19" t="s">
        <v>1123</v>
      </c>
      <c r="E5977" s="23"/>
      <c r="H5977" s="23"/>
      <c r="K5977" s="23"/>
    </row>
    <row r="5978" spans="1:26" x14ac:dyDescent="0.25">
      <c r="B5978" t="s">
        <v>2487</v>
      </c>
      <c r="C5978" t="s">
        <v>23</v>
      </c>
      <c r="D5978" t="s">
        <v>2488</v>
      </c>
      <c r="E5978" s="20">
        <v>1</v>
      </c>
      <c r="G5978" t="s">
        <v>1116</v>
      </c>
      <c r="H5978" s="21">
        <v>1.07</v>
      </c>
      <c r="I5978" t="s">
        <v>1117</v>
      </c>
      <c r="J5978" s="22">
        <f>ROUND(E5978* H5978,5)</f>
        <v>1.07</v>
      </c>
      <c r="K5978" s="23"/>
    </row>
    <row r="5979" spans="1:26" x14ac:dyDescent="0.25">
      <c r="D5979" s="24" t="s">
        <v>1131</v>
      </c>
      <c r="E5979" s="23"/>
      <c r="H5979" s="23"/>
      <c r="K5979" s="21">
        <f>SUM(J5978:J5978)</f>
        <v>1.07</v>
      </c>
    </row>
    <row r="5980" spans="1:26" x14ac:dyDescent="0.25">
      <c r="E5980" s="23"/>
      <c r="H5980" s="23"/>
      <c r="K5980" s="23"/>
    </row>
    <row r="5981" spans="1:26" x14ac:dyDescent="0.25">
      <c r="D5981" s="24" t="s">
        <v>1133</v>
      </c>
      <c r="E5981" s="23"/>
      <c r="H5981" s="23">
        <v>2</v>
      </c>
      <c r="I5981" t="s">
        <v>1134</v>
      </c>
      <c r="J5981">
        <f>ROUND(H5981/100*K5976,5)</f>
        <v>0.69120000000000004</v>
      </c>
      <c r="K5981" s="23"/>
    </row>
    <row r="5982" spans="1:26" x14ac:dyDescent="0.25">
      <c r="D5982" s="24" t="s">
        <v>1132</v>
      </c>
      <c r="E5982" s="23"/>
      <c r="H5982" s="23"/>
      <c r="K5982" s="25">
        <f>SUM(J5974:J5981)</f>
        <v>36.321200000000005</v>
      </c>
    </row>
    <row r="5983" spans="1:26" x14ac:dyDescent="0.25">
      <c r="D5983" s="24" t="s">
        <v>1183</v>
      </c>
      <c r="E5983" s="23"/>
      <c r="H5983" s="23">
        <v>2.4</v>
      </c>
      <c r="I5983" t="s">
        <v>1134</v>
      </c>
      <c r="K5983" s="21">
        <f>ROUND(H5983/100*K5982,5)</f>
        <v>0.87170999999999998</v>
      </c>
    </row>
    <row r="5984" spans="1:26" x14ac:dyDescent="0.25">
      <c r="D5984" s="24" t="s">
        <v>1135</v>
      </c>
      <c r="E5984" s="23"/>
      <c r="H5984" s="23"/>
      <c r="K5984" s="25">
        <f>SUM(K5982:K5983)</f>
        <v>37.192910000000005</v>
      </c>
    </row>
    <row r="5986" spans="1:26" ht="45" customHeight="1" x14ac:dyDescent="0.25">
      <c r="A5986" s="16" t="s">
        <v>2489</v>
      </c>
      <c r="B5986" s="16" t="s">
        <v>724</v>
      </c>
      <c r="C5986" s="1" t="s">
        <v>23</v>
      </c>
      <c r="D5986" s="31" t="s">
        <v>725</v>
      </c>
      <c r="E5986" s="32"/>
      <c r="F5986" s="32"/>
      <c r="G5986" s="1"/>
      <c r="H5986" s="17" t="s">
        <v>1111</v>
      </c>
      <c r="I5986" s="33">
        <v>1</v>
      </c>
      <c r="J5986" s="34"/>
      <c r="K5986" s="18">
        <f>ROUND(K5994,2)</f>
        <v>24.06</v>
      </c>
      <c r="L5986" s="1"/>
      <c r="M5986" s="1"/>
      <c r="N5986" s="1"/>
      <c r="O5986" s="1"/>
      <c r="P5986" s="1"/>
      <c r="Q5986" s="1"/>
      <c r="R5986" s="1"/>
      <c r="S5986" s="1"/>
      <c r="T5986" s="1"/>
      <c r="U5986" s="1"/>
      <c r="V5986" s="1"/>
      <c r="W5986" s="1"/>
      <c r="X5986" s="1"/>
      <c r="Y5986" s="1"/>
      <c r="Z5986" s="1"/>
    </row>
    <row r="5987" spans="1:26" x14ac:dyDescent="0.25">
      <c r="B5987" s="19" t="s">
        <v>1112</v>
      </c>
    </row>
    <row r="5988" spans="1:26" x14ac:dyDescent="0.25">
      <c r="B5988" t="s">
        <v>1315</v>
      </c>
      <c r="C5988" t="s">
        <v>36</v>
      </c>
      <c r="D5988" t="s">
        <v>1316</v>
      </c>
      <c r="E5988" s="20">
        <v>0.8</v>
      </c>
      <c r="F5988" t="s">
        <v>1115</v>
      </c>
      <c r="G5988" t="s">
        <v>1116</v>
      </c>
      <c r="H5988" s="21">
        <v>28.8</v>
      </c>
      <c r="I5988" t="s">
        <v>1117</v>
      </c>
      <c r="J5988" s="22">
        <f>ROUND(E5988/I5986* H5988,5)</f>
        <v>23.04</v>
      </c>
      <c r="K5988" s="23"/>
    </row>
    <row r="5989" spans="1:26" x14ac:dyDescent="0.25">
      <c r="D5989" s="24" t="s">
        <v>1118</v>
      </c>
      <c r="E5989" s="23"/>
      <c r="H5989" s="23"/>
      <c r="K5989" s="21">
        <f>SUM(J5988:J5988)</f>
        <v>23.04</v>
      </c>
    </row>
    <row r="5990" spans="1:26" x14ac:dyDescent="0.25">
      <c r="E5990" s="23"/>
      <c r="H5990" s="23"/>
      <c r="K5990" s="23"/>
    </row>
    <row r="5991" spans="1:26" x14ac:dyDescent="0.25">
      <c r="D5991" s="24" t="s">
        <v>1133</v>
      </c>
      <c r="E5991" s="23"/>
      <c r="H5991" s="23">
        <v>2</v>
      </c>
      <c r="I5991" t="s">
        <v>1134</v>
      </c>
      <c r="J5991">
        <f>ROUND(H5991/100*K5989,5)</f>
        <v>0.46079999999999999</v>
      </c>
      <c r="K5991" s="23"/>
    </row>
    <row r="5992" spans="1:26" x14ac:dyDescent="0.25">
      <c r="D5992" s="24" t="s">
        <v>1132</v>
      </c>
      <c r="E5992" s="23"/>
      <c r="H5992" s="23"/>
      <c r="K5992" s="25">
        <f>SUM(J5987:J5991)</f>
        <v>23.500799999999998</v>
      </c>
    </row>
    <row r="5993" spans="1:26" x14ac:dyDescent="0.25">
      <c r="D5993" s="24" t="s">
        <v>1183</v>
      </c>
      <c r="E5993" s="23"/>
      <c r="H5993" s="23">
        <v>2.4</v>
      </c>
      <c r="I5993" t="s">
        <v>1134</v>
      </c>
      <c r="K5993" s="21">
        <f>ROUND(H5993/100*K5992,5)</f>
        <v>0.56401999999999997</v>
      </c>
    </row>
    <row r="5994" spans="1:26" x14ac:dyDescent="0.25">
      <c r="D5994" s="24" t="s">
        <v>1135</v>
      </c>
      <c r="E5994" s="23"/>
      <c r="H5994" s="23"/>
      <c r="K5994" s="25">
        <f>SUM(K5992:K5993)</f>
        <v>24.064819999999997</v>
      </c>
    </row>
    <row r="5996" spans="1:26" ht="45" customHeight="1" x14ac:dyDescent="0.25">
      <c r="A5996" s="16" t="s">
        <v>2490</v>
      </c>
      <c r="B5996" s="16" t="s">
        <v>216</v>
      </c>
      <c r="C5996" s="1" t="s">
        <v>23</v>
      </c>
      <c r="D5996" s="31" t="s">
        <v>217</v>
      </c>
      <c r="E5996" s="32"/>
      <c r="F5996" s="32"/>
      <c r="G5996" s="1"/>
      <c r="H5996" s="17" t="s">
        <v>1111</v>
      </c>
      <c r="I5996" s="33">
        <v>1</v>
      </c>
      <c r="J5996" s="34"/>
      <c r="K5996" s="18">
        <f>ROUND(K6009,2)</f>
        <v>72.53</v>
      </c>
      <c r="L5996" s="1"/>
      <c r="M5996" s="1"/>
      <c r="N5996" s="1"/>
      <c r="O5996" s="1"/>
      <c r="P5996" s="1"/>
      <c r="Q5996" s="1"/>
      <c r="R5996" s="1"/>
      <c r="S5996" s="1"/>
      <c r="T5996" s="1"/>
      <c r="U5996" s="1"/>
      <c r="V5996" s="1"/>
      <c r="W5996" s="1"/>
      <c r="X5996" s="1"/>
      <c r="Y5996" s="1"/>
      <c r="Z5996" s="1"/>
    </row>
    <row r="5997" spans="1:26" x14ac:dyDescent="0.25">
      <c r="B5997" s="19" t="s">
        <v>1112</v>
      </c>
    </row>
    <row r="5998" spans="1:26" x14ac:dyDescent="0.25">
      <c r="B5998" t="s">
        <v>1233</v>
      </c>
      <c r="C5998" t="s">
        <v>36</v>
      </c>
      <c r="D5998" t="s">
        <v>1234</v>
      </c>
      <c r="E5998" s="20">
        <v>2.33</v>
      </c>
      <c r="F5998" t="s">
        <v>1115</v>
      </c>
      <c r="G5998" t="s">
        <v>1116</v>
      </c>
      <c r="H5998" s="21">
        <v>27.86</v>
      </c>
      <c r="I5998" t="s">
        <v>1117</v>
      </c>
      <c r="J5998" s="22">
        <f>ROUND(E5998/I5996* H5998,5)</f>
        <v>64.913799999999995</v>
      </c>
      <c r="K5998" s="23"/>
    </row>
    <row r="5999" spans="1:26" x14ac:dyDescent="0.25">
      <c r="D5999" s="24" t="s">
        <v>1118</v>
      </c>
      <c r="E5999" s="23"/>
      <c r="H5999" s="23"/>
      <c r="K5999" s="21">
        <f>SUM(J5998:J5998)</f>
        <v>64.913799999999995</v>
      </c>
    </row>
    <row r="6000" spans="1:26" x14ac:dyDescent="0.25">
      <c r="B6000" s="19" t="s">
        <v>1123</v>
      </c>
      <c r="E6000" s="23"/>
      <c r="H6000" s="23"/>
      <c r="K6000" s="23"/>
    </row>
    <row r="6001" spans="1:26" x14ac:dyDescent="0.25">
      <c r="B6001" t="s">
        <v>1491</v>
      </c>
      <c r="C6001" t="s">
        <v>1125</v>
      </c>
      <c r="D6001" t="s">
        <v>1492</v>
      </c>
      <c r="E6001" s="20">
        <v>0.01</v>
      </c>
      <c r="G6001" t="s">
        <v>1116</v>
      </c>
      <c r="H6001" s="21">
        <v>59.47</v>
      </c>
      <c r="I6001" t="s">
        <v>1117</v>
      </c>
      <c r="J6001" s="22">
        <f>ROUND(E6001* H6001,5)</f>
        <v>0.59470000000000001</v>
      </c>
      <c r="K6001" s="23"/>
    </row>
    <row r="6002" spans="1:26" x14ac:dyDescent="0.25">
      <c r="B6002" t="s">
        <v>1666</v>
      </c>
      <c r="C6002" t="s">
        <v>23</v>
      </c>
      <c r="D6002" t="s">
        <v>1667</v>
      </c>
      <c r="E6002" s="20">
        <v>12</v>
      </c>
      <c r="G6002" t="s">
        <v>1116</v>
      </c>
      <c r="H6002" s="21">
        <v>0.21</v>
      </c>
      <c r="I6002" t="s">
        <v>1117</v>
      </c>
      <c r="J6002" s="22">
        <f>ROUND(E6002* H6002,5)</f>
        <v>2.52</v>
      </c>
      <c r="K6002" s="23"/>
    </row>
    <row r="6003" spans="1:26" x14ac:dyDescent="0.25">
      <c r="B6003" t="s">
        <v>1167</v>
      </c>
      <c r="C6003" t="s">
        <v>1141</v>
      </c>
      <c r="D6003" t="s">
        <v>1168</v>
      </c>
      <c r="E6003" s="20">
        <v>10</v>
      </c>
      <c r="G6003" t="s">
        <v>1116</v>
      </c>
      <c r="H6003" s="21">
        <v>0.15</v>
      </c>
      <c r="I6003" t="s">
        <v>1117</v>
      </c>
      <c r="J6003" s="22">
        <f>ROUND(E6003* H6003,5)</f>
        <v>1.5</v>
      </c>
      <c r="K6003" s="23"/>
    </row>
    <row r="6004" spans="1:26" x14ac:dyDescent="0.25">
      <c r="D6004" s="24" t="s">
        <v>1131</v>
      </c>
      <c r="E6004" s="23"/>
      <c r="H6004" s="23"/>
      <c r="K6004" s="21">
        <f>SUM(J6001:J6003)</f>
        <v>4.6147</v>
      </c>
    </row>
    <row r="6005" spans="1:26" x14ac:dyDescent="0.25">
      <c r="E6005" s="23"/>
      <c r="H6005" s="23"/>
      <c r="K6005" s="23"/>
    </row>
    <row r="6006" spans="1:26" x14ac:dyDescent="0.25">
      <c r="D6006" s="24" t="s">
        <v>1133</v>
      </c>
      <c r="E6006" s="23"/>
      <c r="H6006" s="23">
        <v>2</v>
      </c>
      <c r="I6006" t="s">
        <v>1134</v>
      </c>
      <c r="J6006">
        <f>ROUND(H6006/100*K5999,5)</f>
        <v>1.2982800000000001</v>
      </c>
      <c r="K6006" s="23"/>
    </row>
    <row r="6007" spans="1:26" x14ac:dyDescent="0.25">
      <c r="D6007" s="24" t="s">
        <v>1132</v>
      </c>
      <c r="E6007" s="23"/>
      <c r="H6007" s="23"/>
      <c r="K6007" s="25">
        <f>SUM(J5997:J6006)</f>
        <v>70.826779999999999</v>
      </c>
    </row>
    <row r="6008" spans="1:26" x14ac:dyDescent="0.25">
      <c r="D6008" s="24" t="s">
        <v>1183</v>
      </c>
      <c r="E6008" s="23"/>
      <c r="H6008" s="23">
        <v>2.4</v>
      </c>
      <c r="I6008" t="s">
        <v>1134</v>
      </c>
      <c r="K6008" s="21">
        <f>ROUND(H6008/100*K6007,5)</f>
        <v>1.69984</v>
      </c>
    </row>
    <row r="6009" spans="1:26" x14ac:dyDescent="0.25">
      <c r="D6009" s="24" t="s">
        <v>1135</v>
      </c>
      <c r="E6009" s="23"/>
      <c r="H6009" s="23"/>
      <c r="K6009" s="25">
        <f>SUM(K6007:K6008)</f>
        <v>72.526619999999994</v>
      </c>
    </row>
    <row r="6011" spans="1:26" ht="45" customHeight="1" x14ac:dyDescent="0.25">
      <c r="A6011" s="16" t="s">
        <v>2491</v>
      </c>
      <c r="B6011" s="16" t="s">
        <v>218</v>
      </c>
      <c r="C6011" s="1" t="s">
        <v>23</v>
      </c>
      <c r="D6011" s="31" t="s">
        <v>219</v>
      </c>
      <c r="E6011" s="32"/>
      <c r="F6011" s="32"/>
      <c r="G6011" s="1"/>
      <c r="H6011" s="17" t="s">
        <v>1111</v>
      </c>
      <c r="I6011" s="33">
        <v>1</v>
      </c>
      <c r="J6011" s="34"/>
      <c r="K6011" s="18">
        <f>ROUND(K6024,2)</f>
        <v>61.35</v>
      </c>
      <c r="L6011" s="1"/>
      <c r="M6011" s="1"/>
      <c r="N6011" s="1"/>
      <c r="O6011" s="1"/>
      <c r="P6011" s="1"/>
      <c r="Q6011" s="1"/>
      <c r="R6011" s="1"/>
      <c r="S6011" s="1"/>
      <c r="T6011" s="1"/>
      <c r="U6011" s="1"/>
      <c r="V6011" s="1"/>
      <c r="W6011" s="1"/>
      <c r="X6011" s="1"/>
      <c r="Y6011" s="1"/>
      <c r="Z6011" s="1"/>
    </row>
    <row r="6012" spans="1:26" x14ac:dyDescent="0.25">
      <c r="B6012" s="19" t="s">
        <v>1112</v>
      </c>
    </row>
    <row r="6013" spans="1:26" x14ac:dyDescent="0.25">
      <c r="B6013" t="s">
        <v>1233</v>
      </c>
      <c r="C6013" t="s">
        <v>36</v>
      </c>
      <c r="D6013" t="s">
        <v>1234</v>
      </c>
      <c r="E6013" s="20">
        <v>1.95</v>
      </c>
      <c r="F6013" t="s">
        <v>1115</v>
      </c>
      <c r="G6013" t="s">
        <v>1116</v>
      </c>
      <c r="H6013" s="21">
        <v>27.86</v>
      </c>
      <c r="I6013" t="s">
        <v>1117</v>
      </c>
      <c r="J6013" s="22">
        <f>ROUND(E6013/I6011* H6013,5)</f>
        <v>54.326999999999998</v>
      </c>
      <c r="K6013" s="23"/>
    </row>
    <row r="6014" spans="1:26" x14ac:dyDescent="0.25">
      <c r="D6014" s="24" t="s">
        <v>1118</v>
      </c>
      <c r="E6014" s="23"/>
      <c r="H6014" s="23"/>
      <c r="K6014" s="21">
        <f>SUM(J6013:J6013)</f>
        <v>54.326999999999998</v>
      </c>
    </row>
    <row r="6015" spans="1:26" x14ac:dyDescent="0.25">
      <c r="B6015" s="19" t="s">
        <v>1123</v>
      </c>
      <c r="E6015" s="23"/>
      <c r="H6015" s="23"/>
      <c r="K6015" s="23"/>
    </row>
    <row r="6016" spans="1:26" x14ac:dyDescent="0.25">
      <c r="B6016" t="s">
        <v>1491</v>
      </c>
      <c r="C6016" t="s">
        <v>1125</v>
      </c>
      <c r="D6016" t="s">
        <v>1492</v>
      </c>
      <c r="E6016" s="20">
        <v>8.0999999999999996E-3</v>
      </c>
      <c r="G6016" t="s">
        <v>1116</v>
      </c>
      <c r="H6016" s="21">
        <v>59.47</v>
      </c>
      <c r="I6016" t="s">
        <v>1117</v>
      </c>
      <c r="J6016" s="22">
        <f>ROUND(E6016* H6016,5)</f>
        <v>0.48171000000000003</v>
      </c>
      <c r="K6016" s="23"/>
    </row>
    <row r="6017" spans="1:26" x14ac:dyDescent="0.25">
      <c r="B6017" t="s">
        <v>1666</v>
      </c>
      <c r="C6017" t="s">
        <v>23</v>
      </c>
      <c r="D6017" t="s">
        <v>1667</v>
      </c>
      <c r="E6017" s="20">
        <v>12</v>
      </c>
      <c r="G6017" t="s">
        <v>1116</v>
      </c>
      <c r="H6017" s="21">
        <v>0.21</v>
      </c>
      <c r="I6017" t="s">
        <v>1117</v>
      </c>
      <c r="J6017" s="22">
        <f>ROUND(E6017* H6017,5)</f>
        <v>2.52</v>
      </c>
      <c r="K6017" s="23"/>
    </row>
    <row r="6018" spans="1:26" x14ac:dyDescent="0.25">
      <c r="B6018" t="s">
        <v>1167</v>
      </c>
      <c r="C6018" t="s">
        <v>1141</v>
      </c>
      <c r="D6018" t="s">
        <v>1168</v>
      </c>
      <c r="E6018" s="20">
        <v>10</v>
      </c>
      <c r="G6018" t="s">
        <v>1116</v>
      </c>
      <c r="H6018" s="21">
        <v>0.15</v>
      </c>
      <c r="I6018" t="s">
        <v>1117</v>
      </c>
      <c r="J6018" s="22">
        <f>ROUND(E6018* H6018,5)</f>
        <v>1.5</v>
      </c>
      <c r="K6018" s="23"/>
    </row>
    <row r="6019" spans="1:26" x14ac:dyDescent="0.25">
      <c r="D6019" s="24" t="s">
        <v>1131</v>
      </c>
      <c r="E6019" s="23"/>
      <c r="H6019" s="23"/>
      <c r="K6019" s="21">
        <f>SUM(J6016:J6018)</f>
        <v>4.5017100000000001</v>
      </c>
    </row>
    <row r="6020" spans="1:26" x14ac:dyDescent="0.25">
      <c r="E6020" s="23"/>
      <c r="H6020" s="23"/>
      <c r="K6020" s="23"/>
    </row>
    <row r="6021" spans="1:26" x14ac:dyDescent="0.25">
      <c r="D6021" s="24" t="s">
        <v>1133</v>
      </c>
      <c r="E6021" s="23"/>
      <c r="H6021" s="23">
        <v>2</v>
      </c>
      <c r="I6021" t="s">
        <v>1134</v>
      </c>
      <c r="J6021">
        <f>ROUND(H6021/100*K6014,5)</f>
        <v>1.0865400000000001</v>
      </c>
      <c r="K6021" s="23"/>
    </row>
    <row r="6022" spans="1:26" x14ac:dyDescent="0.25">
      <c r="D6022" s="24" t="s">
        <v>1132</v>
      </c>
      <c r="E6022" s="23"/>
      <c r="H6022" s="23"/>
      <c r="K6022" s="25">
        <f>SUM(J6012:J6021)</f>
        <v>59.91525</v>
      </c>
    </row>
    <row r="6023" spans="1:26" x14ac:dyDescent="0.25">
      <c r="D6023" s="24" t="s">
        <v>1183</v>
      </c>
      <c r="E6023" s="23"/>
      <c r="H6023" s="23">
        <v>2.4</v>
      </c>
      <c r="I6023" t="s">
        <v>1134</v>
      </c>
      <c r="K6023" s="21">
        <f>ROUND(H6023/100*K6022,5)</f>
        <v>1.43797</v>
      </c>
    </row>
    <row r="6024" spans="1:26" x14ac:dyDescent="0.25">
      <c r="D6024" s="24" t="s">
        <v>1135</v>
      </c>
      <c r="E6024" s="23"/>
      <c r="H6024" s="23"/>
      <c r="K6024" s="25">
        <f>SUM(K6022:K6023)</f>
        <v>61.35322</v>
      </c>
    </row>
    <row r="6026" spans="1:26" ht="45" customHeight="1" x14ac:dyDescent="0.25">
      <c r="A6026" s="16" t="s">
        <v>2492</v>
      </c>
      <c r="B6026" s="16" t="s">
        <v>35</v>
      </c>
      <c r="C6026" s="1" t="s">
        <v>36</v>
      </c>
      <c r="D6026" s="31" t="s">
        <v>37</v>
      </c>
      <c r="E6026" s="32"/>
      <c r="F6026" s="32"/>
      <c r="G6026" s="1"/>
      <c r="H6026" s="17" t="s">
        <v>1111</v>
      </c>
      <c r="I6026" s="33">
        <v>1</v>
      </c>
      <c r="J6026" s="34"/>
      <c r="K6026" s="18">
        <f>ROUND(K6035,2)</f>
        <v>27.09</v>
      </c>
      <c r="L6026" s="1"/>
      <c r="M6026" s="1"/>
      <c r="N6026" s="1"/>
      <c r="O6026" s="1"/>
      <c r="P6026" s="1"/>
      <c r="Q6026" s="1"/>
      <c r="R6026" s="1"/>
      <c r="S6026" s="1"/>
      <c r="T6026" s="1"/>
      <c r="U6026" s="1"/>
      <c r="V6026" s="1"/>
      <c r="W6026" s="1"/>
      <c r="X6026" s="1"/>
      <c r="Y6026" s="1"/>
      <c r="Z6026" s="1"/>
    </row>
    <row r="6027" spans="1:26" x14ac:dyDescent="0.25">
      <c r="B6027" s="19" t="s">
        <v>1112</v>
      </c>
    </row>
    <row r="6028" spans="1:26" x14ac:dyDescent="0.25">
      <c r="B6028" t="s">
        <v>1255</v>
      </c>
      <c r="C6028" t="s">
        <v>36</v>
      </c>
      <c r="D6028" t="s">
        <v>1256</v>
      </c>
      <c r="E6028" s="20">
        <v>0.1</v>
      </c>
      <c r="F6028" t="s">
        <v>1115</v>
      </c>
      <c r="G6028" t="s">
        <v>1116</v>
      </c>
      <c r="H6028" s="21">
        <v>27.86</v>
      </c>
      <c r="I6028" t="s">
        <v>1117</v>
      </c>
      <c r="J6028" s="22">
        <f>ROUND(E6028/I6026* H6028,5)</f>
        <v>2.786</v>
      </c>
      <c r="K6028" s="23"/>
    </row>
    <row r="6029" spans="1:26" x14ac:dyDescent="0.25">
      <c r="B6029" t="s">
        <v>1220</v>
      </c>
      <c r="C6029" t="s">
        <v>36</v>
      </c>
      <c r="D6029" t="s">
        <v>1221</v>
      </c>
      <c r="E6029" s="20">
        <v>1</v>
      </c>
      <c r="F6029" t="s">
        <v>1115</v>
      </c>
      <c r="G6029" t="s">
        <v>1116</v>
      </c>
      <c r="H6029" s="21">
        <v>23.15</v>
      </c>
      <c r="I6029" t="s">
        <v>1117</v>
      </c>
      <c r="J6029" s="22">
        <f>ROUND(E6029/I6026* H6029,5)</f>
        <v>23.15</v>
      </c>
      <c r="K6029" s="23"/>
    </row>
    <row r="6030" spans="1:26" x14ac:dyDescent="0.25">
      <c r="D6030" s="24" t="s">
        <v>1118</v>
      </c>
      <c r="E6030" s="23"/>
      <c r="H6030" s="23"/>
      <c r="K6030" s="21">
        <f>SUM(J6028:J6029)</f>
        <v>25.936</v>
      </c>
    </row>
    <row r="6031" spans="1:26" x14ac:dyDescent="0.25">
      <c r="E6031" s="23"/>
      <c r="H6031" s="23"/>
      <c r="K6031" s="23"/>
    </row>
    <row r="6032" spans="1:26" x14ac:dyDescent="0.25">
      <c r="D6032" s="24" t="s">
        <v>1133</v>
      </c>
      <c r="E6032" s="23"/>
      <c r="H6032" s="23">
        <v>2</v>
      </c>
      <c r="I6032" t="s">
        <v>1134</v>
      </c>
      <c r="J6032">
        <f>ROUND(H6032/100*K6030,5)</f>
        <v>0.51871999999999996</v>
      </c>
      <c r="K6032" s="23"/>
    </row>
    <row r="6033" spans="1:26" x14ac:dyDescent="0.25">
      <c r="D6033" s="24" t="s">
        <v>1132</v>
      </c>
      <c r="E6033" s="23"/>
      <c r="H6033" s="23"/>
      <c r="K6033" s="25">
        <f>SUM(J6027:J6032)</f>
        <v>26.454719999999998</v>
      </c>
    </row>
    <row r="6034" spans="1:26" x14ac:dyDescent="0.25">
      <c r="D6034" s="24" t="s">
        <v>1183</v>
      </c>
      <c r="E6034" s="23"/>
      <c r="H6034" s="23">
        <v>2.4</v>
      </c>
      <c r="I6034" t="s">
        <v>1134</v>
      </c>
      <c r="K6034" s="21">
        <f>ROUND(H6034/100*K6033,5)</f>
        <v>0.63490999999999997</v>
      </c>
    </row>
    <row r="6035" spans="1:26" x14ac:dyDescent="0.25">
      <c r="D6035" s="24" t="s">
        <v>1135</v>
      </c>
      <c r="E6035" s="23"/>
      <c r="H6035" s="23"/>
      <c r="K6035" s="25">
        <f>SUM(K6033:K6034)</f>
        <v>27.08963</v>
      </c>
    </row>
    <row r="6037" spans="1:26" ht="45" customHeight="1" x14ac:dyDescent="0.25">
      <c r="A6037" s="16" t="s">
        <v>2493</v>
      </c>
      <c r="B6037" s="16" t="s">
        <v>13</v>
      </c>
      <c r="C6037" s="1" t="s">
        <v>14</v>
      </c>
      <c r="D6037" s="31" t="s">
        <v>15</v>
      </c>
      <c r="E6037" s="32"/>
      <c r="F6037" s="32"/>
      <c r="G6037" s="1"/>
      <c r="H6037" s="17" t="s">
        <v>1111</v>
      </c>
      <c r="I6037" s="33">
        <v>1</v>
      </c>
      <c r="J6037" s="34"/>
      <c r="K6037" s="18">
        <f>ROUND(K6047,2)</f>
        <v>48</v>
      </c>
      <c r="L6037" s="1"/>
      <c r="M6037" s="1"/>
      <c r="N6037" s="1"/>
      <c r="O6037" s="1"/>
      <c r="P6037" s="1"/>
      <c r="Q6037" s="1"/>
      <c r="R6037" s="1"/>
      <c r="S6037" s="1"/>
      <c r="T6037" s="1"/>
      <c r="U6037" s="1"/>
      <c r="V6037" s="1"/>
      <c r="W6037" s="1"/>
      <c r="X6037" s="1"/>
      <c r="Y6037" s="1"/>
      <c r="Z6037" s="1"/>
    </row>
    <row r="6038" spans="1:26" x14ac:dyDescent="0.25">
      <c r="B6038" s="19" t="s">
        <v>1112</v>
      </c>
    </row>
    <row r="6039" spans="1:26" x14ac:dyDescent="0.25">
      <c r="B6039" t="s">
        <v>1255</v>
      </c>
      <c r="C6039" t="s">
        <v>36</v>
      </c>
      <c r="D6039" t="s">
        <v>1256</v>
      </c>
      <c r="E6039" s="20">
        <v>0.71099999999999997</v>
      </c>
      <c r="F6039" t="s">
        <v>1115</v>
      </c>
      <c r="G6039" t="s">
        <v>1116</v>
      </c>
      <c r="H6039" s="21">
        <v>27.86</v>
      </c>
      <c r="I6039" t="s">
        <v>1117</v>
      </c>
      <c r="J6039" s="22">
        <f>ROUND(E6039/I6037* H6039,5)</f>
        <v>19.80846</v>
      </c>
      <c r="K6039" s="23"/>
    </row>
    <row r="6040" spans="1:26" x14ac:dyDescent="0.25">
      <c r="B6040" t="s">
        <v>1220</v>
      </c>
      <c r="C6040" t="s">
        <v>36</v>
      </c>
      <c r="D6040" t="s">
        <v>1221</v>
      </c>
      <c r="E6040" s="20">
        <v>0.71099999999999997</v>
      </c>
      <c r="F6040" t="s">
        <v>1115</v>
      </c>
      <c r="G6040" t="s">
        <v>1116</v>
      </c>
      <c r="H6040" s="21">
        <v>23.15</v>
      </c>
      <c r="I6040" t="s">
        <v>1117</v>
      </c>
      <c r="J6040" s="22">
        <f>ROUND(E6040/I6037* H6040,5)</f>
        <v>16.45965</v>
      </c>
      <c r="K6040" s="23"/>
    </row>
    <row r="6041" spans="1:26" x14ac:dyDescent="0.25">
      <c r="B6041" t="s">
        <v>2442</v>
      </c>
      <c r="C6041" t="s">
        <v>36</v>
      </c>
      <c r="D6041" t="s">
        <v>2443</v>
      </c>
      <c r="E6041" s="20">
        <v>0.311</v>
      </c>
      <c r="F6041" t="s">
        <v>1115</v>
      </c>
      <c r="G6041" t="s">
        <v>1116</v>
      </c>
      <c r="H6041" s="21">
        <v>31.14</v>
      </c>
      <c r="I6041" t="s">
        <v>1117</v>
      </c>
      <c r="J6041" s="22">
        <f>ROUND(E6041/I6037* H6041,5)</f>
        <v>9.6845400000000001</v>
      </c>
      <c r="K6041" s="23"/>
    </row>
    <row r="6042" spans="1:26" x14ac:dyDescent="0.25">
      <c r="D6042" s="24" t="s">
        <v>1118</v>
      </c>
      <c r="E6042" s="23"/>
      <c r="H6042" s="23"/>
      <c r="K6042" s="21">
        <f>SUM(J6039:J6041)</f>
        <v>45.952649999999998</v>
      </c>
    </row>
    <row r="6043" spans="1:26" x14ac:dyDescent="0.25">
      <c r="E6043" s="23"/>
      <c r="H6043" s="23"/>
      <c r="K6043" s="23"/>
    </row>
    <row r="6044" spans="1:26" x14ac:dyDescent="0.25">
      <c r="D6044" s="24" t="s">
        <v>1133</v>
      </c>
      <c r="E6044" s="23"/>
      <c r="H6044" s="23">
        <v>2</v>
      </c>
      <c r="I6044" t="s">
        <v>1134</v>
      </c>
      <c r="J6044">
        <f>ROUND(H6044/100*K6042,5)</f>
        <v>0.91905000000000003</v>
      </c>
      <c r="K6044" s="23"/>
    </row>
    <row r="6045" spans="1:26" x14ac:dyDescent="0.25">
      <c r="D6045" s="24" t="s">
        <v>1132</v>
      </c>
      <c r="E6045" s="23"/>
      <c r="H6045" s="23"/>
      <c r="K6045" s="25">
        <f>SUM(J6038:J6044)</f>
        <v>46.871699999999997</v>
      </c>
    </row>
    <row r="6046" spans="1:26" x14ac:dyDescent="0.25">
      <c r="D6046" s="24" t="s">
        <v>1183</v>
      </c>
      <c r="E6046" s="23"/>
      <c r="H6046" s="23">
        <v>2.4</v>
      </c>
      <c r="I6046" t="s">
        <v>1134</v>
      </c>
      <c r="K6046" s="21">
        <f>ROUND(H6046/100*K6045,5)</f>
        <v>1.1249199999999999</v>
      </c>
    </row>
    <row r="6047" spans="1:26" x14ac:dyDescent="0.25">
      <c r="D6047" s="24" t="s">
        <v>1135</v>
      </c>
      <c r="E6047" s="23"/>
      <c r="H6047" s="23"/>
      <c r="K6047" s="25">
        <f>SUM(K6045:K6046)</f>
        <v>47.99662</v>
      </c>
    </row>
    <row r="6049" spans="1:26" ht="45" customHeight="1" x14ac:dyDescent="0.25">
      <c r="A6049" s="16" t="s">
        <v>2494</v>
      </c>
      <c r="B6049" s="16" t="s">
        <v>16</v>
      </c>
      <c r="C6049" s="1" t="s">
        <v>17</v>
      </c>
      <c r="D6049" s="31" t="s">
        <v>18</v>
      </c>
      <c r="E6049" s="32"/>
      <c r="F6049" s="32"/>
      <c r="G6049" s="1"/>
      <c r="H6049" s="17" t="s">
        <v>1111</v>
      </c>
      <c r="I6049" s="33">
        <v>1</v>
      </c>
      <c r="J6049" s="34"/>
      <c r="K6049" s="18">
        <f>ROUND(K6055,2)</f>
        <v>299.5</v>
      </c>
      <c r="L6049" s="1"/>
      <c r="M6049" s="1"/>
      <c r="N6049" s="1"/>
      <c r="O6049" s="1"/>
      <c r="P6049" s="1"/>
      <c r="Q6049" s="1"/>
      <c r="R6049" s="1"/>
      <c r="S6049" s="1"/>
      <c r="T6049" s="1"/>
      <c r="U6049" s="1"/>
      <c r="V6049" s="1"/>
      <c r="W6049" s="1"/>
      <c r="X6049" s="1"/>
      <c r="Y6049" s="1"/>
      <c r="Z6049" s="1"/>
    </row>
    <row r="6050" spans="1:26" x14ac:dyDescent="0.25">
      <c r="B6050" s="19" t="s">
        <v>1119</v>
      </c>
    </row>
    <row r="6051" spans="1:26" x14ac:dyDescent="0.25">
      <c r="B6051" t="s">
        <v>2495</v>
      </c>
      <c r="C6051" t="s">
        <v>36</v>
      </c>
      <c r="D6051" t="s">
        <v>2496</v>
      </c>
      <c r="E6051" s="20">
        <v>8</v>
      </c>
      <c r="F6051" t="s">
        <v>1115</v>
      </c>
      <c r="G6051" t="s">
        <v>1116</v>
      </c>
      <c r="H6051" s="21">
        <v>36.56</v>
      </c>
      <c r="I6051" t="s">
        <v>1117</v>
      </c>
      <c r="J6051" s="22">
        <f>ROUND(E6051/I6049* H6051,5)</f>
        <v>292.48</v>
      </c>
      <c r="K6051" s="23"/>
    </row>
    <row r="6052" spans="1:26" x14ac:dyDescent="0.25">
      <c r="D6052" s="24" t="s">
        <v>1122</v>
      </c>
      <c r="E6052" s="23"/>
      <c r="H6052" s="23"/>
      <c r="K6052" s="21">
        <f>SUM(J6051:J6051)</f>
        <v>292.48</v>
      </c>
    </row>
    <row r="6053" spans="1:26" x14ac:dyDescent="0.25">
      <c r="D6053" s="24" t="s">
        <v>1132</v>
      </c>
      <c r="E6053" s="23"/>
      <c r="H6053" s="23"/>
      <c r="K6053" s="25">
        <f>SUM(J6050:J6052)</f>
        <v>292.48</v>
      </c>
    </row>
    <row r="6054" spans="1:26" x14ac:dyDescent="0.25">
      <c r="D6054" s="24" t="s">
        <v>1183</v>
      </c>
      <c r="E6054" s="23"/>
      <c r="H6054" s="23">
        <v>2.4</v>
      </c>
      <c r="I6054" t="s">
        <v>1134</v>
      </c>
      <c r="K6054" s="21">
        <f>ROUND(H6054/100*K6053,5)</f>
        <v>7.01952</v>
      </c>
    </row>
    <row r="6055" spans="1:26" x14ac:dyDescent="0.25">
      <c r="D6055" s="24" t="s">
        <v>1135</v>
      </c>
      <c r="E6055" s="23"/>
      <c r="H6055" s="23"/>
      <c r="K6055" s="25">
        <f>SUM(K6053:K6054)</f>
        <v>299.49952000000002</v>
      </c>
    </row>
    <row r="6057" spans="1:26" ht="45" customHeight="1" x14ac:dyDescent="0.25">
      <c r="A6057" s="16" t="s">
        <v>2497</v>
      </c>
      <c r="B6057" s="16" t="s">
        <v>157</v>
      </c>
      <c r="C6057" s="1" t="s">
        <v>39</v>
      </c>
      <c r="D6057" s="31" t="s">
        <v>158</v>
      </c>
      <c r="E6057" s="32"/>
      <c r="F6057" s="32"/>
      <c r="G6057" s="1"/>
      <c r="H6057" s="17" t="s">
        <v>1111</v>
      </c>
      <c r="I6057" s="33">
        <v>1</v>
      </c>
      <c r="J6057" s="34"/>
      <c r="K6057" s="18">
        <f>ROUND(K6073,2)</f>
        <v>87.15</v>
      </c>
      <c r="L6057" s="1"/>
      <c r="M6057" s="1"/>
      <c r="N6057" s="1"/>
      <c r="O6057" s="1"/>
      <c r="P6057" s="1"/>
      <c r="Q6057" s="1"/>
      <c r="R6057" s="1"/>
      <c r="S6057" s="1"/>
      <c r="T6057" s="1"/>
      <c r="U6057" s="1"/>
      <c r="V6057" s="1"/>
      <c r="W6057" s="1"/>
      <c r="X6057" s="1"/>
      <c r="Y6057" s="1"/>
      <c r="Z6057" s="1"/>
    </row>
    <row r="6058" spans="1:26" x14ac:dyDescent="0.25">
      <c r="B6058" s="19" t="s">
        <v>1112</v>
      </c>
    </row>
    <row r="6059" spans="1:26" x14ac:dyDescent="0.25">
      <c r="B6059" t="s">
        <v>2498</v>
      </c>
      <c r="C6059" t="s">
        <v>36</v>
      </c>
      <c r="D6059" t="s">
        <v>2499</v>
      </c>
      <c r="E6059" s="20">
        <v>1.4</v>
      </c>
      <c r="F6059" t="s">
        <v>1115</v>
      </c>
      <c r="G6059" t="s">
        <v>1116</v>
      </c>
      <c r="H6059" s="21">
        <v>30.86</v>
      </c>
      <c r="I6059" t="s">
        <v>1117</v>
      </c>
      <c r="J6059" s="22">
        <f>ROUND(E6059/I6057* H6059,5)</f>
        <v>43.204000000000001</v>
      </c>
      <c r="K6059" s="23"/>
    </row>
    <row r="6060" spans="1:26" x14ac:dyDescent="0.25">
      <c r="B6060" t="s">
        <v>2500</v>
      </c>
      <c r="C6060" t="s">
        <v>36</v>
      </c>
      <c r="D6060" t="s">
        <v>2501</v>
      </c>
      <c r="E6060" s="20">
        <v>1.4</v>
      </c>
      <c r="F6060" t="s">
        <v>1115</v>
      </c>
      <c r="G6060" t="s">
        <v>1116</v>
      </c>
      <c r="H6060" s="21">
        <v>25.6</v>
      </c>
      <c r="I6060" t="s">
        <v>1117</v>
      </c>
      <c r="J6060" s="22">
        <f>ROUND(E6060/I6057* H6060,5)</f>
        <v>35.840000000000003</v>
      </c>
      <c r="K6060" s="23"/>
    </row>
    <row r="6061" spans="1:26" x14ac:dyDescent="0.25">
      <c r="D6061" s="24" t="s">
        <v>1118</v>
      </c>
      <c r="E6061" s="23"/>
      <c r="H6061" s="23"/>
      <c r="K6061" s="21">
        <f>SUM(J6059:J6060)</f>
        <v>79.044000000000011</v>
      </c>
    </row>
    <row r="6062" spans="1:26" x14ac:dyDescent="0.25">
      <c r="B6062" s="19" t="s">
        <v>1119</v>
      </c>
      <c r="E6062" s="23"/>
      <c r="H6062" s="23"/>
      <c r="K6062" s="23"/>
    </row>
    <row r="6063" spans="1:26" x14ac:dyDescent="0.25">
      <c r="B6063" t="s">
        <v>2502</v>
      </c>
      <c r="C6063" t="s">
        <v>36</v>
      </c>
      <c r="D6063" t="s">
        <v>2503</v>
      </c>
      <c r="E6063" s="20">
        <v>1.4</v>
      </c>
      <c r="F6063" t="s">
        <v>1115</v>
      </c>
      <c r="G6063" t="s">
        <v>1116</v>
      </c>
      <c r="H6063" s="21">
        <v>1.85</v>
      </c>
      <c r="I6063" t="s">
        <v>1117</v>
      </c>
      <c r="J6063" s="22">
        <f>ROUND(E6063/I6057* H6063,5)</f>
        <v>2.59</v>
      </c>
      <c r="K6063" s="23"/>
    </row>
    <row r="6064" spans="1:26" x14ac:dyDescent="0.25">
      <c r="D6064" s="24" t="s">
        <v>1122</v>
      </c>
      <c r="E6064" s="23"/>
      <c r="H6064" s="23"/>
      <c r="K6064" s="21">
        <f>SUM(J6063:J6063)</f>
        <v>2.59</v>
      </c>
    </row>
    <row r="6065" spans="1:26" x14ac:dyDescent="0.25">
      <c r="B6065" s="19" t="s">
        <v>1123</v>
      </c>
      <c r="E6065" s="23"/>
      <c r="H6065" s="23"/>
      <c r="K6065" s="23"/>
    </row>
    <row r="6066" spans="1:26" x14ac:dyDescent="0.25">
      <c r="B6066" t="s">
        <v>2504</v>
      </c>
      <c r="C6066" t="s">
        <v>39</v>
      </c>
      <c r="D6066" t="s">
        <v>2505</v>
      </c>
      <c r="E6066" s="20">
        <v>1.65</v>
      </c>
      <c r="G6066" t="s">
        <v>1116</v>
      </c>
      <c r="H6066" s="21">
        <v>0.38</v>
      </c>
      <c r="I6066" t="s">
        <v>1117</v>
      </c>
      <c r="J6066" s="22">
        <f>ROUND(E6066* H6066,5)</f>
        <v>0.627</v>
      </c>
      <c r="K6066" s="23"/>
    </row>
    <row r="6067" spans="1:26" x14ac:dyDescent="0.25">
      <c r="B6067" t="s">
        <v>2506</v>
      </c>
      <c r="C6067" t="s">
        <v>1540</v>
      </c>
      <c r="D6067" t="s">
        <v>2507</v>
      </c>
      <c r="E6067" s="20">
        <v>0.20200000000000001</v>
      </c>
      <c r="G6067" t="s">
        <v>1116</v>
      </c>
      <c r="H6067" s="21">
        <v>6.26</v>
      </c>
      <c r="I6067" t="s">
        <v>1117</v>
      </c>
      <c r="J6067" s="22">
        <f>ROUND(E6067* H6067,5)</f>
        <v>1.2645200000000001</v>
      </c>
      <c r="K6067" s="23"/>
    </row>
    <row r="6068" spans="1:26" x14ac:dyDescent="0.25">
      <c r="D6068" s="24" t="s">
        <v>1131</v>
      </c>
      <c r="E6068" s="23"/>
      <c r="H6068" s="23"/>
      <c r="K6068" s="21">
        <f>SUM(J6066:J6067)</f>
        <v>1.8915200000000001</v>
      </c>
    </row>
    <row r="6069" spans="1:26" x14ac:dyDescent="0.25">
      <c r="E6069" s="23"/>
      <c r="H6069" s="23"/>
      <c r="K6069" s="23"/>
    </row>
    <row r="6070" spans="1:26" x14ac:dyDescent="0.25">
      <c r="D6070" s="24" t="s">
        <v>1133</v>
      </c>
      <c r="E6070" s="23"/>
      <c r="H6070" s="23">
        <v>2</v>
      </c>
      <c r="I6070" t="s">
        <v>1134</v>
      </c>
      <c r="J6070">
        <f>ROUND(H6070/100*K6061,5)</f>
        <v>1.5808800000000001</v>
      </c>
      <c r="K6070" s="23"/>
    </row>
    <row r="6071" spans="1:26" x14ac:dyDescent="0.25">
      <c r="D6071" s="24" t="s">
        <v>1132</v>
      </c>
      <c r="E6071" s="23"/>
      <c r="H6071" s="23"/>
      <c r="K6071" s="25">
        <f>SUM(J6058:J6070)</f>
        <v>85.106400000000008</v>
      </c>
    </row>
    <row r="6072" spans="1:26" x14ac:dyDescent="0.25">
      <c r="D6072" s="24" t="s">
        <v>1183</v>
      </c>
      <c r="E6072" s="23"/>
      <c r="H6072" s="23">
        <v>2.4</v>
      </c>
      <c r="I6072" t="s">
        <v>1134</v>
      </c>
      <c r="K6072" s="21">
        <f>ROUND(H6072/100*K6071,5)</f>
        <v>2.0425499999999999</v>
      </c>
    </row>
    <row r="6073" spans="1:26" x14ac:dyDescent="0.25">
      <c r="D6073" s="24" t="s">
        <v>1135</v>
      </c>
      <c r="E6073" s="23"/>
      <c r="H6073" s="23"/>
      <c r="K6073" s="25">
        <f>SUM(K6071:K6072)</f>
        <v>87.148950000000013</v>
      </c>
    </row>
    <row r="6075" spans="1:26" ht="45" customHeight="1" x14ac:dyDescent="0.25">
      <c r="A6075" s="16"/>
      <c r="B6075" s="16" t="s">
        <v>2508</v>
      </c>
      <c r="C6075" s="1" t="s">
        <v>23</v>
      </c>
      <c r="D6075" s="31" t="s">
        <v>2509</v>
      </c>
      <c r="E6075" s="32"/>
      <c r="F6075" s="32"/>
      <c r="G6075" s="1"/>
      <c r="H6075" s="17" t="s">
        <v>1111</v>
      </c>
      <c r="I6075" s="33">
        <v>1</v>
      </c>
      <c r="J6075" s="34"/>
      <c r="K6075" s="18">
        <f>ROUND(K6083,2)</f>
        <v>7.22</v>
      </c>
      <c r="L6075" s="1"/>
      <c r="M6075" s="1"/>
      <c r="N6075" s="1"/>
      <c r="O6075" s="1"/>
      <c r="P6075" s="1"/>
      <c r="Q6075" s="1"/>
      <c r="R6075" s="1"/>
      <c r="S6075" s="1"/>
      <c r="T6075" s="1"/>
      <c r="U6075" s="1"/>
      <c r="V6075" s="1"/>
      <c r="W6075" s="1"/>
      <c r="X6075" s="1"/>
      <c r="Y6075" s="1"/>
      <c r="Z6075" s="1"/>
    </row>
    <row r="6076" spans="1:26" x14ac:dyDescent="0.25">
      <c r="B6076" s="19" t="s">
        <v>1112</v>
      </c>
    </row>
    <row r="6077" spans="1:26" x14ac:dyDescent="0.25">
      <c r="B6077" t="s">
        <v>2510</v>
      </c>
      <c r="C6077" t="s">
        <v>36</v>
      </c>
      <c r="D6077" t="s">
        <v>1221</v>
      </c>
      <c r="E6077" s="20">
        <v>0.3</v>
      </c>
      <c r="F6077" t="s">
        <v>1115</v>
      </c>
      <c r="G6077" t="s">
        <v>1116</v>
      </c>
      <c r="H6077" s="21">
        <v>23.15</v>
      </c>
      <c r="I6077" t="s">
        <v>1117</v>
      </c>
      <c r="J6077" s="22">
        <f>ROUND(E6077/I6075* H6077,5)</f>
        <v>6.9450000000000003</v>
      </c>
      <c r="K6077" s="23"/>
    </row>
    <row r="6078" spans="1:26" x14ac:dyDescent="0.25">
      <c r="D6078" s="24" t="s">
        <v>1118</v>
      </c>
      <c r="E6078" s="23"/>
      <c r="H6078" s="23"/>
      <c r="K6078" s="21">
        <f>SUM(J6077:J6077)</f>
        <v>6.9450000000000003</v>
      </c>
    </row>
    <row r="6079" spans="1:26" x14ac:dyDescent="0.25">
      <c r="E6079" s="23"/>
      <c r="H6079" s="23"/>
      <c r="K6079" s="23"/>
    </row>
    <row r="6080" spans="1:26" x14ac:dyDescent="0.25">
      <c r="D6080" s="24" t="s">
        <v>1133</v>
      </c>
      <c r="E6080" s="23"/>
      <c r="H6080" s="23">
        <v>1.5</v>
      </c>
      <c r="I6080" t="s">
        <v>1134</v>
      </c>
      <c r="J6080">
        <f>ROUND(H6080/100*K6078,5)</f>
        <v>0.10417999999999999</v>
      </c>
      <c r="K6080" s="23"/>
    </row>
    <row r="6081" spans="1:26" x14ac:dyDescent="0.25">
      <c r="D6081" s="24" t="s">
        <v>1132</v>
      </c>
      <c r="E6081" s="23"/>
      <c r="H6081" s="23"/>
      <c r="K6081" s="25">
        <f>SUM(J6076:J6080)</f>
        <v>7.0491800000000007</v>
      </c>
    </row>
    <row r="6082" spans="1:26" x14ac:dyDescent="0.25">
      <c r="D6082" s="24" t="s">
        <v>1183</v>
      </c>
      <c r="E6082" s="23"/>
      <c r="H6082" s="23">
        <v>2.4</v>
      </c>
      <c r="I6082" t="s">
        <v>1134</v>
      </c>
      <c r="K6082" s="21">
        <f>ROUND(H6082/100*K6081,5)</f>
        <v>0.16918</v>
      </c>
    </row>
    <row r="6083" spans="1:26" x14ac:dyDescent="0.25">
      <c r="D6083" s="24" t="s">
        <v>1135</v>
      </c>
      <c r="E6083" s="23"/>
      <c r="H6083" s="23"/>
      <c r="K6083" s="25">
        <f>SUM(K6081:K6082)</f>
        <v>7.2183600000000006</v>
      </c>
    </row>
    <row r="6085" spans="1:26" ht="45" customHeight="1" x14ac:dyDescent="0.25">
      <c r="A6085" s="16" t="s">
        <v>2511</v>
      </c>
      <c r="B6085" s="16" t="s">
        <v>56</v>
      </c>
      <c r="C6085" s="1" t="s">
        <v>23</v>
      </c>
      <c r="D6085" s="31" t="s">
        <v>57</v>
      </c>
      <c r="E6085" s="32"/>
      <c r="F6085" s="32"/>
      <c r="G6085" s="1"/>
      <c r="H6085" s="17" t="s">
        <v>1111</v>
      </c>
      <c r="I6085" s="33">
        <v>1</v>
      </c>
      <c r="J6085" s="34"/>
      <c r="K6085" s="18">
        <f>ROUND(K6095,2)</f>
        <v>213.98</v>
      </c>
      <c r="L6085" s="1"/>
      <c r="M6085" s="1"/>
      <c r="N6085" s="1"/>
      <c r="O6085" s="1"/>
      <c r="P6085" s="1"/>
      <c r="Q6085" s="1"/>
      <c r="R6085" s="1"/>
      <c r="S6085" s="1"/>
      <c r="T6085" s="1"/>
      <c r="U6085" s="1"/>
      <c r="V6085" s="1"/>
      <c r="W6085" s="1"/>
      <c r="X6085" s="1"/>
      <c r="Y6085" s="1"/>
      <c r="Z6085" s="1"/>
    </row>
    <row r="6086" spans="1:26" x14ac:dyDescent="0.25">
      <c r="B6086" s="19" t="s">
        <v>1112</v>
      </c>
    </row>
    <row r="6087" spans="1:26" x14ac:dyDescent="0.25">
      <c r="B6087" t="s">
        <v>2512</v>
      </c>
      <c r="C6087" t="s">
        <v>36</v>
      </c>
      <c r="D6087" t="s">
        <v>1266</v>
      </c>
      <c r="E6087" s="20">
        <v>2.4</v>
      </c>
      <c r="F6087" t="s">
        <v>1115</v>
      </c>
      <c r="G6087" t="s">
        <v>1116</v>
      </c>
      <c r="H6087" s="21">
        <v>24.66</v>
      </c>
      <c r="I6087" t="s">
        <v>1117</v>
      </c>
      <c r="J6087" s="22">
        <f>ROUND(E6087/I6085* H6087,5)</f>
        <v>59.183999999999997</v>
      </c>
      <c r="K6087" s="23"/>
    </row>
    <row r="6088" spans="1:26" x14ac:dyDescent="0.25">
      <c r="B6088" t="s">
        <v>2510</v>
      </c>
      <c r="C6088" t="s">
        <v>36</v>
      </c>
      <c r="D6088" t="s">
        <v>1221</v>
      </c>
      <c r="E6088" s="20">
        <v>4.8</v>
      </c>
      <c r="F6088" t="s">
        <v>1115</v>
      </c>
      <c r="G6088" t="s">
        <v>1116</v>
      </c>
      <c r="H6088" s="21">
        <v>23.15</v>
      </c>
      <c r="I6088" t="s">
        <v>1117</v>
      </c>
      <c r="J6088" s="22">
        <f>ROUND(E6088/I6085* H6088,5)</f>
        <v>111.12</v>
      </c>
      <c r="K6088" s="23"/>
    </row>
    <row r="6089" spans="1:26" x14ac:dyDescent="0.25">
      <c r="B6089" t="s">
        <v>2513</v>
      </c>
      <c r="C6089" t="s">
        <v>36</v>
      </c>
      <c r="D6089" t="s">
        <v>1264</v>
      </c>
      <c r="E6089" s="20">
        <v>1.2</v>
      </c>
      <c r="F6089" t="s">
        <v>1115</v>
      </c>
      <c r="G6089" t="s">
        <v>1116</v>
      </c>
      <c r="H6089" s="21">
        <v>28.8</v>
      </c>
      <c r="I6089" t="s">
        <v>1117</v>
      </c>
      <c r="J6089" s="22">
        <f>ROUND(E6089/I6085* H6089,5)</f>
        <v>34.56</v>
      </c>
      <c r="K6089" s="23"/>
    </row>
    <row r="6090" spans="1:26" x14ac:dyDescent="0.25">
      <c r="D6090" s="24" t="s">
        <v>1118</v>
      </c>
      <c r="E6090" s="23"/>
      <c r="H6090" s="23"/>
      <c r="K6090" s="21">
        <f>SUM(J6087:J6089)</f>
        <v>204.864</v>
      </c>
    </row>
    <row r="6091" spans="1:26" x14ac:dyDescent="0.25">
      <c r="E6091" s="23"/>
      <c r="H6091" s="23"/>
      <c r="K6091" s="23"/>
    </row>
    <row r="6092" spans="1:26" x14ac:dyDescent="0.25">
      <c r="D6092" s="24" t="s">
        <v>1133</v>
      </c>
      <c r="E6092" s="23"/>
      <c r="H6092" s="23">
        <v>2</v>
      </c>
      <c r="I6092" t="s">
        <v>1134</v>
      </c>
      <c r="J6092">
        <f>ROUND(H6092/100*K6090,5)</f>
        <v>4.0972799999999996</v>
      </c>
      <c r="K6092" s="23"/>
    </row>
    <row r="6093" spans="1:26" x14ac:dyDescent="0.25">
      <c r="D6093" s="24" t="s">
        <v>1132</v>
      </c>
      <c r="E6093" s="23"/>
      <c r="H6093" s="23"/>
      <c r="K6093" s="25">
        <f>SUM(J6086:J6092)</f>
        <v>208.96128000000002</v>
      </c>
    </row>
    <row r="6094" spans="1:26" x14ac:dyDescent="0.25">
      <c r="D6094" s="24" t="s">
        <v>1183</v>
      </c>
      <c r="E6094" s="23"/>
      <c r="H6094" s="23">
        <v>2.4</v>
      </c>
      <c r="I6094" t="s">
        <v>1134</v>
      </c>
      <c r="K6094" s="21">
        <f>ROUND(H6094/100*K6093,5)</f>
        <v>5.0150699999999997</v>
      </c>
    </row>
    <row r="6095" spans="1:26" x14ac:dyDescent="0.25">
      <c r="D6095" s="24" t="s">
        <v>1135</v>
      </c>
      <c r="E6095" s="23"/>
      <c r="H6095" s="23"/>
      <c r="K6095" s="25">
        <f>SUM(K6093:K6094)</f>
        <v>213.97635000000002</v>
      </c>
    </row>
    <row r="6097" spans="1:26" ht="45" customHeight="1" x14ac:dyDescent="0.25">
      <c r="A6097" s="16" t="s">
        <v>2514</v>
      </c>
      <c r="B6097" s="16" t="s">
        <v>89</v>
      </c>
      <c r="C6097" s="1" t="s">
        <v>61</v>
      </c>
      <c r="D6097" s="31" t="s">
        <v>90</v>
      </c>
      <c r="E6097" s="32"/>
      <c r="F6097" s="32"/>
      <c r="G6097" s="1"/>
      <c r="H6097" s="17" t="s">
        <v>1111</v>
      </c>
      <c r="I6097" s="33">
        <v>1</v>
      </c>
      <c r="J6097" s="34"/>
      <c r="K6097" s="18">
        <f>ROUND(K6105,2)</f>
        <v>3.39</v>
      </c>
      <c r="L6097" s="1"/>
      <c r="M6097" s="1"/>
      <c r="N6097" s="1"/>
      <c r="O6097" s="1"/>
      <c r="P6097" s="1"/>
      <c r="Q6097" s="1"/>
      <c r="R6097" s="1"/>
      <c r="S6097" s="1"/>
      <c r="T6097" s="1"/>
      <c r="U6097" s="1"/>
      <c r="V6097" s="1"/>
      <c r="W6097" s="1"/>
      <c r="X6097" s="1"/>
      <c r="Y6097" s="1"/>
      <c r="Z6097" s="1"/>
    </row>
    <row r="6098" spans="1:26" x14ac:dyDescent="0.25">
      <c r="B6098" s="19" t="s">
        <v>1112</v>
      </c>
    </row>
    <row r="6099" spans="1:26" x14ac:dyDescent="0.25">
      <c r="B6099" t="s">
        <v>2510</v>
      </c>
      <c r="C6099" t="s">
        <v>36</v>
      </c>
      <c r="D6099" t="s">
        <v>1221</v>
      </c>
      <c r="E6099" s="20">
        <v>0.14000000000000001</v>
      </c>
      <c r="F6099" t="s">
        <v>1115</v>
      </c>
      <c r="G6099" t="s">
        <v>1116</v>
      </c>
      <c r="H6099" s="21">
        <v>23.15</v>
      </c>
      <c r="I6099" t="s">
        <v>1117</v>
      </c>
      <c r="J6099" s="22">
        <f>ROUND(E6099/I6097* H6099,5)</f>
        <v>3.2410000000000001</v>
      </c>
      <c r="K6099" s="23"/>
    </row>
    <row r="6100" spans="1:26" x14ac:dyDescent="0.25">
      <c r="D6100" s="24" t="s">
        <v>1118</v>
      </c>
      <c r="E6100" s="23"/>
      <c r="H6100" s="23"/>
      <c r="K6100" s="21">
        <f>SUM(J6099:J6099)</f>
        <v>3.2410000000000001</v>
      </c>
    </row>
    <row r="6101" spans="1:26" x14ac:dyDescent="0.25">
      <c r="E6101" s="23"/>
      <c r="H6101" s="23"/>
      <c r="K6101" s="23"/>
    </row>
    <row r="6102" spans="1:26" x14ac:dyDescent="0.25">
      <c r="D6102" s="24" t="s">
        <v>1133</v>
      </c>
      <c r="E6102" s="23"/>
      <c r="H6102" s="23">
        <v>2</v>
      </c>
      <c r="I6102" t="s">
        <v>1134</v>
      </c>
      <c r="J6102">
        <f>ROUND(H6102/100*K6100,5)</f>
        <v>6.4820000000000003E-2</v>
      </c>
      <c r="K6102" s="23"/>
    </row>
    <row r="6103" spans="1:26" x14ac:dyDescent="0.25">
      <c r="D6103" s="24" t="s">
        <v>1132</v>
      </c>
      <c r="E6103" s="23"/>
      <c r="H6103" s="23"/>
      <c r="K6103" s="25">
        <f>SUM(J6098:J6102)</f>
        <v>3.3058200000000002</v>
      </c>
    </row>
    <row r="6104" spans="1:26" x14ac:dyDescent="0.25">
      <c r="D6104" s="24" t="s">
        <v>1183</v>
      </c>
      <c r="E6104" s="23"/>
      <c r="H6104" s="23">
        <v>2.4</v>
      </c>
      <c r="I6104" t="s">
        <v>1134</v>
      </c>
      <c r="K6104" s="21">
        <f>ROUND(H6104/100*K6103,5)</f>
        <v>7.9339999999999994E-2</v>
      </c>
    </row>
    <row r="6105" spans="1:26" x14ac:dyDescent="0.25">
      <c r="D6105" s="24" t="s">
        <v>1135</v>
      </c>
      <c r="E6105" s="23"/>
      <c r="H6105" s="23"/>
      <c r="K6105" s="25">
        <f>SUM(K6103:K6104)</f>
        <v>3.3851600000000004</v>
      </c>
    </row>
    <row r="6107" spans="1:26" ht="45" customHeight="1" x14ac:dyDescent="0.25">
      <c r="A6107" s="16" t="s">
        <v>2515</v>
      </c>
      <c r="B6107" s="16" t="s">
        <v>91</v>
      </c>
      <c r="C6107" s="1" t="s">
        <v>61</v>
      </c>
      <c r="D6107" s="31" t="s">
        <v>92</v>
      </c>
      <c r="E6107" s="32"/>
      <c r="F6107" s="32"/>
      <c r="G6107" s="1"/>
      <c r="H6107" s="17" t="s">
        <v>1111</v>
      </c>
      <c r="I6107" s="33">
        <v>1</v>
      </c>
      <c r="J6107" s="34"/>
      <c r="K6107" s="18">
        <f>ROUND(K6122,2)</f>
        <v>27.71</v>
      </c>
      <c r="L6107" s="1"/>
      <c r="M6107" s="1"/>
      <c r="N6107" s="1"/>
      <c r="O6107" s="1"/>
      <c r="P6107" s="1"/>
      <c r="Q6107" s="1"/>
      <c r="R6107" s="1"/>
      <c r="S6107" s="1"/>
      <c r="T6107" s="1"/>
      <c r="U6107" s="1"/>
      <c r="V6107" s="1"/>
      <c r="W6107" s="1"/>
      <c r="X6107" s="1"/>
      <c r="Y6107" s="1"/>
      <c r="Z6107" s="1"/>
    </row>
    <row r="6108" spans="1:26" x14ac:dyDescent="0.25">
      <c r="B6108" s="19" t="s">
        <v>1112</v>
      </c>
    </row>
    <row r="6109" spans="1:26" x14ac:dyDescent="0.25">
      <c r="B6109" t="s">
        <v>2498</v>
      </c>
      <c r="C6109" t="s">
        <v>36</v>
      </c>
      <c r="D6109" t="s">
        <v>2499</v>
      </c>
      <c r="E6109" s="20">
        <v>0.45</v>
      </c>
      <c r="F6109" t="s">
        <v>1115</v>
      </c>
      <c r="G6109" t="s">
        <v>1116</v>
      </c>
      <c r="H6109" s="21">
        <v>30.86</v>
      </c>
      <c r="I6109" t="s">
        <v>1117</v>
      </c>
      <c r="J6109" s="22">
        <f>ROUND(E6109/I6107* H6109,5)</f>
        <v>13.887</v>
      </c>
      <c r="K6109" s="23"/>
    </row>
    <row r="6110" spans="1:26" x14ac:dyDescent="0.25">
      <c r="B6110" t="s">
        <v>2500</v>
      </c>
      <c r="C6110" t="s">
        <v>36</v>
      </c>
      <c r="D6110" t="s">
        <v>2501</v>
      </c>
      <c r="E6110" s="20">
        <v>0.45</v>
      </c>
      <c r="F6110" t="s">
        <v>1115</v>
      </c>
      <c r="G6110" t="s">
        <v>1116</v>
      </c>
      <c r="H6110" s="21">
        <v>25.6</v>
      </c>
      <c r="I6110" t="s">
        <v>1117</v>
      </c>
      <c r="J6110" s="22">
        <f>ROUND(E6110/I6107* H6110,5)</f>
        <v>11.52</v>
      </c>
      <c r="K6110" s="23"/>
    </row>
    <row r="6111" spans="1:26" x14ac:dyDescent="0.25">
      <c r="D6111" s="24" t="s">
        <v>1118</v>
      </c>
      <c r="E6111" s="23"/>
      <c r="H6111" s="23"/>
      <c r="K6111" s="21">
        <f>SUM(J6109:J6110)</f>
        <v>25.407</v>
      </c>
    </row>
    <row r="6112" spans="1:26" x14ac:dyDescent="0.25">
      <c r="B6112" s="19" t="s">
        <v>1119</v>
      </c>
      <c r="E6112" s="23"/>
      <c r="H6112" s="23"/>
      <c r="K6112" s="23"/>
    </row>
    <row r="6113" spans="1:26" x14ac:dyDescent="0.25">
      <c r="B6113" t="s">
        <v>2502</v>
      </c>
      <c r="C6113" t="s">
        <v>36</v>
      </c>
      <c r="D6113" t="s">
        <v>2503</v>
      </c>
      <c r="E6113" s="20">
        <v>0.45</v>
      </c>
      <c r="F6113" t="s">
        <v>1115</v>
      </c>
      <c r="G6113" t="s">
        <v>1116</v>
      </c>
      <c r="H6113" s="21">
        <v>1.85</v>
      </c>
      <c r="I6113" t="s">
        <v>1117</v>
      </c>
      <c r="J6113" s="22">
        <f>ROUND(E6113/I6107* H6113,5)</f>
        <v>0.83250000000000002</v>
      </c>
      <c r="K6113" s="23"/>
    </row>
    <row r="6114" spans="1:26" x14ac:dyDescent="0.25">
      <c r="D6114" s="24" t="s">
        <v>1122</v>
      </c>
      <c r="E6114" s="23"/>
      <c r="H6114" s="23"/>
      <c r="K6114" s="21">
        <f>SUM(J6113:J6113)</f>
        <v>0.83250000000000002</v>
      </c>
    </row>
    <row r="6115" spans="1:26" x14ac:dyDescent="0.25">
      <c r="B6115" s="19" t="s">
        <v>1123</v>
      </c>
      <c r="E6115" s="23"/>
      <c r="H6115" s="23"/>
      <c r="K6115" s="23"/>
    </row>
    <row r="6116" spans="1:26" x14ac:dyDescent="0.25">
      <c r="B6116" t="s">
        <v>2506</v>
      </c>
      <c r="C6116" t="s">
        <v>1540</v>
      </c>
      <c r="D6116" t="s">
        <v>2507</v>
      </c>
      <c r="E6116" s="20">
        <v>0.05</v>
      </c>
      <c r="G6116" t="s">
        <v>1116</v>
      </c>
      <c r="H6116" s="21">
        <v>6.26</v>
      </c>
      <c r="I6116" t="s">
        <v>1117</v>
      </c>
      <c r="J6116" s="22">
        <f>ROUND(E6116* H6116,5)</f>
        <v>0.313</v>
      </c>
      <c r="K6116" s="23"/>
    </row>
    <row r="6117" spans="1:26" x14ac:dyDescent="0.25">
      <c r="D6117" s="24" t="s">
        <v>1131</v>
      </c>
      <c r="E6117" s="23"/>
      <c r="H6117" s="23"/>
      <c r="K6117" s="21">
        <f>SUM(J6116:J6116)</f>
        <v>0.313</v>
      </c>
    </row>
    <row r="6118" spans="1:26" x14ac:dyDescent="0.25">
      <c r="E6118" s="23"/>
      <c r="H6118" s="23"/>
      <c r="K6118" s="23"/>
    </row>
    <row r="6119" spans="1:26" x14ac:dyDescent="0.25">
      <c r="D6119" s="24" t="s">
        <v>1133</v>
      </c>
      <c r="E6119" s="23"/>
      <c r="H6119" s="23">
        <v>2</v>
      </c>
      <c r="I6119" t="s">
        <v>1134</v>
      </c>
      <c r="J6119">
        <f>ROUND(H6119/100*K6111,5)</f>
        <v>0.50814000000000004</v>
      </c>
      <c r="K6119" s="23"/>
    </row>
    <row r="6120" spans="1:26" x14ac:dyDescent="0.25">
      <c r="D6120" s="24" t="s">
        <v>1132</v>
      </c>
      <c r="E6120" s="23"/>
      <c r="H6120" s="23"/>
      <c r="K6120" s="25">
        <f>SUM(J6108:J6119)</f>
        <v>27.060639999999999</v>
      </c>
    </row>
    <row r="6121" spans="1:26" x14ac:dyDescent="0.25">
      <c r="D6121" s="24" t="s">
        <v>1183</v>
      </c>
      <c r="E6121" s="23"/>
      <c r="H6121" s="23">
        <v>2.4</v>
      </c>
      <c r="I6121" t="s">
        <v>1134</v>
      </c>
      <c r="K6121" s="21">
        <f>ROUND(H6121/100*K6120,5)</f>
        <v>0.64946000000000004</v>
      </c>
    </row>
    <row r="6122" spans="1:26" x14ac:dyDescent="0.25">
      <c r="D6122" s="24" t="s">
        <v>1135</v>
      </c>
      <c r="E6122" s="23"/>
      <c r="H6122" s="23"/>
      <c r="K6122" s="25">
        <f>SUM(K6120:K6121)</f>
        <v>27.710100000000001</v>
      </c>
    </row>
    <row r="6124" spans="1:26" ht="45" customHeight="1" x14ac:dyDescent="0.25">
      <c r="A6124" s="16" t="s">
        <v>2516</v>
      </c>
      <c r="B6124" s="16" t="s">
        <v>159</v>
      </c>
      <c r="C6124" s="1" t="s">
        <v>23</v>
      </c>
      <c r="D6124" s="31" t="s">
        <v>160</v>
      </c>
      <c r="E6124" s="32"/>
      <c r="F6124" s="32"/>
      <c r="G6124" s="1"/>
      <c r="H6124" s="17" t="s">
        <v>1111</v>
      </c>
      <c r="I6124" s="33">
        <v>1</v>
      </c>
      <c r="J6124" s="34"/>
      <c r="K6124" s="18">
        <f>ROUND(K6137,2)</f>
        <v>153.53</v>
      </c>
      <c r="L6124" s="1"/>
      <c r="M6124" s="1"/>
      <c r="N6124" s="1"/>
      <c r="O6124" s="1"/>
      <c r="P6124" s="1"/>
      <c r="Q6124" s="1"/>
      <c r="R6124" s="1"/>
      <c r="S6124" s="1"/>
      <c r="T6124" s="1"/>
      <c r="U6124" s="1"/>
      <c r="V6124" s="1"/>
      <c r="W6124" s="1"/>
      <c r="X6124" s="1"/>
      <c r="Y6124" s="1"/>
      <c r="Z6124" s="1"/>
    </row>
    <row r="6125" spans="1:26" x14ac:dyDescent="0.25">
      <c r="B6125" s="19" t="s">
        <v>1112</v>
      </c>
    </row>
    <row r="6126" spans="1:26" x14ac:dyDescent="0.25">
      <c r="B6126" t="s">
        <v>2498</v>
      </c>
      <c r="C6126" t="s">
        <v>36</v>
      </c>
      <c r="D6126" t="s">
        <v>2499</v>
      </c>
      <c r="E6126" s="20">
        <v>2</v>
      </c>
      <c r="F6126" t="s">
        <v>1115</v>
      </c>
      <c r="G6126" t="s">
        <v>1116</v>
      </c>
      <c r="H6126" s="21">
        <v>30.86</v>
      </c>
      <c r="I6126" t="s">
        <v>1117</v>
      </c>
      <c r="J6126" s="22">
        <f>ROUND(E6126/I6124* H6126,5)</f>
        <v>61.72</v>
      </c>
      <c r="K6126" s="23"/>
    </row>
    <row r="6127" spans="1:26" x14ac:dyDescent="0.25">
      <c r="B6127" t="s">
        <v>2500</v>
      </c>
      <c r="C6127" t="s">
        <v>36</v>
      </c>
      <c r="D6127" t="s">
        <v>2501</v>
      </c>
      <c r="E6127" s="20">
        <v>2</v>
      </c>
      <c r="F6127" t="s">
        <v>1115</v>
      </c>
      <c r="G6127" t="s">
        <v>1116</v>
      </c>
      <c r="H6127" s="21">
        <v>25.6</v>
      </c>
      <c r="I6127" t="s">
        <v>1117</v>
      </c>
      <c r="J6127" s="22">
        <f>ROUND(E6127/I6124* H6127,5)</f>
        <v>51.2</v>
      </c>
      <c r="K6127" s="23"/>
    </row>
    <row r="6128" spans="1:26" x14ac:dyDescent="0.25">
      <c r="D6128" s="24" t="s">
        <v>1118</v>
      </c>
      <c r="E6128" s="23"/>
      <c r="H6128" s="23"/>
      <c r="K6128" s="21">
        <f>SUM(J6126:J6127)</f>
        <v>112.92</v>
      </c>
    </row>
    <row r="6129" spans="1:26" x14ac:dyDescent="0.25">
      <c r="B6129" s="19" t="s">
        <v>1119</v>
      </c>
      <c r="E6129" s="23"/>
      <c r="H6129" s="23"/>
      <c r="K6129" s="23"/>
    </row>
    <row r="6130" spans="1:26" x14ac:dyDescent="0.25">
      <c r="B6130" t="s">
        <v>2517</v>
      </c>
      <c r="C6130" t="s">
        <v>36</v>
      </c>
      <c r="D6130" t="s">
        <v>1565</v>
      </c>
      <c r="E6130" s="20">
        <v>0.5</v>
      </c>
      <c r="F6130" t="s">
        <v>1115</v>
      </c>
      <c r="G6130" t="s">
        <v>1116</v>
      </c>
      <c r="H6130" s="21">
        <v>62.11</v>
      </c>
      <c r="I6130" t="s">
        <v>1117</v>
      </c>
      <c r="J6130" s="22">
        <f>ROUND(E6130/I6124* H6130,5)</f>
        <v>31.055</v>
      </c>
      <c r="K6130" s="23"/>
    </row>
    <row r="6131" spans="1:26" x14ac:dyDescent="0.25">
      <c r="B6131" t="s">
        <v>2502</v>
      </c>
      <c r="C6131" t="s">
        <v>36</v>
      </c>
      <c r="D6131" t="s">
        <v>2503</v>
      </c>
      <c r="E6131" s="20">
        <v>2</v>
      </c>
      <c r="F6131" t="s">
        <v>1115</v>
      </c>
      <c r="G6131" t="s">
        <v>1116</v>
      </c>
      <c r="H6131" s="21">
        <v>1.85</v>
      </c>
      <c r="I6131" t="s">
        <v>1117</v>
      </c>
      <c r="J6131" s="22">
        <f>ROUND(E6131/I6124* H6131,5)</f>
        <v>3.7</v>
      </c>
      <c r="K6131" s="23"/>
    </row>
    <row r="6132" spans="1:26" x14ac:dyDescent="0.25">
      <c r="D6132" s="24" t="s">
        <v>1122</v>
      </c>
      <c r="E6132" s="23"/>
      <c r="H6132" s="23"/>
      <c r="K6132" s="21">
        <f>SUM(J6130:J6131)</f>
        <v>34.755000000000003</v>
      </c>
    </row>
    <row r="6133" spans="1:26" x14ac:dyDescent="0.25">
      <c r="E6133" s="23"/>
      <c r="H6133" s="23"/>
      <c r="K6133" s="23"/>
    </row>
    <row r="6134" spans="1:26" x14ac:dyDescent="0.25">
      <c r="D6134" s="24" t="s">
        <v>1133</v>
      </c>
      <c r="E6134" s="23"/>
      <c r="H6134" s="23">
        <v>2</v>
      </c>
      <c r="I6134" t="s">
        <v>1134</v>
      </c>
      <c r="J6134">
        <f>ROUND(H6134/100*K6128,5)</f>
        <v>2.2584</v>
      </c>
      <c r="K6134" s="23"/>
    </row>
    <row r="6135" spans="1:26" x14ac:dyDescent="0.25">
      <c r="D6135" s="24" t="s">
        <v>1132</v>
      </c>
      <c r="E6135" s="23"/>
      <c r="H6135" s="23"/>
      <c r="K6135" s="25">
        <f>SUM(J6125:J6134)</f>
        <v>149.93339999999998</v>
      </c>
    </row>
    <row r="6136" spans="1:26" x14ac:dyDescent="0.25">
      <c r="D6136" s="24" t="s">
        <v>1183</v>
      </c>
      <c r="E6136" s="23"/>
      <c r="H6136" s="23">
        <v>2.4</v>
      </c>
      <c r="I6136" t="s">
        <v>1134</v>
      </c>
      <c r="K6136" s="21">
        <f>ROUND(H6136/100*K6135,5)</f>
        <v>3.5983999999999998</v>
      </c>
    </row>
    <row r="6137" spans="1:26" x14ac:dyDescent="0.25">
      <c r="D6137" s="24" t="s">
        <v>1135</v>
      </c>
      <c r="E6137" s="23"/>
      <c r="H6137" s="23"/>
      <c r="K6137" s="25">
        <f>SUM(K6135:K6136)</f>
        <v>153.53179999999998</v>
      </c>
    </row>
    <row r="6139" spans="1:26" ht="45" customHeight="1" x14ac:dyDescent="0.25">
      <c r="A6139" s="16"/>
      <c r="B6139" s="16" t="s">
        <v>2518</v>
      </c>
      <c r="C6139" s="1" t="s">
        <v>39</v>
      </c>
      <c r="D6139" s="31" t="s">
        <v>2519</v>
      </c>
      <c r="E6139" s="32"/>
      <c r="F6139" s="32"/>
      <c r="G6139" s="1"/>
      <c r="H6139" s="17" t="s">
        <v>1111</v>
      </c>
      <c r="I6139" s="33">
        <v>1</v>
      </c>
      <c r="J6139" s="34"/>
      <c r="K6139" s="18">
        <f>ROUND(K6154,2)</f>
        <v>22.81</v>
      </c>
      <c r="L6139" s="1"/>
      <c r="M6139" s="1"/>
      <c r="N6139" s="1"/>
      <c r="O6139" s="1"/>
      <c r="P6139" s="1"/>
      <c r="Q6139" s="1"/>
      <c r="R6139" s="1"/>
      <c r="S6139" s="1"/>
      <c r="T6139" s="1"/>
      <c r="U6139" s="1"/>
      <c r="V6139" s="1"/>
      <c r="W6139" s="1"/>
      <c r="X6139" s="1"/>
      <c r="Y6139" s="1"/>
      <c r="Z6139" s="1"/>
    </row>
    <row r="6140" spans="1:26" x14ac:dyDescent="0.25">
      <c r="B6140" s="19" t="s">
        <v>1112</v>
      </c>
    </row>
    <row r="6141" spans="1:26" x14ac:dyDescent="0.25">
      <c r="B6141" t="s">
        <v>2520</v>
      </c>
      <c r="C6141" t="s">
        <v>36</v>
      </c>
      <c r="D6141" t="s">
        <v>1234</v>
      </c>
      <c r="E6141" s="20">
        <v>0.36</v>
      </c>
      <c r="F6141" t="s">
        <v>1115</v>
      </c>
      <c r="G6141" t="s">
        <v>1116</v>
      </c>
      <c r="H6141" s="21">
        <v>27.86</v>
      </c>
      <c r="I6141" t="s">
        <v>1117</v>
      </c>
      <c r="J6141" s="22">
        <f>ROUND(E6141/I6139* H6141,5)</f>
        <v>10.0296</v>
      </c>
      <c r="K6141" s="23"/>
    </row>
    <row r="6142" spans="1:26" x14ac:dyDescent="0.25">
      <c r="B6142" t="s">
        <v>2510</v>
      </c>
      <c r="C6142" t="s">
        <v>36</v>
      </c>
      <c r="D6142" t="s">
        <v>1221</v>
      </c>
      <c r="E6142" s="20">
        <v>0.18</v>
      </c>
      <c r="F6142" t="s">
        <v>1115</v>
      </c>
      <c r="G6142" t="s">
        <v>1116</v>
      </c>
      <c r="H6142" s="21">
        <v>23.15</v>
      </c>
      <c r="I6142" t="s">
        <v>1117</v>
      </c>
      <c r="J6142" s="22">
        <f>ROUND(E6142/I6139* H6142,5)</f>
        <v>4.1669999999999998</v>
      </c>
      <c r="K6142" s="23"/>
    </row>
    <row r="6143" spans="1:26" x14ac:dyDescent="0.25">
      <c r="D6143" s="24" t="s">
        <v>1118</v>
      </c>
      <c r="E6143" s="23"/>
      <c r="H6143" s="23"/>
      <c r="K6143" s="21">
        <f>SUM(J6141:J6142)</f>
        <v>14.1966</v>
      </c>
    </row>
    <row r="6144" spans="1:26" x14ac:dyDescent="0.25">
      <c r="B6144" s="19" t="s">
        <v>1123</v>
      </c>
      <c r="E6144" s="23"/>
      <c r="H6144" s="23"/>
      <c r="K6144" s="23"/>
    </row>
    <row r="6145" spans="1:26" x14ac:dyDescent="0.25">
      <c r="B6145" t="s">
        <v>2521</v>
      </c>
      <c r="C6145" t="s">
        <v>23</v>
      </c>
      <c r="D6145" t="s">
        <v>2522</v>
      </c>
      <c r="E6145" s="20">
        <v>29.12</v>
      </c>
      <c r="G6145" t="s">
        <v>1116</v>
      </c>
      <c r="H6145" s="21">
        <v>0.16</v>
      </c>
      <c r="I6145" t="s">
        <v>1117</v>
      </c>
      <c r="J6145" s="22">
        <f>ROUND(E6145* H6145,5)</f>
        <v>4.6592000000000002</v>
      </c>
      <c r="K6145" s="23"/>
    </row>
    <row r="6146" spans="1:26" x14ac:dyDescent="0.25">
      <c r="D6146" s="24" t="s">
        <v>1131</v>
      </c>
      <c r="E6146" s="23"/>
      <c r="H6146" s="23"/>
      <c r="K6146" s="21">
        <f>SUM(J6145:J6145)</f>
        <v>4.6592000000000002</v>
      </c>
    </row>
    <row r="6147" spans="1:26" x14ac:dyDescent="0.25">
      <c r="B6147" s="19" t="s">
        <v>1107</v>
      </c>
      <c r="E6147" s="23"/>
      <c r="H6147" s="23"/>
      <c r="K6147" s="23"/>
    </row>
    <row r="6148" spans="1:26" x14ac:dyDescent="0.25">
      <c r="B6148" t="s">
        <v>1138</v>
      </c>
      <c r="C6148" t="s">
        <v>1109</v>
      </c>
      <c r="D6148" t="s">
        <v>1139</v>
      </c>
      <c r="E6148" s="20">
        <v>1.397E-2</v>
      </c>
      <c r="G6148" t="s">
        <v>1116</v>
      </c>
      <c r="H6148" s="21">
        <v>229.25187</v>
      </c>
      <c r="I6148" t="s">
        <v>1117</v>
      </c>
      <c r="J6148" s="22">
        <f>ROUND(E6148* H6148,5)</f>
        <v>3.2026500000000002</v>
      </c>
      <c r="K6148" s="23"/>
    </row>
    <row r="6149" spans="1:26" x14ac:dyDescent="0.25">
      <c r="D6149" s="24" t="s">
        <v>1228</v>
      </c>
      <c r="E6149" s="23"/>
      <c r="H6149" s="23"/>
      <c r="K6149" s="21">
        <f>SUM(J6148:J6148)</f>
        <v>3.2026500000000002</v>
      </c>
    </row>
    <row r="6150" spans="1:26" x14ac:dyDescent="0.25">
      <c r="E6150" s="23"/>
      <c r="H6150" s="23"/>
      <c r="K6150" s="23"/>
    </row>
    <row r="6151" spans="1:26" x14ac:dyDescent="0.25">
      <c r="D6151" s="24" t="s">
        <v>1133</v>
      </c>
      <c r="E6151" s="23"/>
      <c r="H6151" s="23">
        <v>1.5</v>
      </c>
      <c r="I6151" t="s">
        <v>1134</v>
      </c>
      <c r="J6151">
        <f>ROUND(H6151/100*K6143,5)</f>
        <v>0.21295</v>
      </c>
      <c r="K6151" s="23"/>
    </row>
    <row r="6152" spans="1:26" x14ac:dyDescent="0.25">
      <c r="D6152" s="24" t="s">
        <v>1132</v>
      </c>
      <c r="E6152" s="23"/>
      <c r="H6152" s="23"/>
      <c r="K6152" s="25">
        <f>SUM(J6140:J6151)</f>
        <v>22.2714</v>
      </c>
    </row>
    <row r="6153" spans="1:26" x14ac:dyDescent="0.25">
      <c r="D6153" s="24" t="s">
        <v>1183</v>
      </c>
      <c r="E6153" s="23"/>
      <c r="H6153" s="23">
        <v>2.4</v>
      </c>
      <c r="I6153" t="s">
        <v>1134</v>
      </c>
      <c r="K6153" s="21">
        <f>ROUND(H6153/100*K6152,5)</f>
        <v>0.53451000000000004</v>
      </c>
    </row>
    <row r="6154" spans="1:26" x14ac:dyDescent="0.25">
      <c r="D6154" s="24" t="s">
        <v>1135</v>
      </c>
      <c r="E6154" s="23"/>
      <c r="H6154" s="23"/>
      <c r="K6154" s="25">
        <f>SUM(K6152:K6153)</f>
        <v>22.805910000000001</v>
      </c>
    </row>
    <row r="6156" spans="1:26" ht="45" customHeight="1" x14ac:dyDescent="0.25">
      <c r="A6156" s="16"/>
      <c r="B6156" s="16" t="s">
        <v>2523</v>
      </c>
      <c r="C6156" s="1" t="s">
        <v>39</v>
      </c>
      <c r="D6156" s="31" t="s">
        <v>2524</v>
      </c>
      <c r="E6156" s="32"/>
      <c r="F6156" s="32"/>
      <c r="G6156" s="1"/>
      <c r="H6156" s="17" t="s">
        <v>1111</v>
      </c>
      <c r="I6156" s="33">
        <v>1</v>
      </c>
      <c r="J6156" s="34"/>
      <c r="K6156" s="18">
        <f>ROUND(K6168,2)</f>
        <v>12.77</v>
      </c>
      <c r="L6156" s="1"/>
      <c r="M6156" s="1"/>
      <c r="N6156" s="1"/>
      <c r="O6156" s="1"/>
      <c r="P6156" s="1"/>
      <c r="Q6156" s="1"/>
      <c r="R6156" s="1"/>
      <c r="S6156" s="1"/>
      <c r="T6156" s="1"/>
      <c r="U6156" s="1"/>
      <c r="V6156" s="1"/>
      <c r="W6156" s="1"/>
      <c r="X6156" s="1"/>
      <c r="Y6156" s="1"/>
      <c r="Z6156" s="1"/>
    </row>
    <row r="6157" spans="1:26" x14ac:dyDescent="0.25">
      <c r="B6157" s="19" t="s">
        <v>1112</v>
      </c>
    </row>
    <row r="6158" spans="1:26" x14ac:dyDescent="0.25">
      <c r="B6158" t="s">
        <v>2510</v>
      </c>
      <c r="C6158" t="s">
        <v>36</v>
      </c>
      <c r="D6158" t="s">
        <v>1221</v>
      </c>
      <c r="E6158" s="20">
        <v>0.22</v>
      </c>
      <c r="F6158" t="s">
        <v>1115</v>
      </c>
      <c r="G6158" t="s">
        <v>1116</v>
      </c>
      <c r="H6158" s="21">
        <v>23.15</v>
      </c>
      <c r="I6158" t="s">
        <v>1117</v>
      </c>
      <c r="J6158" s="22">
        <f>ROUND(E6158/I6156* H6158,5)</f>
        <v>5.093</v>
      </c>
      <c r="K6158" s="23"/>
    </row>
    <row r="6159" spans="1:26" x14ac:dyDescent="0.25">
      <c r="B6159" t="s">
        <v>2520</v>
      </c>
      <c r="C6159" t="s">
        <v>36</v>
      </c>
      <c r="D6159" t="s">
        <v>1234</v>
      </c>
      <c r="E6159" s="20">
        <v>0.15</v>
      </c>
      <c r="F6159" t="s">
        <v>1115</v>
      </c>
      <c r="G6159" t="s">
        <v>1116</v>
      </c>
      <c r="H6159" s="21">
        <v>27.86</v>
      </c>
      <c r="I6159" t="s">
        <v>1117</v>
      </c>
      <c r="J6159" s="22">
        <f>ROUND(E6159/I6156* H6159,5)</f>
        <v>4.1790000000000003</v>
      </c>
      <c r="K6159" s="23"/>
    </row>
    <row r="6160" spans="1:26" x14ac:dyDescent="0.25">
      <c r="D6160" s="24" t="s">
        <v>1118</v>
      </c>
      <c r="E6160" s="23"/>
      <c r="H6160" s="23"/>
      <c r="K6160" s="21">
        <f>SUM(J6158:J6159)</f>
        <v>9.2720000000000002</v>
      </c>
    </row>
    <row r="6161" spans="1:26" x14ac:dyDescent="0.25">
      <c r="B6161" s="19" t="s">
        <v>1107</v>
      </c>
      <c r="E6161" s="23"/>
      <c r="H6161" s="23"/>
      <c r="K6161" s="23"/>
    </row>
    <row r="6162" spans="1:26" x14ac:dyDescent="0.25">
      <c r="B6162" t="s">
        <v>1108</v>
      </c>
      <c r="C6162" t="s">
        <v>1109</v>
      </c>
      <c r="D6162" t="s">
        <v>1110</v>
      </c>
      <c r="E6162" s="20">
        <v>3.15E-2</v>
      </c>
      <c r="G6162" t="s">
        <v>1116</v>
      </c>
      <c r="H6162" s="21">
        <v>97.275599999999997</v>
      </c>
      <c r="I6162" t="s">
        <v>1117</v>
      </c>
      <c r="J6162" s="22">
        <f>ROUND(E6162* H6162,5)</f>
        <v>3.0641799999999999</v>
      </c>
      <c r="K6162" s="23"/>
    </row>
    <row r="6163" spans="1:26" x14ac:dyDescent="0.25">
      <c r="D6163" s="24" t="s">
        <v>1228</v>
      </c>
      <c r="E6163" s="23"/>
      <c r="H6163" s="23"/>
      <c r="K6163" s="21">
        <f>SUM(J6162:J6162)</f>
        <v>3.0641799999999999</v>
      </c>
    </row>
    <row r="6164" spans="1:26" x14ac:dyDescent="0.25">
      <c r="E6164" s="23"/>
      <c r="H6164" s="23"/>
      <c r="K6164" s="23"/>
    </row>
    <row r="6165" spans="1:26" x14ac:dyDescent="0.25">
      <c r="D6165" s="24" t="s">
        <v>1133</v>
      </c>
      <c r="E6165" s="23"/>
      <c r="H6165" s="23">
        <v>1.5</v>
      </c>
      <c r="I6165" t="s">
        <v>1134</v>
      </c>
      <c r="J6165">
        <f>ROUND(H6165/100*K6160,5)</f>
        <v>0.13908000000000001</v>
      </c>
      <c r="K6165" s="23"/>
    </row>
    <row r="6166" spans="1:26" x14ac:dyDescent="0.25">
      <c r="D6166" s="24" t="s">
        <v>1132</v>
      </c>
      <c r="E6166" s="23"/>
      <c r="H6166" s="23"/>
      <c r="K6166" s="25">
        <f>SUM(J6157:J6165)</f>
        <v>12.47526</v>
      </c>
    </row>
    <row r="6167" spans="1:26" x14ac:dyDescent="0.25">
      <c r="D6167" s="24" t="s">
        <v>1183</v>
      </c>
      <c r="E6167" s="23"/>
      <c r="H6167" s="23">
        <v>2.4</v>
      </c>
      <c r="I6167" t="s">
        <v>1134</v>
      </c>
      <c r="K6167" s="21">
        <f>ROUND(H6167/100*K6166,5)</f>
        <v>0.29941000000000001</v>
      </c>
    </row>
    <row r="6168" spans="1:26" x14ac:dyDescent="0.25">
      <c r="D6168" s="24" t="s">
        <v>1135</v>
      </c>
      <c r="E6168" s="23"/>
      <c r="H6168" s="23"/>
      <c r="K6168" s="25">
        <f>SUM(K6166:K6167)</f>
        <v>12.77467</v>
      </c>
    </row>
    <row r="6170" spans="1:26" ht="45" customHeight="1" x14ac:dyDescent="0.25">
      <c r="A6170" s="16"/>
      <c r="B6170" s="16" t="s">
        <v>2525</v>
      </c>
      <c r="C6170" s="1" t="s">
        <v>23</v>
      </c>
      <c r="D6170" s="31" t="s">
        <v>2526</v>
      </c>
      <c r="E6170" s="32"/>
      <c r="F6170" s="32"/>
      <c r="G6170" s="1"/>
      <c r="H6170" s="17" t="s">
        <v>1111</v>
      </c>
      <c r="I6170" s="33">
        <v>1</v>
      </c>
      <c r="J6170" s="34"/>
      <c r="K6170" s="18">
        <f>ROUND(K6183,2)</f>
        <v>46.65</v>
      </c>
      <c r="L6170" s="1"/>
      <c r="M6170" s="1"/>
      <c r="N6170" s="1"/>
      <c r="O6170" s="1"/>
      <c r="P6170" s="1"/>
      <c r="Q6170" s="1"/>
      <c r="R6170" s="1"/>
      <c r="S6170" s="1"/>
      <c r="T6170" s="1"/>
      <c r="U6170" s="1"/>
      <c r="V6170" s="1"/>
      <c r="W6170" s="1"/>
      <c r="X6170" s="1"/>
      <c r="Y6170" s="1"/>
      <c r="Z6170" s="1"/>
    </row>
    <row r="6171" spans="1:26" x14ac:dyDescent="0.25">
      <c r="B6171" s="19" t="s">
        <v>1112</v>
      </c>
    </row>
    <row r="6172" spans="1:26" x14ac:dyDescent="0.25">
      <c r="B6172" t="s">
        <v>2527</v>
      </c>
      <c r="C6172" t="s">
        <v>36</v>
      </c>
      <c r="D6172" t="s">
        <v>1195</v>
      </c>
      <c r="E6172" s="20">
        <v>0.33</v>
      </c>
      <c r="F6172" t="s">
        <v>1115</v>
      </c>
      <c r="G6172" t="s">
        <v>1116</v>
      </c>
      <c r="H6172" s="21">
        <v>24.7</v>
      </c>
      <c r="I6172" t="s">
        <v>1117</v>
      </c>
      <c r="J6172" s="22">
        <f>ROUND(E6172/I6170* H6172,5)</f>
        <v>8.1509999999999998</v>
      </c>
      <c r="K6172" s="23"/>
    </row>
    <row r="6173" spans="1:26" x14ac:dyDescent="0.25">
      <c r="B6173" t="s">
        <v>2528</v>
      </c>
      <c r="C6173" t="s">
        <v>36</v>
      </c>
      <c r="D6173" t="s">
        <v>1186</v>
      </c>
      <c r="E6173" s="20">
        <v>0.66</v>
      </c>
      <c r="F6173" t="s">
        <v>1115</v>
      </c>
      <c r="G6173" t="s">
        <v>1116</v>
      </c>
      <c r="H6173" s="21">
        <v>27.86</v>
      </c>
      <c r="I6173" t="s">
        <v>1117</v>
      </c>
      <c r="J6173" s="22">
        <f>ROUND(E6173/I6170* H6173,5)</f>
        <v>18.387599999999999</v>
      </c>
      <c r="K6173" s="23"/>
    </row>
    <row r="6174" spans="1:26" x14ac:dyDescent="0.25">
      <c r="D6174" s="24" t="s">
        <v>1118</v>
      </c>
      <c r="E6174" s="23"/>
      <c r="H6174" s="23"/>
      <c r="K6174" s="21">
        <f>SUM(J6172:J6173)</f>
        <v>26.538599999999999</v>
      </c>
    </row>
    <row r="6175" spans="1:26" x14ac:dyDescent="0.25">
      <c r="B6175" s="19" t="s">
        <v>1123</v>
      </c>
      <c r="E6175" s="23"/>
      <c r="H6175" s="23"/>
      <c r="K6175" s="23"/>
    </row>
    <row r="6176" spans="1:26" x14ac:dyDescent="0.25">
      <c r="B6176" t="s">
        <v>2529</v>
      </c>
      <c r="C6176" t="s">
        <v>23</v>
      </c>
      <c r="D6176" t="s">
        <v>2530</v>
      </c>
      <c r="E6176" s="20">
        <v>1</v>
      </c>
      <c r="G6176" t="s">
        <v>1116</v>
      </c>
      <c r="H6176" s="21">
        <v>12.66</v>
      </c>
      <c r="I6176" t="s">
        <v>1117</v>
      </c>
      <c r="J6176" s="22">
        <f>ROUND(E6176* H6176,5)</f>
        <v>12.66</v>
      </c>
      <c r="K6176" s="23"/>
    </row>
    <row r="6177" spans="1:26" x14ac:dyDescent="0.25">
      <c r="B6177" t="s">
        <v>2531</v>
      </c>
      <c r="C6177" t="s">
        <v>1141</v>
      </c>
      <c r="D6177" t="s">
        <v>2532</v>
      </c>
      <c r="E6177" s="20">
        <v>0.2</v>
      </c>
      <c r="G6177" t="s">
        <v>1116</v>
      </c>
      <c r="H6177" s="21">
        <v>29.82</v>
      </c>
      <c r="I6177" t="s">
        <v>1117</v>
      </c>
      <c r="J6177" s="22">
        <f>ROUND(E6177* H6177,5)</f>
        <v>5.9640000000000004</v>
      </c>
      <c r="K6177" s="23"/>
    </row>
    <row r="6178" spans="1:26" x14ac:dyDescent="0.25">
      <c r="D6178" s="24" t="s">
        <v>1131</v>
      </c>
      <c r="E6178" s="23"/>
      <c r="H6178" s="23"/>
      <c r="K6178" s="21">
        <f>SUM(J6176:J6177)</f>
        <v>18.624000000000002</v>
      </c>
    </row>
    <row r="6179" spans="1:26" x14ac:dyDescent="0.25">
      <c r="E6179" s="23"/>
      <c r="H6179" s="23"/>
      <c r="K6179" s="23"/>
    </row>
    <row r="6180" spans="1:26" x14ac:dyDescent="0.25">
      <c r="D6180" s="24" t="s">
        <v>1133</v>
      </c>
      <c r="E6180" s="23"/>
      <c r="H6180" s="23">
        <v>1.5</v>
      </c>
      <c r="I6180" t="s">
        <v>1134</v>
      </c>
      <c r="J6180">
        <f>ROUND(H6180/100*K6174,5)</f>
        <v>0.39807999999999999</v>
      </c>
      <c r="K6180" s="23"/>
    </row>
    <row r="6181" spans="1:26" x14ac:dyDescent="0.25">
      <c r="D6181" s="24" t="s">
        <v>1132</v>
      </c>
      <c r="E6181" s="23"/>
      <c r="H6181" s="23"/>
      <c r="K6181" s="25">
        <f>SUM(J6171:J6180)</f>
        <v>45.560679999999998</v>
      </c>
    </row>
    <row r="6182" spans="1:26" x14ac:dyDescent="0.25">
      <c r="D6182" s="24" t="s">
        <v>1183</v>
      </c>
      <c r="E6182" s="23"/>
      <c r="H6182" s="23">
        <v>2.4</v>
      </c>
      <c r="I6182" t="s">
        <v>1134</v>
      </c>
      <c r="K6182" s="21">
        <f>ROUND(H6182/100*K6181,5)</f>
        <v>1.0934600000000001</v>
      </c>
    </row>
    <row r="6183" spans="1:26" x14ac:dyDescent="0.25">
      <c r="D6183" s="24" t="s">
        <v>1135</v>
      </c>
      <c r="E6183" s="23"/>
      <c r="H6183" s="23"/>
      <c r="K6183" s="25">
        <f>SUM(K6181:K6182)</f>
        <v>46.654139999999998</v>
      </c>
    </row>
    <row r="6185" spans="1:26" ht="45" customHeight="1" x14ac:dyDescent="0.25">
      <c r="A6185" s="16" t="s">
        <v>2533</v>
      </c>
      <c r="B6185" s="16" t="s">
        <v>168</v>
      </c>
      <c r="C6185" s="1" t="s">
        <v>39</v>
      </c>
      <c r="D6185" s="31" t="s">
        <v>169</v>
      </c>
      <c r="E6185" s="32"/>
      <c r="F6185" s="32"/>
      <c r="G6185" s="1"/>
      <c r="H6185" s="17" t="s">
        <v>1111</v>
      </c>
      <c r="I6185" s="33">
        <v>1</v>
      </c>
      <c r="J6185" s="34"/>
      <c r="K6185" s="18">
        <f>ROUND(K6205,2)</f>
        <v>44.34</v>
      </c>
      <c r="L6185" s="1"/>
      <c r="M6185" s="1"/>
      <c r="N6185" s="1"/>
      <c r="O6185" s="1"/>
      <c r="P6185" s="1"/>
      <c r="Q6185" s="1"/>
      <c r="R6185" s="1"/>
      <c r="S6185" s="1"/>
      <c r="T6185" s="1"/>
      <c r="U6185" s="1"/>
      <c r="V6185" s="1"/>
      <c r="W6185" s="1"/>
      <c r="X6185" s="1"/>
      <c r="Y6185" s="1"/>
      <c r="Z6185" s="1"/>
    </row>
    <row r="6186" spans="1:26" x14ac:dyDescent="0.25">
      <c r="B6186" s="19" t="s">
        <v>1112</v>
      </c>
    </row>
    <row r="6187" spans="1:26" x14ac:dyDescent="0.25">
      <c r="B6187" t="s">
        <v>2528</v>
      </c>
      <c r="C6187" t="s">
        <v>36</v>
      </c>
      <c r="D6187" t="s">
        <v>1186</v>
      </c>
      <c r="E6187" s="20">
        <v>0.32</v>
      </c>
      <c r="F6187" t="s">
        <v>1115</v>
      </c>
      <c r="G6187" t="s">
        <v>1116</v>
      </c>
      <c r="H6187" s="21">
        <v>27.86</v>
      </c>
      <c r="I6187" t="s">
        <v>1117</v>
      </c>
      <c r="J6187" s="22">
        <f>ROUND(E6187/I6185* H6187,5)</f>
        <v>8.9152000000000005</v>
      </c>
      <c r="K6187" s="23"/>
    </row>
    <row r="6188" spans="1:26" x14ac:dyDescent="0.25">
      <c r="B6188" t="s">
        <v>2527</v>
      </c>
      <c r="C6188" t="s">
        <v>36</v>
      </c>
      <c r="D6188" t="s">
        <v>1195</v>
      </c>
      <c r="E6188" s="20">
        <v>0.1</v>
      </c>
      <c r="F6188" t="s">
        <v>1115</v>
      </c>
      <c r="G6188" t="s">
        <v>1116</v>
      </c>
      <c r="H6188" s="21">
        <v>24.7</v>
      </c>
      <c r="I6188" t="s">
        <v>1117</v>
      </c>
      <c r="J6188" s="22">
        <f>ROUND(E6188/I6185* H6188,5)</f>
        <v>2.4700000000000002</v>
      </c>
      <c r="K6188" s="23"/>
    </row>
    <row r="6189" spans="1:26" x14ac:dyDescent="0.25">
      <c r="D6189" s="24" t="s">
        <v>1118</v>
      </c>
      <c r="E6189" s="23"/>
      <c r="H6189" s="23"/>
      <c r="K6189" s="21">
        <f>SUM(J6187:J6188)</f>
        <v>11.385200000000001</v>
      </c>
    </row>
    <row r="6190" spans="1:26" x14ac:dyDescent="0.25">
      <c r="B6190" s="19" t="s">
        <v>1123</v>
      </c>
      <c r="E6190" s="23"/>
      <c r="H6190" s="23"/>
      <c r="K6190" s="23"/>
    </row>
    <row r="6191" spans="1:26" x14ac:dyDescent="0.25">
      <c r="B6191" t="s">
        <v>2534</v>
      </c>
      <c r="C6191" t="s">
        <v>39</v>
      </c>
      <c r="D6191" t="s">
        <v>2535</v>
      </c>
      <c r="E6191" s="20">
        <v>2.06</v>
      </c>
      <c r="G6191" t="s">
        <v>1116</v>
      </c>
      <c r="H6191" s="21">
        <v>7.7</v>
      </c>
      <c r="I6191" t="s">
        <v>1117</v>
      </c>
      <c r="J6191" s="22">
        <f t="shared" ref="J6191:J6199" si="2">ROUND(E6191* H6191,5)</f>
        <v>15.862</v>
      </c>
      <c r="K6191" s="23"/>
    </row>
    <row r="6192" spans="1:26" x14ac:dyDescent="0.25">
      <c r="B6192" t="s">
        <v>2536</v>
      </c>
      <c r="C6192" t="s">
        <v>1201</v>
      </c>
      <c r="D6192" t="s">
        <v>2537</v>
      </c>
      <c r="E6192" s="20">
        <v>0.42</v>
      </c>
      <c r="G6192" t="s">
        <v>1116</v>
      </c>
      <c r="H6192" s="21">
        <v>13.87</v>
      </c>
      <c r="I6192" t="s">
        <v>1117</v>
      </c>
      <c r="J6192" s="22">
        <f t="shared" si="2"/>
        <v>5.8254000000000001</v>
      </c>
      <c r="K6192" s="23"/>
    </row>
    <row r="6193" spans="1:26" x14ac:dyDescent="0.25">
      <c r="B6193" t="s">
        <v>2538</v>
      </c>
      <c r="C6193" t="s">
        <v>61</v>
      </c>
      <c r="D6193" t="s">
        <v>2539</v>
      </c>
      <c r="E6193" s="20">
        <v>4</v>
      </c>
      <c r="G6193" t="s">
        <v>1116</v>
      </c>
      <c r="H6193" s="21">
        <v>0.04</v>
      </c>
      <c r="I6193" t="s">
        <v>1117</v>
      </c>
      <c r="J6193" s="22">
        <f t="shared" si="2"/>
        <v>0.16</v>
      </c>
      <c r="K6193" s="23"/>
    </row>
    <row r="6194" spans="1:26" x14ac:dyDescent="0.25">
      <c r="B6194" t="s">
        <v>2540</v>
      </c>
      <c r="C6194" t="s">
        <v>1141</v>
      </c>
      <c r="D6194" t="s">
        <v>2541</v>
      </c>
      <c r="E6194" s="20">
        <v>0.8</v>
      </c>
      <c r="G6194" t="s">
        <v>1116</v>
      </c>
      <c r="H6194" s="21">
        <v>1.42</v>
      </c>
      <c r="I6194" t="s">
        <v>1117</v>
      </c>
      <c r="J6194" s="22">
        <f t="shared" si="2"/>
        <v>1.1359999999999999</v>
      </c>
      <c r="K6194" s="23"/>
    </row>
    <row r="6195" spans="1:26" x14ac:dyDescent="0.25">
      <c r="B6195" t="s">
        <v>2542</v>
      </c>
      <c r="C6195" t="s">
        <v>23</v>
      </c>
      <c r="D6195" t="s">
        <v>2543</v>
      </c>
      <c r="E6195" s="20">
        <v>6</v>
      </c>
      <c r="G6195" t="s">
        <v>1116</v>
      </c>
      <c r="H6195" s="21">
        <v>0.28000000000000003</v>
      </c>
      <c r="I6195" t="s">
        <v>1117</v>
      </c>
      <c r="J6195" s="22">
        <f t="shared" si="2"/>
        <v>1.68</v>
      </c>
      <c r="K6195" s="23"/>
    </row>
    <row r="6196" spans="1:26" x14ac:dyDescent="0.25">
      <c r="B6196" t="s">
        <v>2544</v>
      </c>
      <c r="C6196" t="s">
        <v>1201</v>
      </c>
      <c r="D6196" t="s">
        <v>2545</v>
      </c>
      <c r="E6196" s="20">
        <v>0.12</v>
      </c>
      <c r="G6196" t="s">
        <v>1116</v>
      </c>
      <c r="H6196" s="21">
        <v>5.12</v>
      </c>
      <c r="I6196" t="s">
        <v>1117</v>
      </c>
      <c r="J6196" s="22">
        <f t="shared" si="2"/>
        <v>0.61439999999999995</v>
      </c>
      <c r="K6196" s="23"/>
    </row>
    <row r="6197" spans="1:26" x14ac:dyDescent="0.25">
      <c r="B6197" t="s">
        <v>2546</v>
      </c>
      <c r="C6197" t="s">
        <v>61</v>
      </c>
      <c r="D6197" t="s">
        <v>2547</v>
      </c>
      <c r="E6197" s="20">
        <v>0.99750000000000005</v>
      </c>
      <c r="G6197" t="s">
        <v>1116</v>
      </c>
      <c r="H6197" s="21">
        <v>1.28</v>
      </c>
      <c r="I6197" t="s">
        <v>1117</v>
      </c>
      <c r="J6197" s="22">
        <f t="shared" si="2"/>
        <v>1.2767999999999999</v>
      </c>
      <c r="K6197" s="23"/>
    </row>
    <row r="6198" spans="1:26" x14ac:dyDescent="0.25">
      <c r="B6198" t="s">
        <v>2548</v>
      </c>
      <c r="C6198" t="s">
        <v>61</v>
      </c>
      <c r="D6198" t="s">
        <v>2549</v>
      </c>
      <c r="E6198" s="20">
        <v>0.47</v>
      </c>
      <c r="G6198" t="s">
        <v>1116</v>
      </c>
      <c r="H6198" s="21">
        <v>0.68</v>
      </c>
      <c r="I6198" t="s">
        <v>1117</v>
      </c>
      <c r="J6198" s="22">
        <f t="shared" si="2"/>
        <v>0.3196</v>
      </c>
      <c r="K6198" s="23"/>
    </row>
    <row r="6199" spans="1:26" x14ac:dyDescent="0.25">
      <c r="B6199" t="s">
        <v>2550</v>
      </c>
      <c r="C6199" t="s">
        <v>61</v>
      </c>
      <c r="D6199" t="s">
        <v>2551</v>
      </c>
      <c r="E6199" s="20">
        <v>3.6749999999999998</v>
      </c>
      <c r="G6199" t="s">
        <v>1116</v>
      </c>
      <c r="H6199" s="21">
        <v>1.31</v>
      </c>
      <c r="I6199" t="s">
        <v>1117</v>
      </c>
      <c r="J6199" s="22">
        <f t="shared" si="2"/>
        <v>4.8142500000000004</v>
      </c>
      <c r="K6199" s="23"/>
    </row>
    <row r="6200" spans="1:26" x14ac:dyDescent="0.25">
      <c r="D6200" s="24" t="s">
        <v>1131</v>
      </c>
      <c r="E6200" s="23"/>
      <c r="H6200" s="23"/>
      <c r="K6200" s="21">
        <f>SUM(J6191:J6199)</f>
        <v>31.688450000000003</v>
      </c>
    </row>
    <row r="6201" spans="1:26" x14ac:dyDescent="0.25">
      <c r="E6201" s="23"/>
      <c r="H6201" s="23"/>
      <c r="K6201" s="23"/>
    </row>
    <row r="6202" spans="1:26" x14ac:dyDescent="0.25">
      <c r="D6202" s="24" t="s">
        <v>1133</v>
      </c>
      <c r="E6202" s="23"/>
      <c r="H6202" s="23">
        <v>2</v>
      </c>
      <c r="I6202" t="s">
        <v>1134</v>
      </c>
      <c r="J6202">
        <f>ROUND(H6202/100*K6189,5)</f>
        <v>0.22770000000000001</v>
      </c>
      <c r="K6202" s="23"/>
    </row>
    <row r="6203" spans="1:26" x14ac:dyDescent="0.25">
      <c r="D6203" s="24" t="s">
        <v>1132</v>
      </c>
      <c r="E6203" s="23"/>
      <c r="H6203" s="23"/>
      <c r="K6203" s="25">
        <f>SUM(J6186:J6202)</f>
        <v>43.301350000000006</v>
      </c>
    </row>
    <row r="6204" spans="1:26" x14ac:dyDescent="0.25">
      <c r="D6204" s="24" t="s">
        <v>1183</v>
      </c>
      <c r="E6204" s="23"/>
      <c r="H6204" s="23">
        <v>2.4</v>
      </c>
      <c r="I6204" t="s">
        <v>1134</v>
      </c>
      <c r="K6204" s="21">
        <f>ROUND(H6204/100*K6203,5)</f>
        <v>1.0392300000000001</v>
      </c>
    </row>
    <row r="6205" spans="1:26" x14ac:dyDescent="0.25">
      <c r="D6205" s="24" t="s">
        <v>1135</v>
      </c>
      <c r="E6205" s="23"/>
      <c r="H6205" s="23"/>
      <c r="K6205" s="25">
        <f>SUM(K6203:K6204)</f>
        <v>44.34058000000001</v>
      </c>
    </row>
    <row r="6207" spans="1:26" ht="45" customHeight="1" x14ac:dyDescent="0.25">
      <c r="A6207" s="16" t="s">
        <v>2552</v>
      </c>
      <c r="B6207" s="16" t="s">
        <v>170</v>
      </c>
      <c r="C6207" s="1" t="s">
        <v>39</v>
      </c>
      <c r="D6207" s="31" t="s">
        <v>171</v>
      </c>
      <c r="E6207" s="32"/>
      <c r="F6207" s="32"/>
      <c r="G6207" s="1"/>
      <c r="H6207" s="17" t="s">
        <v>1111</v>
      </c>
      <c r="I6207" s="33">
        <v>1</v>
      </c>
      <c r="J6207" s="34"/>
      <c r="K6207" s="18">
        <f>ROUND(K6227,2)</f>
        <v>59.36</v>
      </c>
      <c r="L6207" s="1"/>
      <c r="M6207" s="1"/>
      <c r="N6207" s="1"/>
      <c r="O6207" s="1"/>
      <c r="P6207" s="1"/>
      <c r="Q6207" s="1"/>
      <c r="R6207" s="1"/>
      <c r="S6207" s="1"/>
      <c r="T6207" s="1"/>
      <c r="U6207" s="1"/>
      <c r="V6207" s="1"/>
      <c r="W6207" s="1"/>
      <c r="X6207" s="1"/>
      <c r="Y6207" s="1"/>
      <c r="Z6207" s="1"/>
    </row>
    <row r="6208" spans="1:26" x14ac:dyDescent="0.25">
      <c r="B6208" s="19" t="s">
        <v>1112</v>
      </c>
    </row>
    <row r="6209" spans="2:11" x14ac:dyDescent="0.25">
      <c r="B6209" t="s">
        <v>2527</v>
      </c>
      <c r="C6209" t="s">
        <v>36</v>
      </c>
      <c r="D6209" t="s">
        <v>1195</v>
      </c>
      <c r="E6209" s="20">
        <v>9.5000000000000001E-2</v>
      </c>
      <c r="F6209" t="s">
        <v>1115</v>
      </c>
      <c r="G6209" t="s">
        <v>1116</v>
      </c>
      <c r="H6209" s="21">
        <v>24.7</v>
      </c>
      <c r="I6209" t="s">
        <v>1117</v>
      </c>
      <c r="J6209" s="22">
        <f>ROUND(E6209/I6207* H6209,5)</f>
        <v>2.3464999999999998</v>
      </c>
      <c r="K6209" s="23"/>
    </row>
    <row r="6210" spans="2:11" x14ac:dyDescent="0.25">
      <c r="B6210" t="s">
        <v>2528</v>
      </c>
      <c r="C6210" t="s">
        <v>36</v>
      </c>
      <c r="D6210" t="s">
        <v>1186</v>
      </c>
      <c r="E6210" s="20">
        <v>0.3</v>
      </c>
      <c r="F6210" t="s">
        <v>1115</v>
      </c>
      <c r="G6210" t="s">
        <v>1116</v>
      </c>
      <c r="H6210" s="21">
        <v>27.86</v>
      </c>
      <c r="I6210" t="s">
        <v>1117</v>
      </c>
      <c r="J6210" s="22">
        <f>ROUND(E6210/I6207* H6210,5)</f>
        <v>8.3580000000000005</v>
      </c>
      <c r="K6210" s="23"/>
    </row>
    <row r="6211" spans="2:11" x14ac:dyDescent="0.25">
      <c r="D6211" s="24" t="s">
        <v>1118</v>
      </c>
      <c r="E6211" s="23"/>
      <c r="H6211" s="23"/>
      <c r="K6211" s="21">
        <f>SUM(J6209:J6210)</f>
        <v>10.704499999999999</v>
      </c>
    </row>
    <row r="6212" spans="2:11" x14ac:dyDescent="0.25">
      <c r="B6212" s="19" t="s">
        <v>1123</v>
      </c>
      <c r="E6212" s="23"/>
      <c r="H6212" s="23"/>
      <c r="K6212" s="23"/>
    </row>
    <row r="6213" spans="2:11" x14ac:dyDescent="0.25">
      <c r="B6213" t="s">
        <v>2550</v>
      </c>
      <c r="C6213" t="s">
        <v>61</v>
      </c>
      <c r="D6213" t="s">
        <v>2551</v>
      </c>
      <c r="E6213" s="20">
        <v>2.4464999999999999</v>
      </c>
      <c r="G6213" t="s">
        <v>1116</v>
      </c>
      <c r="H6213" s="21">
        <v>1.31</v>
      </c>
      <c r="I6213" t="s">
        <v>1117</v>
      </c>
      <c r="J6213" s="22">
        <f t="shared" ref="J6213:J6221" si="3">ROUND(E6213* H6213,5)</f>
        <v>3.20492</v>
      </c>
      <c r="K6213" s="23"/>
    </row>
    <row r="6214" spans="2:11" x14ac:dyDescent="0.25">
      <c r="B6214" t="s">
        <v>2536</v>
      </c>
      <c r="C6214" t="s">
        <v>1201</v>
      </c>
      <c r="D6214" t="s">
        <v>2537</v>
      </c>
      <c r="E6214" s="20">
        <v>0.5</v>
      </c>
      <c r="G6214" t="s">
        <v>1116</v>
      </c>
      <c r="H6214" s="21">
        <v>13.87</v>
      </c>
      <c r="I6214" t="s">
        <v>1117</v>
      </c>
      <c r="J6214" s="22">
        <f t="shared" si="3"/>
        <v>6.9349999999999996</v>
      </c>
      <c r="K6214" s="23"/>
    </row>
    <row r="6215" spans="2:11" x14ac:dyDescent="0.25">
      <c r="B6215" t="s">
        <v>2538</v>
      </c>
      <c r="C6215" t="s">
        <v>61</v>
      </c>
      <c r="D6215" t="s">
        <v>2539</v>
      </c>
      <c r="E6215" s="20">
        <v>4</v>
      </c>
      <c r="G6215" t="s">
        <v>1116</v>
      </c>
      <c r="H6215" s="21">
        <v>0.04</v>
      </c>
      <c r="I6215" t="s">
        <v>1117</v>
      </c>
      <c r="J6215" s="22">
        <f t="shared" si="3"/>
        <v>0.16</v>
      </c>
      <c r="K6215" s="23"/>
    </row>
    <row r="6216" spans="2:11" x14ac:dyDescent="0.25">
      <c r="B6216" t="s">
        <v>2540</v>
      </c>
      <c r="C6216" t="s">
        <v>1141</v>
      </c>
      <c r="D6216" t="s">
        <v>2541</v>
      </c>
      <c r="E6216" s="20">
        <v>0.8</v>
      </c>
      <c r="G6216" t="s">
        <v>1116</v>
      </c>
      <c r="H6216" s="21">
        <v>1.42</v>
      </c>
      <c r="I6216" t="s">
        <v>1117</v>
      </c>
      <c r="J6216" s="22">
        <f t="shared" si="3"/>
        <v>1.1359999999999999</v>
      </c>
      <c r="K6216" s="23"/>
    </row>
    <row r="6217" spans="2:11" x14ac:dyDescent="0.25">
      <c r="B6217" t="s">
        <v>2542</v>
      </c>
      <c r="C6217" t="s">
        <v>23</v>
      </c>
      <c r="D6217" t="s">
        <v>2543</v>
      </c>
      <c r="E6217" s="20">
        <v>6</v>
      </c>
      <c r="G6217" t="s">
        <v>1116</v>
      </c>
      <c r="H6217" s="21">
        <v>0.28000000000000003</v>
      </c>
      <c r="I6217" t="s">
        <v>1117</v>
      </c>
      <c r="J6217" s="22">
        <f t="shared" si="3"/>
        <v>1.68</v>
      </c>
      <c r="K6217" s="23"/>
    </row>
    <row r="6218" spans="2:11" x14ac:dyDescent="0.25">
      <c r="B6218" t="s">
        <v>2544</v>
      </c>
      <c r="C6218" t="s">
        <v>1201</v>
      </c>
      <c r="D6218" t="s">
        <v>2545</v>
      </c>
      <c r="E6218" s="20">
        <v>0.12</v>
      </c>
      <c r="G6218" t="s">
        <v>1116</v>
      </c>
      <c r="H6218" s="21">
        <v>5.12</v>
      </c>
      <c r="I6218" t="s">
        <v>1117</v>
      </c>
      <c r="J6218" s="22">
        <f t="shared" si="3"/>
        <v>0.61439999999999995</v>
      </c>
      <c r="K6218" s="23"/>
    </row>
    <row r="6219" spans="2:11" x14ac:dyDescent="0.25">
      <c r="B6219" t="s">
        <v>2534</v>
      </c>
      <c r="C6219" t="s">
        <v>39</v>
      </c>
      <c r="D6219" t="s">
        <v>2535</v>
      </c>
      <c r="E6219" s="20">
        <v>4.12</v>
      </c>
      <c r="G6219" t="s">
        <v>1116</v>
      </c>
      <c r="H6219" s="21">
        <v>7.7</v>
      </c>
      <c r="I6219" t="s">
        <v>1117</v>
      </c>
      <c r="J6219" s="22">
        <f t="shared" si="3"/>
        <v>31.724</v>
      </c>
      <c r="K6219" s="23"/>
    </row>
    <row r="6220" spans="2:11" x14ac:dyDescent="0.25">
      <c r="B6220" t="s">
        <v>2546</v>
      </c>
      <c r="C6220" t="s">
        <v>61</v>
      </c>
      <c r="D6220" t="s">
        <v>2547</v>
      </c>
      <c r="E6220" s="20">
        <v>0.99750000000000005</v>
      </c>
      <c r="G6220" t="s">
        <v>1116</v>
      </c>
      <c r="H6220" s="21">
        <v>1.28</v>
      </c>
      <c r="I6220" t="s">
        <v>1117</v>
      </c>
      <c r="J6220" s="22">
        <f t="shared" si="3"/>
        <v>1.2767999999999999</v>
      </c>
      <c r="K6220" s="23"/>
    </row>
    <row r="6221" spans="2:11" x14ac:dyDescent="0.25">
      <c r="B6221" t="s">
        <v>2548</v>
      </c>
      <c r="C6221" t="s">
        <v>61</v>
      </c>
      <c r="D6221" t="s">
        <v>2549</v>
      </c>
      <c r="E6221" s="20">
        <v>0.47</v>
      </c>
      <c r="G6221" t="s">
        <v>1116</v>
      </c>
      <c r="H6221" s="21">
        <v>0.68</v>
      </c>
      <c r="I6221" t="s">
        <v>1117</v>
      </c>
      <c r="J6221" s="22">
        <f t="shared" si="3"/>
        <v>0.3196</v>
      </c>
      <c r="K6221" s="23"/>
    </row>
    <row r="6222" spans="2:11" x14ac:dyDescent="0.25">
      <c r="D6222" s="24" t="s">
        <v>1131</v>
      </c>
      <c r="E6222" s="23"/>
      <c r="H6222" s="23"/>
      <c r="K6222" s="21">
        <f>SUM(J6213:J6221)</f>
        <v>47.050719999999998</v>
      </c>
    </row>
    <row r="6223" spans="2:11" x14ac:dyDescent="0.25">
      <c r="E6223" s="23"/>
      <c r="H6223" s="23"/>
      <c r="K6223" s="23"/>
    </row>
    <row r="6224" spans="2:11" x14ac:dyDescent="0.25">
      <c r="D6224" s="24" t="s">
        <v>1133</v>
      </c>
      <c r="E6224" s="23"/>
      <c r="H6224" s="23">
        <v>2</v>
      </c>
      <c r="I6224" t="s">
        <v>1134</v>
      </c>
      <c r="J6224">
        <f>ROUND(H6224/100*K6211,5)</f>
        <v>0.21409</v>
      </c>
      <c r="K6224" s="23"/>
    </row>
    <row r="6225" spans="1:26" x14ac:dyDescent="0.25">
      <c r="D6225" s="24" t="s">
        <v>1132</v>
      </c>
      <c r="E6225" s="23"/>
      <c r="H6225" s="23"/>
      <c r="K6225" s="25">
        <f>SUM(J6208:J6224)</f>
        <v>57.96931</v>
      </c>
    </row>
    <row r="6226" spans="1:26" x14ac:dyDescent="0.25">
      <c r="D6226" s="24" t="s">
        <v>1183</v>
      </c>
      <c r="E6226" s="23"/>
      <c r="H6226" s="23">
        <v>2.4</v>
      </c>
      <c r="I6226" t="s">
        <v>1134</v>
      </c>
      <c r="K6226" s="21">
        <f>ROUND(H6226/100*K6225,5)</f>
        <v>1.3912599999999999</v>
      </c>
    </row>
    <row r="6227" spans="1:26" x14ac:dyDescent="0.25">
      <c r="D6227" s="24" t="s">
        <v>1135</v>
      </c>
      <c r="E6227" s="23"/>
      <c r="H6227" s="23"/>
      <c r="K6227" s="25">
        <f>SUM(K6225:K6226)</f>
        <v>59.360570000000003</v>
      </c>
    </row>
    <row r="6229" spans="1:26" ht="45" customHeight="1" x14ac:dyDescent="0.25">
      <c r="A6229" s="16" t="s">
        <v>2553</v>
      </c>
      <c r="B6229" s="16" t="s">
        <v>627</v>
      </c>
      <c r="C6229" s="1" t="s">
        <v>39</v>
      </c>
      <c r="D6229" s="31" t="s">
        <v>628</v>
      </c>
      <c r="E6229" s="32"/>
      <c r="F6229" s="32"/>
      <c r="G6229" s="1"/>
      <c r="H6229" s="17" t="s">
        <v>1111</v>
      </c>
      <c r="I6229" s="33">
        <v>1</v>
      </c>
      <c r="J6229" s="34"/>
      <c r="K6229" s="18">
        <f>ROUND(K6241,2)</f>
        <v>110.56</v>
      </c>
      <c r="L6229" s="1"/>
      <c r="M6229" s="1"/>
      <c r="N6229" s="1"/>
      <c r="O6229" s="1"/>
      <c r="P6229" s="1"/>
      <c r="Q6229" s="1"/>
      <c r="R6229" s="1"/>
      <c r="S6229" s="1"/>
      <c r="T6229" s="1"/>
      <c r="U6229" s="1"/>
      <c r="V6229" s="1"/>
      <c r="W6229" s="1"/>
      <c r="X6229" s="1"/>
      <c r="Y6229" s="1"/>
      <c r="Z6229" s="1"/>
    </row>
    <row r="6230" spans="1:26" x14ac:dyDescent="0.25">
      <c r="B6230" s="19" t="s">
        <v>1112</v>
      </c>
    </row>
    <row r="6231" spans="1:26" x14ac:dyDescent="0.25">
      <c r="B6231" t="s">
        <v>2554</v>
      </c>
      <c r="C6231" t="s">
        <v>36</v>
      </c>
      <c r="D6231" t="s">
        <v>1303</v>
      </c>
      <c r="E6231" s="20">
        <v>0.35</v>
      </c>
      <c r="F6231" t="s">
        <v>1115</v>
      </c>
      <c r="G6231" t="s">
        <v>1116</v>
      </c>
      <c r="H6231" s="21">
        <v>28.8</v>
      </c>
      <c r="I6231" t="s">
        <v>1117</v>
      </c>
      <c r="J6231" s="22">
        <f>ROUND(E6231/I6229* H6231,5)</f>
        <v>10.08</v>
      </c>
      <c r="K6231" s="23"/>
    </row>
    <row r="6232" spans="1:26" x14ac:dyDescent="0.25">
      <c r="B6232" t="s">
        <v>2555</v>
      </c>
      <c r="C6232" t="s">
        <v>36</v>
      </c>
      <c r="D6232" t="s">
        <v>1305</v>
      </c>
      <c r="E6232" s="20">
        <v>0.35</v>
      </c>
      <c r="F6232" t="s">
        <v>1115</v>
      </c>
      <c r="G6232" t="s">
        <v>1116</v>
      </c>
      <c r="H6232" s="21">
        <v>24.7</v>
      </c>
      <c r="I6232" t="s">
        <v>1117</v>
      </c>
      <c r="J6232" s="22">
        <f>ROUND(E6232/I6229* H6232,5)</f>
        <v>8.6449999999999996</v>
      </c>
      <c r="K6232" s="23"/>
    </row>
    <row r="6233" spans="1:26" x14ac:dyDescent="0.25">
      <c r="D6233" s="24" t="s">
        <v>1118</v>
      </c>
      <c r="E6233" s="23"/>
      <c r="H6233" s="23"/>
      <c r="K6233" s="21">
        <f>SUM(J6231:J6232)</f>
        <v>18.725000000000001</v>
      </c>
    </row>
    <row r="6234" spans="1:26" x14ac:dyDescent="0.25">
      <c r="B6234" s="19" t="s">
        <v>1123</v>
      </c>
      <c r="E6234" s="23"/>
      <c r="H6234" s="23"/>
      <c r="K6234" s="23"/>
    </row>
    <row r="6235" spans="1:26" x14ac:dyDescent="0.25">
      <c r="B6235" t="s">
        <v>2556</v>
      </c>
      <c r="C6235" t="s">
        <v>39</v>
      </c>
      <c r="D6235" t="s">
        <v>2557</v>
      </c>
      <c r="E6235" s="20">
        <v>1</v>
      </c>
      <c r="G6235" t="s">
        <v>1116</v>
      </c>
      <c r="H6235" s="21">
        <v>88.87</v>
      </c>
      <c r="I6235" t="s">
        <v>1117</v>
      </c>
      <c r="J6235" s="22">
        <f>ROUND(E6235* H6235,5)</f>
        <v>88.87</v>
      </c>
      <c r="K6235" s="23"/>
    </row>
    <row r="6236" spans="1:26" x14ac:dyDescent="0.25">
      <c r="D6236" s="24" t="s">
        <v>1131</v>
      </c>
      <c r="E6236" s="23"/>
      <c r="H6236" s="23"/>
      <c r="K6236" s="21">
        <f>SUM(J6235:J6235)</f>
        <v>88.87</v>
      </c>
    </row>
    <row r="6237" spans="1:26" x14ac:dyDescent="0.25">
      <c r="E6237" s="23"/>
      <c r="H6237" s="23"/>
      <c r="K6237" s="23"/>
    </row>
    <row r="6238" spans="1:26" x14ac:dyDescent="0.25">
      <c r="D6238" s="24" t="s">
        <v>1133</v>
      </c>
      <c r="E6238" s="23"/>
      <c r="H6238" s="23">
        <v>2</v>
      </c>
      <c r="I6238" t="s">
        <v>1134</v>
      </c>
      <c r="J6238">
        <f>ROUND(H6238/100*K6233,5)</f>
        <v>0.3745</v>
      </c>
      <c r="K6238" s="23"/>
    </row>
    <row r="6239" spans="1:26" x14ac:dyDescent="0.25">
      <c r="D6239" s="24" t="s">
        <v>1132</v>
      </c>
      <c r="E6239" s="23"/>
      <c r="H6239" s="23"/>
      <c r="K6239" s="25">
        <f>SUM(J6230:J6238)</f>
        <v>107.9695</v>
      </c>
    </row>
    <row r="6240" spans="1:26" x14ac:dyDescent="0.25">
      <c r="D6240" s="24" t="s">
        <v>1183</v>
      </c>
      <c r="E6240" s="23"/>
      <c r="H6240" s="23">
        <v>2.4</v>
      </c>
      <c r="I6240" t="s">
        <v>1134</v>
      </c>
      <c r="K6240" s="21">
        <f>ROUND(H6240/100*K6239,5)</f>
        <v>2.5912700000000002</v>
      </c>
    </row>
    <row r="6241" spans="1:26" x14ac:dyDescent="0.25">
      <c r="D6241" s="24" t="s">
        <v>1135</v>
      </c>
      <c r="E6241" s="23"/>
      <c r="H6241" s="23"/>
      <c r="K6241" s="25">
        <f>SUM(K6239:K6240)</f>
        <v>110.56076999999999</v>
      </c>
    </row>
    <row r="6243" spans="1:26" ht="45" customHeight="1" x14ac:dyDescent="0.25">
      <c r="A6243" s="16"/>
      <c r="B6243" s="16" t="s">
        <v>2558</v>
      </c>
      <c r="C6243" s="1" t="s">
        <v>39</v>
      </c>
      <c r="D6243" s="31" t="s">
        <v>2559</v>
      </c>
      <c r="E6243" s="32"/>
      <c r="F6243" s="32"/>
      <c r="G6243" s="1"/>
      <c r="H6243" s="17" t="s">
        <v>1111</v>
      </c>
      <c r="I6243" s="33">
        <v>1</v>
      </c>
      <c r="J6243" s="34"/>
      <c r="K6243" s="18">
        <f>ROUND(K6256,2)</f>
        <v>61.85</v>
      </c>
      <c r="L6243" s="1"/>
      <c r="M6243" s="1"/>
      <c r="N6243" s="1"/>
      <c r="O6243" s="1"/>
      <c r="P6243" s="1"/>
      <c r="Q6243" s="1"/>
      <c r="R6243" s="1"/>
      <c r="S6243" s="1"/>
      <c r="T6243" s="1"/>
      <c r="U6243" s="1"/>
      <c r="V6243" s="1"/>
      <c r="W6243" s="1"/>
      <c r="X6243" s="1"/>
      <c r="Y6243" s="1"/>
      <c r="Z6243" s="1"/>
    </row>
    <row r="6244" spans="1:26" x14ac:dyDescent="0.25">
      <c r="B6244" s="19" t="s">
        <v>1112</v>
      </c>
    </row>
    <row r="6245" spans="1:26" x14ac:dyDescent="0.25">
      <c r="B6245" t="s">
        <v>2527</v>
      </c>
      <c r="C6245" t="s">
        <v>36</v>
      </c>
      <c r="D6245" t="s">
        <v>1195</v>
      </c>
      <c r="E6245" s="20">
        <v>0.6</v>
      </c>
      <c r="F6245" t="s">
        <v>1115</v>
      </c>
      <c r="G6245" t="s">
        <v>1116</v>
      </c>
      <c r="H6245" s="21">
        <v>24.7</v>
      </c>
      <c r="I6245" t="s">
        <v>1117</v>
      </c>
      <c r="J6245" s="22">
        <f>ROUND(E6245/I6243* H6245,5)</f>
        <v>14.82</v>
      </c>
      <c r="K6245" s="23"/>
    </row>
    <row r="6246" spans="1:26" x14ac:dyDescent="0.25">
      <c r="B6246" t="s">
        <v>2528</v>
      </c>
      <c r="C6246" t="s">
        <v>36</v>
      </c>
      <c r="D6246" t="s">
        <v>1186</v>
      </c>
      <c r="E6246" s="20">
        <v>1.2</v>
      </c>
      <c r="F6246" t="s">
        <v>1115</v>
      </c>
      <c r="G6246" t="s">
        <v>1116</v>
      </c>
      <c r="H6246" s="21">
        <v>27.86</v>
      </c>
      <c r="I6246" t="s">
        <v>1117</v>
      </c>
      <c r="J6246" s="22">
        <f>ROUND(E6246/I6243* H6246,5)</f>
        <v>33.432000000000002</v>
      </c>
      <c r="K6246" s="23"/>
    </row>
    <row r="6247" spans="1:26" x14ac:dyDescent="0.25">
      <c r="D6247" s="24" t="s">
        <v>1118</v>
      </c>
      <c r="E6247" s="23"/>
      <c r="H6247" s="23"/>
      <c r="K6247" s="21">
        <f>SUM(J6245:J6246)</f>
        <v>48.252000000000002</v>
      </c>
    </row>
    <row r="6248" spans="1:26" x14ac:dyDescent="0.25">
      <c r="B6248" s="19" t="s">
        <v>1123</v>
      </c>
      <c r="E6248" s="23"/>
      <c r="H6248" s="23"/>
      <c r="K6248" s="23"/>
    </row>
    <row r="6249" spans="1:26" x14ac:dyDescent="0.25">
      <c r="B6249" t="s">
        <v>2560</v>
      </c>
      <c r="C6249" t="s">
        <v>1141</v>
      </c>
      <c r="D6249" t="s">
        <v>2561</v>
      </c>
      <c r="E6249" s="20">
        <v>0.315</v>
      </c>
      <c r="G6249" t="s">
        <v>1116</v>
      </c>
      <c r="H6249" s="21">
        <v>1.08</v>
      </c>
      <c r="I6249" t="s">
        <v>1117</v>
      </c>
      <c r="J6249" s="22">
        <f>ROUND(E6249* H6249,5)</f>
        <v>0.3402</v>
      </c>
      <c r="K6249" s="23"/>
    </row>
    <row r="6250" spans="1:26" x14ac:dyDescent="0.25">
      <c r="B6250" t="s">
        <v>2562</v>
      </c>
      <c r="C6250" t="s">
        <v>39</v>
      </c>
      <c r="D6250" t="s">
        <v>2563</v>
      </c>
      <c r="E6250" s="20">
        <v>1.1000000000000001</v>
      </c>
      <c r="G6250" t="s">
        <v>1116</v>
      </c>
      <c r="H6250" s="21">
        <v>10.08</v>
      </c>
      <c r="I6250" t="s">
        <v>1117</v>
      </c>
      <c r="J6250" s="22">
        <f>ROUND(E6250* H6250,5)</f>
        <v>11.087999999999999</v>
      </c>
      <c r="K6250" s="23"/>
    </row>
    <row r="6251" spans="1:26" x14ac:dyDescent="0.25">
      <c r="D6251" s="24" t="s">
        <v>1131</v>
      </c>
      <c r="E6251" s="23"/>
      <c r="H6251" s="23"/>
      <c r="K6251" s="21">
        <f>SUM(J6249:J6250)</f>
        <v>11.428199999999999</v>
      </c>
    </row>
    <row r="6252" spans="1:26" x14ac:dyDescent="0.25">
      <c r="E6252" s="23"/>
      <c r="H6252" s="23"/>
      <c r="K6252" s="23"/>
    </row>
    <row r="6253" spans="1:26" x14ac:dyDescent="0.25">
      <c r="D6253" s="24" t="s">
        <v>1133</v>
      </c>
      <c r="E6253" s="23"/>
      <c r="H6253" s="23">
        <v>1.5</v>
      </c>
      <c r="I6253" t="s">
        <v>1134</v>
      </c>
      <c r="J6253">
        <f>ROUND(H6253/100*K6247,5)</f>
        <v>0.72377999999999998</v>
      </c>
      <c r="K6253" s="23"/>
    </row>
    <row r="6254" spans="1:26" x14ac:dyDescent="0.25">
      <c r="D6254" s="24" t="s">
        <v>1132</v>
      </c>
      <c r="E6254" s="23"/>
      <c r="H6254" s="23"/>
      <c r="K6254" s="25">
        <f>SUM(J6244:J6253)</f>
        <v>60.403980000000004</v>
      </c>
    </row>
    <row r="6255" spans="1:26" x14ac:dyDescent="0.25">
      <c r="D6255" s="24" t="s">
        <v>1183</v>
      </c>
      <c r="E6255" s="23"/>
      <c r="H6255" s="23">
        <v>2.4</v>
      </c>
      <c r="I6255" t="s">
        <v>1134</v>
      </c>
      <c r="K6255" s="21">
        <f>ROUND(H6255/100*K6254,5)</f>
        <v>1.4497</v>
      </c>
    </row>
    <row r="6256" spans="1:26" x14ac:dyDescent="0.25">
      <c r="D6256" s="24" t="s">
        <v>1135</v>
      </c>
      <c r="E6256" s="23"/>
      <c r="H6256" s="23"/>
      <c r="K6256" s="25">
        <f>SUM(K6254:K6255)</f>
        <v>61.853680000000004</v>
      </c>
    </row>
    <row r="6258" spans="1:26" ht="45" customHeight="1" x14ac:dyDescent="0.25">
      <c r="A6258" s="16" t="s">
        <v>2564</v>
      </c>
      <c r="B6258" s="16" t="s">
        <v>186</v>
      </c>
      <c r="C6258" s="1" t="s">
        <v>39</v>
      </c>
      <c r="D6258" s="31" t="s">
        <v>187</v>
      </c>
      <c r="E6258" s="32"/>
      <c r="F6258" s="32"/>
      <c r="G6258" s="1"/>
      <c r="H6258" s="17" t="s">
        <v>1111</v>
      </c>
      <c r="I6258" s="33">
        <v>1</v>
      </c>
      <c r="J6258" s="34"/>
      <c r="K6258" s="18">
        <f>ROUND(K6273,2)</f>
        <v>33.270000000000003</v>
      </c>
      <c r="L6258" s="1"/>
      <c r="M6258" s="1"/>
      <c r="N6258" s="1"/>
      <c r="O6258" s="1"/>
      <c r="P6258" s="1"/>
      <c r="Q6258" s="1"/>
      <c r="R6258" s="1"/>
      <c r="S6258" s="1"/>
      <c r="T6258" s="1"/>
      <c r="U6258" s="1"/>
      <c r="V6258" s="1"/>
      <c r="W6258" s="1"/>
      <c r="X6258" s="1"/>
      <c r="Y6258" s="1"/>
      <c r="Z6258" s="1"/>
    </row>
    <row r="6259" spans="1:26" x14ac:dyDescent="0.25">
      <c r="B6259" s="19" t="s">
        <v>1112</v>
      </c>
    </row>
    <row r="6260" spans="1:26" x14ac:dyDescent="0.25">
      <c r="B6260" t="s">
        <v>2510</v>
      </c>
      <c r="C6260" t="s">
        <v>36</v>
      </c>
      <c r="D6260" t="s">
        <v>1221</v>
      </c>
      <c r="E6260" s="20">
        <v>0.38500000000000001</v>
      </c>
      <c r="F6260" t="s">
        <v>1115</v>
      </c>
      <c r="G6260" t="s">
        <v>1116</v>
      </c>
      <c r="H6260" s="21">
        <v>23.15</v>
      </c>
      <c r="I6260" t="s">
        <v>1117</v>
      </c>
      <c r="J6260" s="22">
        <f>ROUND(E6260/I6258* H6260,5)</f>
        <v>8.9127500000000008</v>
      </c>
      <c r="K6260" s="23"/>
    </row>
    <row r="6261" spans="1:26" x14ac:dyDescent="0.25">
      <c r="B6261" t="s">
        <v>2520</v>
      </c>
      <c r="C6261" t="s">
        <v>36</v>
      </c>
      <c r="D6261" t="s">
        <v>1234</v>
      </c>
      <c r="E6261" s="20">
        <v>0.7</v>
      </c>
      <c r="F6261" t="s">
        <v>1115</v>
      </c>
      <c r="G6261" t="s">
        <v>1116</v>
      </c>
      <c r="H6261" s="21">
        <v>27.86</v>
      </c>
      <c r="I6261" t="s">
        <v>1117</v>
      </c>
      <c r="J6261" s="22">
        <f>ROUND(E6261/I6258* H6261,5)</f>
        <v>19.501999999999999</v>
      </c>
      <c r="K6261" s="23"/>
    </row>
    <row r="6262" spans="1:26" x14ac:dyDescent="0.25">
      <c r="D6262" s="24" t="s">
        <v>1118</v>
      </c>
      <c r="E6262" s="23"/>
      <c r="H6262" s="23"/>
      <c r="K6262" s="21">
        <f>SUM(J6260:J6261)</f>
        <v>28.414749999999998</v>
      </c>
    </row>
    <row r="6263" spans="1:26" x14ac:dyDescent="0.25">
      <c r="B6263" s="19" t="s">
        <v>1123</v>
      </c>
      <c r="E6263" s="23"/>
      <c r="H6263" s="23"/>
      <c r="K6263" s="23"/>
    </row>
    <row r="6264" spans="1:26" x14ac:dyDescent="0.25">
      <c r="B6264" t="s">
        <v>1129</v>
      </c>
      <c r="C6264" t="s">
        <v>1125</v>
      </c>
      <c r="D6264" t="s">
        <v>1130</v>
      </c>
      <c r="E6264" s="20">
        <v>3.15E-3</v>
      </c>
      <c r="G6264" t="s">
        <v>1116</v>
      </c>
      <c r="H6264" s="21">
        <v>142.1</v>
      </c>
      <c r="I6264" t="s">
        <v>1117</v>
      </c>
      <c r="J6264" s="22">
        <f>ROUND(E6264* H6264,5)</f>
        <v>0.44762000000000002</v>
      </c>
      <c r="K6264" s="23"/>
    </row>
    <row r="6265" spans="1:26" x14ac:dyDescent="0.25">
      <c r="D6265" s="24" t="s">
        <v>1131</v>
      </c>
      <c r="E6265" s="23"/>
      <c r="H6265" s="23"/>
      <c r="K6265" s="21">
        <f>SUM(J6264:J6264)</f>
        <v>0.44762000000000002</v>
      </c>
    </row>
    <row r="6266" spans="1:26" x14ac:dyDescent="0.25">
      <c r="B6266" s="19" t="s">
        <v>1107</v>
      </c>
      <c r="E6266" s="23"/>
      <c r="H6266" s="23"/>
      <c r="K6266" s="23"/>
    </row>
    <row r="6267" spans="1:26" x14ac:dyDescent="0.25">
      <c r="B6267" t="s">
        <v>1136</v>
      </c>
      <c r="C6267" t="s">
        <v>1109</v>
      </c>
      <c r="D6267" t="s">
        <v>1137</v>
      </c>
      <c r="E6267" s="20">
        <v>2.7E-2</v>
      </c>
      <c r="G6267" t="s">
        <v>1116</v>
      </c>
      <c r="H6267" s="21">
        <v>113.3462</v>
      </c>
      <c r="I6267" t="s">
        <v>1117</v>
      </c>
      <c r="J6267" s="22">
        <f>ROUND(E6267* H6267,5)</f>
        <v>3.0603500000000001</v>
      </c>
      <c r="K6267" s="23"/>
    </row>
    <row r="6268" spans="1:26" x14ac:dyDescent="0.25">
      <c r="D6268" s="24" t="s">
        <v>1228</v>
      </c>
      <c r="E6268" s="23"/>
      <c r="H6268" s="23"/>
      <c r="K6268" s="21">
        <f>SUM(J6267:J6267)</f>
        <v>3.0603500000000001</v>
      </c>
    </row>
    <row r="6269" spans="1:26" x14ac:dyDescent="0.25">
      <c r="E6269" s="23"/>
      <c r="H6269" s="23"/>
      <c r="K6269" s="23"/>
    </row>
    <row r="6270" spans="1:26" x14ac:dyDescent="0.25">
      <c r="D6270" s="24" t="s">
        <v>1133</v>
      </c>
      <c r="E6270" s="23"/>
      <c r="H6270" s="23">
        <v>2</v>
      </c>
      <c r="I6270" t="s">
        <v>1134</v>
      </c>
      <c r="J6270">
        <f>ROUND(H6270/100*K6262,5)</f>
        <v>0.56830000000000003</v>
      </c>
      <c r="K6270" s="23"/>
    </row>
    <row r="6271" spans="1:26" x14ac:dyDescent="0.25">
      <c r="D6271" s="24" t="s">
        <v>1132</v>
      </c>
      <c r="E6271" s="23"/>
      <c r="H6271" s="23"/>
      <c r="K6271" s="25">
        <f>SUM(J6259:J6270)</f>
        <v>32.491019999999999</v>
      </c>
    </row>
    <row r="6272" spans="1:26" x14ac:dyDescent="0.25">
      <c r="D6272" s="24" t="s">
        <v>1183</v>
      </c>
      <c r="E6272" s="23"/>
      <c r="H6272" s="23">
        <v>2.4</v>
      </c>
      <c r="I6272" t="s">
        <v>1134</v>
      </c>
      <c r="K6272" s="21">
        <f>ROUND(H6272/100*K6271,5)</f>
        <v>0.77978000000000003</v>
      </c>
    </row>
    <row r="6273" spans="1:26" x14ac:dyDescent="0.25">
      <c r="D6273" s="24" t="s">
        <v>1135</v>
      </c>
      <c r="E6273" s="23"/>
      <c r="H6273" s="23"/>
      <c r="K6273" s="25">
        <f>SUM(K6271:K6272)</f>
        <v>33.270800000000001</v>
      </c>
    </row>
    <row r="6275" spans="1:26" ht="45" customHeight="1" x14ac:dyDescent="0.25">
      <c r="A6275" s="16" t="s">
        <v>2565</v>
      </c>
      <c r="B6275" s="16" t="s">
        <v>180</v>
      </c>
      <c r="C6275" s="1" t="s">
        <v>39</v>
      </c>
      <c r="D6275" s="31" t="s">
        <v>181</v>
      </c>
      <c r="E6275" s="32"/>
      <c r="F6275" s="32"/>
      <c r="G6275" s="1"/>
      <c r="H6275" s="17" t="s">
        <v>1111</v>
      </c>
      <c r="I6275" s="33">
        <v>1</v>
      </c>
      <c r="J6275" s="34"/>
      <c r="K6275" s="18">
        <f>ROUND(K6288,2)</f>
        <v>64.180000000000007</v>
      </c>
      <c r="L6275" s="1"/>
      <c r="M6275" s="1"/>
      <c r="N6275" s="1"/>
      <c r="O6275" s="1"/>
      <c r="P6275" s="1"/>
      <c r="Q6275" s="1"/>
      <c r="R6275" s="1"/>
      <c r="S6275" s="1"/>
      <c r="T6275" s="1"/>
      <c r="U6275" s="1"/>
      <c r="V6275" s="1"/>
      <c r="W6275" s="1"/>
      <c r="X6275" s="1"/>
      <c r="Y6275" s="1"/>
      <c r="Z6275" s="1"/>
    </row>
    <row r="6276" spans="1:26" x14ac:dyDescent="0.25">
      <c r="B6276" s="19" t="s">
        <v>1112</v>
      </c>
    </row>
    <row r="6277" spans="1:26" x14ac:dyDescent="0.25">
      <c r="B6277" t="s">
        <v>2554</v>
      </c>
      <c r="C6277" t="s">
        <v>36</v>
      </c>
      <c r="D6277" t="s">
        <v>1303</v>
      </c>
      <c r="E6277" s="20">
        <v>0.48</v>
      </c>
      <c r="F6277" t="s">
        <v>1115</v>
      </c>
      <c r="G6277" t="s">
        <v>1116</v>
      </c>
      <c r="H6277" s="21">
        <v>28.8</v>
      </c>
      <c r="I6277" t="s">
        <v>1117</v>
      </c>
      <c r="J6277" s="22">
        <f>ROUND(E6277/I6275* H6277,5)</f>
        <v>13.824</v>
      </c>
      <c r="K6277" s="23"/>
    </row>
    <row r="6278" spans="1:26" x14ac:dyDescent="0.25">
      <c r="B6278" t="s">
        <v>2555</v>
      </c>
      <c r="C6278" t="s">
        <v>36</v>
      </c>
      <c r="D6278" t="s">
        <v>1305</v>
      </c>
      <c r="E6278" s="20">
        <v>0.48</v>
      </c>
      <c r="F6278" t="s">
        <v>1115</v>
      </c>
      <c r="G6278" t="s">
        <v>1116</v>
      </c>
      <c r="H6278" s="21">
        <v>24.7</v>
      </c>
      <c r="I6278" t="s">
        <v>1117</v>
      </c>
      <c r="J6278" s="22">
        <f>ROUND(E6278/I6275* H6278,5)</f>
        <v>11.856</v>
      </c>
      <c r="K6278" s="23"/>
    </row>
    <row r="6279" spans="1:26" x14ac:dyDescent="0.25">
      <c r="D6279" s="24" t="s">
        <v>1118</v>
      </c>
      <c r="E6279" s="23"/>
      <c r="H6279" s="23"/>
      <c r="K6279" s="21">
        <f>SUM(J6277:J6278)</f>
        <v>25.68</v>
      </c>
    </row>
    <row r="6280" spans="1:26" x14ac:dyDescent="0.25">
      <c r="B6280" s="19" t="s">
        <v>1123</v>
      </c>
      <c r="E6280" s="23"/>
      <c r="H6280" s="23"/>
      <c r="K6280" s="23"/>
    </row>
    <row r="6281" spans="1:26" x14ac:dyDescent="0.25">
      <c r="B6281" t="s">
        <v>2566</v>
      </c>
      <c r="C6281" t="s">
        <v>39</v>
      </c>
      <c r="D6281" t="s">
        <v>2567</v>
      </c>
      <c r="E6281" s="20">
        <v>1.03</v>
      </c>
      <c r="G6281" t="s">
        <v>1116</v>
      </c>
      <c r="H6281" s="21">
        <v>2.83</v>
      </c>
      <c r="I6281" t="s">
        <v>1117</v>
      </c>
      <c r="J6281" s="22">
        <f>ROUND(E6281* H6281,5)</f>
        <v>2.9148999999999998</v>
      </c>
      <c r="K6281" s="23"/>
    </row>
    <row r="6282" spans="1:26" x14ac:dyDescent="0.25">
      <c r="B6282" t="s">
        <v>2568</v>
      </c>
      <c r="C6282" t="s">
        <v>39</v>
      </c>
      <c r="D6282" t="s">
        <v>2569</v>
      </c>
      <c r="E6282" s="20">
        <v>1.03</v>
      </c>
      <c r="G6282" t="s">
        <v>1116</v>
      </c>
      <c r="H6282" s="21">
        <v>32.590000000000003</v>
      </c>
      <c r="I6282" t="s">
        <v>1117</v>
      </c>
      <c r="J6282" s="22">
        <f>ROUND(E6282* H6282,5)</f>
        <v>33.567700000000002</v>
      </c>
      <c r="K6282" s="23"/>
    </row>
    <row r="6283" spans="1:26" x14ac:dyDescent="0.25">
      <c r="D6283" s="24" t="s">
        <v>1131</v>
      </c>
      <c r="E6283" s="23"/>
      <c r="H6283" s="23"/>
      <c r="K6283" s="21">
        <f>SUM(J6281:J6282)</f>
        <v>36.482600000000005</v>
      </c>
    </row>
    <row r="6284" spans="1:26" x14ac:dyDescent="0.25">
      <c r="E6284" s="23"/>
      <c r="H6284" s="23"/>
      <c r="K6284" s="23"/>
    </row>
    <row r="6285" spans="1:26" x14ac:dyDescent="0.25">
      <c r="D6285" s="24" t="s">
        <v>1133</v>
      </c>
      <c r="E6285" s="23"/>
      <c r="H6285" s="23">
        <v>2</v>
      </c>
      <c r="I6285" t="s">
        <v>1134</v>
      </c>
      <c r="J6285">
        <f>ROUND(H6285/100*K6279,5)</f>
        <v>0.51359999999999995</v>
      </c>
      <c r="K6285" s="23"/>
    </row>
    <row r="6286" spans="1:26" x14ac:dyDescent="0.25">
      <c r="D6286" s="24" t="s">
        <v>1132</v>
      </c>
      <c r="E6286" s="23"/>
      <c r="H6286" s="23"/>
      <c r="K6286" s="25">
        <f>SUM(J6276:J6285)</f>
        <v>62.676199999999994</v>
      </c>
    </row>
    <row r="6287" spans="1:26" x14ac:dyDescent="0.25">
      <c r="D6287" s="24" t="s">
        <v>1183</v>
      </c>
      <c r="E6287" s="23"/>
      <c r="H6287" s="23">
        <v>2.4</v>
      </c>
      <c r="I6287" t="s">
        <v>1134</v>
      </c>
      <c r="K6287" s="21">
        <f>ROUND(H6287/100*K6286,5)</f>
        <v>1.50423</v>
      </c>
    </row>
    <row r="6288" spans="1:26" x14ac:dyDescent="0.25">
      <c r="D6288" s="24" t="s">
        <v>1135</v>
      </c>
      <c r="E6288" s="23"/>
      <c r="H6288" s="23"/>
      <c r="K6288" s="25">
        <f>SUM(K6286:K6287)</f>
        <v>64.180430000000001</v>
      </c>
    </row>
    <row r="6290" spans="1:26" ht="45" customHeight="1" x14ac:dyDescent="0.25">
      <c r="A6290" s="16" t="s">
        <v>2570</v>
      </c>
      <c r="B6290" s="16" t="s">
        <v>182</v>
      </c>
      <c r="C6290" s="1" t="s">
        <v>39</v>
      </c>
      <c r="D6290" s="31" t="s">
        <v>183</v>
      </c>
      <c r="E6290" s="32"/>
      <c r="F6290" s="32"/>
      <c r="G6290" s="1"/>
      <c r="H6290" s="17" t="s">
        <v>1111</v>
      </c>
      <c r="I6290" s="33">
        <v>1</v>
      </c>
      <c r="J6290" s="34"/>
      <c r="K6290" s="18">
        <f>ROUND(K6306,2)</f>
        <v>33.409999999999997</v>
      </c>
      <c r="L6290" s="1"/>
      <c r="M6290" s="1"/>
      <c r="N6290" s="1"/>
      <c r="O6290" s="1"/>
      <c r="P6290" s="1"/>
      <c r="Q6290" s="1"/>
      <c r="R6290" s="1"/>
      <c r="S6290" s="1"/>
      <c r="T6290" s="1"/>
      <c r="U6290" s="1"/>
      <c r="V6290" s="1"/>
      <c r="W6290" s="1"/>
      <c r="X6290" s="1"/>
      <c r="Y6290" s="1"/>
      <c r="Z6290" s="1"/>
    </row>
    <row r="6291" spans="1:26" x14ac:dyDescent="0.25">
      <c r="B6291" s="19" t="s">
        <v>1112</v>
      </c>
    </row>
    <row r="6292" spans="1:26" x14ac:dyDescent="0.25">
      <c r="B6292" t="s">
        <v>2528</v>
      </c>
      <c r="C6292" t="s">
        <v>36</v>
      </c>
      <c r="D6292" t="s">
        <v>1186</v>
      </c>
      <c r="E6292" s="20">
        <v>0.3</v>
      </c>
      <c r="F6292" t="s">
        <v>1115</v>
      </c>
      <c r="G6292" t="s">
        <v>1116</v>
      </c>
      <c r="H6292" s="21">
        <v>27.86</v>
      </c>
      <c r="I6292" t="s">
        <v>1117</v>
      </c>
      <c r="J6292" s="22">
        <f>ROUND(E6292/I6290* H6292,5)</f>
        <v>8.3580000000000005</v>
      </c>
      <c r="K6292" s="23"/>
    </row>
    <row r="6293" spans="1:26" x14ac:dyDescent="0.25">
      <c r="B6293" t="s">
        <v>2527</v>
      </c>
      <c r="C6293" t="s">
        <v>36</v>
      </c>
      <c r="D6293" t="s">
        <v>1195</v>
      </c>
      <c r="E6293" s="20">
        <v>0.3</v>
      </c>
      <c r="F6293" t="s">
        <v>1115</v>
      </c>
      <c r="G6293" t="s">
        <v>1116</v>
      </c>
      <c r="H6293" s="21">
        <v>24.7</v>
      </c>
      <c r="I6293" t="s">
        <v>1117</v>
      </c>
      <c r="J6293" s="22">
        <f>ROUND(E6293/I6290* H6293,5)</f>
        <v>7.41</v>
      </c>
      <c r="K6293" s="23"/>
    </row>
    <row r="6294" spans="1:26" x14ac:dyDescent="0.25">
      <c r="D6294" s="24" t="s">
        <v>1118</v>
      </c>
      <c r="E6294" s="23"/>
      <c r="H6294" s="23"/>
      <c r="K6294" s="21">
        <f>SUM(J6292:J6293)</f>
        <v>15.768000000000001</v>
      </c>
    </row>
    <row r="6295" spans="1:26" x14ac:dyDescent="0.25">
      <c r="B6295" s="19" t="s">
        <v>1123</v>
      </c>
      <c r="E6295" s="23"/>
      <c r="H6295" s="23"/>
      <c r="K6295" s="23"/>
    </row>
    <row r="6296" spans="1:26" x14ac:dyDescent="0.25">
      <c r="B6296" t="s">
        <v>2540</v>
      </c>
      <c r="C6296" t="s">
        <v>1141</v>
      </c>
      <c r="D6296" t="s">
        <v>2541</v>
      </c>
      <c r="E6296" s="20">
        <v>0.47249999999999998</v>
      </c>
      <c r="G6296" t="s">
        <v>1116</v>
      </c>
      <c r="H6296" s="21">
        <v>1.42</v>
      </c>
      <c r="I6296" t="s">
        <v>1117</v>
      </c>
      <c r="J6296" s="22">
        <f>ROUND(E6296* H6296,5)</f>
        <v>0.67095000000000005</v>
      </c>
      <c r="K6296" s="23"/>
    </row>
    <row r="6297" spans="1:26" x14ac:dyDescent="0.25">
      <c r="B6297" t="s">
        <v>2536</v>
      </c>
      <c r="C6297" t="s">
        <v>1201</v>
      </c>
      <c r="D6297" t="s">
        <v>2537</v>
      </c>
      <c r="E6297" s="20">
        <v>0.18</v>
      </c>
      <c r="G6297" t="s">
        <v>1116</v>
      </c>
      <c r="H6297" s="21">
        <v>13.87</v>
      </c>
      <c r="I6297" t="s">
        <v>1117</v>
      </c>
      <c r="J6297" s="22">
        <f>ROUND(E6297* H6297,5)</f>
        <v>2.4965999999999999</v>
      </c>
      <c r="K6297" s="23"/>
    </row>
    <row r="6298" spans="1:26" x14ac:dyDescent="0.25">
      <c r="B6298" t="s">
        <v>2538</v>
      </c>
      <c r="C6298" t="s">
        <v>61</v>
      </c>
      <c r="D6298" t="s">
        <v>2539</v>
      </c>
      <c r="E6298" s="20">
        <v>1.89</v>
      </c>
      <c r="G6298" t="s">
        <v>1116</v>
      </c>
      <c r="H6298" s="21">
        <v>0.04</v>
      </c>
      <c r="I6298" t="s">
        <v>1117</v>
      </c>
      <c r="J6298" s="22">
        <f>ROUND(E6298* H6298,5)</f>
        <v>7.5600000000000001E-2</v>
      </c>
      <c r="K6298" s="23"/>
    </row>
    <row r="6299" spans="1:26" x14ac:dyDescent="0.25">
      <c r="B6299" t="s">
        <v>2571</v>
      </c>
      <c r="C6299" t="s">
        <v>61</v>
      </c>
      <c r="D6299" t="s">
        <v>2572</v>
      </c>
      <c r="E6299" s="20">
        <v>2.6</v>
      </c>
      <c r="G6299" t="s">
        <v>1116</v>
      </c>
      <c r="H6299" s="21">
        <v>1.76</v>
      </c>
      <c r="I6299" t="s">
        <v>1117</v>
      </c>
      <c r="J6299" s="22">
        <f>ROUND(E6299* H6299,5)</f>
        <v>4.5759999999999996</v>
      </c>
      <c r="K6299" s="23"/>
    </row>
    <row r="6300" spans="1:26" x14ac:dyDescent="0.25">
      <c r="B6300" t="s">
        <v>2573</v>
      </c>
      <c r="C6300" t="s">
        <v>39</v>
      </c>
      <c r="D6300" t="s">
        <v>2574</v>
      </c>
      <c r="E6300" s="20">
        <v>1.03</v>
      </c>
      <c r="G6300" t="s">
        <v>1116</v>
      </c>
      <c r="H6300" s="21">
        <v>8.4700000000000006</v>
      </c>
      <c r="I6300" t="s">
        <v>1117</v>
      </c>
      <c r="J6300" s="22">
        <f>ROUND(E6300* H6300,5)</f>
        <v>8.7241</v>
      </c>
      <c r="K6300" s="23"/>
    </row>
    <row r="6301" spans="1:26" x14ac:dyDescent="0.25">
      <c r="D6301" s="24" t="s">
        <v>1131</v>
      </c>
      <c r="E6301" s="23"/>
      <c r="H6301" s="23"/>
      <c r="K6301" s="21">
        <f>SUM(J6296:J6300)</f>
        <v>16.54325</v>
      </c>
    </row>
    <row r="6302" spans="1:26" x14ac:dyDescent="0.25">
      <c r="E6302" s="23"/>
      <c r="H6302" s="23"/>
      <c r="K6302" s="23"/>
    </row>
    <row r="6303" spans="1:26" x14ac:dyDescent="0.25">
      <c r="D6303" s="24" t="s">
        <v>1133</v>
      </c>
      <c r="E6303" s="23"/>
      <c r="H6303" s="23">
        <v>2</v>
      </c>
      <c r="I6303" t="s">
        <v>1134</v>
      </c>
      <c r="J6303">
        <f>ROUND(H6303/100*K6294,5)</f>
        <v>0.31535999999999997</v>
      </c>
      <c r="K6303" s="23"/>
    </row>
    <row r="6304" spans="1:26" x14ac:dyDescent="0.25">
      <c r="D6304" s="24" t="s">
        <v>1132</v>
      </c>
      <c r="E6304" s="23"/>
      <c r="H6304" s="23"/>
      <c r="K6304" s="25">
        <f>SUM(J6291:J6303)</f>
        <v>32.626609999999999</v>
      </c>
    </row>
    <row r="6305" spans="1:26" x14ac:dyDescent="0.25">
      <c r="D6305" s="24" t="s">
        <v>1183</v>
      </c>
      <c r="E6305" s="23"/>
      <c r="H6305" s="23">
        <v>2.4</v>
      </c>
      <c r="I6305" t="s">
        <v>1134</v>
      </c>
      <c r="K6305" s="21">
        <f>ROUND(H6305/100*K6304,5)</f>
        <v>0.78303999999999996</v>
      </c>
    </row>
    <row r="6306" spans="1:26" x14ac:dyDescent="0.25">
      <c r="D6306" s="24" t="s">
        <v>1135</v>
      </c>
      <c r="E6306" s="23"/>
      <c r="H6306" s="23"/>
      <c r="K6306" s="25">
        <f>SUM(K6304:K6305)</f>
        <v>33.409649999999999</v>
      </c>
    </row>
    <row r="6308" spans="1:26" ht="45" customHeight="1" x14ac:dyDescent="0.25">
      <c r="A6308" s="16" t="s">
        <v>2575</v>
      </c>
      <c r="B6308" s="16" t="s">
        <v>793</v>
      </c>
      <c r="C6308" s="1" t="s">
        <v>39</v>
      </c>
      <c r="D6308" s="31" t="s">
        <v>794</v>
      </c>
      <c r="E6308" s="32"/>
      <c r="F6308" s="32"/>
      <c r="G6308" s="1"/>
      <c r="H6308" s="17" t="s">
        <v>1111</v>
      </c>
      <c r="I6308" s="33">
        <v>1</v>
      </c>
      <c r="J6308" s="34"/>
      <c r="K6308" s="18">
        <f>ROUND(K6321,2)</f>
        <v>27.07</v>
      </c>
      <c r="L6308" s="1"/>
      <c r="M6308" s="1"/>
      <c r="N6308" s="1"/>
      <c r="O6308" s="1"/>
      <c r="P6308" s="1"/>
      <c r="Q6308" s="1"/>
      <c r="R6308" s="1"/>
      <c r="S6308" s="1"/>
      <c r="T6308" s="1"/>
      <c r="U6308" s="1"/>
      <c r="V6308" s="1"/>
      <c r="W6308" s="1"/>
      <c r="X6308" s="1"/>
      <c r="Y6308" s="1"/>
      <c r="Z6308" s="1"/>
    </row>
    <row r="6309" spans="1:26" x14ac:dyDescent="0.25">
      <c r="B6309" s="19" t="s">
        <v>1112</v>
      </c>
    </row>
    <row r="6310" spans="1:26" x14ac:dyDescent="0.25">
      <c r="B6310" t="s">
        <v>2576</v>
      </c>
      <c r="C6310" t="s">
        <v>36</v>
      </c>
      <c r="D6310" t="s">
        <v>1176</v>
      </c>
      <c r="E6310" s="20">
        <v>0.56999999999999995</v>
      </c>
      <c r="F6310" t="s">
        <v>1115</v>
      </c>
      <c r="G6310" t="s">
        <v>1116</v>
      </c>
      <c r="H6310" s="21">
        <v>27.86</v>
      </c>
      <c r="I6310" t="s">
        <v>1117</v>
      </c>
      <c r="J6310" s="22">
        <f>ROUND(E6310/I6308* H6310,5)</f>
        <v>15.8802</v>
      </c>
      <c r="K6310" s="23"/>
    </row>
    <row r="6311" spans="1:26" x14ac:dyDescent="0.25">
      <c r="B6311" t="s">
        <v>2577</v>
      </c>
      <c r="C6311" t="s">
        <v>36</v>
      </c>
      <c r="D6311" t="s">
        <v>1174</v>
      </c>
      <c r="E6311" s="20">
        <v>5.5E-2</v>
      </c>
      <c r="F6311" t="s">
        <v>1115</v>
      </c>
      <c r="G6311" t="s">
        <v>1116</v>
      </c>
      <c r="H6311" s="21">
        <v>24.7</v>
      </c>
      <c r="I6311" t="s">
        <v>1117</v>
      </c>
      <c r="J6311" s="22">
        <f>ROUND(E6311/I6308* H6311,5)</f>
        <v>1.3585</v>
      </c>
      <c r="K6311" s="23"/>
    </row>
    <row r="6312" spans="1:26" x14ac:dyDescent="0.25">
      <c r="D6312" s="24" t="s">
        <v>1118</v>
      </c>
      <c r="E6312" s="23"/>
      <c r="H6312" s="23"/>
      <c r="K6312" s="21">
        <f>SUM(J6310:J6311)</f>
        <v>17.238700000000001</v>
      </c>
    </row>
    <row r="6313" spans="1:26" x14ac:dyDescent="0.25">
      <c r="B6313" s="19" t="s">
        <v>1123</v>
      </c>
      <c r="E6313" s="23"/>
      <c r="H6313" s="23"/>
      <c r="K6313" s="23"/>
    </row>
    <row r="6314" spans="1:26" x14ac:dyDescent="0.25">
      <c r="B6314" t="s">
        <v>2578</v>
      </c>
      <c r="C6314" t="s">
        <v>1141</v>
      </c>
      <c r="D6314" t="s">
        <v>2579</v>
      </c>
      <c r="E6314" s="20">
        <v>0.22439999999999999</v>
      </c>
      <c r="G6314" t="s">
        <v>1116</v>
      </c>
      <c r="H6314" s="21">
        <v>22.36</v>
      </c>
      <c r="I6314" t="s">
        <v>1117</v>
      </c>
      <c r="J6314" s="22">
        <f>ROUND(E6314* H6314,5)</f>
        <v>5.0175799999999997</v>
      </c>
      <c r="K6314" s="23"/>
    </row>
    <row r="6315" spans="1:26" x14ac:dyDescent="0.25">
      <c r="B6315" t="s">
        <v>2580</v>
      </c>
      <c r="C6315" t="s">
        <v>1141</v>
      </c>
      <c r="D6315" t="s">
        <v>2581</v>
      </c>
      <c r="E6315" s="20">
        <v>0.27539999999999998</v>
      </c>
      <c r="G6315" t="s">
        <v>1116</v>
      </c>
      <c r="H6315" s="21">
        <v>13.92</v>
      </c>
      <c r="I6315" t="s">
        <v>1117</v>
      </c>
      <c r="J6315" s="22">
        <f>ROUND(E6315* H6315,5)</f>
        <v>3.8335699999999999</v>
      </c>
      <c r="K6315" s="23"/>
    </row>
    <row r="6316" spans="1:26" x14ac:dyDescent="0.25">
      <c r="D6316" s="24" t="s">
        <v>1131</v>
      </c>
      <c r="E6316" s="23"/>
      <c r="H6316" s="23"/>
      <c r="K6316" s="21">
        <f>SUM(J6314:J6315)</f>
        <v>8.8511500000000005</v>
      </c>
    </row>
    <row r="6317" spans="1:26" x14ac:dyDescent="0.25">
      <c r="E6317" s="23"/>
      <c r="H6317" s="23"/>
      <c r="K6317" s="23"/>
    </row>
    <row r="6318" spans="1:26" x14ac:dyDescent="0.25">
      <c r="D6318" s="24" t="s">
        <v>1133</v>
      </c>
      <c r="E6318" s="23"/>
      <c r="H6318" s="23">
        <v>2</v>
      </c>
      <c r="I6318" t="s">
        <v>1134</v>
      </c>
      <c r="J6318">
        <f>ROUND(H6318/100*K6312,5)</f>
        <v>0.34477000000000002</v>
      </c>
      <c r="K6318" s="23"/>
    </row>
    <row r="6319" spans="1:26" x14ac:dyDescent="0.25">
      <c r="D6319" s="24" t="s">
        <v>1132</v>
      </c>
      <c r="E6319" s="23"/>
      <c r="H6319" s="23"/>
      <c r="K6319" s="25">
        <f>SUM(J6309:J6318)</f>
        <v>26.434619999999999</v>
      </c>
    </row>
    <row r="6320" spans="1:26" x14ac:dyDescent="0.25">
      <c r="D6320" s="24" t="s">
        <v>1183</v>
      </c>
      <c r="E6320" s="23"/>
      <c r="H6320" s="23">
        <v>2.4</v>
      </c>
      <c r="I6320" t="s">
        <v>1134</v>
      </c>
      <c r="K6320" s="21">
        <f>ROUND(H6320/100*K6319,5)</f>
        <v>0.63443000000000005</v>
      </c>
    </row>
    <row r="6321" spans="1:26" x14ac:dyDescent="0.25">
      <c r="D6321" s="24" t="s">
        <v>1135</v>
      </c>
      <c r="E6321" s="23"/>
      <c r="H6321" s="23"/>
      <c r="K6321" s="25">
        <f>SUM(K6319:K6320)</f>
        <v>27.069049999999997</v>
      </c>
    </row>
    <row r="6323" spans="1:26" ht="45" customHeight="1" x14ac:dyDescent="0.25">
      <c r="A6323" s="16"/>
      <c r="B6323" s="16" t="s">
        <v>2582</v>
      </c>
      <c r="C6323" s="1" t="s">
        <v>39</v>
      </c>
      <c r="D6323" s="31" t="s">
        <v>2583</v>
      </c>
      <c r="E6323" s="32"/>
      <c r="F6323" s="32"/>
      <c r="G6323" s="1"/>
      <c r="H6323" s="17" t="s">
        <v>1111</v>
      </c>
      <c r="I6323" s="33">
        <v>1</v>
      </c>
      <c r="J6323" s="34"/>
      <c r="K6323" s="18">
        <f>ROUND(K6336,2)</f>
        <v>26.8</v>
      </c>
      <c r="L6323" s="1"/>
      <c r="M6323" s="1"/>
      <c r="N6323" s="1"/>
      <c r="O6323" s="1"/>
      <c r="P6323" s="1"/>
      <c r="Q6323" s="1"/>
      <c r="R6323" s="1"/>
      <c r="S6323" s="1"/>
      <c r="T6323" s="1"/>
      <c r="U6323" s="1"/>
      <c r="V6323" s="1"/>
      <c r="W6323" s="1"/>
      <c r="X6323" s="1"/>
      <c r="Y6323" s="1"/>
      <c r="Z6323" s="1"/>
    </row>
    <row r="6324" spans="1:26" x14ac:dyDescent="0.25">
      <c r="B6324" s="19" t="s">
        <v>1112</v>
      </c>
    </row>
    <row r="6325" spans="1:26" x14ac:dyDescent="0.25">
      <c r="B6325" t="s">
        <v>2577</v>
      </c>
      <c r="C6325" t="s">
        <v>36</v>
      </c>
      <c r="D6325" t="s">
        <v>1174</v>
      </c>
      <c r="E6325" s="20">
        <v>0.05</v>
      </c>
      <c r="F6325" t="s">
        <v>1115</v>
      </c>
      <c r="G6325" t="s">
        <v>1116</v>
      </c>
      <c r="H6325" s="21">
        <v>24.7</v>
      </c>
      <c r="I6325" t="s">
        <v>1117</v>
      </c>
      <c r="J6325" s="22">
        <f>ROUND(E6325/I6323* H6325,5)</f>
        <v>1.2350000000000001</v>
      </c>
      <c r="K6325" s="23"/>
    </row>
    <row r="6326" spans="1:26" x14ac:dyDescent="0.25">
      <c r="B6326" t="s">
        <v>2576</v>
      </c>
      <c r="C6326" t="s">
        <v>36</v>
      </c>
      <c r="D6326" t="s">
        <v>1176</v>
      </c>
      <c r="E6326" s="20">
        <v>0.52</v>
      </c>
      <c r="F6326" t="s">
        <v>1115</v>
      </c>
      <c r="G6326" t="s">
        <v>1116</v>
      </c>
      <c r="H6326" s="21">
        <v>27.86</v>
      </c>
      <c r="I6326" t="s">
        <v>1117</v>
      </c>
      <c r="J6326" s="22">
        <f>ROUND(E6326/I6323* H6326,5)</f>
        <v>14.4872</v>
      </c>
      <c r="K6326" s="23"/>
    </row>
    <row r="6327" spans="1:26" x14ac:dyDescent="0.25">
      <c r="D6327" s="24" t="s">
        <v>1118</v>
      </c>
      <c r="E6327" s="23"/>
      <c r="H6327" s="23"/>
      <c r="K6327" s="21">
        <f>SUM(J6325:J6326)</f>
        <v>15.722199999999999</v>
      </c>
    </row>
    <row r="6328" spans="1:26" x14ac:dyDescent="0.25">
      <c r="B6328" s="19" t="s">
        <v>1123</v>
      </c>
      <c r="E6328" s="23"/>
      <c r="H6328" s="23"/>
      <c r="K6328" s="23"/>
    </row>
    <row r="6329" spans="1:26" x14ac:dyDescent="0.25">
      <c r="B6329" t="s">
        <v>2578</v>
      </c>
      <c r="C6329" t="s">
        <v>1141</v>
      </c>
      <c r="D6329" t="s">
        <v>2579</v>
      </c>
      <c r="E6329" s="20">
        <v>0.20399999999999999</v>
      </c>
      <c r="G6329" t="s">
        <v>1116</v>
      </c>
      <c r="H6329" s="21">
        <v>22.36</v>
      </c>
      <c r="I6329" t="s">
        <v>1117</v>
      </c>
      <c r="J6329" s="22">
        <f>ROUND(E6329* H6329,5)</f>
        <v>4.5614400000000002</v>
      </c>
      <c r="K6329" s="23"/>
    </row>
    <row r="6330" spans="1:26" x14ac:dyDescent="0.25">
      <c r="B6330" t="s">
        <v>2584</v>
      </c>
      <c r="C6330" t="s">
        <v>1141</v>
      </c>
      <c r="D6330" t="s">
        <v>2585</v>
      </c>
      <c r="E6330" s="20">
        <v>0.39779999999999999</v>
      </c>
      <c r="G6330" t="s">
        <v>1116</v>
      </c>
      <c r="H6330" s="21">
        <v>14.21</v>
      </c>
      <c r="I6330" t="s">
        <v>1117</v>
      </c>
      <c r="J6330" s="22">
        <f>ROUND(E6330* H6330,5)</f>
        <v>5.6527399999999997</v>
      </c>
      <c r="K6330" s="23"/>
    </row>
    <row r="6331" spans="1:26" x14ac:dyDescent="0.25">
      <c r="D6331" s="24" t="s">
        <v>1131</v>
      </c>
      <c r="E6331" s="23"/>
      <c r="H6331" s="23"/>
      <c r="K6331" s="21">
        <f>SUM(J6329:J6330)</f>
        <v>10.214179999999999</v>
      </c>
    </row>
    <row r="6332" spans="1:26" x14ac:dyDescent="0.25">
      <c r="E6332" s="23"/>
      <c r="H6332" s="23"/>
      <c r="K6332" s="23"/>
    </row>
    <row r="6333" spans="1:26" x14ac:dyDescent="0.25">
      <c r="D6333" s="24" t="s">
        <v>1133</v>
      </c>
      <c r="E6333" s="23"/>
      <c r="H6333" s="23">
        <v>1.5</v>
      </c>
      <c r="I6333" t="s">
        <v>1134</v>
      </c>
      <c r="J6333">
        <f>ROUND(H6333/100*K6327,5)</f>
        <v>0.23583000000000001</v>
      </c>
      <c r="K6333" s="23"/>
    </row>
    <row r="6334" spans="1:26" x14ac:dyDescent="0.25">
      <c r="D6334" s="24" t="s">
        <v>1132</v>
      </c>
      <c r="E6334" s="23"/>
      <c r="H6334" s="23"/>
      <c r="K6334" s="25">
        <f>SUM(J6324:J6333)</f>
        <v>26.17221</v>
      </c>
    </row>
    <row r="6335" spans="1:26" x14ac:dyDescent="0.25">
      <c r="D6335" s="24" t="s">
        <v>1183</v>
      </c>
      <c r="E6335" s="23"/>
      <c r="H6335" s="23">
        <v>2.4</v>
      </c>
      <c r="I6335" t="s">
        <v>1134</v>
      </c>
      <c r="K6335" s="21">
        <f>ROUND(H6335/100*K6334,5)</f>
        <v>0.62812999999999997</v>
      </c>
    </row>
    <row r="6336" spans="1:26" x14ac:dyDescent="0.25">
      <c r="D6336" s="24" t="s">
        <v>1135</v>
      </c>
      <c r="E6336" s="23"/>
      <c r="H6336" s="23"/>
      <c r="K6336" s="25">
        <f>SUM(K6334:K6335)</f>
        <v>26.800339999999998</v>
      </c>
    </row>
    <row r="6338" spans="1:26" ht="45" customHeight="1" x14ac:dyDescent="0.25">
      <c r="A6338" s="16" t="s">
        <v>2586</v>
      </c>
      <c r="B6338" s="16" t="s">
        <v>795</v>
      </c>
      <c r="C6338" s="1" t="s">
        <v>39</v>
      </c>
      <c r="D6338" s="31" t="s">
        <v>796</v>
      </c>
      <c r="E6338" s="32"/>
      <c r="F6338" s="32"/>
      <c r="G6338" s="1"/>
      <c r="H6338" s="17" t="s">
        <v>1111</v>
      </c>
      <c r="I6338" s="33">
        <v>1</v>
      </c>
      <c r="J6338" s="34"/>
      <c r="K6338" s="18">
        <f>ROUND(K6351,2)</f>
        <v>20.98</v>
      </c>
      <c r="L6338" s="1"/>
      <c r="M6338" s="1"/>
      <c r="N6338" s="1"/>
      <c r="O6338" s="1"/>
      <c r="P6338" s="1"/>
      <c r="Q6338" s="1"/>
      <c r="R6338" s="1"/>
      <c r="S6338" s="1"/>
      <c r="T6338" s="1"/>
      <c r="U6338" s="1"/>
      <c r="V6338" s="1"/>
      <c r="W6338" s="1"/>
      <c r="X6338" s="1"/>
      <c r="Y6338" s="1"/>
      <c r="Z6338" s="1"/>
    </row>
    <row r="6339" spans="1:26" x14ac:dyDescent="0.25">
      <c r="B6339" s="19" t="s">
        <v>1112</v>
      </c>
    </row>
    <row r="6340" spans="1:26" x14ac:dyDescent="0.25">
      <c r="B6340" t="s">
        <v>2576</v>
      </c>
      <c r="C6340" t="s">
        <v>36</v>
      </c>
      <c r="D6340" t="s">
        <v>1176</v>
      </c>
      <c r="E6340" s="20">
        <v>0.4</v>
      </c>
      <c r="F6340" t="s">
        <v>1115</v>
      </c>
      <c r="G6340" t="s">
        <v>1116</v>
      </c>
      <c r="H6340" s="21">
        <v>27.86</v>
      </c>
      <c r="I6340" t="s">
        <v>1117</v>
      </c>
      <c r="J6340" s="22">
        <f>ROUND(E6340/I6338* H6340,5)</f>
        <v>11.144</v>
      </c>
      <c r="K6340" s="23"/>
    </row>
    <row r="6341" spans="1:26" x14ac:dyDescent="0.25">
      <c r="B6341" t="s">
        <v>2577</v>
      </c>
      <c r="C6341" t="s">
        <v>36</v>
      </c>
      <c r="D6341" t="s">
        <v>1174</v>
      </c>
      <c r="E6341" s="20">
        <v>0.04</v>
      </c>
      <c r="F6341" t="s">
        <v>1115</v>
      </c>
      <c r="G6341" t="s">
        <v>1116</v>
      </c>
      <c r="H6341" s="21">
        <v>24.7</v>
      </c>
      <c r="I6341" t="s">
        <v>1117</v>
      </c>
      <c r="J6341" s="22">
        <f>ROUND(E6341/I6338* H6341,5)</f>
        <v>0.98799999999999999</v>
      </c>
      <c r="K6341" s="23"/>
    </row>
    <row r="6342" spans="1:26" x14ac:dyDescent="0.25">
      <c r="D6342" s="24" t="s">
        <v>1118</v>
      </c>
      <c r="E6342" s="23"/>
      <c r="H6342" s="23"/>
      <c r="K6342" s="21">
        <f>SUM(J6340:J6341)</f>
        <v>12.132</v>
      </c>
    </row>
    <row r="6343" spans="1:26" x14ac:dyDescent="0.25">
      <c r="B6343" s="19" t="s">
        <v>1123</v>
      </c>
      <c r="E6343" s="23"/>
      <c r="H6343" s="23"/>
      <c r="K6343" s="23"/>
    </row>
    <row r="6344" spans="1:26" x14ac:dyDescent="0.25">
      <c r="B6344" t="s">
        <v>2578</v>
      </c>
      <c r="C6344" t="s">
        <v>1141</v>
      </c>
      <c r="D6344" t="s">
        <v>2579</v>
      </c>
      <c r="E6344" s="20">
        <v>0.20399999999999999</v>
      </c>
      <c r="G6344" t="s">
        <v>1116</v>
      </c>
      <c r="H6344" s="21">
        <v>22.36</v>
      </c>
      <c r="I6344" t="s">
        <v>1117</v>
      </c>
      <c r="J6344" s="22">
        <f>ROUND(E6344* H6344,5)</f>
        <v>4.5614400000000002</v>
      </c>
      <c r="K6344" s="23"/>
    </row>
    <row r="6345" spans="1:26" x14ac:dyDescent="0.25">
      <c r="B6345" t="s">
        <v>2580</v>
      </c>
      <c r="C6345" t="s">
        <v>1141</v>
      </c>
      <c r="D6345" t="s">
        <v>2581</v>
      </c>
      <c r="E6345" s="20">
        <v>0.255</v>
      </c>
      <c r="G6345" t="s">
        <v>1116</v>
      </c>
      <c r="H6345" s="21">
        <v>13.92</v>
      </c>
      <c r="I6345" t="s">
        <v>1117</v>
      </c>
      <c r="J6345" s="22">
        <f>ROUND(E6345* H6345,5)</f>
        <v>3.5495999999999999</v>
      </c>
      <c r="K6345" s="23"/>
    </row>
    <row r="6346" spans="1:26" x14ac:dyDescent="0.25">
      <c r="D6346" s="24" t="s">
        <v>1131</v>
      </c>
      <c r="E6346" s="23"/>
      <c r="H6346" s="23"/>
      <c r="K6346" s="21">
        <f>SUM(J6344:J6345)</f>
        <v>8.1110399999999991</v>
      </c>
    </row>
    <row r="6347" spans="1:26" x14ac:dyDescent="0.25">
      <c r="E6347" s="23"/>
      <c r="H6347" s="23"/>
      <c r="K6347" s="23"/>
    </row>
    <row r="6348" spans="1:26" x14ac:dyDescent="0.25">
      <c r="D6348" s="24" t="s">
        <v>1133</v>
      </c>
      <c r="E6348" s="23"/>
      <c r="H6348" s="23">
        <v>2</v>
      </c>
      <c r="I6348" t="s">
        <v>1134</v>
      </c>
      <c r="J6348">
        <f>ROUND(H6348/100*K6342,5)</f>
        <v>0.24263999999999999</v>
      </c>
      <c r="K6348" s="23"/>
    </row>
    <row r="6349" spans="1:26" x14ac:dyDescent="0.25">
      <c r="D6349" s="24" t="s">
        <v>1132</v>
      </c>
      <c r="E6349" s="23"/>
      <c r="H6349" s="23"/>
      <c r="K6349" s="25">
        <f>SUM(J6339:J6348)</f>
        <v>20.485680000000002</v>
      </c>
    </row>
    <row r="6350" spans="1:26" x14ac:dyDescent="0.25">
      <c r="D6350" s="24" t="s">
        <v>1183</v>
      </c>
      <c r="E6350" s="23"/>
      <c r="H6350" s="23">
        <v>2.4</v>
      </c>
      <c r="I6350" t="s">
        <v>1134</v>
      </c>
      <c r="K6350" s="21">
        <f>ROUND(H6350/100*K6349,5)</f>
        <v>0.49165999999999999</v>
      </c>
    </row>
    <row r="6351" spans="1:26" x14ac:dyDescent="0.25">
      <c r="D6351" s="24" t="s">
        <v>1135</v>
      </c>
      <c r="E6351" s="23"/>
      <c r="H6351" s="23"/>
      <c r="K6351" s="25">
        <f>SUM(K6349:K6350)</f>
        <v>20.977340000000002</v>
      </c>
    </row>
    <row r="6353" spans="1:26" ht="45" customHeight="1" x14ac:dyDescent="0.25">
      <c r="A6353" s="16" t="s">
        <v>2587</v>
      </c>
      <c r="B6353" s="16" t="s">
        <v>797</v>
      </c>
      <c r="C6353" s="1" t="s">
        <v>39</v>
      </c>
      <c r="D6353" s="31" t="s">
        <v>798</v>
      </c>
      <c r="E6353" s="32"/>
      <c r="F6353" s="32"/>
      <c r="G6353" s="1"/>
      <c r="H6353" s="17" t="s">
        <v>1111</v>
      </c>
      <c r="I6353" s="33">
        <v>1</v>
      </c>
      <c r="J6353" s="34"/>
      <c r="K6353" s="18">
        <f>ROUND(K6366,2)</f>
        <v>18.73</v>
      </c>
      <c r="L6353" s="1"/>
      <c r="M6353" s="1"/>
      <c r="N6353" s="1"/>
      <c r="O6353" s="1"/>
      <c r="P6353" s="1"/>
      <c r="Q6353" s="1"/>
      <c r="R6353" s="1"/>
      <c r="S6353" s="1"/>
      <c r="T6353" s="1"/>
      <c r="U6353" s="1"/>
      <c r="V6353" s="1"/>
      <c r="W6353" s="1"/>
      <c r="X6353" s="1"/>
      <c r="Y6353" s="1"/>
      <c r="Z6353" s="1"/>
    </row>
    <row r="6354" spans="1:26" x14ac:dyDescent="0.25">
      <c r="B6354" s="19" t="s">
        <v>1112</v>
      </c>
    </row>
    <row r="6355" spans="1:26" x14ac:dyDescent="0.25">
      <c r="B6355" t="s">
        <v>2577</v>
      </c>
      <c r="C6355" t="s">
        <v>36</v>
      </c>
      <c r="D6355" t="s">
        <v>1174</v>
      </c>
      <c r="E6355" s="20">
        <v>0.05</v>
      </c>
      <c r="F6355" t="s">
        <v>1115</v>
      </c>
      <c r="G6355" t="s">
        <v>1116</v>
      </c>
      <c r="H6355" s="21">
        <v>24.7</v>
      </c>
      <c r="I6355" t="s">
        <v>1117</v>
      </c>
      <c r="J6355" s="22">
        <f>ROUND(E6355/I6353* H6355,5)</f>
        <v>1.2350000000000001</v>
      </c>
      <c r="K6355" s="23"/>
    </row>
    <row r="6356" spans="1:26" x14ac:dyDescent="0.25">
      <c r="B6356" t="s">
        <v>2576</v>
      </c>
      <c r="C6356" t="s">
        <v>36</v>
      </c>
      <c r="D6356" t="s">
        <v>1176</v>
      </c>
      <c r="E6356" s="20">
        <v>0.39</v>
      </c>
      <c r="F6356" t="s">
        <v>1115</v>
      </c>
      <c r="G6356" t="s">
        <v>1116</v>
      </c>
      <c r="H6356" s="21">
        <v>27.86</v>
      </c>
      <c r="I6356" t="s">
        <v>1117</v>
      </c>
      <c r="J6356" s="22">
        <f>ROUND(E6356/I6353* H6356,5)</f>
        <v>10.865399999999999</v>
      </c>
      <c r="K6356" s="23"/>
    </row>
    <row r="6357" spans="1:26" x14ac:dyDescent="0.25">
      <c r="D6357" s="24" t="s">
        <v>1118</v>
      </c>
      <c r="E6357" s="23"/>
      <c r="H6357" s="23"/>
      <c r="K6357" s="21">
        <f>SUM(J6355:J6356)</f>
        <v>12.100399999999999</v>
      </c>
    </row>
    <row r="6358" spans="1:26" x14ac:dyDescent="0.25">
      <c r="B6358" s="19" t="s">
        <v>1123</v>
      </c>
      <c r="E6358" s="23"/>
      <c r="H6358" s="23"/>
      <c r="K6358" s="23"/>
    </row>
    <row r="6359" spans="1:26" x14ac:dyDescent="0.25">
      <c r="B6359" t="s">
        <v>2578</v>
      </c>
      <c r="C6359" t="s">
        <v>1141</v>
      </c>
      <c r="D6359" t="s">
        <v>2579</v>
      </c>
      <c r="E6359" s="20">
        <v>0.10403999999999999</v>
      </c>
      <c r="G6359" t="s">
        <v>1116</v>
      </c>
      <c r="H6359" s="21">
        <v>22.36</v>
      </c>
      <c r="I6359" t="s">
        <v>1117</v>
      </c>
      <c r="J6359" s="22">
        <f>ROUND(E6359* H6359,5)</f>
        <v>2.32633</v>
      </c>
      <c r="K6359" s="23"/>
    </row>
    <row r="6360" spans="1:26" x14ac:dyDescent="0.25">
      <c r="B6360" t="s">
        <v>2580</v>
      </c>
      <c r="C6360" t="s">
        <v>1141</v>
      </c>
      <c r="D6360" t="s">
        <v>2581</v>
      </c>
      <c r="E6360" s="20">
        <v>0.2601</v>
      </c>
      <c r="G6360" t="s">
        <v>1116</v>
      </c>
      <c r="H6360" s="21">
        <v>13.92</v>
      </c>
      <c r="I6360" t="s">
        <v>1117</v>
      </c>
      <c r="J6360" s="22">
        <f>ROUND(E6360* H6360,5)</f>
        <v>3.62059</v>
      </c>
      <c r="K6360" s="23"/>
    </row>
    <row r="6361" spans="1:26" x14ac:dyDescent="0.25">
      <c r="D6361" s="24" t="s">
        <v>1131</v>
      </c>
      <c r="E6361" s="23"/>
      <c r="H6361" s="23"/>
      <c r="K6361" s="21">
        <f>SUM(J6359:J6360)</f>
        <v>5.9469200000000004</v>
      </c>
    </row>
    <row r="6362" spans="1:26" x14ac:dyDescent="0.25">
      <c r="E6362" s="23"/>
      <c r="H6362" s="23"/>
      <c r="K6362" s="23"/>
    </row>
    <row r="6363" spans="1:26" x14ac:dyDescent="0.25">
      <c r="D6363" s="24" t="s">
        <v>1133</v>
      </c>
      <c r="E6363" s="23"/>
      <c r="H6363" s="23">
        <v>2</v>
      </c>
      <c r="I6363" t="s">
        <v>1134</v>
      </c>
      <c r="J6363">
        <f>ROUND(H6363/100*K6357,5)</f>
        <v>0.24201</v>
      </c>
      <c r="K6363" s="23"/>
    </row>
    <row r="6364" spans="1:26" x14ac:dyDescent="0.25">
      <c r="D6364" s="24" t="s">
        <v>1132</v>
      </c>
      <c r="E6364" s="23"/>
      <c r="H6364" s="23"/>
      <c r="K6364" s="25">
        <f>SUM(J6354:J6363)</f>
        <v>18.28933</v>
      </c>
    </row>
    <row r="6365" spans="1:26" x14ac:dyDescent="0.25">
      <c r="D6365" s="24" t="s">
        <v>1183</v>
      </c>
      <c r="E6365" s="23"/>
      <c r="H6365" s="23">
        <v>2.4</v>
      </c>
      <c r="I6365" t="s">
        <v>1134</v>
      </c>
      <c r="K6365" s="21">
        <f>ROUND(H6365/100*K6364,5)</f>
        <v>0.43894</v>
      </c>
    </row>
    <row r="6366" spans="1:26" x14ac:dyDescent="0.25">
      <c r="D6366" s="24" t="s">
        <v>1135</v>
      </c>
      <c r="E6366" s="23"/>
      <c r="H6366" s="23"/>
      <c r="K6366" s="25">
        <f>SUM(K6364:K6365)</f>
        <v>18.728269999999998</v>
      </c>
    </row>
    <row r="6368" spans="1:26" ht="45" customHeight="1" x14ac:dyDescent="0.25">
      <c r="A6368" s="16" t="s">
        <v>2588</v>
      </c>
      <c r="B6368" s="16" t="s">
        <v>785</v>
      </c>
      <c r="C6368" s="1" t="s">
        <v>39</v>
      </c>
      <c r="D6368" s="31" t="s">
        <v>786</v>
      </c>
      <c r="E6368" s="32"/>
      <c r="F6368" s="32"/>
      <c r="G6368" s="1"/>
      <c r="H6368" s="17" t="s">
        <v>1111</v>
      </c>
      <c r="I6368" s="33">
        <v>1</v>
      </c>
      <c r="J6368" s="34"/>
      <c r="K6368" s="18">
        <f>ROUND(K6381,2)</f>
        <v>18</v>
      </c>
      <c r="L6368" s="1"/>
      <c r="M6368" s="1"/>
      <c r="N6368" s="1"/>
      <c r="O6368" s="1"/>
      <c r="P6368" s="1"/>
      <c r="Q6368" s="1"/>
      <c r="R6368" s="1"/>
      <c r="S6368" s="1"/>
      <c r="T6368" s="1"/>
      <c r="U6368" s="1"/>
      <c r="V6368" s="1"/>
      <c r="W6368" s="1"/>
      <c r="X6368" s="1"/>
      <c r="Y6368" s="1"/>
      <c r="Z6368" s="1"/>
    </row>
    <row r="6369" spans="1:26" x14ac:dyDescent="0.25">
      <c r="B6369" s="19" t="s">
        <v>1112</v>
      </c>
    </row>
    <row r="6370" spans="1:26" x14ac:dyDescent="0.25">
      <c r="B6370" t="s">
        <v>2576</v>
      </c>
      <c r="C6370" t="s">
        <v>36</v>
      </c>
      <c r="D6370" t="s">
        <v>1176</v>
      </c>
      <c r="E6370" s="20">
        <v>0.39</v>
      </c>
      <c r="F6370" t="s">
        <v>1115</v>
      </c>
      <c r="G6370" t="s">
        <v>1116</v>
      </c>
      <c r="H6370" s="21">
        <v>27.86</v>
      </c>
      <c r="I6370" t="s">
        <v>1117</v>
      </c>
      <c r="J6370" s="22">
        <f>ROUND(E6370/I6368* H6370,5)</f>
        <v>10.865399999999999</v>
      </c>
      <c r="K6370" s="23"/>
    </row>
    <row r="6371" spans="1:26" x14ac:dyDescent="0.25">
      <c r="B6371" t="s">
        <v>2577</v>
      </c>
      <c r="C6371" t="s">
        <v>36</v>
      </c>
      <c r="D6371" t="s">
        <v>1174</v>
      </c>
      <c r="E6371" s="20">
        <v>0.04</v>
      </c>
      <c r="F6371" t="s">
        <v>1115</v>
      </c>
      <c r="G6371" t="s">
        <v>1116</v>
      </c>
      <c r="H6371" s="21">
        <v>24.7</v>
      </c>
      <c r="I6371" t="s">
        <v>1117</v>
      </c>
      <c r="J6371" s="22">
        <f>ROUND(E6371/I6368* H6371,5)</f>
        <v>0.98799999999999999</v>
      </c>
      <c r="K6371" s="23"/>
    </row>
    <row r="6372" spans="1:26" x14ac:dyDescent="0.25">
      <c r="D6372" s="24" t="s">
        <v>1118</v>
      </c>
      <c r="E6372" s="23"/>
      <c r="H6372" s="23"/>
      <c r="K6372" s="21">
        <f>SUM(J6370:J6371)</f>
        <v>11.853399999999999</v>
      </c>
    </row>
    <row r="6373" spans="1:26" x14ac:dyDescent="0.25">
      <c r="B6373" s="19" t="s">
        <v>1123</v>
      </c>
      <c r="E6373" s="23"/>
      <c r="H6373" s="23"/>
      <c r="K6373" s="23"/>
    </row>
    <row r="6374" spans="1:26" x14ac:dyDescent="0.25">
      <c r="B6374" t="s">
        <v>2589</v>
      </c>
      <c r="C6374" t="s">
        <v>1141</v>
      </c>
      <c r="D6374" t="s">
        <v>2590</v>
      </c>
      <c r="E6374" s="20">
        <v>0.15</v>
      </c>
      <c r="G6374" t="s">
        <v>1116</v>
      </c>
      <c r="H6374" s="21">
        <v>4.38</v>
      </c>
      <c r="I6374" t="s">
        <v>1117</v>
      </c>
      <c r="J6374" s="22">
        <f>ROUND(E6374* H6374,5)</f>
        <v>0.65700000000000003</v>
      </c>
      <c r="K6374" s="23"/>
    </row>
    <row r="6375" spans="1:26" x14ac:dyDescent="0.25">
      <c r="B6375" t="s">
        <v>2580</v>
      </c>
      <c r="C6375" t="s">
        <v>1141</v>
      </c>
      <c r="D6375" t="s">
        <v>2581</v>
      </c>
      <c r="E6375" s="20">
        <v>0.3468</v>
      </c>
      <c r="G6375" t="s">
        <v>1116</v>
      </c>
      <c r="H6375" s="21">
        <v>13.92</v>
      </c>
      <c r="I6375" t="s">
        <v>1117</v>
      </c>
      <c r="J6375" s="22">
        <f>ROUND(E6375* H6375,5)</f>
        <v>4.8274600000000003</v>
      </c>
      <c r="K6375" s="23"/>
    </row>
    <row r="6376" spans="1:26" x14ac:dyDescent="0.25">
      <c r="D6376" s="24" t="s">
        <v>1131</v>
      </c>
      <c r="E6376" s="23"/>
      <c r="H6376" s="23"/>
      <c r="K6376" s="21">
        <f>SUM(J6374:J6375)</f>
        <v>5.4844600000000003</v>
      </c>
    </row>
    <row r="6377" spans="1:26" x14ac:dyDescent="0.25">
      <c r="E6377" s="23"/>
      <c r="H6377" s="23"/>
      <c r="K6377" s="23"/>
    </row>
    <row r="6378" spans="1:26" x14ac:dyDescent="0.25">
      <c r="D6378" s="24" t="s">
        <v>1133</v>
      </c>
      <c r="E6378" s="23"/>
      <c r="H6378" s="23">
        <v>2</v>
      </c>
      <c r="I6378" t="s">
        <v>1134</v>
      </c>
      <c r="J6378">
        <f>ROUND(H6378/100*K6372,5)</f>
        <v>0.23707</v>
      </c>
      <c r="K6378" s="23"/>
    </row>
    <row r="6379" spans="1:26" x14ac:dyDescent="0.25">
      <c r="D6379" s="24" t="s">
        <v>1132</v>
      </c>
      <c r="E6379" s="23"/>
      <c r="H6379" s="23"/>
      <c r="K6379" s="25">
        <f>SUM(J6369:J6378)</f>
        <v>17.574929999999998</v>
      </c>
    </row>
    <row r="6380" spans="1:26" x14ac:dyDescent="0.25">
      <c r="D6380" s="24" t="s">
        <v>1183</v>
      </c>
      <c r="E6380" s="23"/>
      <c r="H6380" s="23">
        <v>2.4</v>
      </c>
      <c r="I6380" t="s">
        <v>1134</v>
      </c>
      <c r="K6380" s="21">
        <f>ROUND(H6380/100*K6379,5)</f>
        <v>0.42180000000000001</v>
      </c>
    </row>
    <row r="6381" spans="1:26" x14ac:dyDescent="0.25">
      <c r="D6381" s="24" t="s">
        <v>1135</v>
      </c>
      <c r="E6381" s="23"/>
      <c r="H6381" s="23"/>
      <c r="K6381" s="25">
        <f>SUM(K6379:K6380)</f>
        <v>17.996729999999999</v>
      </c>
    </row>
    <row r="6383" spans="1:26" ht="45" customHeight="1" x14ac:dyDescent="0.25">
      <c r="A6383" s="16" t="s">
        <v>2591</v>
      </c>
      <c r="B6383" s="16" t="s">
        <v>787</v>
      </c>
      <c r="C6383" s="1" t="s">
        <v>39</v>
      </c>
      <c r="D6383" s="31" t="s">
        <v>788</v>
      </c>
      <c r="E6383" s="32"/>
      <c r="F6383" s="32"/>
      <c r="G6383" s="1"/>
      <c r="H6383" s="17" t="s">
        <v>1111</v>
      </c>
      <c r="I6383" s="33">
        <v>1</v>
      </c>
      <c r="J6383" s="34"/>
      <c r="K6383" s="18">
        <f>ROUND(K6396,2)</f>
        <v>19.87</v>
      </c>
      <c r="L6383" s="1"/>
      <c r="M6383" s="1"/>
      <c r="N6383" s="1"/>
      <c r="O6383" s="1"/>
      <c r="P6383" s="1"/>
      <c r="Q6383" s="1"/>
      <c r="R6383" s="1"/>
      <c r="S6383" s="1"/>
      <c r="T6383" s="1"/>
      <c r="U6383" s="1"/>
      <c r="V6383" s="1"/>
      <c r="W6383" s="1"/>
      <c r="X6383" s="1"/>
      <c r="Y6383" s="1"/>
      <c r="Z6383" s="1"/>
    </row>
    <row r="6384" spans="1:26" x14ac:dyDescent="0.25">
      <c r="B6384" s="19" t="s">
        <v>1112</v>
      </c>
    </row>
    <row r="6385" spans="1:26" x14ac:dyDescent="0.25">
      <c r="B6385" t="s">
        <v>2576</v>
      </c>
      <c r="C6385" t="s">
        <v>36</v>
      </c>
      <c r="D6385" t="s">
        <v>1176</v>
      </c>
      <c r="E6385" s="20">
        <v>0.45</v>
      </c>
      <c r="F6385" t="s">
        <v>1115</v>
      </c>
      <c r="G6385" t="s">
        <v>1116</v>
      </c>
      <c r="H6385" s="21">
        <v>27.86</v>
      </c>
      <c r="I6385" t="s">
        <v>1117</v>
      </c>
      <c r="J6385" s="22">
        <f>ROUND(E6385/I6383* H6385,5)</f>
        <v>12.537000000000001</v>
      </c>
      <c r="K6385" s="23"/>
    </row>
    <row r="6386" spans="1:26" x14ac:dyDescent="0.25">
      <c r="B6386" t="s">
        <v>2577</v>
      </c>
      <c r="C6386" t="s">
        <v>36</v>
      </c>
      <c r="D6386" t="s">
        <v>1174</v>
      </c>
      <c r="E6386" s="20">
        <v>4.4999999999999998E-2</v>
      </c>
      <c r="F6386" t="s">
        <v>1115</v>
      </c>
      <c r="G6386" t="s">
        <v>1116</v>
      </c>
      <c r="H6386" s="21">
        <v>24.7</v>
      </c>
      <c r="I6386" t="s">
        <v>1117</v>
      </c>
      <c r="J6386" s="22">
        <f>ROUND(E6386/I6383* H6386,5)</f>
        <v>1.1114999999999999</v>
      </c>
      <c r="K6386" s="23"/>
    </row>
    <row r="6387" spans="1:26" x14ac:dyDescent="0.25">
      <c r="D6387" s="24" t="s">
        <v>1118</v>
      </c>
      <c r="E6387" s="23"/>
      <c r="H6387" s="23"/>
      <c r="K6387" s="21">
        <f>SUM(J6385:J6386)</f>
        <v>13.6485</v>
      </c>
    </row>
    <row r="6388" spans="1:26" x14ac:dyDescent="0.25">
      <c r="B6388" s="19" t="s">
        <v>1123</v>
      </c>
      <c r="E6388" s="23"/>
      <c r="H6388" s="23"/>
      <c r="K6388" s="23"/>
    </row>
    <row r="6389" spans="1:26" x14ac:dyDescent="0.25">
      <c r="B6389" t="s">
        <v>2589</v>
      </c>
      <c r="C6389" t="s">
        <v>1141</v>
      </c>
      <c r="D6389" t="s">
        <v>2590</v>
      </c>
      <c r="E6389" s="20">
        <v>0.15</v>
      </c>
      <c r="G6389" t="s">
        <v>1116</v>
      </c>
      <c r="H6389" s="21">
        <v>4.38</v>
      </c>
      <c r="I6389" t="s">
        <v>1117</v>
      </c>
      <c r="J6389" s="22">
        <f>ROUND(E6389* H6389,5)</f>
        <v>0.65700000000000003</v>
      </c>
      <c r="K6389" s="23"/>
    </row>
    <row r="6390" spans="1:26" x14ac:dyDescent="0.25">
      <c r="B6390" t="s">
        <v>2580</v>
      </c>
      <c r="C6390" t="s">
        <v>1141</v>
      </c>
      <c r="D6390" t="s">
        <v>2581</v>
      </c>
      <c r="E6390" s="20">
        <v>0.3468</v>
      </c>
      <c r="G6390" t="s">
        <v>1116</v>
      </c>
      <c r="H6390" s="21">
        <v>13.92</v>
      </c>
      <c r="I6390" t="s">
        <v>1117</v>
      </c>
      <c r="J6390" s="22">
        <f>ROUND(E6390* H6390,5)</f>
        <v>4.8274600000000003</v>
      </c>
      <c r="K6390" s="23"/>
    </row>
    <row r="6391" spans="1:26" x14ac:dyDescent="0.25">
      <c r="D6391" s="24" t="s">
        <v>1131</v>
      </c>
      <c r="E6391" s="23"/>
      <c r="H6391" s="23"/>
      <c r="K6391" s="21">
        <f>SUM(J6389:J6390)</f>
        <v>5.4844600000000003</v>
      </c>
    </row>
    <row r="6392" spans="1:26" x14ac:dyDescent="0.25">
      <c r="E6392" s="23"/>
      <c r="H6392" s="23"/>
      <c r="K6392" s="23"/>
    </row>
    <row r="6393" spans="1:26" x14ac:dyDescent="0.25">
      <c r="D6393" s="24" t="s">
        <v>1133</v>
      </c>
      <c r="E6393" s="23"/>
      <c r="H6393" s="23">
        <v>2</v>
      </c>
      <c r="I6393" t="s">
        <v>1134</v>
      </c>
      <c r="J6393">
        <f>ROUND(H6393/100*K6387,5)</f>
        <v>0.27296999999999999</v>
      </c>
      <c r="K6393" s="23"/>
    </row>
    <row r="6394" spans="1:26" x14ac:dyDescent="0.25">
      <c r="D6394" s="24" t="s">
        <v>1132</v>
      </c>
      <c r="E6394" s="23"/>
      <c r="H6394" s="23"/>
      <c r="K6394" s="25">
        <f>SUM(J6384:J6393)</f>
        <v>19.405930000000001</v>
      </c>
    </row>
    <row r="6395" spans="1:26" x14ac:dyDescent="0.25">
      <c r="D6395" s="24" t="s">
        <v>1183</v>
      </c>
      <c r="E6395" s="23"/>
      <c r="H6395" s="23">
        <v>2.4</v>
      </c>
      <c r="I6395" t="s">
        <v>1134</v>
      </c>
      <c r="K6395" s="21">
        <f>ROUND(H6395/100*K6394,5)</f>
        <v>0.46573999999999999</v>
      </c>
    </row>
    <row r="6396" spans="1:26" x14ac:dyDescent="0.25">
      <c r="D6396" s="24" t="s">
        <v>1135</v>
      </c>
      <c r="E6396" s="23"/>
      <c r="H6396" s="23"/>
      <c r="K6396" s="25">
        <f>SUM(K6394:K6395)</f>
        <v>19.871670000000002</v>
      </c>
    </row>
    <row r="6398" spans="1:26" ht="45" customHeight="1" x14ac:dyDescent="0.25">
      <c r="A6398" s="16" t="s">
        <v>2592</v>
      </c>
      <c r="B6398" s="16" t="s">
        <v>783</v>
      </c>
      <c r="C6398" s="1" t="s">
        <v>39</v>
      </c>
      <c r="D6398" s="31" t="s">
        <v>784</v>
      </c>
      <c r="E6398" s="32"/>
      <c r="F6398" s="32"/>
      <c r="G6398" s="1"/>
      <c r="H6398" s="17" t="s">
        <v>1111</v>
      </c>
      <c r="I6398" s="33">
        <v>1</v>
      </c>
      <c r="J6398" s="34"/>
      <c r="K6398" s="18">
        <f>ROUND(K6411,2)</f>
        <v>20.21</v>
      </c>
      <c r="L6398" s="1"/>
      <c r="M6398" s="1"/>
      <c r="N6398" s="1"/>
      <c r="O6398" s="1"/>
      <c r="P6398" s="1"/>
      <c r="Q6398" s="1"/>
      <c r="R6398" s="1"/>
      <c r="S6398" s="1"/>
      <c r="T6398" s="1"/>
      <c r="U6398" s="1"/>
      <c r="V6398" s="1"/>
      <c r="W6398" s="1"/>
      <c r="X6398" s="1"/>
      <c r="Y6398" s="1"/>
      <c r="Z6398" s="1"/>
    </row>
    <row r="6399" spans="1:26" x14ac:dyDescent="0.25">
      <c r="B6399" s="19" t="s">
        <v>1112</v>
      </c>
    </row>
    <row r="6400" spans="1:26" x14ac:dyDescent="0.25">
      <c r="B6400" t="s">
        <v>2576</v>
      </c>
      <c r="C6400" t="s">
        <v>36</v>
      </c>
      <c r="D6400" t="s">
        <v>1176</v>
      </c>
      <c r="E6400" s="20">
        <v>0.505</v>
      </c>
      <c r="F6400" t="s">
        <v>1115</v>
      </c>
      <c r="G6400" t="s">
        <v>1116</v>
      </c>
      <c r="H6400" s="21">
        <v>27.86</v>
      </c>
      <c r="I6400" t="s">
        <v>1117</v>
      </c>
      <c r="J6400" s="22">
        <f>ROUND(E6400/I6398* H6400,5)</f>
        <v>14.0693</v>
      </c>
      <c r="K6400" s="23"/>
    </row>
    <row r="6401" spans="1:26" x14ac:dyDescent="0.25">
      <c r="B6401" t="s">
        <v>2577</v>
      </c>
      <c r="C6401" t="s">
        <v>36</v>
      </c>
      <c r="D6401" t="s">
        <v>1174</v>
      </c>
      <c r="E6401" s="20">
        <v>5.0500000000000003E-2</v>
      </c>
      <c r="F6401" t="s">
        <v>1115</v>
      </c>
      <c r="G6401" t="s">
        <v>1116</v>
      </c>
      <c r="H6401" s="21">
        <v>24.7</v>
      </c>
      <c r="I6401" t="s">
        <v>1117</v>
      </c>
      <c r="J6401" s="22">
        <f>ROUND(E6401/I6398* H6401,5)</f>
        <v>1.24735</v>
      </c>
      <c r="K6401" s="23"/>
    </row>
    <row r="6402" spans="1:26" x14ac:dyDescent="0.25">
      <c r="D6402" s="24" t="s">
        <v>1118</v>
      </c>
      <c r="E6402" s="23"/>
      <c r="H6402" s="23"/>
      <c r="K6402" s="21">
        <f>SUM(J6400:J6401)</f>
        <v>15.316649999999999</v>
      </c>
    </row>
    <row r="6403" spans="1:26" x14ac:dyDescent="0.25">
      <c r="B6403" s="19" t="s">
        <v>1123</v>
      </c>
      <c r="E6403" s="23"/>
      <c r="H6403" s="23"/>
      <c r="K6403" s="23"/>
    </row>
    <row r="6404" spans="1:26" x14ac:dyDescent="0.25">
      <c r="B6404" t="s">
        <v>2593</v>
      </c>
      <c r="C6404" t="s">
        <v>1540</v>
      </c>
      <c r="D6404" t="s">
        <v>1763</v>
      </c>
      <c r="E6404" s="20">
        <v>0.15</v>
      </c>
      <c r="G6404" t="s">
        <v>1116</v>
      </c>
      <c r="H6404" s="21">
        <v>6.99</v>
      </c>
      <c r="I6404" t="s">
        <v>1117</v>
      </c>
      <c r="J6404" s="22">
        <f>ROUND(E6404* H6404,5)</f>
        <v>1.0485</v>
      </c>
      <c r="K6404" s="23"/>
    </row>
    <row r="6405" spans="1:26" x14ac:dyDescent="0.25">
      <c r="B6405" t="s">
        <v>2594</v>
      </c>
      <c r="C6405" t="s">
        <v>1141</v>
      </c>
      <c r="D6405" t="s">
        <v>2595</v>
      </c>
      <c r="E6405" s="20">
        <v>0.255</v>
      </c>
      <c r="G6405" t="s">
        <v>1116</v>
      </c>
      <c r="H6405" s="21">
        <v>12.02</v>
      </c>
      <c r="I6405" t="s">
        <v>1117</v>
      </c>
      <c r="J6405" s="22">
        <f>ROUND(E6405* H6405,5)</f>
        <v>3.0651000000000002</v>
      </c>
      <c r="K6405" s="23"/>
    </row>
    <row r="6406" spans="1:26" x14ac:dyDescent="0.25">
      <c r="D6406" s="24" t="s">
        <v>1131</v>
      </c>
      <c r="E6406" s="23"/>
      <c r="H6406" s="23"/>
      <c r="K6406" s="21">
        <f>SUM(J6404:J6405)</f>
        <v>4.1135999999999999</v>
      </c>
    </row>
    <row r="6407" spans="1:26" x14ac:dyDescent="0.25">
      <c r="E6407" s="23"/>
      <c r="H6407" s="23"/>
      <c r="K6407" s="23"/>
    </row>
    <row r="6408" spans="1:26" x14ac:dyDescent="0.25">
      <c r="D6408" s="24" t="s">
        <v>1133</v>
      </c>
      <c r="E6408" s="23"/>
      <c r="H6408" s="23">
        <v>2</v>
      </c>
      <c r="I6408" t="s">
        <v>1134</v>
      </c>
      <c r="J6408">
        <f>ROUND(H6408/100*K6402,5)</f>
        <v>0.30632999999999999</v>
      </c>
      <c r="K6408" s="23"/>
    </row>
    <row r="6409" spans="1:26" x14ac:dyDescent="0.25">
      <c r="D6409" s="24" t="s">
        <v>1132</v>
      </c>
      <c r="E6409" s="23"/>
      <c r="H6409" s="23"/>
      <c r="K6409" s="25">
        <f>SUM(J6399:J6408)</f>
        <v>19.73658</v>
      </c>
    </row>
    <row r="6410" spans="1:26" x14ac:dyDescent="0.25">
      <c r="D6410" s="24" t="s">
        <v>1183</v>
      </c>
      <c r="E6410" s="23"/>
      <c r="H6410" s="23">
        <v>2.4</v>
      </c>
      <c r="I6410" t="s">
        <v>1134</v>
      </c>
      <c r="K6410" s="21">
        <f>ROUND(H6410/100*K6409,5)</f>
        <v>0.47367999999999999</v>
      </c>
    </row>
    <row r="6411" spans="1:26" x14ac:dyDescent="0.25">
      <c r="D6411" s="24" t="s">
        <v>1135</v>
      </c>
      <c r="E6411" s="23"/>
      <c r="H6411" s="23"/>
      <c r="K6411" s="25">
        <f>SUM(K6409:K6410)</f>
        <v>20.210260000000002</v>
      </c>
    </row>
    <row r="6413" spans="1:26" ht="45" customHeight="1" x14ac:dyDescent="0.25">
      <c r="A6413" s="16" t="s">
        <v>2596</v>
      </c>
      <c r="B6413" s="16" t="s">
        <v>781</v>
      </c>
      <c r="C6413" s="1" t="s">
        <v>39</v>
      </c>
      <c r="D6413" s="31" t="s">
        <v>782</v>
      </c>
      <c r="E6413" s="32"/>
      <c r="F6413" s="32"/>
      <c r="G6413" s="1"/>
      <c r="H6413" s="17" t="s">
        <v>1111</v>
      </c>
      <c r="I6413" s="33">
        <v>1</v>
      </c>
      <c r="J6413" s="34"/>
      <c r="K6413" s="18">
        <f>ROUND(K6426,2)</f>
        <v>17.010000000000002</v>
      </c>
      <c r="L6413" s="1"/>
      <c r="M6413" s="1"/>
      <c r="N6413" s="1"/>
      <c r="O6413" s="1"/>
      <c r="P6413" s="1"/>
      <c r="Q6413" s="1"/>
      <c r="R6413" s="1"/>
      <c r="S6413" s="1"/>
      <c r="T6413" s="1"/>
      <c r="U6413" s="1"/>
      <c r="V6413" s="1"/>
      <c r="W6413" s="1"/>
      <c r="X6413" s="1"/>
      <c r="Y6413" s="1"/>
      <c r="Z6413" s="1"/>
    </row>
    <row r="6414" spans="1:26" x14ac:dyDescent="0.25">
      <c r="B6414" s="19" t="s">
        <v>1112</v>
      </c>
    </row>
    <row r="6415" spans="1:26" x14ac:dyDescent="0.25">
      <c r="B6415" t="s">
        <v>2576</v>
      </c>
      <c r="C6415" t="s">
        <v>36</v>
      </c>
      <c r="D6415" t="s">
        <v>1176</v>
      </c>
      <c r="E6415" s="20">
        <v>0.40400000000000003</v>
      </c>
      <c r="F6415" t="s">
        <v>1115</v>
      </c>
      <c r="G6415" t="s">
        <v>1116</v>
      </c>
      <c r="H6415" s="21">
        <v>27.86</v>
      </c>
      <c r="I6415" t="s">
        <v>1117</v>
      </c>
      <c r="J6415" s="22">
        <f>ROUND(E6415/I6413* H6415,5)</f>
        <v>11.25544</v>
      </c>
      <c r="K6415" s="23"/>
    </row>
    <row r="6416" spans="1:26" x14ac:dyDescent="0.25">
      <c r="B6416" t="s">
        <v>2577</v>
      </c>
      <c r="C6416" t="s">
        <v>36</v>
      </c>
      <c r="D6416" t="s">
        <v>1174</v>
      </c>
      <c r="E6416" s="20">
        <v>4.0399999999999998E-2</v>
      </c>
      <c r="F6416" t="s">
        <v>1115</v>
      </c>
      <c r="G6416" t="s">
        <v>1116</v>
      </c>
      <c r="H6416" s="21">
        <v>24.7</v>
      </c>
      <c r="I6416" t="s">
        <v>1117</v>
      </c>
      <c r="J6416" s="22">
        <f>ROUND(E6416/I6413* H6416,5)</f>
        <v>0.99787999999999999</v>
      </c>
      <c r="K6416" s="23"/>
    </row>
    <row r="6417" spans="1:26" x14ac:dyDescent="0.25">
      <c r="D6417" s="24" t="s">
        <v>1118</v>
      </c>
      <c r="E6417" s="23"/>
      <c r="H6417" s="23"/>
      <c r="K6417" s="21">
        <f>SUM(J6415:J6416)</f>
        <v>12.25332</v>
      </c>
    </row>
    <row r="6418" spans="1:26" x14ac:dyDescent="0.25">
      <c r="B6418" s="19" t="s">
        <v>1123</v>
      </c>
      <c r="E6418" s="23"/>
      <c r="H6418" s="23"/>
      <c r="K6418" s="23"/>
    </row>
    <row r="6419" spans="1:26" x14ac:dyDescent="0.25">
      <c r="B6419" t="s">
        <v>2594</v>
      </c>
      <c r="C6419" t="s">
        <v>1141</v>
      </c>
      <c r="D6419" t="s">
        <v>2595</v>
      </c>
      <c r="E6419" s="20">
        <v>0.255</v>
      </c>
      <c r="G6419" t="s">
        <v>1116</v>
      </c>
      <c r="H6419" s="21">
        <v>12.02</v>
      </c>
      <c r="I6419" t="s">
        <v>1117</v>
      </c>
      <c r="J6419" s="22">
        <f>ROUND(E6419* H6419,5)</f>
        <v>3.0651000000000002</v>
      </c>
      <c r="K6419" s="23"/>
    </row>
    <row r="6420" spans="1:26" x14ac:dyDescent="0.25">
      <c r="B6420" t="s">
        <v>2593</v>
      </c>
      <c r="C6420" t="s">
        <v>1540</v>
      </c>
      <c r="D6420" t="s">
        <v>1763</v>
      </c>
      <c r="E6420" s="20">
        <v>0.15</v>
      </c>
      <c r="G6420" t="s">
        <v>1116</v>
      </c>
      <c r="H6420" s="21">
        <v>6.99</v>
      </c>
      <c r="I6420" t="s">
        <v>1117</v>
      </c>
      <c r="J6420" s="22">
        <f>ROUND(E6420* H6420,5)</f>
        <v>1.0485</v>
      </c>
      <c r="K6420" s="23"/>
    </row>
    <row r="6421" spans="1:26" x14ac:dyDescent="0.25">
      <c r="D6421" s="24" t="s">
        <v>1131</v>
      </c>
      <c r="E6421" s="23"/>
      <c r="H6421" s="23"/>
      <c r="K6421" s="21">
        <f>SUM(J6419:J6420)</f>
        <v>4.1135999999999999</v>
      </c>
    </row>
    <row r="6422" spans="1:26" x14ac:dyDescent="0.25">
      <c r="E6422" s="23"/>
      <c r="H6422" s="23"/>
      <c r="K6422" s="23"/>
    </row>
    <row r="6423" spans="1:26" x14ac:dyDescent="0.25">
      <c r="D6423" s="24" t="s">
        <v>1133</v>
      </c>
      <c r="E6423" s="23"/>
      <c r="H6423" s="23">
        <v>2</v>
      </c>
      <c r="I6423" t="s">
        <v>1134</v>
      </c>
      <c r="J6423">
        <f>ROUND(H6423/100*K6417,5)</f>
        <v>0.24507000000000001</v>
      </c>
      <c r="K6423" s="23"/>
    </row>
    <row r="6424" spans="1:26" x14ac:dyDescent="0.25">
      <c r="D6424" s="24" t="s">
        <v>1132</v>
      </c>
      <c r="E6424" s="23"/>
      <c r="H6424" s="23"/>
      <c r="K6424" s="25">
        <f>SUM(J6414:J6423)</f>
        <v>16.611989999999999</v>
      </c>
    </row>
    <row r="6425" spans="1:26" x14ac:dyDescent="0.25">
      <c r="D6425" s="24" t="s">
        <v>1183</v>
      </c>
      <c r="E6425" s="23"/>
      <c r="H6425" s="23">
        <v>2.4</v>
      </c>
      <c r="I6425" t="s">
        <v>1134</v>
      </c>
      <c r="K6425" s="21">
        <f>ROUND(H6425/100*K6424,5)</f>
        <v>0.39868999999999999</v>
      </c>
    </row>
    <row r="6426" spans="1:26" x14ac:dyDescent="0.25">
      <c r="D6426" s="24" t="s">
        <v>1135</v>
      </c>
      <c r="E6426" s="23"/>
      <c r="H6426" s="23"/>
      <c r="K6426" s="25">
        <f>SUM(K6424:K6425)</f>
        <v>17.010679999999997</v>
      </c>
    </row>
    <row r="6428" spans="1:26" ht="45" customHeight="1" x14ac:dyDescent="0.25">
      <c r="A6428" s="16" t="s">
        <v>2597</v>
      </c>
      <c r="B6428" s="16" t="s">
        <v>1084</v>
      </c>
      <c r="C6428" s="1" t="s">
        <v>39</v>
      </c>
      <c r="D6428" s="31" t="s">
        <v>1085</v>
      </c>
      <c r="E6428" s="32"/>
      <c r="F6428" s="32"/>
      <c r="G6428" s="1"/>
      <c r="H6428" s="17" t="s">
        <v>1111</v>
      </c>
      <c r="I6428" s="33">
        <v>1</v>
      </c>
      <c r="J6428" s="34"/>
      <c r="K6428" s="18">
        <f>ROUND(K6440,2)</f>
        <v>43.66</v>
      </c>
      <c r="L6428" s="1"/>
      <c r="M6428" s="1"/>
      <c r="N6428" s="1"/>
      <c r="O6428" s="1"/>
      <c r="P6428" s="1"/>
      <c r="Q6428" s="1"/>
      <c r="R6428" s="1"/>
      <c r="S6428" s="1"/>
      <c r="T6428" s="1"/>
      <c r="U6428" s="1"/>
      <c r="V6428" s="1"/>
      <c r="W6428" s="1"/>
      <c r="X6428" s="1"/>
      <c r="Y6428" s="1"/>
      <c r="Z6428" s="1"/>
    </row>
    <row r="6429" spans="1:26" x14ac:dyDescent="0.25">
      <c r="B6429" s="19" t="s">
        <v>1112</v>
      </c>
    </row>
    <row r="6430" spans="1:26" x14ac:dyDescent="0.25">
      <c r="B6430" t="s">
        <v>2527</v>
      </c>
      <c r="C6430" t="s">
        <v>36</v>
      </c>
      <c r="D6430" t="s">
        <v>1195</v>
      </c>
      <c r="E6430" s="20">
        <v>0.03</v>
      </c>
      <c r="F6430" t="s">
        <v>1115</v>
      </c>
      <c r="G6430" t="s">
        <v>1116</v>
      </c>
      <c r="H6430" s="21">
        <v>24.7</v>
      </c>
      <c r="I6430" t="s">
        <v>1117</v>
      </c>
      <c r="J6430" s="22">
        <f>ROUND(E6430/I6428* H6430,5)</f>
        <v>0.74099999999999999</v>
      </c>
      <c r="K6430" s="23"/>
    </row>
    <row r="6431" spans="1:26" x14ac:dyDescent="0.25">
      <c r="B6431" t="s">
        <v>2528</v>
      </c>
      <c r="C6431" t="s">
        <v>36</v>
      </c>
      <c r="D6431" t="s">
        <v>1186</v>
      </c>
      <c r="E6431" s="20">
        <v>0.03</v>
      </c>
      <c r="F6431" t="s">
        <v>1115</v>
      </c>
      <c r="G6431" t="s">
        <v>1116</v>
      </c>
      <c r="H6431" s="21">
        <v>27.86</v>
      </c>
      <c r="I6431" t="s">
        <v>1117</v>
      </c>
      <c r="J6431" s="22">
        <f>ROUND(E6431/I6428* H6431,5)</f>
        <v>0.83579999999999999</v>
      </c>
      <c r="K6431" s="23"/>
    </row>
    <row r="6432" spans="1:26" x14ac:dyDescent="0.25">
      <c r="D6432" s="24" t="s">
        <v>1118</v>
      </c>
      <c r="E6432" s="23"/>
      <c r="H6432" s="23"/>
      <c r="K6432" s="21">
        <f>SUM(J6430:J6431)</f>
        <v>1.5768</v>
      </c>
    </row>
    <row r="6433" spans="1:26" x14ac:dyDescent="0.25">
      <c r="B6433" s="19" t="s">
        <v>1123</v>
      </c>
      <c r="E6433" s="23"/>
      <c r="H6433" s="23"/>
      <c r="K6433" s="23"/>
    </row>
    <row r="6434" spans="1:26" x14ac:dyDescent="0.25">
      <c r="B6434" t="s">
        <v>2598</v>
      </c>
      <c r="C6434" t="s">
        <v>39</v>
      </c>
      <c r="D6434" t="s">
        <v>2599</v>
      </c>
      <c r="E6434" s="20">
        <v>1.05</v>
      </c>
      <c r="G6434" t="s">
        <v>1116</v>
      </c>
      <c r="H6434" s="21">
        <v>39.07</v>
      </c>
      <c r="I6434" t="s">
        <v>1117</v>
      </c>
      <c r="J6434" s="22">
        <f>ROUND(E6434* H6434,5)</f>
        <v>41.023499999999999</v>
      </c>
      <c r="K6434" s="23"/>
    </row>
    <row r="6435" spans="1:26" x14ac:dyDescent="0.25">
      <c r="D6435" s="24" t="s">
        <v>1131</v>
      </c>
      <c r="E6435" s="23"/>
      <c r="H6435" s="23"/>
      <c r="K6435" s="21">
        <f>SUM(J6434:J6434)</f>
        <v>41.023499999999999</v>
      </c>
    </row>
    <row r="6436" spans="1:26" x14ac:dyDescent="0.25">
      <c r="E6436" s="23"/>
      <c r="H6436" s="23"/>
      <c r="K6436" s="23"/>
    </row>
    <row r="6437" spans="1:26" x14ac:dyDescent="0.25">
      <c r="D6437" s="24" t="s">
        <v>1133</v>
      </c>
      <c r="E6437" s="23"/>
      <c r="H6437" s="23">
        <v>2</v>
      </c>
      <c r="I6437" t="s">
        <v>1134</v>
      </c>
      <c r="J6437">
        <f>ROUND(H6437/100*K6432,5)</f>
        <v>3.1539999999999999E-2</v>
      </c>
      <c r="K6437" s="23"/>
    </row>
    <row r="6438" spans="1:26" x14ac:dyDescent="0.25">
      <c r="D6438" s="24" t="s">
        <v>1132</v>
      </c>
      <c r="E6438" s="23"/>
      <c r="H6438" s="23"/>
      <c r="K6438" s="25">
        <f>SUM(J6429:J6437)</f>
        <v>42.631839999999997</v>
      </c>
    </row>
    <row r="6439" spans="1:26" x14ac:dyDescent="0.25">
      <c r="D6439" s="24" t="s">
        <v>1183</v>
      </c>
      <c r="E6439" s="23"/>
      <c r="H6439" s="23">
        <v>2.4</v>
      </c>
      <c r="I6439" t="s">
        <v>1134</v>
      </c>
      <c r="K6439" s="21">
        <f>ROUND(H6439/100*K6438,5)</f>
        <v>1.0231600000000001</v>
      </c>
    </row>
    <row r="6440" spans="1:26" x14ac:dyDescent="0.25">
      <c r="D6440" s="24" t="s">
        <v>1135</v>
      </c>
      <c r="E6440" s="23"/>
      <c r="H6440" s="23"/>
      <c r="K6440" s="25">
        <f>SUM(K6438:K6439)</f>
        <v>43.654999999999994</v>
      </c>
    </row>
    <row r="6442" spans="1:26" ht="45" customHeight="1" x14ac:dyDescent="0.25">
      <c r="A6442" s="16" t="s">
        <v>2600</v>
      </c>
      <c r="B6442" s="16" t="s">
        <v>1082</v>
      </c>
      <c r="C6442" s="1" t="s">
        <v>39</v>
      </c>
      <c r="D6442" s="31" t="s">
        <v>1083</v>
      </c>
      <c r="E6442" s="32"/>
      <c r="F6442" s="32"/>
      <c r="G6442" s="1"/>
      <c r="H6442" s="17" t="s">
        <v>1111</v>
      </c>
      <c r="I6442" s="33">
        <v>1</v>
      </c>
      <c r="J6442" s="34"/>
      <c r="K6442" s="18">
        <f>ROUND(K6454,2)</f>
        <v>36.799999999999997</v>
      </c>
      <c r="L6442" s="1"/>
      <c r="M6442" s="1"/>
      <c r="N6442" s="1"/>
      <c r="O6442" s="1"/>
      <c r="P6442" s="1"/>
      <c r="Q6442" s="1"/>
      <c r="R6442" s="1"/>
      <c r="S6442" s="1"/>
      <c r="T6442" s="1"/>
      <c r="U6442" s="1"/>
      <c r="V6442" s="1"/>
      <c r="W6442" s="1"/>
      <c r="X6442" s="1"/>
      <c r="Y6442" s="1"/>
      <c r="Z6442" s="1"/>
    </row>
    <row r="6443" spans="1:26" x14ac:dyDescent="0.25">
      <c r="B6443" s="19" t="s">
        <v>1112</v>
      </c>
    </row>
    <row r="6444" spans="1:26" x14ac:dyDescent="0.25">
      <c r="B6444" t="s">
        <v>2527</v>
      </c>
      <c r="C6444" t="s">
        <v>36</v>
      </c>
      <c r="D6444" t="s">
        <v>1195</v>
      </c>
      <c r="E6444" s="20">
        <v>0.03</v>
      </c>
      <c r="F6444" t="s">
        <v>1115</v>
      </c>
      <c r="G6444" t="s">
        <v>1116</v>
      </c>
      <c r="H6444" s="21">
        <v>24.7</v>
      </c>
      <c r="I6444" t="s">
        <v>1117</v>
      </c>
      <c r="J6444" s="22">
        <f>ROUND(E6444/I6442* H6444,5)</f>
        <v>0.74099999999999999</v>
      </c>
      <c r="K6444" s="23"/>
    </row>
    <row r="6445" spans="1:26" x14ac:dyDescent="0.25">
      <c r="B6445" t="s">
        <v>2528</v>
      </c>
      <c r="C6445" t="s">
        <v>36</v>
      </c>
      <c r="D6445" t="s">
        <v>1186</v>
      </c>
      <c r="E6445" s="20">
        <v>0.03</v>
      </c>
      <c r="F6445" t="s">
        <v>1115</v>
      </c>
      <c r="G6445" t="s">
        <v>1116</v>
      </c>
      <c r="H6445" s="21">
        <v>27.86</v>
      </c>
      <c r="I6445" t="s">
        <v>1117</v>
      </c>
      <c r="J6445" s="22">
        <f>ROUND(E6445/I6442* H6445,5)</f>
        <v>0.83579999999999999</v>
      </c>
      <c r="K6445" s="23"/>
    </row>
    <row r="6446" spans="1:26" x14ac:dyDescent="0.25">
      <c r="D6446" s="24" t="s">
        <v>1118</v>
      </c>
      <c r="E6446" s="23"/>
      <c r="H6446" s="23"/>
      <c r="K6446" s="21">
        <f>SUM(J6444:J6445)</f>
        <v>1.5768</v>
      </c>
    </row>
    <row r="6447" spans="1:26" x14ac:dyDescent="0.25">
      <c r="B6447" s="19" t="s">
        <v>1123</v>
      </c>
      <c r="E6447" s="23"/>
      <c r="H6447" s="23"/>
      <c r="K6447" s="23"/>
    </row>
    <row r="6448" spans="1:26" x14ac:dyDescent="0.25">
      <c r="B6448" t="s">
        <v>2601</v>
      </c>
      <c r="C6448" t="s">
        <v>39</v>
      </c>
      <c r="D6448" t="s">
        <v>2602</v>
      </c>
      <c r="E6448" s="20">
        <v>1.1000000000000001</v>
      </c>
      <c r="G6448" t="s">
        <v>1116</v>
      </c>
      <c r="H6448" s="21">
        <v>31.21</v>
      </c>
      <c r="I6448" t="s">
        <v>1117</v>
      </c>
      <c r="J6448" s="22">
        <f>ROUND(E6448* H6448,5)</f>
        <v>34.331000000000003</v>
      </c>
      <c r="K6448" s="23"/>
    </row>
    <row r="6449" spans="1:26" x14ac:dyDescent="0.25">
      <c r="D6449" s="24" t="s">
        <v>1131</v>
      </c>
      <c r="E6449" s="23"/>
      <c r="H6449" s="23"/>
      <c r="K6449" s="21">
        <f>SUM(J6448:J6448)</f>
        <v>34.331000000000003</v>
      </c>
    </row>
    <row r="6450" spans="1:26" x14ac:dyDescent="0.25">
      <c r="E6450" s="23"/>
      <c r="H6450" s="23"/>
      <c r="K6450" s="23"/>
    </row>
    <row r="6451" spans="1:26" x14ac:dyDescent="0.25">
      <c r="D6451" s="24" t="s">
        <v>1133</v>
      </c>
      <c r="E6451" s="23"/>
      <c r="H6451" s="23">
        <v>2</v>
      </c>
      <c r="I6451" t="s">
        <v>1134</v>
      </c>
      <c r="J6451">
        <f>ROUND(H6451/100*K6446,5)</f>
        <v>3.1539999999999999E-2</v>
      </c>
      <c r="K6451" s="23"/>
    </row>
    <row r="6452" spans="1:26" x14ac:dyDescent="0.25">
      <c r="D6452" s="24" t="s">
        <v>1132</v>
      </c>
      <c r="E6452" s="23"/>
      <c r="H6452" s="23"/>
      <c r="K6452" s="25">
        <f>SUM(J6443:J6451)</f>
        <v>35.939340000000001</v>
      </c>
    </row>
    <row r="6453" spans="1:26" x14ac:dyDescent="0.25">
      <c r="D6453" s="24" t="s">
        <v>1183</v>
      </c>
      <c r="E6453" s="23"/>
      <c r="H6453" s="23">
        <v>2.4</v>
      </c>
      <c r="I6453" t="s">
        <v>1134</v>
      </c>
      <c r="K6453" s="21">
        <f>ROUND(H6453/100*K6452,5)</f>
        <v>0.86253999999999997</v>
      </c>
    </row>
    <row r="6454" spans="1:26" x14ac:dyDescent="0.25">
      <c r="D6454" s="24" t="s">
        <v>1135</v>
      </c>
      <c r="E6454" s="23"/>
      <c r="H6454" s="23"/>
      <c r="K6454" s="25">
        <f>SUM(K6452:K6453)</f>
        <v>36.801880000000004</v>
      </c>
    </row>
    <row r="6456" spans="1:26" ht="45" customHeight="1" x14ac:dyDescent="0.25">
      <c r="A6456" s="16" t="s">
        <v>2603</v>
      </c>
      <c r="B6456" s="16" t="s">
        <v>259</v>
      </c>
      <c r="C6456" s="1" t="s">
        <v>39</v>
      </c>
      <c r="D6456" s="31" t="s">
        <v>260</v>
      </c>
      <c r="E6456" s="32"/>
      <c r="F6456" s="32"/>
      <c r="G6456" s="1"/>
      <c r="H6456" s="17" t="s">
        <v>1111</v>
      </c>
      <c r="I6456" s="33">
        <v>1</v>
      </c>
      <c r="J6456" s="34"/>
      <c r="K6456" s="18">
        <f>ROUND(K6467,2)</f>
        <v>14.87</v>
      </c>
      <c r="L6456" s="1"/>
      <c r="M6456" s="1"/>
      <c r="N6456" s="1"/>
      <c r="O6456" s="1"/>
      <c r="P6456" s="1"/>
      <c r="Q6456" s="1"/>
      <c r="R6456" s="1"/>
      <c r="S6456" s="1"/>
      <c r="T6456" s="1"/>
      <c r="U6456" s="1"/>
      <c r="V6456" s="1"/>
      <c r="W6456" s="1"/>
      <c r="X6456" s="1"/>
      <c r="Y6456" s="1"/>
      <c r="Z6456" s="1"/>
    </row>
    <row r="6457" spans="1:26" x14ac:dyDescent="0.25">
      <c r="B6457" s="19" t="s">
        <v>1112</v>
      </c>
    </row>
    <row r="6458" spans="1:26" x14ac:dyDescent="0.25">
      <c r="B6458" t="s">
        <v>1113</v>
      </c>
      <c r="C6458" t="s">
        <v>36</v>
      </c>
      <c r="D6458" t="s">
        <v>1114</v>
      </c>
      <c r="E6458" s="20">
        <v>0.36</v>
      </c>
      <c r="F6458" t="s">
        <v>1115</v>
      </c>
      <c r="G6458" t="s">
        <v>1116</v>
      </c>
      <c r="H6458" s="21">
        <v>24.04</v>
      </c>
      <c r="I6458" t="s">
        <v>1117</v>
      </c>
      <c r="J6458" s="22">
        <f>ROUND(E6458/I6456* H6458,5)</f>
        <v>8.6544000000000008</v>
      </c>
      <c r="K6458" s="23"/>
    </row>
    <row r="6459" spans="1:26" x14ac:dyDescent="0.25">
      <c r="D6459" s="24" t="s">
        <v>1118</v>
      </c>
      <c r="E6459" s="23"/>
      <c r="H6459" s="23"/>
      <c r="K6459" s="21">
        <f>SUM(J6458:J6458)</f>
        <v>8.6544000000000008</v>
      </c>
    </row>
    <row r="6460" spans="1:26" x14ac:dyDescent="0.25">
      <c r="B6460" s="19" t="s">
        <v>1123</v>
      </c>
      <c r="E6460" s="23"/>
      <c r="H6460" s="23"/>
      <c r="K6460" s="23"/>
    </row>
    <row r="6461" spans="1:26" x14ac:dyDescent="0.25">
      <c r="B6461" t="s">
        <v>2604</v>
      </c>
      <c r="C6461" t="s">
        <v>1141</v>
      </c>
      <c r="D6461" t="s">
        <v>2605</v>
      </c>
      <c r="E6461" s="20">
        <v>0.6</v>
      </c>
      <c r="G6461" t="s">
        <v>1116</v>
      </c>
      <c r="H6461" s="21">
        <v>9.49</v>
      </c>
      <c r="I6461" t="s">
        <v>1117</v>
      </c>
      <c r="J6461" s="22">
        <f>ROUND(E6461* H6461,5)</f>
        <v>5.694</v>
      </c>
      <c r="K6461" s="23"/>
    </row>
    <row r="6462" spans="1:26" x14ac:dyDescent="0.25">
      <c r="D6462" s="24" t="s">
        <v>1131</v>
      </c>
      <c r="E6462" s="23"/>
      <c r="H6462" s="23"/>
      <c r="K6462" s="21">
        <f>SUM(J6461:J6461)</f>
        <v>5.694</v>
      </c>
    </row>
    <row r="6463" spans="1:26" x14ac:dyDescent="0.25">
      <c r="E6463" s="23"/>
      <c r="H6463" s="23"/>
      <c r="K6463" s="23"/>
    </row>
    <row r="6464" spans="1:26" x14ac:dyDescent="0.25">
      <c r="D6464" s="24" t="s">
        <v>1133</v>
      </c>
      <c r="E6464" s="23"/>
      <c r="H6464" s="23">
        <v>2</v>
      </c>
      <c r="I6464" t="s">
        <v>1134</v>
      </c>
      <c r="J6464">
        <f>ROUND(H6464/100*K6459,5)</f>
        <v>0.17308999999999999</v>
      </c>
      <c r="K6464" s="23"/>
    </row>
    <row r="6465" spans="1:26" x14ac:dyDescent="0.25">
      <c r="D6465" s="24" t="s">
        <v>1132</v>
      </c>
      <c r="E6465" s="23"/>
      <c r="H6465" s="23"/>
      <c r="K6465" s="25">
        <f>SUM(J6457:J6464)</f>
        <v>14.521490000000002</v>
      </c>
    </row>
    <row r="6466" spans="1:26" x14ac:dyDescent="0.25">
      <c r="D6466" s="24" t="s">
        <v>1183</v>
      </c>
      <c r="E6466" s="23"/>
      <c r="H6466" s="23">
        <v>2.4</v>
      </c>
      <c r="I6466" t="s">
        <v>1134</v>
      </c>
      <c r="K6466" s="21">
        <f>ROUND(H6466/100*K6465,5)</f>
        <v>0.34852</v>
      </c>
    </row>
    <row r="6467" spans="1:26" x14ac:dyDescent="0.25">
      <c r="D6467" s="24" t="s">
        <v>1135</v>
      </c>
      <c r="E6467" s="23"/>
      <c r="H6467" s="23"/>
      <c r="K6467" s="25">
        <f>SUM(K6465:K6466)</f>
        <v>14.870010000000002</v>
      </c>
    </row>
    <row r="6469" spans="1:26" ht="45" customHeight="1" x14ac:dyDescent="0.25">
      <c r="A6469" s="16" t="s">
        <v>2606</v>
      </c>
      <c r="B6469" s="16" t="s">
        <v>318</v>
      </c>
      <c r="C6469" s="1" t="s">
        <v>39</v>
      </c>
      <c r="D6469" s="31" t="s">
        <v>319</v>
      </c>
      <c r="E6469" s="32"/>
      <c r="F6469" s="32"/>
      <c r="G6469" s="1"/>
      <c r="H6469" s="17" t="s">
        <v>1111</v>
      </c>
      <c r="I6469" s="33">
        <v>1</v>
      </c>
      <c r="J6469" s="34"/>
      <c r="K6469" s="18">
        <f>ROUND(K6483,2)</f>
        <v>429.14</v>
      </c>
      <c r="L6469" s="1"/>
      <c r="M6469" s="1"/>
      <c r="N6469" s="1"/>
      <c r="O6469" s="1"/>
      <c r="P6469" s="1"/>
      <c r="Q6469" s="1"/>
      <c r="R6469" s="1"/>
      <c r="S6469" s="1"/>
      <c r="T6469" s="1"/>
      <c r="U6469" s="1"/>
      <c r="V6469" s="1"/>
      <c r="W6469" s="1"/>
      <c r="X6469" s="1"/>
      <c r="Y6469" s="1"/>
      <c r="Z6469" s="1"/>
    </row>
    <row r="6470" spans="1:26" x14ac:dyDescent="0.25">
      <c r="B6470" s="19" t="s">
        <v>1112</v>
      </c>
    </row>
    <row r="6471" spans="1:26" x14ac:dyDescent="0.25">
      <c r="B6471" t="s">
        <v>2554</v>
      </c>
      <c r="C6471" t="s">
        <v>36</v>
      </c>
      <c r="D6471" t="s">
        <v>1303</v>
      </c>
      <c r="E6471" s="20">
        <v>1.94</v>
      </c>
      <c r="F6471" t="s">
        <v>1115</v>
      </c>
      <c r="G6471" t="s">
        <v>1116</v>
      </c>
      <c r="H6471" s="21">
        <v>28.8</v>
      </c>
      <c r="I6471" t="s">
        <v>1117</v>
      </c>
      <c r="J6471" s="22">
        <f>ROUND(E6471/I6469* H6471,5)</f>
        <v>55.872</v>
      </c>
      <c r="K6471" s="23"/>
    </row>
    <row r="6472" spans="1:26" x14ac:dyDescent="0.25">
      <c r="B6472" t="s">
        <v>2555</v>
      </c>
      <c r="C6472" t="s">
        <v>36</v>
      </c>
      <c r="D6472" t="s">
        <v>1305</v>
      </c>
      <c r="E6472" s="20">
        <v>1.228</v>
      </c>
      <c r="F6472" t="s">
        <v>1115</v>
      </c>
      <c r="G6472" t="s">
        <v>1116</v>
      </c>
      <c r="H6472" s="21">
        <v>24.7</v>
      </c>
      <c r="I6472" t="s">
        <v>1117</v>
      </c>
      <c r="J6472" s="22">
        <f>ROUND(E6472/I6469* H6472,5)</f>
        <v>30.331600000000002</v>
      </c>
      <c r="K6472" s="23"/>
    </row>
    <row r="6473" spans="1:26" x14ac:dyDescent="0.25">
      <c r="D6473" s="24" t="s">
        <v>1118</v>
      </c>
      <c r="E6473" s="23"/>
      <c r="H6473" s="23"/>
      <c r="K6473" s="21">
        <f>SUM(J6471:J6472)</f>
        <v>86.203599999999994</v>
      </c>
    </row>
    <row r="6474" spans="1:26" x14ac:dyDescent="0.25">
      <c r="B6474" s="19" t="s">
        <v>1123</v>
      </c>
      <c r="E6474" s="23"/>
      <c r="H6474" s="23"/>
      <c r="K6474" s="23"/>
    </row>
    <row r="6475" spans="1:26" x14ac:dyDescent="0.25">
      <c r="B6475" t="s">
        <v>2607</v>
      </c>
      <c r="C6475" t="s">
        <v>1188</v>
      </c>
      <c r="D6475" t="s">
        <v>2608</v>
      </c>
      <c r="E6475" s="20">
        <v>0.48</v>
      </c>
      <c r="G6475" t="s">
        <v>1116</v>
      </c>
      <c r="H6475" s="21">
        <v>19.39</v>
      </c>
      <c r="I6475" t="s">
        <v>1117</v>
      </c>
      <c r="J6475" s="22">
        <f>ROUND(E6475* H6475,5)</f>
        <v>9.3071999999999999</v>
      </c>
      <c r="K6475" s="23"/>
    </row>
    <row r="6476" spans="1:26" x14ac:dyDescent="0.25">
      <c r="B6476" t="s">
        <v>2609</v>
      </c>
      <c r="C6476" t="s">
        <v>1188</v>
      </c>
      <c r="D6476" t="s">
        <v>2610</v>
      </c>
      <c r="E6476" s="20">
        <v>0.16</v>
      </c>
      <c r="G6476" t="s">
        <v>1116</v>
      </c>
      <c r="H6476" s="21">
        <v>24.03</v>
      </c>
      <c r="I6476" t="s">
        <v>1117</v>
      </c>
      <c r="J6476" s="22">
        <f>ROUND(E6476* H6476,5)</f>
        <v>3.8448000000000002</v>
      </c>
      <c r="K6476" s="23"/>
    </row>
    <row r="6477" spans="1:26" x14ac:dyDescent="0.25">
      <c r="B6477" t="s">
        <v>2611</v>
      </c>
      <c r="C6477" t="s">
        <v>39</v>
      </c>
      <c r="D6477" t="s">
        <v>2612</v>
      </c>
      <c r="E6477" s="20">
        <v>1</v>
      </c>
      <c r="G6477" t="s">
        <v>1116</v>
      </c>
      <c r="H6477" s="21">
        <v>318</v>
      </c>
      <c r="I6477" t="s">
        <v>1117</v>
      </c>
      <c r="J6477" s="22">
        <f>ROUND(E6477* H6477,5)</f>
        <v>318</v>
      </c>
      <c r="K6477" s="23"/>
    </row>
    <row r="6478" spans="1:26" x14ac:dyDescent="0.25">
      <c r="D6478" s="24" t="s">
        <v>1131</v>
      </c>
      <c r="E6478" s="23"/>
      <c r="H6478" s="23"/>
      <c r="K6478" s="21">
        <f>SUM(J6475:J6477)</f>
        <v>331.15199999999999</v>
      </c>
    </row>
    <row r="6479" spans="1:26" x14ac:dyDescent="0.25">
      <c r="E6479" s="23"/>
      <c r="H6479" s="23"/>
      <c r="K6479" s="23"/>
    </row>
    <row r="6480" spans="1:26" x14ac:dyDescent="0.25">
      <c r="D6480" s="24" t="s">
        <v>1133</v>
      </c>
      <c r="E6480" s="23"/>
      <c r="H6480" s="23">
        <v>2</v>
      </c>
      <c r="I6480" t="s">
        <v>1134</v>
      </c>
      <c r="J6480">
        <f>ROUND(H6480/100*K6473,5)</f>
        <v>1.72407</v>
      </c>
      <c r="K6480" s="23"/>
    </row>
    <row r="6481" spans="1:26" x14ac:dyDescent="0.25">
      <c r="D6481" s="24" t="s">
        <v>1132</v>
      </c>
      <c r="E6481" s="23"/>
      <c r="H6481" s="23"/>
      <c r="K6481" s="25">
        <f>SUM(J6470:J6480)</f>
        <v>419.07966999999996</v>
      </c>
    </row>
    <row r="6482" spans="1:26" x14ac:dyDescent="0.25">
      <c r="D6482" s="24" t="s">
        <v>1183</v>
      </c>
      <c r="E6482" s="23"/>
      <c r="H6482" s="23">
        <v>2.4</v>
      </c>
      <c r="I6482" t="s">
        <v>1134</v>
      </c>
      <c r="K6482" s="21">
        <f>ROUND(H6482/100*K6481,5)</f>
        <v>10.05791</v>
      </c>
    </row>
    <row r="6483" spans="1:26" x14ac:dyDescent="0.25">
      <c r="D6483" s="24" t="s">
        <v>1135</v>
      </c>
      <c r="E6483" s="23"/>
      <c r="H6483" s="23"/>
      <c r="K6483" s="25">
        <f>SUM(K6481:K6482)</f>
        <v>429.13757999999996</v>
      </c>
    </row>
    <row r="6485" spans="1:26" ht="45" customHeight="1" x14ac:dyDescent="0.25">
      <c r="A6485" s="16" t="s">
        <v>2613</v>
      </c>
      <c r="B6485" s="16" t="s">
        <v>324</v>
      </c>
      <c r="C6485" s="1" t="s">
        <v>39</v>
      </c>
      <c r="D6485" s="31" t="s">
        <v>325</v>
      </c>
      <c r="E6485" s="32"/>
      <c r="F6485" s="32"/>
      <c r="G6485" s="1"/>
      <c r="H6485" s="17" t="s">
        <v>1111</v>
      </c>
      <c r="I6485" s="33">
        <v>1</v>
      </c>
      <c r="J6485" s="34"/>
      <c r="K6485" s="18">
        <f>ROUND(K6499,2)</f>
        <v>585.22</v>
      </c>
      <c r="L6485" s="1"/>
      <c r="M6485" s="1"/>
      <c r="N6485" s="1"/>
      <c r="O6485" s="1"/>
      <c r="P6485" s="1"/>
      <c r="Q6485" s="1"/>
      <c r="R6485" s="1"/>
      <c r="S6485" s="1"/>
      <c r="T6485" s="1"/>
      <c r="U6485" s="1"/>
      <c r="V6485" s="1"/>
      <c r="W6485" s="1"/>
      <c r="X6485" s="1"/>
      <c r="Y6485" s="1"/>
      <c r="Z6485" s="1"/>
    </row>
    <row r="6486" spans="1:26" x14ac:dyDescent="0.25">
      <c r="B6486" s="19" t="s">
        <v>1112</v>
      </c>
    </row>
    <row r="6487" spans="1:26" x14ac:dyDescent="0.25">
      <c r="B6487" t="s">
        <v>2554</v>
      </c>
      <c r="C6487" t="s">
        <v>36</v>
      </c>
      <c r="D6487" t="s">
        <v>1303</v>
      </c>
      <c r="E6487" s="20">
        <v>1.94</v>
      </c>
      <c r="F6487" t="s">
        <v>1115</v>
      </c>
      <c r="G6487" t="s">
        <v>1116</v>
      </c>
      <c r="H6487" s="21">
        <v>28.8</v>
      </c>
      <c r="I6487" t="s">
        <v>1117</v>
      </c>
      <c r="J6487" s="22">
        <f>ROUND(E6487/I6485* H6487,5)</f>
        <v>55.872</v>
      </c>
      <c r="K6487" s="23"/>
    </row>
    <row r="6488" spans="1:26" x14ac:dyDescent="0.25">
      <c r="B6488" t="s">
        <v>2555</v>
      </c>
      <c r="C6488" t="s">
        <v>36</v>
      </c>
      <c r="D6488" t="s">
        <v>1305</v>
      </c>
      <c r="E6488" s="20">
        <v>1.228</v>
      </c>
      <c r="F6488" t="s">
        <v>1115</v>
      </c>
      <c r="G6488" t="s">
        <v>1116</v>
      </c>
      <c r="H6488" s="21">
        <v>24.7</v>
      </c>
      <c r="I6488" t="s">
        <v>1117</v>
      </c>
      <c r="J6488" s="22">
        <f>ROUND(E6488/I6485* H6488,5)</f>
        <v>30.331600000000002</v>
      </c>
      <c r="K6488" s="23"/>
    </row>
    <row r="6489" spans="1:26" x14ac:dyDescent="0.25">
      <c r="D6489" s="24" t="s">
        <v>1118</v>
      </c>
      <c r="E6489" s="23"/>
      <c r="H6489" s="23"/>
      <c r="K6489" s="21">
        <f>SUM(J6487:J6488)</f>
        <v>86.203599999999994</v>
      </c>
    </row>
    <row r="6490" spans="1:26" x14ac:dyDescent="0.25">
      <c r="B6490" s="19" t="s">
        <v>1123</v>
      </c>
      <c r="E6490" s="23"/>
      <c r="H6490" s="23"/>
      <c r="K6490" s="23"/>
    </row>
    <row r="6491" spans="1:26" x14ac:dyDescent="0.25">
      <c r="B6491" t="s">
        <v>2614</v>
      </c>
      <c r="C6491" t="s">
        <v>39</v>
      </c>
      <c r="D6491" t="s">
        <v>2615</v>
      </c>
      <c r="E6491" s="20">
        <v>1</v>
      </c>
      <c r="G6491" t="s">
        <v>1116</v>
      </c>
      <c r="H6491" s="21">
        <v>477.63</v>
      </c>
      <c r="I6491" t="s">
        <v>1117</v>
      </c>
      <c r="J6491" s="22">
        <f>ROUND(E6491* H6491,5)</f>
        <v>477.63</v>
      </c>
      <c r="K6491" s="23"/>
    </row>
    <row r="6492" spans="1:26" x14ac:dyDescent="0.25">
      <c r="B6492" t="s">
        <v>2607</v>
      </c>
      <c r="C6492" t="s">
        <v>1188</v>
      </c>
      <c r="D6492" t="s">
        <v>2608</v>
      </c>
      <c r="E6492" s="20">
        <v>0.22</v>
      </c>
      <c r="G6492" t="s">
        <v>1116</v>
      </c>
      <c r="H6492" s="21">
        <v>19.39</v>
      </c>
      <c r="I6492" t="s">
        <v>1117</v>
      </c>
      <c r="J6492" s="22">
        <f>ROUND(E6492* H6492,5)</f>
        <v>4.2657999999999996</v>
      </c>
      <c r="K6492" s="23"/>
    </row>
    <row r="6493" spans="1:26" x14ac:dyDescent="0.25">
      <c r="B6493" t="s">
        <v>2609</v>
      </c>
      <c r="C6493" t="s">
        <v>1188</v>
      </c>
      <c r="D6493" t="s">
        <v>2610</v>
      </c>
      <c r="E6493" s="20">
        <v>7.0000000000000007E-2</v>
      </c>
      <c r="G6493" t="s">
        <v>1116</v>
      </c>
      <c r="H6493" s="21">
        <v>24.03</v>
      </c>
      <c r="I6493" t="s">
        <v>1117</v>
      </c>
      <c r="J6493" s="22">
        <f>ROUND(E6493* H6493,5)</f>
        <v>1.6820999999999999</v>
      </c>
      <c r="K6493" s="23"/>
    </row>
    <row r="6494" spans="1:26" x14ac:dyDescent="0.25">
      <c r="D6494" s="24" t="s">
        <v>1131</v>
      </c>
      <c r="E6494" s="23"/>
      <c r="H6494" s="23"/>
      <c r="K6494" s="21">
        <f>SUM(J6491:J6493)</f>
        <v>483.5779</v>
      </c>
    </row>
    <row r="6495" spans="1:26" x14ac:dyDescent="0.25">
      <c r="E6495" s="23"/>
      <c r="H6495" s="23"/>
      <c r="K6495" s="23"/>
    </row>
    <row r="6496" spans="1:26" x14ac:dyDescent="0.25">
      <c r="D6496" s="24" t="s">
        <v>1133</v>
      </c>
      <c r="E6496" s="23"/>
      <c r="H6496" s="23">
        <v>2</v>
      </c>
      <c r="I6496" t="s">
        <v>1134</v>
      </c>
      <c r="J6496">
        <f>ROUND(H6496/100*K6489,5)</f>
        <v>1.72407</v>
      </c>
      <c r="K6496" s="23"/>
    </row>
    <row r="6497" spans="1:26" x14ac:dyDescent="0.25">
      <c r="D6497" s="24" t="s">
        <v>1132</v>
      </c>
      <c r="E6497" s="23"/>
      <c r="H6497" s="23"/>
      <c r="K6497" s="25">
        <f>SUM(J6486:J6496)</f>
        <v>571.50556999999992</v>
      </c>
    </row>
    <row r="6498" spans="1:26" x14ac:dyDescent="0.25">
      <c r="D6498" s="24" t="s">
        <v>1183</v>
      </c>
      <c r="E6498" s="23"/>
      <c r="H6498" s="23">
        <v>2.4</v>
      </c>
      <c r="I6498" t="s">
        <v>1134</v>
      </c>
      <c r="K6498" s="21">
        <f>ROUND(H6498/100*K6497,5)</f>
        <v>13.71613</v>
      </c>
    </row>
    <row r="6499" spans="1:26" x14ac:dyDescent="0.25">
      <c r="D6499" s="24" t="s">
        <v>1135</v>
      </c>
      <c r="E6499" s="23"/>
      <c r="H6499" s="23"/>
      <c r="K6499" s="25">
        <f>SUM(K6497:K6498)</f>
        <v>585.22169999999994</v>
      </c>
    </row>
    <row r="6501" spans="1:26" ht="45" customHeight="1" x14ac:dyDescent="0.25">
      <c r="A6501" s="16" t="s">
        <v>2616</v>
      </c>
      <c r="B6501" s="16" t="s">
        <v>320</v>
      </c>
      <c r="C6501" s="1" t="s">
        <v>39</v>
      </c>
      <c r="D6501" s="31" t="s">
        <v>321</v>
      </c>
      <c r="E6501" s="32"/>
      <c r="F6501" s="32"/>
      <c r="G6501" s="1"/>
      <c r="H6501" s="17" t="s">
        <v>1111</v>
      </c>
      <c r="I6501" s="33">
        <v>1</v>
      </c>
      <c r="J6501" s="34"/>
      <c r="K6501" s="18">
        <f>ROUND(K6515,2)</f>
        <v>306.76</v>
      </c>
      <c r="L6501" s="1"/>
      <c r="M6501" s="1"/>
      <c r="N6501" s="1"/>
      <c r="O6501" s="1"/>
      <c r="P6501" s="1"/>
      <c r="Q6501" s="1"/>
      <c r="R6501" s="1"/>
      <c r="S6501" s="1"/>
      <c r="T6501" s="1"/>
      <c r="U6501" s="1"/>
      <c r="V6501" s="1"/>
      <c r="W6501" s="1"/>
      <c r="X6501" s="1"/>
      <c r="Y6501" s="1"/>
      <c r="Z6501" s="1"/>
    </row>
    <row r="6502" spans="1:26" x14ac:dyDescent="0.25">
      <c r="B6502" s="19" t="s">
        <v>1112</v>
      </c>
    </row>
    <row r="6503" spans="1:26" x14ac:dyDescent="0.25">
      <c r="B6503" t="s">
        <v>2555</v>
      </c>
      <c r="C6503" t="s">
        <v>36</v>
      </c>
      <c r="D6503" t="s">
        <v>1305</v>
      </c>
      <c r="E6503" s="20">
        <v>1.226</v>
      </c>
      <c r="F6503" t="s">
        <v>1115</v>
      </c>
      <c r="G6503" t="s">
        <v>1116</v>
      </c>
      <c r="H6503" s="21">
        <v>24.7</v>
      </c>
      <c r="I6503" t="s">
        <v>1117</v>
      </c>
      <c r="J6503" s="22">
        <f>ROUND(E6503/I6501* H6503,5)</f>
        <v>30.2822</v>
      </c>
      <c r="K6503" s="23"/>
    </row>
    <row r="6504" spans="1:26" x14ac:dyDescent="0.25">
      <c r="B6504" t="s">
        <v>2554</v>
      </c>
      <c r="C6504" t="s">
        <v>36</v>
      </c>
      <c r="D6504" t="s">
        <v>1303</v>
      </c>
      <c r="E6504" s="20">
        <v>1.901</v>
      </c>
      <c r="F6504" t="s">
        <v>1115</v>
      </c>
      <c r="G6504" t="s">
        <v>1116</v>
      </c>
      <c r="H6504" s="21">
        <v>28.8</v>
      </c>
      <c r="I6504" t="s">
        <v>1117</v>
      </c>
      <c r="J6504" s="22">
        <f>ROUND(E6504/I6501* H6504,5)</f>
        <v>54.748800000000003</v>
      </c>
      <c r="K6504" s="23"/>
    </row>
    <row r="6505" spans="1:26" x14ac:dyDescent="0.25">
      <c r="D6505" s="24" t="s">
        <v>1118</v>
      </c>
      <c r="E6505" s="23"/>
      <c r="H6505" s="23"/>
      <c r="K6505" s="21">
        <f>SUM(J6503:J6504)</f>
        <v>85.031000000000006</v>
      </c>
    </row>
    <row r="6506" spans="1:26" x14ac:dyDescent="0.25">
      <c r="B6506" s="19" t="s">
        <v>1123</v>
      </c>
      <c r="E6506" s="23"/>
      <c r="H6506" s="23"/>
      <c r="K6506" s="23"/>
    </row>
    <row r="6507" spans="1:26" x14ac:dyDescent="0.25">
      <c r="B6507" t="s">
        <v>2609</v>
      </c>
      <c r="C6507" t="s">
        <v>1188</v>
      </c>
      <c r="D6507" t="s">
        <v>2610</v>
      </c>
      <c r="E6507" s="20">
        <v>0.17</v>
      </c>
      <c r="G6507" t="s">
        <v>1116</v>
      </c>
      <c r="H6507" s="21">
        <v>24.03</v>
      </c>
      <c r="I6507" t="s">
        <v>1117</v>
      </c>
      <c r="J6507" s="22">
        <f>ROUND(E6507* H6507,5)</f>
        <v>4.0850999999999997</v>
      </c>
      <c r="K6507" s="23"/>
    </row>
    <row r="6508" spans="1:26" x14ac:dyDescent="0.25">
      <c r="B6508" t="s">
        <v>2617</v>
      </c>
      <c r="C6508" t="s">
        <v>39</v>
      </c>
      <c r="D6508" t="s">
        <v>2618</v>
      </c>
      <c r="E6508" s="20">
        <v>1</v>
      </c>
      <c r="G6508" t="s">
        <v>1116</v>
      </c>
      <c r="H6508" s="21">
        <v>198.67</v>
      </c>
      <c r="I6508" t="s">
        <v>1117</v>
      </c>
      <c r="J6508" s="22">
        <f>ROUND(E6508* H6508,5)</f>
        <v>198.67</v>
      </c>
      <c r="K6508" s="23"/>
    </row>
    <row r="6509" spans="1:26" x14ac:dyDescent="0.25">
      <c r="B6509" t="s">
        <v>2607</v>
      </c>
      <c r="C6509" t="s">
        <v>1188</v>
      </c>
      <c r="D6509" t="s">
        <v>2608</v>
      </c>
      <c r="E6509" s="20">
        <v>0.52</v>
      </c>
      <c r="G6509" t="s">
        <v>1116</v>
      </c>
      <c r="H6509" s="21">
        <v>19.39</v>
      </c>
      <c r="I6509" t="s">
        <v>1117</v>
      </c>
      <c r="J6509" s="22">
        <f>ROUND(E6509* H6509,5)</f>
        <v>10.082800000000001</v>
      </c>
      <c r="K6509" s="23"/>
    </row>
    <row r="6510" spans="1:26" x14ac:dyDescent="0.25">
      <c r="D6510" s="24" t="s">
        <v>1131</v>
      </c>
      <c r="E6510" s="23"/>
      <c r="H6510" s="23"/>
      <c r="K6510" s="21">
        <f>SUM(J6507:J6509)</f>
        <v>212.83789999999999</v>
      </c>
    </row>
    <row r="6511" spans="1:26" x14ac:dyDescent="0.25">
      <c r="E6511" s="23"/>
      <c r="H6511" s="23"/>
      <c r="K6511" s="23"/>
    </row>
    <row r="6512" spans="1:26" x14ac:dyDescent="0.25">
      <c r="D6512" s="24" t="s">
        <v>1133</v>
      </c>
      <c r="E6512" s="23"/>
      <c r="H6512" s="23">
        <v>2</v>
      </c>
      <c r="I6512" t="s">
        <v>1134</v>
      </c>
      <c r="J6512">
        <f>ROUND(H6512/100*K6505,5)</f>
        <v>1.70062</v>
      </c>
      <c r="K6512" s="23"/>
    </row>
    <row r="6513" spans="1:26" x14ac:dyDescent="0.25">
      <c r="D6513" s="24" t="s">
        <v>1132</v>
      </c>
      <c r="E6513" s="23"/>
      <c r="H6513" s="23"/>
      <c r="K6513" s="25">
        <f>SUM(J6502:J6512)</f>
        <v>299.56952000000001</v>
      </c>
    </row>
    <row r="6514" spans="1:26" x14ac:dyDescent="0.25">
      <c r="D6514" s="24" t="s">
        <v>1183</v>
      </c>
      <c r="E6514" s="23"/>
      <c r="H6514" s="23">
        <v>2.4</v>
      </c>
      <c r="I6514" t="s">
        <v>1134</v>
      </c>
      <c r="K6514" s="21">
        <f>ROUND(H6514/100*K6513,5)</f>
        <v>7.1896699999999996</v>
      </c>
    </row>
    <row r="6515" spans="1:26" x14ac:dyDescent="0.25">
      <c r="D6515" s="24" t="s">
        <v>1135</v>
      </c>
      <c r="E6515" s="23"/>
      <c r="H6515" s="23"/>
      <c r="K6515" s="25">
        <f>SUM(K6513:K6514)</f>
        <v>306.75918999999999</v>
      </c>
    </row>
    <row r="6517" spans="1:26" ht="45" customHeight="1" x14ac:dyDescent="0.25">
      <c r="A6517" s="16" t="s">
        <v>2619</v>
      </c>
      <c r="B6517" s="16" t="s">
        <v>326</v>
      </c>
      <c r="C6517" s="1" t="s">
        <v>39</v>
      </c>
      <c r="D6517" s="31" t="s">
        <v>327</v>
      </c>
      <c r="E6517" s="32"/>
      <c r="F6517" s="32"/>
      <c r="G6517" s="1"/>
      <c r="H6517" s="17" t="s">
        <v>1111</v>
      </c>
      <c r="I6517" s="33">
        <v>1</v>
      </c>
      <c r="J6517" s="34"/>
      <c r="K6517" s="18">
        <f>ROUND(K6531,2)</f>
        <v>394.69</v>
      </c>
      <c r="L6517" s="1"/>
      <c r="M6517" s="1"/>
      <c r="N6517" s="1"/>
      <c r="O6517" s="1"/>
      <c r="P6517" s="1"/>
      <c r="Q6517" s="1"/>
      <c r="R6517" s="1"/>
      <c r="S6517" s="1"/>
      <c r="T6517" s="1"/>
      <c r="U6517" s="1"/>
      <c r="V6517" s="1"/>
      <c r="W6517" s="1"/>
      <c r="X6517" s="1"/>
      <c r="Y6517" s="1"/>
      <c r="Z6517" s="1"/>
    </row>
    <row r="6518" spans="1:26" x14ac:dyDescent="0.25">
      <c r="B6518" s="19" t="s">
        <v>1112</v>
      </c>
    </row>
    <row r="6519" spans="1:26" x14ac:dyDescent="0.25">
      <c r="B6519" t="s">
        <v>2554</v>
      </c>
      <c r="C6519" t="s">
        <v>36</v>
      </c>
      <c r="D6519" t="s">
        <v>1303</v>
      </c>
      <c r="E6519" s="20">
        <v>1.901</v>
      </c>
      <c r="F6519" t="s">
        <v>1115</v>
      </c>
      <c r="G6519" t="s">
        <v>1116</v>
      </c>
      <c r="H6519" s="21">
        <v>28.8</v>
      </c>
      <c r="I6519" t="s">
        <v>1117</v>
      </c>
      <c r="J6519" s="22">
        <f>ROUND(E6519/I6517* H6519,5)</f>
        <v>54.748800000000003</v>
      </c>
      <c r="K6519" s="23"/>
    </row>
    <row r="6520" spans="1:26" x14ac:dyDescent="0.25">
      <c r="B6520" t="s">
        <v>2555</v>
      </c>
      <c r="C6520" t="s">
        <v>36</v>
      </c>
      <c r="D6520" t="s">
        <v>1305</v>
      </c>
      <c r="E6520" s="20">
        <v>1.226</v>
      </c>
      <c r="F6520" t="s">
        <v>1115</v>
      </c>
      <c r="G6520" t="s">
        <v>1116</v>
      </c>
      <c r="H6520" s="21">
        <v>24.7</v>
      </c>
      <c r="I6520" t="s">
        <v>1117</v>
      </c>
      <c r="J6520" s="22">
        <f>ROUND(E6520/I6517* H6520,5)</f>
        <v>30.2822</v>
      </c>
      <c r="K6520" s="23"/>
    </row>
    <row r="6521" spans="1:26" x14ac:dyDescent="0.25">
      <c r="D6521" s="24" t="s">
        <v>1118</v>
      </c>
      <c r="E6521" s="23"/>
      <c r="H6521" s="23"/>
      <c r="K6521" s="21">
        <f>SUM(J6519:J6520)</f>
        <v>85.031000000000006</v>
      </c>
    </row>
    <row r="6522" spans="1:26" x14ac:dyDescent="0.25">
      <c r="B6522" s="19" t="s">
        <v>1123</v>
      </c>
      <c r="E6522" s="23"/>
      <c r="H6522" s="23"/>
      <c r="K6522" s="23"/>
    </row>
    <row r="6523" spans="1:26" x14ac:dyDescent="0.25">
      <c r="B6523" t="s">
        <v>2620</v>
      </c>
      <c r="C6523" t="s">
        <v>39</v>
      </c>
      <c r="D6523" t="s">
        <v>2621</v>
      </c>
      <c r="E6523" s="20">
        <v>1</v>
      </c>
      <c r="G6523" t="s">
        <v>1116</v>
      </c>
      <c r="H6523" s="21">
        <v>292.76</v>
      </c>
      <c r="I6523" t="s">
        <v>1117</v>
      </c>
      <c r="J6523" s="22">
        <f>ROUND(E6523* H6523,5)</f>
        <v>292.76</v>
      </c>
      <c r="K6523" s="23"/>
    </row>
    <row r="6524" spans="1:26" x14ac:dyDescent="0.25">
      <c r="B6524" t="s">
        <v>2609</v>
      </c>
      <c r="C6524" t="s">
        <v>1188</v>
      </c>
      <c r="D6524" t="s">
        <v>2610</v>
      </c>
      <c r="E6524" s="20">
        <v>7.0000000000000007E-2</v>
      </c>
      <c r="G6524" t="s">
        <v>1116</v>
      </c>
      <c r="H6524" s="21">
        <v>24.03</v>
      </c>
      <c r="I6524" t="s">
        <v>1117</v>
      </c>
      <c r="J6524" s="22">
        <f>ROUND(E6524* H6524,5)</f>
        <v>1.6820999999999999</v>
      </c>
      <c r="K6524" s="23"/>
    </row>
    <row r="6525" spans="1:26" x14ac:dyDescent="0.25">
      <c r="B6525" t="s">
        <v>2607</v>
      </c>
      <c r="C6525" t="s">
        <v>1188</v>
      </c>
      <c r="D6525" t="s">
        <v>2608</v>
      </c>
      <c r="E6525" s="20">
        <v>0.22</v>
      </c>
      <c r="G6525" t="s">
        <v>1116</v>
      </c>
      <c r="H6525" s="21">
        <v>19.39</v>
      </c>
      <c r="I6525" t="s">
        <v>1117</v>
      </c>
      <c r="J6525" s="22">
        <f>ROUND(E6525* H6525,5)</f>
        <v>4.2657999999999996</v>
      </c>
      <c r="K6525" s="23"/>
    </row>
    <row r="6526" spans="1:26" x14ac:dyDescent="0.25">
      <c r="D6526" s="24" t="s">
        <v>1131</v>
      </c>
      <c r="E6526" s="23"/>
      <c r="H6526" s="23"/>
      <c r="K6526" s="21">
        <f>SUM(J6523:J6525)</f>
        <v>298.7079</v>
      </c>
    </row>
    <row r="6527" spans="1:26" x14ac:dyDescent="0.25">
      <c r="E6527" s="23"/>
      <c r="H6527" s="23"/>
      <c r="K6527" s="23"/>
    </row>
    <row r="6528" spans="1:26" x14ac:dyDescent="0.25">
      <c r="D6528" s="24" t="s">
        <v>1133</v>
      </c>
      <c r="E6528" s="23"/>
      <c r="H6528" s="23">
        <v>2</v>
      </c>
      <c r="I6528" t="s">
        <v>1134</v>
      </c>
      <c r="J6528">
        <f>ROUND(H6528/100*K6521,5)</f>
        <v>1.70062</v>
      </c>
      <c r="K6528" s="23"/>
    </row>
    <row r="6529" spans="1:26" x14ac:dyDescent="0.25">
      <c r="D6529" s="24" t="s">
        <v>1132</v>
      </c>
      <c r="E6529" s="23"/>
      <c r="H6529" s="23"/>
      <c r="K6529" s="25">
        <f>SUM(J6518:J6528)</f>
        <v>385.43952000000002</v>
      </c>
    </row>
    <row r="6530" spans="1:26" x14ac:dyDescent="0.25">
      <c r="D6530" s="24" t="s">
        <v>1183</v>
      </c>
      <c r="E6530" s="23"/>
      <c r="H6530" s="23">
        <v>2.4</v>
      </c>
      <c r="I6530" t="s">
        <v>1134</v>
      </c>
      <c r="K6530" s="21">
        <f>ROUND(H6530/100*K6529,5)</f>
        <v>9.2505500000000005</v>
      </c>
    </row>
    <row r="6531" spans="1:26" x14ac:dyDescent="0.25">
      <c r="D6531" s="24" t="s">
        <v>1135</v>
      </c>
      <c r="E6531" s="23"/>
      <c r="H6531" s="23"/>
      <c r="K6531" s="25">
        <f>SUM(K6529:K6530)</f>
        <v>394.69006999999999</v>
      </c>
    </row>
    <row r="6533" spans="1:26" ht="45" customHeight="1" x14ac:dyDescent="0.25">
      <c r="A6533" s="16" t="s">
        <v>2622</v>
      </c>
      <c r="B6533" s="16" t="s">
        <v>307</v>
      </c>
      <c r="C6533" s="1" t="s">
        <v>23</v>
      </c>
      <c r="D6533" s="31" t="s">
        <v>308</v>
      </c>
      <c r="E6533" s="32"/>
      <c r="F6533" s="32"/>
      <c r="G6533" s="1"/>
      <c r="H6533" s="17" t="s">
        <v>1111</v>
      </c>
      <c r="I6533" s="33">
        <v>1</v>
      </c>
      <c r="J6533" s="34"/>
      <c r="K6533" s="18">
        <f>ROUND(K6545,2)</f>
        <v>39.19</v>
      </c>
      <c r="L6533" s="1"/>
      <c r="M6533" s="1"/>
      <c r="N6533" s="1"/>
      <c r="O6533" s="1"/>
      <c r="P6533" s="1"/>
      <c r="Q6533" s="1"/>
      <c r="R6533" s="1"/>
      <c r="S6533" s="1"/>
      <c r="T6533" s="1"/>
      <c r="U6533" s="1"/>
      <c r="V6533" s="1"/>
      <c r="W6533" s="1"/>
      <c r="X6533" s="1"/>
      <c r="Y6533" s="1"/>
      <c r="Z6533" s="1"/>
    </row>
    <row r="6534" spans="1:26" x14ac:dyDescent="0.25">
      <c r="B6534" s="19" t="s">
        <v>1112</v>
      </c>
    </row>
    <row r="6535" spans="1:26" x14ac:dyDescent="0.25">
      <c r="B6535" t="s">
        <v>2623</v>
      </c>
      <c r="C6535" t="s">
        <v>36</v>
      </c>
      <c r="D6535" t="s">
        <v>1369</v>
      </c>
      <c r="E6535" s="20">
        <v>7.4999999999999997E-2</v>
      </c>
      <c r="F6535" t="s">
        <v>1115</v>
      </c>
      <c r="G6535" t="s">
        <v>1116</v>
      </c>
      <c r="H6535" s="21">
        <v>24.9</v>
      </c>
      <c r="I6535" t="s">
        <v>1117</v>
      </c>
      <c r="J6535" s="22">
        <f>ROUND(E6535/I6533* H6535,5)</f>
        <v>1.8674999999999999</v>
      </c>
      <c r="K6535" s="23"/>
    </row>
    <row r="6536" spans="1:26" x14ac:dyDescent="0.25">
      <c r="B6536" t="s">
        <v>2624</v>
      </c>
      <c r="C6536" t="s">
        <v>36</v>
      </c>
      <c r="D6536" t="s">
        <v>1172</v>
      </c>
      <c r="E6536" s="20">
        <v>0.25</v>
      </c>
      <c r="F6536" t="s">
        <v>1115</v>
      </c>
      <c r="G6536" t="s">
        <v>1116</v>
      </c>
      <c r="H6536" s="21">
        <v>28.35</v>
      </c>
      <c r="I6536" t="s">
        <v>1117</v>
      </c>
      <c r="J6536" s="22">
        <f>ROUND(E6536/I6533* H6536,5)</f>
        <v>7.0875000000000004</v>
      </c>
      <c r="K6536" s="23"/>
    </row>
    <row r="6537" spans="1:26" x14ac:dyDescent="0.25">
      <c r="D6537" s="24" t="s">
        <v>1118</v>
      </c>
      <c r="E6537" s="23"/>
      <c r="H6537" s="23"/>
      <c r="K6537" s="21">
        <f>SUM(J6535:J6536)</f>
        <v>8.9550000000000001</v>
      </c>
    </row>
    <row r="6538" spans="1:26" x14ac:dyDescent="0.25">
      <c r="B6538" s="19" t="s">
        <v>1123</v>
      </c>
      <c r="E6538" s="23"/>
      <c r="H6538" s="23"/>
      <c r="K6538" s="23"/>
    </row>
    <row r="6539" spans="1:26" x14ac:dyDescent="0.25">
      <c r="B6539" t="s">
        <v>2625</v>
      </c>
      <c r="C6539" t="s">
        <v>23</v>
      </c>
      <c r="D6539" t="s">
        <v>2626</v>
      </c>
      <c r="E6539" s="20">
        <v>1</v>
      </c>
      <c r="G6539" t="s">
        <v>1116</v>
      </c>
      <c r="H6539" s="21">
        <v>29.14</v>
      </c>
      <c r="I6539" t="s">
        <v>1117</v>
      </c>
      <c r="J6539" s="22">
        <f>ROUND(E6539* H6539,5)</f>
        <v>29.14</v>
      </c>
      <c r="K6539" s="23"/>
    </row>
    <row r="6540" spans="1:26" x14ac:dyDescent="0.25">
      <c r="D6540" s="24" t="s">
        <v>1131</v>
      </c>
      <c r="E6540" s="23"/>
      <c r="H6540" s="23"/>
      <c r="K6540" s="21">
        <f>SUM(J6539:J6539)</f>
        <v>29.14</v>
      </c>
    </row>
    <row r="6541" spans="1:26" x14ac:dyDescent="0.25">
      <c r="E6541" s="23"/>
      <c r="H6541" s="23"/>
      <c r="K6541" s="23"/>
    </row>
    <row r="6542" spans="1:26" x14ac:dyDescent="0.25">
      <c r="D6542" s="24" t="s">
        <v>1133</v>
      </c>
      <c r="E6542" s="23"/>
      <c r="H6542" s="23">
        <v>2</v>
      </c>
      <c r="I6542" t="s">
        <v>1134</v>
      </c>
      <c r="J6542">
        <f>ROUND(H6542/100*K6537,5)</f>
        <v>0.17910000000000001</v>
      </c>
      <c r="K6542" s="23"/>
    </row>
    <row r="6543" spans="1:26" x14ac:dyDescent="0.25">
      <c r="D6543" s="24" t="s">
        <v>1132</v>
      </c>
      <c r="E6543" s="23"/>
      <c r="H6543" s="23"/>
      <c r="K6543" s="25">
        <f>SUM(J6534:J6542)</f>
        <v>38.274099999999997</v>
      </c>
    </row>
    <row r="6544" spans="1:26" x14ac:dyDescent="0.25">
      <c r="D6544" s="24" t="s">
        <v>1183</v>
      </c>
      <c r="E6544" s="23"/>
      <c r="H6544" s="23">
        <v>2.4</v>
      </c>
      <c r="I6544" t="s">
        <v>1134</v>
      </c>
      <c r="K6544" s="21">
        <f>ROUND(H6544/100*K6543,5)</f>
        <v>0.91857999999999995</v>
      </c>
    </row>
    <row r="6545" spans="1:26" x14ac:dyDescent="0.25">
      <c r="D6545" s="24" t="s">
        <v>1135</v>
      </c>
      <c r="E6545" s="23"/>
      <c r="H6545" s="23"/>
      <c r="K6545" s="25">
        <f>SUM(K6543:K6544)</f>
        <v>39.192679999999996</v>
      </c>
    </row>
    <row r="6547" spans="1:26" ht="45" customHeight="1" x14ac:dyDescent="0.25">
      <c r="A6547" s="16" t="s">
        <v>2627</v>
      </c>
      <c r="B6547" s="16" t="s">
        <v>350</v>
      </c>
      <c r="C6547" s="1" t="s">
        <v>23</v>
      </c>
      <c r="D6547" s="31" t="s">
        <v>351</v>
      </c>
      <c r="E6547" s="32"/>
      <c r="F6547" s="32"/>
      <c r="G6547" s="1"/>
      <c r="H6547" s="17" t="s">
        <v>1111</v>
      </c>
      <c r="I6547" s="33">
        <v>1</v>
      </c>
      <c r="J6547" s="34"/>
      <c r="K6547" s="18">
        <f>ROUND(K6559,2)</f>
        <v>18.989999999999998</v>
      </c>
      <c r="L6547" s="1"/>
      <c r="M6547" s="1"/>
      <c r="N6547" s="1"/>
      <c r="O6547" s="1"/>
      <c r="P6547" s="1"/>
      <c r="Q6547" s="1"/>
      <c r="R6547" s="1"/>
      <c r="S6547" s="1"/>
      <c r="T6547" s="1"/>
      <c r="U6547" s="1"/>
      <c r="V6547" s="1"/>
      <c r="W6547" s="1"/>
      <c r="X6547" s="1"/>
      <c r="Y6547" s="1"/>
      <c r="Z6547" s="1"/>
    </row>
    <row r="6548" spans="1:26" x14ac:dyDescent="0.25">
      <c r="B6548" s="19" t="s">
        <v>1112</v>
      </c>
    </row>
    <row r="6549" spans="1:26" x14ac:dyDescent="0.25">
      <c r="B6549" t="s">
        <v>2527</v>
      </c>
      <c r="C6549" t="s">
        <v>36</v>
      </c>
      <c r="D6549" t="s">
        <v>1195</v>
      </c>
      <c r="E6549" s="20">
        <v>0.05</v>
      </c>
      <c r="F6549" t="s">
        <v>1115</v>
      </c>
      <c r="G6549" t="s">
        <v>1116</v>
      </c>
      <c r="H6549" s="21">
        <v>24.7</v>
      </c>
      <c r="I6549" t="s">
        <v>1117</v>
      </c>
      <c r="J6549" s="22">
        <f>ROUND(E6549/I6547* H6549,5)</f>
        <v>1.2350000000000001</v>
      </c>
      <c r="K6549" s="23"/>
    </row>
    <row r="6550" spans="1:26" x14ac:dyDescent="0.25">
      <c r="B6550" t="s">
        <v>2528</v>
      </c>
      <c r="C6550" t="s">
        <v>36</v>
      </c>
      <c r="D6550" t="s">
        <v>1186</v>
      </c>
      <c r="E6550" s="20">
        <v>0.2</v>
      </c>
      <c r="F6550" t="s">
        <v>1115</v>
      </c>
      <c r="G6550" t="s">
        <v>1116</v>
      </c>
      <c r="H6550" s="21">
        <v>27.86</v>
      </c>
      <c r="I6550" t="s">
        <v>1117</v>
      </c>
      <c r="J6550" s="22">
        <f>ROUND(E6550/I6547* H6550,5)</f>
        <v>5.5720000000000001</v>
      </c>
      <c r="K6550" s="23"/>
    </row>
    <row r="6551" spans="1:26" x14ac:dyDescent="0.25">
      <c r="D6551" s="24" t="s">
        <v>1118</v>
      </c>
      <c r="E6551" s="23"/>
      <c r="H6551" s="23"/>
      <c r="K6551" s="21">
        <f>SUM(J6549:J6550)</f>
        <v>6.8070000000000004</v>
      </c>
    </row>
    <row r="6552" spans="1:26" x14ac:dyDescent="0.25">
      <c r="B6552" s="19" t="s">
        <v>1123</v>
      </c>
      <c r="E6552" s="23"/>
      <c r="H6552" s="23"/>
      <c r="K6552" s="23"/>
    </row>
    <row r="6553" spans="1:26" x14ac:dyDescent="0.25">
      <c r="B6553" t="s">
        <v>2628</v>
      </c>
      <c r="C6553" t="s">
        <v>23</v>
      </c>
      <c r="D6553" t="s">
        <v>351</v>
      </c>
      <c r="E6553" s="20">
        <v>1</v>
      </c>
      <c r="G6553" t="s">
        <v>1116</v>
      </c>
      <c r="H6553" s="21">
        <v>11.6</v>
      </c>
      <c r="I6553" t="s">
        <v>1117</v>
      </c>
      <c r="J6553" s="22">
        <f>ROUND(E6553* H6553,5)</f>
        <v>11.6</v>
      </c>
      <c r="K6553" s="23"/>
    </row>
    <row r="6554" spans="1:26" x14ac:dyDescent="0.25">
      <c r="D6554" s="24" t="s">
        <v>1131</v>
      </c>
      <c r="E6554" s="23"/>
      <c r="H6554" s="23"/>
      <c r="K6554" s="21">
        <f>SUM(J6553:J6553)</f>
        <v>11.6</v>
      </c>
    </row>
    <row r="6555" spans="1:26" x14ac:dyDescent="0.25">
      <c r="E6555" s="23"/>
      <c r="H6555" s="23"/>
      <c r="K6555" s="23"/>
    </row>
    <row r="6556" spans="1:26" x14ac:dyDescent="0.25">
      <c r="D6556" s="24" t="s">
        <v>1133</v>
      </c>
      <c r="E6556" s="23"/>
      <c r="H6556" s="23">
        <v>2</v>
      </c>
      <c r="I6556" t="s">
        <v>1134</v>
      </c>
      <c r="J6556">
        <f>ROUND(H6556/100*K6551,5)</f>
        <v>0.13614000000000001</v>
      </c>
      <c r="K6556" s="23"/>
    </row>
    <row r="6557" spans="1:26" x14ac:dyDescent="0.25">
      <c r="D6557" s="24" t="s">
        <v>1132</v>
      </c>
      <c r="E6557" s="23"/>
      <c r="H6557" s="23"/>
      <c r="K6557" s="25">
        <f>SUM(J6548:J6556)</f>
        <v>18.543140000000001</v>
      </c>
    </row>
    <row r="6558" spans="1:26" x14ac:dyDescent="0.25">
      <c r="D6558" s="24" t="s">
        <v>1183</v>
      </c>
      <c r="E6558" s="23"/>
      <c r="H6558" s="23">
        <v>2.4</v>
      </c>
      <c r="I6558" t="s">
        <v>1134</v>
      </c>
      <c r="K6558" s="21">
        <f>ROUND(H6558/100*K6557,5)</f>
        <v>0.44503999999999999</v>
      </c>
    </row>
    <row r="6559" spans="1:26" x14ac:dyDescent="0.25">
      <c r="D6559" s="24" t="s">
        <v>1135</v>
      </c>
      <c r="E6559" s="23"/>
      <c r="H6559" s="23"/>
      <c r="K6559" s="25">
        <f>SUM(K6557:K6558)</f>
        <v>18.98818</v>
      </c>
    </row>
    <row r="6561" spans="1:26" ht="45" customHeight="1" x14ac:dyDescent="0.25">
      <c r="A6561" s="16" t="s">
        <v>2629</v>
      </c>
      <c r="B6561" s="16" t="s">
        <v>352</v>
      </c>
      <c r="C6561" s="1" t="s">
        <v>23</v>
      </c>
      <c r="D6561" s="31" t="s">
        <v>353</v>
      </c>
      <c r="E6561" s="32"/>
      <c r="F6561" s="32"/>
      <c r="G6561" s="1"/>
      <c r="H6561" s="17" t="s">
        <v>1111</v>
      </c>
      <c r="I6561" s="33">
        <v>1</v>
      </c>
      <c r="J6561" s="34"/>
      <c r="K6561" s="18">
        <f>ROUND(K6573,2)</f>
        <v>22.48</v>
      </c>
      <c r="L6561" s="1"/>
      <c r="M6561" s="1"/>
      <c r="N6561" s="1"/>
      <c r="O6561" s="1"/>
      <c r="P6561" s="1"/>
      <c r="Q6561" s="1"/>
      <c r="R6561" s="1"/>
      <c r="S6561" s="1"/>
      <c r="T6561" s="1"/>
      <c r="U6561" s="1"/>
      <c r="V6561" s="1"/>
      <c r="W6561" s="1"/>
      <c r="X6561" s="1"/>
      <c r="Y6561" s="1"/>
      <c r="Z6561" s="1"/>
    </row>
    <row r="6562" spans="1:26" x14ac:dyDescent="0.25">
      <c r="B6562" s="19" t="s">
        <v>1112</v>
      </c>
    </row>
    <row r="6563" spans="1:26" x14ac:dyDescent="0.25">
      <c r="B6563" t="s">
        <v>2528</v>
      </c>
      <c r="C6563" t="s">
        <v>36</v>
      </c>
      <c r="D6563" t="s">
        <v>1186</v>
      </c>
      <c r="E6563" s="20">
        <v>0.2</v>
      </c>
      <c r="F6563" t="s">
        <v>1115</v>
      </c>
      <c r="G6563" t="s">
        <v>1116</v>
      </c>
      <c r="H6563" s="21">
        <v>27.86</v>
      </c>
      <c r="I6563" t="s">
        <v>1117</v>
      </c>
      <c r="J6563" s="22">
        <f>ROUND(E6563/I6561* H6563,5)</f>
        <v>5.5720000000000001</v>
      </c>
      <c r="K6563" s="23"/>
    </row>
    <row r="6564" spans="1:26" x14ac:dyDescent="0.25">
      <c r="B6564" t="s">
        <v>2527</v>
      </c>
      <c r="C6564" t="s">
        <v>36</v>
      </c>
      <c r="D6564" t="s">
        <v>1195</v>
      </c>
      <c r="E6564" s="20">
        <v>0.05</v>
      </c>
      <c r="F6564" t="s">
        <v>1115</v>
      </c>
      <c r="G6564" t="s">
        <v>1116</v>
      </c>
      <c r="H6564" s="21">
        <v>24.7</v>
      </c>
      <c r="I6564" t="s">
        <v>1117</v>
      </c>
      <c r="J6564" s="22">
        <f>ROUND(E6564/I6561* H6564,5)</f>
        <v>1.2350000000000001</v>
      </c>
      <c r="K6564" s="23"/>
    </row>
    <row r="6565" spans="1:26" x14ac:dyDescent="0.25">
      <c r="D6565" s="24" t="s">
        <v>1118</v>
      </c>
      <c r="E6565" s="23"/>
      <c r="H6565" s="23"/>
      <c r="K6565" s="21">
        <f>SUM(J6563:J6564)</f>
        <v>6.8070000000000004</v>
      </c>
    </row>
    <row r="6566" spans="1:26" x14ac:dyDescent="0.25">
      <c r="B6566" s="19" t="s">
        <v>1123</v>
      </c>
      <c r="E6566" s="23"/>
      <c r="H6566" s="23"/>
      <c r="K6566" s="23"/>
    </row>
    <row r="6567" spans="1:26" x14ac:dyDescent="0.25">
      <c r="B6567" t="s">
        <v>2630</v>
      </c>
      <c r="C6567" t="s">
        <v>23</v>
      </c>
      <c r="D6567" t="s">
        <v>353</v>
      </c>
      <c r="E6567" s="20">
        <v>1</v>
      </c>
      <c r="G6567" t="s">
        <v>1116</v>
      </c>
      <c r="H6567" s="21">
        <v>15.01</v>
      </c>
      <c r="I6567" t="s">
        <v>1117</v>
      </c>
      <c r="J6567" s="22">
        <f>ROUND(E6567* H6567,5)</f>
        <v>15.01</v>
      </c>
      <c r="K6567" s="23"/>
    </row>
    <row r="6568" spans="1:26" x14ac:dyDescent="0.25">
      <c r="D6568" s="24" t="s">
        <v>1131</v>
      </c>
      <c r="E6568" s="23"/>
      <c r="H6568" s="23"/>
      <c r="K6568" s="21">
        <f>SUM(J6567:J6567)</f>
        <v>15.01</v>
      </c>
    </row>
    <row r="6569" spans="1:26" x14ac:dyDescent="0.25">
      <c r="E6569" s="23"/>
      <c r="H6569" s="23"/>
      <c r="K6569" s="23"/>
    </row>
    <row r="6570" spans="1:26" x14ac:dyDescent="0.25">
      <c r="D6570" s="24" t="s">
        <v>1133</v>
      </c>
      <c r="E6570" s="23"/>
      <c r="H6570" s="23">
        <v>2</v>
      </c>
      <c r="I6570" t="s">
        <v>1134</v>
      </c>
      <c r="J6570">
        <f>ROUND(H6570/100*K6565,5)</f>
        <v>0.13614000000000001</v>
      </c>
      <c r="K6570" s="23"/>
    </row>
    <row r="6571" spans="1:26" x14ac:dyDescent="0.25">
      <c r="D6571" s="24" t="s">
        <v>1132</v>
      </c>
      <c r="E6571" s="23"/>
      <c r="H6571" s="23"/>
      <c r="K6571" s="25">
        <f>SUM(J6562:J6570)</f>
        <v>21.953140000000001</v>
      </c>
    </row>
    <row r="6572" spans="1:26" x14ac:dyDescent="0.25">
      <c r="D6572" s="24" t="s">
        <v>1183</v>
      </c>
      <c r="E6572" s="23"/>
      <c r="H6572" s="23">
        <v>2.4</v>
      </c>
      <c r="I6572" t="s">
        <v>1134</v>
      </c>
      <c r="K6572" s="21">
        <f>ROUND(H6572/100*K6571,5)</f>
        <v>0.52688000000000001</v>
      </c>
    </row>
    <row r="6573" spans="1:26" x14ac:dyDescent="0.25">
      <c r="D6573" s="24" t="s">
        <v>1135</v>
      </c>
      <c r="E6573" s="23"/>
      <c r="H6573" s="23"/>
      <c r="K6573" s="25">
        <f>SUM(K6571:K6572)</f>
        <v>22.48002</v>
      </c>
    </row>
    <row r="6575" spans="1:26" ht="45" customHeight="1" x14ac:dyDescent="0.25">
      <c r="A6575" s="16" t="s">
        <v>2631</v>
      </c>
      <c r="B6575" s="16" t="s">
        <v>354</v>
      </c>
      <c r="C6575" s="1" t="s">
        <v>23</v>
      </c>
      <c r="D6575" s="31" t="s">
        <v>355</v>
      </c>
      <c r="E6575" s="32"/>
      <c r="F6575" s="32"/>
      <c r="G6575" s="1"/>
      <c r="H6575" s="17" t="s">
        <v>1111</v>
      </c>
      <c r="I6575" s="33">
        <v>1</v>
      </c>
      <c r="J6575" s="34"/>
      <c r="K6575" s="18">
        <f>ROUND(K6587,2)</f>
        <v>29.76</v>
      </c>
      <c r="L6575" s="1"/>
      <c r="M6575" s="1"/>
      <c r="N6575" s="1"/>
      <c r="O6575" s="1"/>
      <c r="P6575" s="1"/>
      <c r="Q6575" s="1"/>
      <c r="R6575" s="1"/>
      <c r="S6575" s="1"/>
      <c r="T6575" s="1"/>
      <c r="U6575" s="1"/>
      <c r="V6575" s="1"/>
      <c r="W6575" s="1"/>
      <c r="X6575" s="1"/>
      <c r="Y6575" s="1"/>
      <c r="Z6575" s="1"/>
    </row>
    <row r="6576" spans="1:26" x14ac:dyDescent="0.25">
      <c r="B6576" s="19" t="s">
        <v>1112</v>
      </c>
    </row>
    <row r="6577" spans="1:26" x14ac:dyDescent="0.25">
      <c r="B6577" t="s">
        <v>2527</v>
      </c>
      <c r="C6577" t="s">
        <v>36</v>
      </c>
      <c r="D6577" t="s">
        <v>1195</v>
      </c>
      <c r="E6577" s="20">
        <v>0.05</v>
      </c>
      <c r="F6577" t="s">
        <v>1115</v>
      </c>
      <c r="G6577" t="s">
        <v>1116</v>
      </c>
      <c r="H6577" s="21">
        <v>24.7</v>
      </c>
      <c r="I6577" t="s">
        <v>1117</v>
      </c>
      <c r="J6577" s="22">
        <f>ROUND(E6577/I6575* H6577,5)</f>
        <v>1.2350000000000001</v>
      </c>
      <c r="K6577" s="23"/>
    </row>
    <row r="6578" spans="1:26" x14ac:dyDescent="0.25">
      <c r="B6578" t="s">
        <v>2528</v>
      </c>
      <c r="C6578" t="s">
        <v>36</v>
      </c>
      <c r="D6578" t="s">
        <v>1186</v>
      </c>
      <c r="E6578" s="20">
        <v>0.2</v>
      </c>
      <c r="F6578" t="s">
        <v>1115</v>
      </c>
      <c r="G6578" t="s">
        <v>1116</v>
      </c>
      <c r="H6578" s="21">
        <v>27.86</v>
      </c>
      <c r="I6578" t="s">
        <v>1117</v>
      </c>
      <c r="J6578" s="22">
        <f>ROUND(E6578/I6575* H6578,5)</f>
        <v>5.5720000000000001</v>
      </c>
      <c r="K6578" s="23"/>
    </row>
    <row r="6579" spans="1:26" x14ac:dyDescent="0.25">
      <c r="D6579" s="24" t="s">
        <v>1118</v>
      </c>
      <c r="E6579" s="23"/>
      <c r="H6579" s="23"/>
      <c r="K6579" s="21">
        <f>SUM(J6577:J6578)</f>
        <v>6.8070000000000004</v>
      </c>
    </row>
    <row r="6580" spans="1:26" x14ac:dyDescent="0.25">
      <c r="B6580" s="19" t="s">
        <v>1123</v>
      </c>
      <c r="E6580" s="23"/>
      <c r="H6580" s="23"/>
      <c r="K6580" s="23"/>
    </row>
    <row r="6581" spans="1:26" x14ac:dyDescent="0.25">
      <c r="B6581" t="s">
        <v>2632</v>
      </c>
      <c r="C6581" t="s">
        <v>23</v>
      </c>
      <c r="D6581" t="s">
        <v>355</v>
      </c>
      <c r="E6581" s="20">
        <v>1</v>
      </c>
      <c r="G6581" t="s">
        <v>1116</v>
      </c>
      <c r="H6581" s="21">
        <v>22.12</v>
      </c>
      <c r="I6581" t="s">
        <v>1117</v>
      </c>
      <c r="J6581" s="22">
        <f>ROUND(E6581* H6581,5)</f>
        <v>22.12</v>
      </c>
      <c r="K6581" s="23"/>
    </row>
    <row r="6582" spans="1:26" x14ac:dyDescent="0.25">
      <c r="D6582" s="24" t="s">
        <v>1131</v>
      </c>
      <c r="E6582" s="23"/>
      <c r="H6582" s="23"/>
      <c r="K6582" s="21">
        <f>SUM(J6581:J6581)</f>
        <v>22.12</v>
      </c>
    </row>
    <row r="6583" spans="1:26" x14ac:dyDescent="0.25">
      <c r="E6583" s="23"/>
      <c r="H6583" s="23"/>
      <c r="K6583" s="23"/>
    </row>
    <row r="6584" spans="1:26" x14ac:dyDescent="0.25">
      <c r="D6584" s="24" t="s">
        <v>1133</v>
      </c>
      <c r="E6584" s="23"/>
      <c r="H6584" s="23">
        <v>2</v>
      </c>
      <c r="I6584" t="s">
        <v>1134</v>
      </c>
      <c r="J6584">
        <f>ROUND(H6584/100*K6579,5)</f>
        <v>0.13614000000000001</v>
      </c>
      <c r="K6584" s="23"/>
    </row>
    <row r="6585" spans="1:26" x14ac:dyDescent="0.25">
      <c r="D6585" s="24" t="s">
        <v>1132</v>
      </c>
      <c r="E6585" s="23"/>
      <c r="H6585" s="23"/>
      <c r="K6585" s="25">
        <f>SUM(J6576:J6584)</f>
        <v>29.063140000000001</v>
      </c>
    </row>
    <row r="6586" spans="1:26" x14ac:dyDescent="0.25">
      <c r="D6586" s="24" t="s">
        <v>1183</v>
      </c>
      <c r="E6586" s="23"/>
      <c r="H6586" s="23">
        <v>2.4</v>
      </c>
      <c r="I6586" t="s">
        <v>1134</v>
      </c>
      <c r="K6586" s="21">
        <f>ROUND(H6586/100*K6585,5)</f>
        <v>0.69752000000000003</v>
      </c>
    </row>
    <row r="6587" spans="1:26" x14ac:dyDescent="0.25">
      <c r="D6587" s="24" t="s">
        <v>1135</v>
      </c>
      <c r="E6587" s="23"/>
      <c r="H6587" s="23"/>
      <c r="K6587" s="25">
        <f>SUM(K6585:K6586)</f>
        <v>29.760660000000001</v>
      </c>
    </row>
    <row r="6589" spans="1:26" ht="45" customHeight="1" x14ac:dyDescent="0.25">
      <c r="A6589" s="16" t="s">
        <v>2633</v>
      </c>
      <c r="B6589" s="16" t="s">
        <v>356</v>
      </c>
      <c r="C6589" s="1" t="s">
        <v>23</v>
      </c>
      <c r="D6589" s="31" t="s">
        <v>357</v>
      </c>
      <c r="E6589" s="32"/>
      <c r="F6589" s="32"/>
      <c r="G6589" s="1"/>
      <c r="H6589" s="17" t="s">
        <v>1111</v>
      </c>
      <c r="I6589" s="33">
        <v>1</v>
      </c>
      <c r="J6589" s="34"/>
      <c r="K6589" s="18">
        <f>ROUND(K6601,2)</f>
        <v>86</v>
      </c>
      <c r="L6589" s="1"/>
      <c r="M6589" s="1"/>
      <c r="N6589" s="1"/>
      <c r="O6589" s="1"/>
      <c r="P6589" s="1"/>
      <c r="Q6589" s="1"/>
      <c r="R6589" s="1"/>
      <c r="S6589" s="1"/>
      <c r="T6589" s="1"/>
      <c r="U6589" s="1"/>
      <c r="V6589" s="1"/>
      <c r="W6589" s="1"/>
      <c r="X6589" s="1"/>
      <c r="Y6589" s="1"/>
      <c r="Z6589" s="1"/>
    </row>
    <row r="6590" spans="1:26" x14ac:dyDescent="0.25">
      <c r="B6590" s="19" t="s">
        <v>1112</v>
      </c>
    </row>
    <row r="6591" spans="1:26" x14ac:dyDescent="0.25">
      <c r="B6591" t="s">
        <v>2527</v>
      </c>
      <c r="C6591" t="s">
        <v>36</v>
      </c>
      <c r="D6591" t="s">
        <v>1195</v>
      </c>
      <c r="E6591" s="20">
        <v>7.0000000000000007E-2</v>
      </c>
      <c r="F6591" t="s">
        <v>1115</v>
      </c>
      <c r="G6591" t="s">
        <v>1116</v>
      </c>
      <c r="H6591" s="21">
        <v>24.7</v>
      </c>
      <c r="I6591" t="s">
        <v>1117</v>
      </c>
      <c r="J6591" s="22">
        <f>ROUND(E6591/I6589* H6591,5)</f>
        <v>1.7290000000000001</v>
      </c>
      <c r="K6591" s="23"/>
    </row>
    <row r="6592" spans="1:26" x14ac:dyDescent="0.25">
      <c r="B6592" t="s">
        <v>2528</v>
      </c>
      <c r="C6592" t="s">
        <v>36</v>
      </c>
      <c r="D6592" t="s">
        <v>1186</v>
      </c>
      <c r="E6592" s="20">
        <v>0.3</v>
      </c>
      <c r="F6592" t="s">
        <v>1115</v>
      </c>
      <c r="G6592" t="s">
        <v>1116</v>
      </c>
      <c r="H6592" s="21">
        <v>27.86</v>
      </c>
      <c r="I6592" t="s">
        <v>1117</v>
      </c>
      <c r="J6592" s="22">
        <f>ROUND(E6592/I6589* H6592,5)</f>
        <v>8.3580000000000005</v>
      </c>
      <c r="K6592" s="23"/>
    </row>
    <row r="6593" spans="1:26" x14ac:dyDescent="0.25">
      <c r="D6593" s="24" t="s">
        <v>1118</v>
      </c>
      <c r="E6593" s="23"/>
      <c r="H6593" s="23"/>
      <c r="K6593" s="21">
        <f>SUM(J6591:J6592)</f>
        <v>10.087</v>
      </c>
    </row>
    <row r="6594" spans="1:26" x14ac:dyDescent="0.25">
      <c r="B6594" s="19" t="s">
        <v>1123</v>
      </c>
      <c r="E6594" s="23"/>
      <c r="H6594" s="23"/>
      <c r="K6594" s="23"/>
    </row>
    <row r="6595" spans="1:26" x14ac:dyDescent="0.25">
      <c r="B6595" t="s">
        <v>2634</v>
      </c>
      <c r="C6595" t="s">
        <v>23</v>
      </c>
      <c r="D6595" t="s">
        <v>357</v>
      </c>
      <c r="E6595" s="20">
        <v>1</v>
      </c>
      <c r="G6595" t="s">
        <v>1116</v>
      </c>
      <c r="H6595" s="21">
        <v>73.7</v>
      </c>
      <c r="I6595" t="s">
        <v>1117</v>
      </c>
      <c r="J6595" s="22">
        <f>ROUND(E6595* H6595,5)</f>
        <v>73.7</v>
      </c>
      <c r="K6595" s="23"/>
    </row>
    <row r="6596" spans="1:26" x14ac:dyDescent="0.25">
      <c r="D6596" s="24" t="s">
        <v>1131</v>
      </c>
      <c r="E6596" s="23"/>
      <c r="H6596" s="23"/>
      <c r="K6596" s="21">
        <f>SUM(J6595:J6595)</f>
        <v>73.7</v>
      </c>
    </row>
    <row r="6597" spans="1:26" x14ac:dyDescent="0.25">
      <c r="E6597" s="23"/>
      <c r="H6597" s="23"/>
      <c r="K6597" s="23"/>
    </row>
    <row r="6598" spans="1:26" x14ac:dyDescent="0.25">
      <c r="D6598" s="24" t="s">
        <v>1133</v>
      </c>
      <c r="E6598" s="23"/>
      <c r="H6598" s="23">
        <v>2</v>
      </c>
      <c r="I6598" t="s">
        <v>1134</v>
      </c>
      <c r="J6598">
        <f>ROUND(H6598/100*K6593,5)</f>
        <v>0.20174</v>
      </c>
      <c r="K6598" s="23"/>
    </row>
    <row r="6599" spans="1:26" x14ac:dyDescent="0.25">
      <c r="D6599" s="24" t="s">
        <v>1132</v>
      </c>
      <c r="E6599" s="23"/>
      <c r="H6599" s="23"/>
      <c r="K6599" s="25">
        <f>SUM(J6590:J6598)</f>
        <v>83.988740000000007</v>
      </c>
    </row>
    <row r="6600" spans="1:26" x14ac:dyDescent="0.25">
      <c r="D6600" s="24" t="s">
        <v>1183</v>
      </c>
      <c r="E6600" s="23"/>
      <c r="H6600" s="23">
        <v>2.4</v>
      </c>
      <c r="I6600" t="s">
        <v>1134</v>
      </c>
      <c r="K6600" s="21">
        <f>ROUND(H6600/100*K6599,5)</f>
        <v>2.01573</v>
      </c>
    </row>
    <row r="6601" spans="1:26" x14ac:dyDescent="0.25">
      <c r="D6601" s="24" t="s">
        <v>1135</v>
      </c>
      <c r="E6601" s="23"/>
      <c r="H6601" s="23"/>
      <c r="K6601" s="25">
        <f>SUM(K6599:K6600)</f>
        <v>86.004470000000012</v>
      </c>
    </row>
    <row r="6603" spans="1:26" ht="45" customHeight="1" x14ac:dyDescent="0.25">
      <c r="A6603" s="16" t="s">
        <v>2635</v>
      </c>
      <c r="B6603" s="16" t="s">
        <v>358</v>
      </c>
      <c r="C6603" s="1" t="s">
        <v>23</v>
      </c>
      <c r="D6603" s="31" t="s">
        <v>359</v>
      </c>
      <c r="E6603" s="32"/>
      <c r="F6603" s="32"/>
      <c r="G6603" s="1"/>
      <c r="H6603" s="17" t="s">
        <v>1111</v>
      </c>
      <c r="I6603" s="33">
        <v>1</v>
      </c>
      <c r="J6603" s="34"/>
      <c r="K6603" s="18">
        <f>ROUND(K6614,2)</f>
        <v>220.25</v>
      </c>
      <c r="L6603" s="1"/>
      <c r="M6603" s="1"/>
      <c r="N6603" s="1"/>
      <c r="O6603" s="1"/>
      <c r="P6603" s="1"/>
      <c r="Q6603" s="1"/>
      <c r="R6603" s="1"/>
      <c r="S6603" s="1"/>
      <c r="T6603" s="1"/>
      <c r="U6603" s="1"/>
      <c r="V6603" s="1"/>
      <c r="W6603" s="1"/>
      <c r="X6603" s="1"/>
      <c r="Y6603" s="1"/>
      <c r="Z6603" s="1"/>
    </row>
    <row r="6604" spans="1:26" x14ac:dyDescent="0.25">
      <c r="B6604" s="19" t="s">
        <v>1112</v>
      </c>
    </row>
    <row r="6605" spans="1:26" x14ac:dyDescent="0.25">
      <c r="B6605" t="s">
        <v>2636</v>
      </c>
      <c r="C6605" t="s">
        <v>36</v>
      </c>
      <c r="D6605" t="s">
        <v>1316</v>
      </c>
      <c r="E6605" s="20">
        <v>0.4</v>
      </c>
      <c r="F6605" t="s">
        <v>1115</v>
      </c>
      <c r="G6605" t="s">
        <v>1116</v>
      </c>
      <c r="H6605" s="21">
        <v>28.8</v>
      </c>
      <c r="I6605" t="s">
        <v>1117</v>
      </c>
      <c r="J6605" s="22">
        <f>ROUND(E6605/I6603* H6605,5)</f>
        <v>11.52</v>
      </c>
      <c r="K6605" s="23"/>
    </row>
    <row r="6606" spans="1:26" x14ac:dyDescent="0.25">
      <c r="D6606" s="24" t="s">
        <v>1118</v>
      </c>
      <c r="E6606" s="23"/>
      <c r="H6606" s="23"/>
      <c r="K6606" s="21">
        <f>SUM(J6605:J6605)</f>
        <v>11.52</v>
      </c>
    </row>
    <row r="6607" spans="1:26" x14ac:dyDescent="0.25">
      <c r="B6607" s="19" t="s">
        <v>1123</v>
      </c>
      <c r="E6607" s="23"/>
      <c r="H6607" s="23"/>
      <c r="K6607" s="23"/>
    </row>
    <row r="6608" spans="1:26" x14ac:dyDescent="0.25">
      <c r="B6608" t="s">
        <v>2637</v>
      </c>
      <c r="C6608" t="s">
        <v>23</v>
      </c>
      <c r="D6608" t="s">
        <v>2638</v>
      </c>
      <c r="E6608" s="20">
        <v>1</v>
      </c>
      <c r="G6608" t="s">
        <v>1116</v>
      </c>
      <c r="H6608" s="21">
        <v>203.34</v>
      </c>
      <c r="I6608" t="s">
        <v>1117</v>
      </c>
      <c r="J6608" s="22">
        <f>ROUND(E6608* H6608,5)</f>
        <v>203.34</v>
      </c>
      <c r="K6608" s="23"/>
    </row>
    <row r="6609" spans="1:26" x14ac:dyDescent="0.25">
      <c r="D6609" s="24" t="s">
        <v>1131</v>
      </c>
      <c r="E6609" s="23"/>
      <c r="H6609" s="23"/>
      <c r="K6609" s="21">
        <f>SUM(J6608:J6608)</f>
        <v>203.34</v>
      </c>
    </row>
    <row r="6610" spans="1:26" x14ac:dyDescent="0.25">
      <c r="E6610" s="23"/>
      <c r="H6610" s="23"/>
      <c r="K6610" s="23"/>
    </row>
    <row r="6611" spans="1:26" x14ac:dyDescent="0.25">
      <c r="D6611" s="24" t="s">
        <v>1133</v>
      </c>
      <c r="E6611" s="23"/>
      <c r="H6611" s="23">
        <v>2</v>
      </c>
      <c r="I6611" t="s">
        <v>1134</v>
      </c>
      <c r="J6611">
        <f>ROUND(H6611/100*K6606,5)</f>
        <v>0.23039999999999999</v>
      </c>
      <c r="K6611" s="23"/>
    </row>
    <row r="6612" spans="1:26" x14ac:dyDescent="0.25">
      <c r="D6612" s="24" t="s">
        <v>1132</v>
      </c>
      <c r="E6612" s="23"/>
      <c r="H6612" s="23"/>
      <c r="K6612" s="25">
        <f>SUM(J6604:J6611)</f>
        <v>215.09040000000002</v>
      </c>
    </row>
    <row r="6613" spans="1:26" x14ac:dyDescent="0.25">
      <c r="D6613" s="24" t="s">
        <v>1183</v>
      </c>
      <c r="E6613" s="23"/>
      <c r="H6613" s="23">
        <v>2.4</v>
      </c>
      <c r="I6613" t="s">
        <v>1134</v>
      </c>
      <c r="K6613" s="21">
        <f>ROUND(H6613/100*K6612,5)</f>
        <v>5.1621699999999997</v>
      </c>
    </row>
    <row r="6614" spans="1:26" x14ac:dyDescent="0.25">
      <c r="D6614" s="24" t="s">
        <v>1135</v>
      </c>
      <c r="E6614" s="23"/>
      <c r="H6614" s="23"/>
      <c r="K6614" s="25">
        <f>SUM(K6612:K6613)</f>
        <v>220.25257000000002</v>
      </c>
    </row>
    <row r="6616" spans="1:26" ht="45" customHeight="1" x14ac:dyDescent="0.25">
      <c r="A6616" s="16" t="s">
        <v>2639</v>
      </c>
      <c r="B6616" s="16" t="s">
        <v>344</v>
      </c>
      <c r="C6616" s="1" t="s">
        <v>39</v>
      </c>
      <c r="D6616" s="31" t="s">
        <v>345</v>
      </c>
      <c r="E6616" s="32"/>
      <c r="F6616" s="32"/>
      <c r="G6616" s="1"/>
      <c r="H6616" s="17" t="s">
        <v>1111</v>
      </c>
      <c r="I6616" s="33">
        <v>1</v>
      </c>
      <c r="J6616" s="34"/>
      <c r="K6616" s="18">
        <f>ROUND(K6628,2)</f>
        <v>36.549999999999997</v>
      </c>
      <c r="L6616" s="1"/>
      <c r="M6616" s="1"/>
      <c r="N6616" s="1"/>
      <c r="O6616" s="1"/>
      <c r="P6616" s="1"/>
      <c r="Q6616" s="1"/>
      <c r="R6616" s="1"/>
      <c r="S6616" s="1"/>
      <c r="T6616" s="1"/>
      <c r="U6616" s="1"/>
      <c r="V6616" s="1"/>
      <c r="W6616" s="1"/>
      <c r="X6616" s="1"/>
      <c r="Y6616" s="1"/>
      <c r="Z6616" s="1"/>
    </row>
    <row r="6617" spans="1:26" x14ac:dyDescent="0.25">
      <c r="B6617" s="19" t="s">
        <v>1112</v>
      </c>
    </row>
    <row r="6618" spans="1:26" x14ac:dyDescent="0.25">
      <c r="B6618" t="s">
        <v>2527</v>
      </c>
      <c r="C6618" t="s">
        <v>36</v>
      </c>
      <c r="D6618" t="s">
        <v>1195</v>
      </c>
      <c r="E6618" s="20">
        <v>0.05</v>
      </c>
      <c r="F6618" t="s">
        <v>1115</v>
      </c>
      <c r="G6618" t="s">
        <v>1116</v>
      </c>
      <c r="H6618" s="21">
        <v>24.7</v>
      </c>
      <c r="I6618" t="s">
        <v>1117</v>
      </c>
      <c r="J6618" s="22">
        <f>ROUND(E6618/I6616* H6618,5)</f>
        <v>1.2350000000000001</v>
      </c>
      <c r="K6618" s="23"/>
    </row>
    <row r="6619" spans="1:26" x14ac:dyDescent="0.25">
      <c r="B6619" t="s">
        <v>2528</v>
      </c>
      <c r="C6619" t="s">
        <v>36</v>
      </c>
      <c r="D6619" t="s">
        <v>1186</v>
      </c>
      <c r="E6619" s="20">
        <v>0.2</v>
      </c>
      <c r="F6619" t="s">
        <v>1115</v>
      </c>
      <c r="G6619" t="s">
        <v>1116</v>
      </c>
      <c r="H6619" s="21">
        <v>27.86</v>
      </c>
      <c r="I6619" t="s">
        <v>1117</v>
      </c>
      <c r="J6619" s="22">
        <f>ROUND(E6619/I6616* H6619,5)</f>
        <v>5.5720000000000001</v>
      </c>
      <c r="K6619" s="23"/>
    </row>
    <row r="6620" spans="1:26" x14ac:dyDescent="0.25">
      <c r="D6620" s="24" t="s">
        <v>1118</v>
      </c>
      <c r="E6620" s="23"/>
      <c r="H6620" s="23"/>
      <c r="K6620" s="21">
        <f>SUM(J6618:J6619)</f>
        <v>6.8070000000000004</v>
      </c>
    </row>
    <row r="6621" spans="1:26" x14ac:dyDescent="0.25">
      <c r="B6621" s="19" t="s">
        <v>1123</v>
      </c>
      <c r="E6621" s="23"/>
      <c r="H6621" s="23"/>
      <c r="K6621" s="23"/>
    </row>
    <row r="6622" spans="1:26" x14ac:dyDescent="0.25">
      <c r="B6622" t="s">
        <v>2640</v>
      </c>
      <c r="C6622" t="s">
        <v>39</v>
      </c>
      <c r="D6622" t="s">
        <v>2641</v>
      </c>
      <c r="E6622" s="20">
        <v>1</v>
      </c>
      <c r="G6622" t="s">
        <v>1116</v>
      </c>
      <c r="H6622" s="21">
        <v>28.75</v>
      </c>
      <c r="I6622" t="s">
        <v>1117</v>
      </c>
      <c r="J6622" s="22">
        <f>ROUND(E6622* H6622,5)</f>
        <v>28.75</v>
      </c>
      <c r="K6622" s="23"/>
    </row>
    <row r="6623" spans="1:26" x14ac:dyDescent="0.25">
      <c r="D6623" s="24" t="s">
        <v>1131</v>
      </c>
      <c r="E6623" s="23"/>
      <c r="H6623" s="23"/>
      <c r="K6623" s="21">
        <f>SUM(J6622:J6622)</f>
        <v>28.75</v>
      </c>
    </row>
    <row r="6624" spans="1:26" x14ac:dyDescent="0.25">
      <c r="E6624" s="23"/>
      <c r="H6624" s="23"/>
      <c r="K6624" s="23"/>
    </row>
    <row r="6625" spans="1:26" x14ac:dyDescent="0.25">
      <c r="D6625" s="24" t="s">
        <v>1133</v>
      </c>
      <c r="E6625" s="23"/>
      <c r="H6625" s="23">
        <v>2</v>
      </c>
      <c r="I6625" t="s">
        <v>1134</v>
      </c>
      <c r="J6625">
        <f>ROUND(H6625/100*K6620,5)</f>
        <v>0.13614000000000001</v>
      </c>
      <c r="K6625" s="23"/>
    </row>
    <row r="6626" spans="1:26" x14ac:dyDescent="0.25">
      <c r="D6626" s="24" t="s">
        <v>1132</v>
      </c>
      <c r="E6626" s="23"/>
      <c r="H6626" s="23"/>
      <c r="K6626" s="25">
        <f>SUM(J6617:J6625)</f>
        <v>35.69314</v>
      </c>
    </row>
    <row r="6627" spans="1:26" x14ac:dyDescent="0.25">
      <c r="D6627" s="24" t="s">
        <v>1183</v>
      </c>
      <c r="E6627" s="23"/>
      <c r="H6627" s="23">
        <v>2.4</v>
      </c>
      <c r="I6627" t="s">
        <v>1134</v>
      </c>
      <c r="K6627" s="21">
        <f>ROUND(H6627/100*K6626,5)</f>
        <v>0.85663999999999996</v>
      </c>
    </row>
    <row r="6628" spans="1:26" x14ac:dyDescent="0.25">
      <c r="D6628" s="24" t="s">
        <v>1135</v>
      </c>
      <c r="E6628" s="23"/>
      <c r="H6628" s="23"/>
      <c r="K6628" s="25">
        <f>SUM(K6626:K6627)</f>
        <v>36.549779999999998</v>
      </c>
    </row>
    <row r="6630" spans="1:26" ht="45" customHeight="1" x14ac:dyDescent="0.25">
      <c r="A6630" s="16" t="s">
        <v>2642</v>
      </c>
      <c r="B6630" s="16" t="s">
        <v>346</v>
      </c>
      <c r="C6630" s="1" t="s">
        <v>39</v>
      </c>
      <c r="D6630" s="31" t="s">
        <v>347</v>
      </c>
      <c r="E6630" s="32"/>
      <c r="F6630" s="32"/>
      <c r="G6630" s="1"/>
      <c r="H6630" s="17" t="s">
        <v>1111</v>
      </c>
      <c r="I6630" s="33">
        <v>1</v>
      </c>
      <c r="J6630" s="34"/>
      <c r="K6630" s="18">
        <f>ROUND(K6642,2)</f>
        <v>54.78</v>
      </c>
      <c r="L6630" s="1"/>
      <c r="M6630" s="1"/>
      <c r="N6630" s="1"/>
      <c r="O6630" s="1"/>
      <c r="P6630" s="1"/>
      <c r="Q6630" s="1"/>
      <c r="R6630" s="1"/>
      <c r="S6630" s="1"/>
      <c r="T6630" s="1"/>
      <c r="U6630" s="1"/>
      <c r="V6630" s="1"/>
      <c r="W6630" s="1"/>
      <c r="X6630" s="1"/>
      <c r="Y6630" s="1"/>
      <c r="Z6630" s="1"/>
    </row>
    <row r="6631" spans="1:26" x14ac:dyDescent="0.25">
      <c r="B6631" s="19" t="s">
        <v>1112</v>
      </c>
    </row>
    <row r="6632" spans="1:26" x14ac:dyDescent="0.25">
      <c r="B6632" t="s">
        <v>2527</v>
      </c>
      <c r="C6632" t="s">
        <v>36</v>
      </c>
      <c r="D6632" t="s">
        <v>1195</v>
      </c>
      <c r="E6632" s="20">
        <v>0.05</v>
      </c>
      <c r="F6632" t="s">
        <v>1115</v>
      </c>
      <c r="G6632" t="s">
        <v>1116</v>
      </c>
      <c r="H6632" s="21">
        <v>24.7</v>
      </c>
      <c r="I6632" t="s">
        <v>1117</v>
      </c>
      <c r="J6632" s="22">
        <f>ROUND(E6632/I6630* H6632,5)</f>
        <v>1.2350000000000001</v>
      </c>
      <c r="K6632" s="23"/>
    </row>
    <row r="6633" spans="1:26" x14ac:dyDescent="0.25">
      <c r="B6633" t="s">
        <v>2528</v>
      </c>
      <c r="C6633" t="s">
        <v>36</v>
      </c>
      <c r="D6633" t="s">
        <v>1186</v>
      </c>
      <c r="E6633" s="20">
        <v>0.2</v>
      </c>
      <c r="F6633" t="s">
        <v>1115</v>
      </c>
      <c r="G6633" t="s">
        <v>1116</v>
      </c>
      <c r="H6633" s="21">
        <v>27.86</v>
      </c>
      <c r="I6633" t="s">
        <v>1117</v>
      </c>
      <c r="J6633" s="22">
        <f>ROUND(E6633/I6630* H6633,5)</f>
        <v>5.5720000000000001</v>
      </c>
      <c r="K6633" s="23"/>
    </row>
    <row r="6634" spans="1:26" x14ac:dyDescent="0.25">
      <c r="D6634" s="24" t="s">
        <v>1118</v>
      </c>
      <c r="E6634" s="23"/>
      <c r="H6634" s="23"/>
      <c r="K6634" s="21">
        <f>SUM(J6632:J6633)</f>
        <v>6.8070000000000004</v>
      </c>
    </row>
    <row r="6635" spans="1:26" x14ac:dyDescent="0.25">
      <c r="B6635" s="19" t="s">
        <v>1123</v>
      </c>
      <c r="E6635" s="23"/>
      <c r="H6635" s="23"/>
      <c r="K6635" s="23"/>
    </row>
    <row r="6636" spans="1:26" x14ac:dyDescent="0.25">
      <c r="B6636" t="s">
        <v>2643</v>
      </c>
      <c r="C6636" t="s">
        <v>39</v>
      </c>
      <c r="D6636" t="s">
        <v>2644</v>
      </c>
      <c r="E6636" s="20">
        <v>1</v>
      </c>
      <c r="G6636" t="s">
        <v>1116</v>
      </c>
      <c r="H6636" s="21">
        <v>46.55</v>
      </c>
      <c r="I6636" t="s">
        <v>1117</v>
      </c>
      <c r="J6636" s="22">
        <f>ROUND(E6636* H6636,5)</f>
        <v>46.55</v>
      </c>
      <c r="K6636" s="23"/>
    </row>
    <row r="6637" spans="1:26" x14ac:dyDescent="0.25">
      <c r="D6637" s="24" t="s">
        <v>1131</v>
      </c>
      <c r="E6637" s="23"/>
      <c r="H6637" s="23"/>
      <c r="K6637" s="21">
        <f>SUM(J6636:J6636)</f>
        <v>46.55</v>
      </c>
    </row>
    <row r="6638" spans="1:26" x14ac:dyDescent="0.25">
      <c r="E6638" s="23"/>
      <c r="H6638" s="23"/>
      <c r="K6638" s="23"/>
    </row>
    <row r="6639" spans="1:26" x14ac:dyDescent="0.25">
      <c r="D6639" s="24" t="s">
        <v>1133</v>
      </c>
      <c r="E6639" s="23"/>
      <c r="H6639" s="23">
        <v>2</v>
      </c>
      <c r="I6639" t="s">
        <v>1134</v>
      </c>
      <c r="J6639">
        <f>ROUND(H6639/100*K6634,5)</f>
        <v>0.13614000000000001</v>
      </c>
      <c r="K6639" s="23"/>
    </row>
    <row r="6640" spans="1:26" x14ac:dyDescent="0.25">
      <c r="D6640" s="24" t="s">
        <v>1132</v>
      </c>
      <c r="E6640" s="23"/>
      <c r="H6640" s="23"/>
      <c r="K6640" s="25">
        <f>SUM(J6631:J6639)</f>
        <v>53.493139999999997</v>
      </c>
    </row>
    <row r="6641" spans="1:26" x14ac:dyDescent="0.25">
      <c r="D6641" s="24" t="s">
        <v>1183</v>
      </c>
      <c r="E6641" s="23"/>
      <c r="H6641" s="23">
        <v>2.4</v>
      </c>
      <c r="I6641" t="s">
        <v>1134</v>
      </c>
      <c r="K6641" s="21">
        <f>ROUND(H6641/100*K6640,5)</f>
        <v>1.2838400000000001</v>
      </c>
    </row>
    <row r="6642" spans="1:26" x14ac:dyDescent="0.25">
      <c r="D6642" s="24" t="s">
        <v>1135</v>
      </c>
      <c r="E6642" s="23"/>
      <c r="H6642" s="23"/>
      <c r="K6642" s="25">
        <f>SUM(K6640:K6641)</f>
        <v>54.776979999999995</v>
      </c>
    </row>
    <row r="6644" spans="1:26" ht="45" customHeight="1" x14ac:dyDescent="0.25">
      <c r="A6644" s="16" t="s">
        <v>2645</v>
      </c>
      <c r="B6644" s="16" t="s">
        <v>348</v>
      </c>
      <c r="C6644" s="1" t="s">
        <v>23</v>
      </c>
      <c r="D6644" s="31" t="s">
        <v>349</v>
      </c>
      <c r="E6644" s="32"/>
      <c r="F6644" s="32"/>
      <c r="G6644" s="1"/>
      <c r="H6644" s="17" t="s">
        <v>1111</v>
      </c>
      <c r="I6644" s="33">
        <v>1</v>
      </c>
      <c r="J6644" s="34"/>
      <c r="K6644" s="18">
        <f>ROUND(K6656,2)</f>
        <v>5.33</v>
      </c>
      <c r="L6644" s="1"/>
      <c r="M6644" s="1"/>
      <c r="N6644" s="1"/>
      <c r="O6644" s="1"/>
      <c r="P6644" s="1"/>
      <c r="Q6644" s="1"/>
      <c r="R6644" s="1"/>
      <c r="S6644" s="1"/>
      <c r="T6644" s="1"/>
      <c r="U6644" s="1"/>
      <c r="V6644" s="1"/>
      <c r="W6644" s="1"/>
      <c r="X6644" s="1"/>
      <c r="Y6644" s="1"/>
      <c r="Z6644" s="1"/>
    </row>
    <row r="6645" spans="1:26" x14ac:dyDescent="0.25">
      <c r="B6645" s="19" t="s">
        <v>1112</v>
      </c>
    </row>
    <row r="6646" spans="1:26" x14ac:dyDescent="0.25">
      <c r="B6646" t="s">
        <v>2624</v>
      </c>
      <c r="C6646" t="s">
        <v>36</v>
      </c>
      <c r="D6646" t="s">
        <v>1172</v>
      </c>
      <c r="E6646" s="20">
        <v>0.11</v>
      </c>
      <c r="F6646" t="s">
        <v>1115</v>
      </c>
      <c r="G6646" t="s">
        <v>1116</v>
      </c>
      <c r="H6646" s="21">
        <v>28.35</v>
      </c>
      <c r="I6646" t="s">
        <v>1117</v>
      </c>
      <c r="J6646" s="22">
        <f>ROUND(E6646/I6644* H6646,5)</f>
        <v>3.1185</v>
      </c>
      <c r="K6646" s="23"/>
    </row>
    <row r="6647" spans="1:26" x14ac:dyDescent="0.25">
      <c r="D6647" s="24" t="s">
        <v>1118</v>
      </c>
      <c r="E6647" s="23"/>
      <c r="H6647" s="23"/>
      <c r="K6647" s="21">
        <f>SUM(J6646:J6646)</f>
        <v>3.1185</v>
      </c>
    </row>
    <row r="6648" spans="1:26" x14ac:dyDescent="0.25">
      <c r="B6648" s="19" t="s">
        <v>1123</v>
      </c>
      <c r="E6648" s="23"/>
      <c r="H6648" s="23"/>
      <c r="K6648" s="23"/>
    </row>
    <row r="6649" spans="1:26" x14ac:dyDescent="0.25">
      <c r="B6649" t="s">
        <v>2646</v>
      </c>
      <c r="C6649" t="s">
        <v>1201</v>
      </c>
      <c r="D6649" t="s">
        <v>2647</v>
      </c>
      <c r="E6649" s="20">
        <v>0.06</v>
      </c>
      <c r="G6649" t="s">
        <v>1116</v>
      </c>
      <c r="H6649" s="21">
        <v>4.92</v>
      </c>
      <c r="I6649" t="s">
        <v>1117</v>
      </c>
      <c r="J6649" s="22">
        <f>ROUND(E6649* H6649,5)</f>
        <v>0.29520000000000002</v>
      </c>
      <c r="K6649" s="23"/>
    </row>
    <row r="6650" spans="1:26" x14ac:dyDescent="0.25">
      <c r="B6650" t="s">
        <v>2648</v>
      </c>
      <c r="C6650" t="s">
        <v>23</v>
      </c>
      <c r="D6650" t="s">
        <v>2649</v>
      </c>
      <c r="E6650" s="20">
        <v>1</v>
      </c>
      <c r="G6650" t="s">
        <v>1116</v>
      </c>
      <c r="H6650" s="21">
        <v>1.73</v>
      </c>
      <c r="I6650" t="s">
        <v>1117</v>
      </c>
      <c r="J6650" s="22">
        <f>ROUND(E6650* H6650,5)</f>
        <v>1.73</v>
      </c>
      <c r="K6650" s="23"/>
    </row>
    <row r="6651" spans="1:26" x14ac:dyDescent="0.25">
      <c r="D6651" s="24" t="s">
        <v>1131</v>
      </c>
      <c r="E6651" s="23"/>
      <c r="H6651" s="23"/>
      <c r="K6651" s="21">
        <f>SUM(J6649:J6650)</f>
        <v>2.0251999999999999</v>
      </c>
    </row>
    <row r="6652" spans="1:26" x14ac:dyDescent="0.25">
      <c r="E6652" s="23"/>
      <c r="H6652" s="23"/>
      <c r="K6652" s="23"/>
    </row>
    <row r="6653" spans="1:26" x14ac:dyDescent="0.25">
      <c r="D6653" s="24" t="s">
        <v>1133</v>
      </c>
      <c r="E6653" s="23"/>
      <c r="H6653" s="23">
        <v>2</v>
      </c>
      <c r="I6653" t="s">
        <v>1134</v>
      </c>
      <c r="J6653">
        <f>ROUND(H6653/100*K6647,5)</f>
        <v>6.2370000000000002E-2</v>
      </c>
      <c r="K6653" s="23"/>
    </row>
    <row r="6654" spans="1:26" x14ac:dyDescent="0.25">
      <c r="D6654" s="24" t="s">
        <v>1132</v>
      </c>
      <c r="E6654" s="23"/>
      <c r="H6654" s="23"/>
      <c r="K6654" s="25">
        <f>SUM(J6645:J6653)</f>
        <v>5.2060699999999995</v>
      </c>
    </row>
    <row r="6655" spans="1:26" x14ac:dyDescent="0.25">
      <c r="D6655" s="24" t="s">
        <v>1183</v>
      </c>
      <c r="E6655" s="23"/>
      <c r="H6655" s="23">
        <v>2.4</v>
      </c>
      <c r="I6655" t="s">
        <v>1134</v>
      </c>
      <c r="K6655" s="21">
        <f>ROUND(H6655/100*K6654,5)</f>
        <v>0.12495000000000001</v>
      </c>
    </row>
    <row r="6656" spans="1:26" x14ac:dyDescent="0.25">
      <c r="D6656" s="24" t="s">
        <v>1135</v>
      </c>
      <c r="E6656" s="23"/>
      <c r="H6656" s="23"/>
      <c r="K6656" s="25">
        <f>SUM(K6654:K6655)</f>
        <v>5.3310199999999996</v>
      </c>
    </row>
    <row r="6658" spans="1:26" ht="45" customHeight="1" x14ac:dyDescent="0.25">
      <c r="A6658" s="16"/>
      <c r="B6658" s="16" t="s">
        <v>2650</v>
      </c>
      <c r="C6658" s="1" t="s">
        <v>61</v>
      </c>
      <c r="D6658" s="31" t="s">
        <v>2651</v>
      </c>
      <c r="E6658" s="32"/>
      <c r="F6658" s="32"/>
      <c r="G6658" s="1"/>
      <c r="H6658" s="17" t="s">
        <v>1111</v>
      </c>
      <c r="I6658" s="33">
        <v>1</v>
      </c>
      <c r="J6658" s="34"/>
      <c r="K6658" s="18">
        <f>ROUND(K6671,2)</f>
        <v>101.02</v>
      </c>
      <c r="L6658" s="1"/>
      <c r="M6658" s="1"/>
      <c r="N6658" s="1"/>
      <c r="O6658" s="1"/>
      <c r="P6658" s="1"/>
      <c r="Q6658" s="1"/>
      <c r="R6658" s="1"/>
      <c r="S6658" s="1"/>
      <c r="T6658" s="1"/>
      <c r="U6658" s="1"/>
      <c r="V6658" s="1"/>
      <c r="W6658" s="1"/>
      <c r="X6658" s="1"/>
      <c r="Y6658" s="1"/>
      <c r="Z6658" s="1"/>
    </row>
    <row r="6659" spans="1:26" x14ac:dyDescent="0.25">
      <c r="B6659" s="19" t="s">
        <v>1112</v>
      </c>
    </row>
    <row r="6660" spans="1:26" x14ac:dyDescent="0.25">
      <c r="B6660" t="s">
        <v>2652</v>
      </c>
      <c r="C6660" t="s">
        <v>36</v>
      </c>
      <c r="D6660" t="s">
        <v>1209</v>
      </c>
      <c r="E6660" s="20">
        <v>0.2</v>
      </c>
      <c r="F6660" t="s">
        <v>1115</v>
      </c>
      <c r="G6660" t="s">
        <v>1116</v>
      </c>
      <c r="H6660" s="21">
        <v>24.8</v>
      </c>
      <c r="I6660" t="s">
        <v>1117</v>
      </c>
      <c r="J6660" s="22">
        <f>ROUND(E6660/I6658* H6660,5)</f>
        <v>4.96</v>
      </c>
      <c r="K6660" s="23"/>
    </row>
    <row r="6661" spans="1:26" x14ac:dyDescent="0.25">
      <c r="B6661" t="s">
        <v>2653</v>
      </c>
      <c r="C6661" t="s">
        <v>36</v>
      </c>
      <c r="D6661" t="s">
        <v>1211</v>
      </c>
      <c r="E6661" s="20">
        <v>0.4</v>
      </c>
      <c r="F6661" t="s">
        <v>1115</v>
      </c>
      <c r="G6661" t="s">
        <v>1116</v>
      </c>
      <c r="H6661" s="21">
        <v>28.29</v>
      </c>
      <c r="I6661" t="s">
        <v>1117</v>
      </c>
      <c r="J6661" s="22">
        <f>ROUND(E6661/I6658* H6661,5)</f>
        <v>11.316000000000001</v>
      </c>
      <c r="K6661" s="23"/>
    </row>
    <row r="6662" spans="1:26" x14ac:dyDescent="0.25">
      <c r="D6662" s="24" t="s">
        <v>1118</v>
      </c>
      <c r="E6662" s="23"/>
      <c r="H6662" s="23"/>
      <c r="K6662" s="21">
        <f>SUM(J6660:J6661)</f>
        <v>16.276</v>
      </c>
    </row>
    <row r="6663" spans="1:26" x14ac:dyDescent="0.25">
      <c r="B6663" s="19" t="s">
        <v>1123</v>
      </c>
      <c r="E6663" s="23"/>
      <c r="H6663" s="23"/>
      <c r="K6663" s="23"/>
    </row>
    <row r="6664" spans="1:26" x14ac:dyDescent="0.25">
      <c r="B6664" t="s">
        <v>2654</v>
      </c>
      <c r="C6664" t="s">
        <v>61</v>
      </c>
      <c r="D6664" t="s">
        <v>2655</v>
      </c>
      <c r="E6664" s="20">
        <v>1</v>
      </c>
      <c r="G6664" t="s">
        <v>1116</v>
      </c>
      <c r="H6664" s="21">
        <v>78.37</v>
      </c>
      <c r="I6664" t="s">
        <v>1117</v>
      </c>
      <c r="J6664" s="22">
        <f>ROUND(E6664* H6664,5)</f>
        <v>78.37</v>
      </c>
      <c r="K6664" s="23"/>
    </row>
    <row r="6665" spans="1:26" x14ac:dyDescent="0.25">
      <c r="B6665" t="s">
        <v>2656</v>
      </c>
      <c r="C6665" t="s">
        <v>23</v>
      </c>
      <c r="D6665" t="s">
        <v>2657</v>
      </c>
      <c r="E6665" s="20">
        <v>2</v>
      </c>
      <c r="G6665" t="s">
        <v>1116</v>
      </c>
      <c r="H6665" s="21">
        <v>1.8</v>
      </c>
      <c r="I6665" t="s">
        <v>1117</v>
      </c>
      <c r="J6665" s="22">
        <f>ROUND(E6665* H6665,5)</f>
        <v>3.6</v>
      </c>
      <c r="K6665" s="23"/>
    </row>
    <row r="6666" spans="1:26" x14ac:dyDescent="0.25">
      <c r="D6666" s="24" t="s">
        <v>1131</v>
      </c>
      <c r="E6666" s="23"/>
      <c r="H6666" s="23"/>
      <c r="K6666" s="21">
        <f>SUM(J6664:J6665)</f>
        <v>81.97</v>
      </c>
    </row>
    <row r="6667" spans="1:26" x14ac:dyDescent="0.25">
      <c r="E6667" s="23"/>
      <c r="H6667" s="23"/>
      <c r="K6667" s="23"/>
    </row>
    <row r="6668" spans="1:26" x14ac:dyDescent="0.25">
      <c r="D6668" s="24" t="s">
        <v>1133</v>
      </c>
      <c r="E6668" s="23"/>
      <c r="H6668" s="23">
        <v>2.5</v>
      </c>
      <c r="I6668" t="s">
        <v>1134</v>
      </c>
      <c r="J6668">
        <f>ROUND(H6668/100*K6662,5)</f>
        <v>0.40689999999999998</v>
      </c>
      <c r="K6668" s="23"/>
    </row>
    <row r="6669" spans="1:26" x14ac:dyDescent="0.25">
      <c r="D6669" s="24" t="s">
        <v>1132</v>
      </c>
      <c r="E6669" s="23"/>
      <c r="H6669" s="23"/>
      <c r="K6669" s="25">
        <f>SUM(J6659:J6668)</f>
        <v>98.652899999999988</v>
      </c>
    </row>
    <row r="6670" spans="1:26" x14ac:dyDescent="0.25">
      <c r="D6670" s="24" t="s">
        <v>1183</v>
      </c>
      <c r="E6670" s="23"/>
      <c r="H6670" s="23">
        <v>2.4</v>
      </c>
      <c r="I6670" t="s">
        <v>1134</v>
      </c>
      <c r="K6670" s="21">
        <f>ROUND(H6670/100*K6669,5)</f>
        <v>2.3676699999999999</v>
      </c>
    </row>
    <row r="6671" spans="1:26" x14ac:dyDescent="0.25">
      <c r="D6671" s="24" t="s">
        <v>1135</v>
      </c>
      <c r="E6671" s="23"/>
      <c r="H6671" s="23"/>
      <c r="K6671" s="25">
        <f>SUM(K6669:K6670)</f>
        <v>101.02056999999999</v>
      </c>
    </row>
    <row r="6673" spans="1:26" ht="45" customHeight="1" x14ac:dyDescent="0.25">
      <c r="A6673" s="16" t="s">
        <v>2658</v>
      </c>
      <c r="B6673" s="16" t="s">
        <v>370</v>
      </c>
      <c r="C6673" s="1" t="s">
        <v>23</v>
      </c>
      <c r="D6673" s="31" t="s">
        <v>371</v>
      </c>
      <c r="E6673" s="32"/>
      <c r="F6673" s="32"/>
      <c r="G6673" s="1"/>
      <c r="H6673" s="17" t="s">
        <v>1111</v>
      </c>
      <c r="I6673" s="33">
        <v>1</v>
      </c>
      <c r="J6673" s="34"/>
      <c r="K6673" s="18">
        <f>ROUND(K6689,2)</f>
        <v>66.63</v>
      </c>
      <c r="L6673" s="1"/>
      <c r="M6673" s="1"/>
      <c r="N6673" s="1"/>
      <c r="O6673" s="1"/>
      <c r="P6673" s="1"/>
      <c r="Q6673" s="1"/>
      <c r="R6673" s="1"/>
      <c r="S6673" s="1"/>
      <c r="T6673" s="1"/>
      <c r="U6673" s="1"/>
      <c r="V6673" s="1"/>
      <c r="W6673" s="1"/>
      <c r="X6673" s="1"/>
      <c r="Y6673" s="1"/>
      <c r="Z6673" s="1"/>
    </row>
    <row r="6674" spans="1:26" x14ac:dyDescent="0.25">
      <c r="B6674" s="19" t="s">
        <v>1112</v>
      </c>
    </row>
    <row r="6675" spans="1:26" x14ac:dyDescent="0.25">
      <c r="B6675" t="s">
        <v>2653</v>
      </c>
      <c r="C6675" t="s">
        <v>36</v>
      </c>
      <c r="D6675" t="s">
        <v>1211</v>
      </c>
      <c r="E6675" s="20">
        <v>0.6</v>
      </c>
      <c r="F6675" t="s">
        <v>1115</v>
      </c>
      <c r="G6675" t="s">
        <v>1116</v>
      </c>
      <c r="H6675" s="21">
        <v>28.29</v>
      </c>
      <c r="I6675" t="s">
        <v>1117</v>
      </c>
      <c r="J6675" s="22">
        <f>ROUND(E6675/I6673* H6675,5)</f>
        <v>16.974</v>
      </c>
      <c r="K6675" s="23"/>
    </row>
    <row r="6676" spans="1:26" x14ac:dyDescent="0.25">
      <c r="B6676" t="s">
        <v>2652</v>
      </c>
      <c r="C6676" t="s">
        <v>36</v>
      </c>
      <c r="D6676" t="s">
        <v>1209</v>
      </c>
      <c r="E6676" s="20">
        <v>0.6</v>
      </c>
      <c r="F6676" t="s">
        <v>1115</v>
      </c>
      <c r="G6676" t="s">
        <v>1116</v>
      </c>
      <c r="H6676" s="21">
        <v>24.8</v>
      </c>
      <c r="I6676" t="s">
        <v>1117</v>
      </c>
      <c r="J6676" s="22">
        <f>ROUND(E6676/I6673* H6676,5)</f>
        <v>14.88</v>
      </c>
      <c r="K6676" s="23"/>
    </row>
    <row r="6677" spans="1:26" x14ac:dyDescent="0.25">
      <c r="D6677" s="24" t="s">
        <v>1118</v>
      </c>
      <c r="E6677" s="23"/>
      <c r="H6677" s="23"/>
      <c r="K6677" s="21">
        <f>SUM(J6675:J6676)</f>
        <v>31.853999999999999</v>
      </c>
    </row>
    <row r="6678" spans="1:26" x14ac:dyDescent="0.25">
      <c r="B6678" s="19" t="s">
        <v>1119</v>
      </c>
      <c r="E6678" s="23"/>
      <c r="H6678" s="23"/>
      <c r="K6678" s="23"/>
    </row>
    <row r="6679" spans="1:26" x14ac:dyDescent="0.25">
      <c r="B6679" t="s">
        <v>2659</v>
      </c>
      <c r="C6679" t="s">
        <v>36</v>
      </c>
      <c r="D6679" t="s">
        <v>1548</v>
      </c>
      <c r="E6679" s="20">
        <v>1.5444</v>
      </c>
      <c r="F6679" t="s">
        <v>1115</v>
      </c>
      <c r="G6679" t="s">
        <v>1116</v>
      </c>
      <c r="H6679" s="21">
        <v>4.13</v>
      </c>
      <c r="I6679" t="s">
        <v>1117</v>
      </c>
      <c r="J6679" s="22">
        <f>ROUND(E6679/I6673* H6679,5)</f>
        <v>6.3783700000000003</v>
      </c>
      <c r="K6679" s="23"/>
    </row>
    <row r="6680" spans="1:26" x14ac:dyDescent="0.25">
      <c r="B6680" t="s">
        <v>2660</v>
      </c>
      <c r="C6680" t="s">
        <v>36</v>
      </c>
      <c r="D6680" t="s">
        <v>2661</v>
      </c>
      <c r="E6680" s="20">
        <v>0.6</v>
      </c>
      <c r="F6680" t="s">
        <v>1115</v>
      </c>
      <c r="G6680" t="s">
        <v>1116</v>
      </c>
      <c r="H6680" s="21">
        <v>3.42</v>
      </c>
      <c r="I6680" t="s">
        <v>1117</v>
      </c>
      <c r="J6680" s="22">
        <f>ROUND(E6680/I6673* H6680,5)</f>
        <v>2.052</v>
      </c>
      <c r="K6680" s="23"/>
    </row>
    <row r="6681" spans="1:26" x14ac:dyDescent="0.25">
      <c r="D6681" s="24" t="s">
        <v>1122</v>
      </c>
      <c r="E6681" s="23"/>
      <c r="H6681" s="23"/>
      <c r="K6681" s="21">
        <f>SUM(J6679:J6680)</f>
        <v>8.4303699999999999</v>
      </c>
    </row>
    <row r="6682" spans="1:26" x14ac:dyDescent="0.25">
      <c r="B6682" s="19" t="s">
        <v>1123</v>
      </c>
      <c r="E6682" s="23"/>
      <c r="H6682" s="23"/>
      <c r="K6682" s="23"/>
    </row>
    <row r="6683" spans="1:26" x14ac:dyDescent="0.25">
      <c r="B6683" t="s">
        <v>2662</v>
      </c>
      <c r="C6683" t="s">
        <v>1141</v>
      </c>
      <c r="D6683" t="s">
        <v>2663</v>
      </c>
      <c r="E6683" s="20">
        <v>15</v>
      </c>
      <c r="G6683" t="s">
        <v>1116</v>
      </c>
      <c r="H6683" s="21">
        <v>1.61</v>
      </c>
      <c r="I6683" t="s">
        <v>1117</v>
      </c>
      <c r="J6683" s="22">
        <f>ROUND(E6683* H6683,5)</f>
        <v>24.15</v>
      </c>
      <c r="K6683" s="23"/>
    </row>
    <row r="6684" spans="1:26" x14ac:dyDescent="0.25">
      <c r="D6684" s="24" t="s">
        <v>1131</v>
      </c>
      <c r="E6684" s="23"/>
      <c r="H6684" s="23"/>
      <c r="K6684" s="21">
        <f>SUM(J6683:J6683)</f>
        <v>24.15</v>
      </c>
    </row>
    <row r="6685" spans="1:26" x14ac:dyDescent="0.25">
      <c r="E6685" s="23"/>
      <c r="H6685" s="23"/>
      <c r="K6685" s="23"/>
    </row>
    <row r="6686" spans="1:26" x14ac:dyDescent="0.25">
      <c r="D6686" s="24" t="s">
        <v>1133</v>
      </c>
      <c r="E6686" s="23"/>
      <c r="H6686" s="23">
        <v>2</v>
      </c>
      <c r="I6686" t="s">
        <v>1134</v>
      </c>
      <c r="J6686">
        <f>ROUND(H6686/100*K6677,5)</f>
        <v>0.63707999999999998</v>
      </c>
      <c r="K6686" s="23"/>
    </row>
    <row r="6687" spans="1:26" x14ac:dyDescent="0.25">
      <c r="D6687" s="24" t="s">
        <v>1132</v>
      </c>
      <c r="E6687" s="23"/>
      <c r="H6687" s="23"/>
      <c r="K6687" s="25">
        <f>SUM(J6674:J6686)</f>
        <v>65.071449999999999</v>
      </c>
    </row>
    <row r="6688" spans="1:26" x14ac:dyDescent="0.25">
      <c r="D6688" s="24" t="s">
        <v>1183</v>
      </c>
      <c r="E6688" s="23"/>
      <c r="H6688" s="23">
        <v>2.4</v>
      </c>
      <c r="I6688" t="s">
        <v>1134</v>
      </c>
      <c r="K6688" s="21">
        <f>ROUND(H6688/100*K6687,5)</f>
        <v>1.5617099999999999</v>
      </c>
    </row>
    <row r="6689" spans="1:26" x14ac:dyDescent="0.25">
      <c r="D6689" s="24" t="s">
        <v>1135</v>
      </c>
      <c r="E6689" s="23"/>
      <c r="H6689" s="23"/>
      <c r="K6689" s="25">
        <f>SUM(K6687:K6688)</f>
        <v>66.633160000000004</v>
      </c>
    </row>
    <row r="6691" spans="1:26" ht="45" customHeight="1" x14ac:dyDescent="0.25">
      <c r="A6691" s="16" t="s">
        <v>2664</v>
      </c>
      <c r="B6691" s="16" t="s">
        <v>330</v>
      </c>
      <c r="C6691" s="1" t="s">
        <v>39</v>
      </c>
      <c r="D6691" s="31" t="s">
        <v>331</v>
      </c>
      <c r="E6691" s="32"/>
      <c r="F6691" s="32"/>
      <c r="G6691" s="1"/>
      <c r="H6691" s="17" t="s">
        <v>1111</v>
      </c>
      <c r="I6691" s="33">
        <v>1</v>
      </c>
      <c r="J6691" s="34"/>
      <c r="K6691" s="18">
        <f>ROUND(K6702,2)</f>
        <v>54.41</v>
      </c>
      <c r="L6691" s="1"/>
      <c r="M6691" s="1"/>
      <c r="N6691" s="1"/>
      <c r="O6691" s="1"/>
      <c r="P6691" s="1"/>
      <c r="Q6691" s="1"/>
      <c r="R6691" s="1"/>
      <c r="S6691" s="1"/>
      <c r="T6691" s="1"/>
      <c r="U6691" s="1"/>
      <c r="V6691" s="1"/>
      <c r="W6691" s="1"/>
      <c r="X6691" s="1"/>
      <c r="Y6691" s="1"/>
      <c r="Z6691" s="1"/>
    </row>
    <row r="6692" spans="1:26" x14ac:dyDescent="0.25">
      <c r="B6692" s="19" t="s">
        <v>1112</v>
      </c>
    </row>
    <row r="6693" spans="1:26" x14ac:dyDescent="0.25">
      <c r="B6693" t="s">
        <v>2665</v>
      </c>
      <c r="C6693" t="s">
        <v>36</v>
      </c>
      <c r="D6693" t="s">
        <v>1604</v>
      </c>
      <c r="E6693" s="20">
        <v>0.6</v>
      </c>
      <c r="F6693" t="s">
        <v>1115</v>
      </c>
      <c r="G6693" t="s">
        <v>1116</v>
      </c>
      <c r="H6693" s="21">
        <v>28.58</v>
      </c>
      <c r="I6693" t="s">
        <v>1117</v>
      </c>
      <c r="J6693" s="22">
        <f>ROUND(E6693/I6691* H6693,5)</f>
        <v>17.148</v>
      </c>
      <c r="K6693" s="23"/>
    </row>
    <row r="6694" spans="1:26" x14ac:dyDescent="0.25">
      <c r="D6694" s="24" t="s">
        <v>1118</v>
      </c>
      <c r="E6694" s="23"/>
      <c r="H6694" s="23"/>
      <c r="K6694" s="21">
        <f>SUM(J6693:J6693)</f>
        <v>17.148</v>
      </c>
    </row>
    <row r="6695" spans="1:26" x14ac:dyDescent="0.25">
      <c r="B6695" s="19" t="s">
        <v>1123</v>
      </c>
      <c r="E6695" s="23"/>
      <c r="H6695" s="23"/>
      <c r="K6695" s="23"/>
    </row>
    <row r="6696" spans="1:26" x14ac:dyDescent="0.25">
      <c r="B6696" t="s">
        <v>2666</v>
      </c>
      <c r="C6696" t="s">
        <v>39</v>
      </c>
      <c r="D6696" t="s">
        <v>2667</v>
      </c>
      <c r="E6696" s="20">
        <v>1</v>
      </c>
      <c r="G6696" t="s">
        <v>1116</v>
      </c>
      <c r="H6696" s="21">
        <v>35.64</v>
      </c>
      <c r="I6696" t="s">
        <v>1117</v>
      </c>
      <c r="J6696" s="22">
        <f>ROUND(E6696* H6696,5)</f>
        <v>35.64</v>
      </c>
      <c r="K6696" s="23"/>
    </row>
    <row r="6697" spans="1:26" x14ac:dyDescent="0.25">
      <c r="D6697" s="24" t="s">
        <v>1131</v>
      </c>
      <c r="E6697" s="23"/>
      <c r="H6697" s="23"/>
      <c r="K6697" s="21">
        <f>SUM(J6696:J6696)</f>
        <v>35.64</v>
      </c>
    </row>
    <row r="6698" spans="1:26" x14ac:dyDescent="0.25">
      <c r="E6698" s="23"/>
      <c r="H6698" s="23"/>
      <c r="K6698" s="23"/>
    </row>
    <row r="6699" spans="1:26" x14ac:dyDescent="0.25">
      <c r="D6699" s="24" t="s">
        <v>1133</v>
      </c>
      <c r="E6699" s="23"/>
      <c r="H6699" s="23">
        <v>2</v>
      </c>
      <c r="I6699" t="s">
        <v>1134</v>
      </c>
      <c r="J6699">
        <f>ROUND(H6699/100*K6694,5)</f>
        <v>0.34295999999999999</v>
      </c>
      <c r="K6699" s="23"/>
    </row>
    <row r="6700" spans="1:26" x14ac:dyDescent="0.25">
      <c r="D6700" s="24" t="s">
        <v>1132</v>
      </c>
      <c r="E6700" s="23"/>
      <c r="H6700" s="23"/>
      <c r="K6700" s="25">
        <f>SUM(J6692:J6699)</f>
        <v>53.130959999999995</v>
      </c>
    </row>
    <row r="6701" spans="1:26" x14ac:dyDescent="0.25">
      <c r="D6701" s="24" t="s">
        <v>1183</v>
      </c>
      <c r="E6701" s="23"/>
      <c r="H6701" s="23">
        <v>2.4</v>
      </c>
      <c r="I6701" t="s">
        <v>1134</v>
      </c>
      <c r="K6701" s="21">
        <f>ROUND(H6701/100*K6700,5)</f>
        <v>1.2751399999999999</v>
      </c>
    </row>
    <row r="6702" spans="1:26" x14ac:dyDescent="0.25">
      <c r="D6702" s="24" t="s">
        <v>1135</v>
      </c>
      <c r="E6702" s="23"/>
      <c r="H6702" s="23"/>
      <c r="K6702" s="25">
        <f>SUM(K6700:K6701)</f>
        <v>54.406099999999995</v>
      </c>
    </row>
    <row r="6704" spans="1:26" ht="45" customHeight="1" x14ac:dyDescent="0.25">
      <c r="A6704" s="16" t="s">
        <v>2668</v>
      </c>
      <c r="B6704" s="16" t="s">
        <v>340</v>
      </c>
      <c r="C6704" s="1" t="s">
        <v>39</v>
      </c>
      <c r="D6704" s="31" t="s">
        <v>341</v>
      </c>
      <c r="E6704" s="32"/>
      <c r="F6704" s="32"/>
      <c r="G6704" s="1"/>
      <c r="H6704" s="17" t="s">
        <v>1111</v>
      </c>
      <c r="I6704" s="33">
        <v>1</v>
      </c>
      <c r="J6704" s="34"/>
      <c r="K6704" s="18">
        <f>ROUND(K6715,2)</f>
        <v>86.14</v>
      </c>
      <c r="L6704" s="1"/>
      <c r="M6704" s="1"/>
      <c r="N6704" s="1"/>
      <c r="O6704" s="1"/>
      <c r="P6704" s="1"/>
      <c r="Q6704" s="1"/>
      <c r="R6704" s="1"/>
      <c r="S6704" s="1"/>
      <c r="T6704" s="1"/>
      <c r="U6704" s="1"/>
      <c r="V6704" s="1"/>
      <c r="W6704" s="1"/>
      <c r="X6704" s="1"/>
      <c r="Y6704" s="1"/>
      <c r="Z6704" s="1"/>
    </row>
    <row r="6705" spans="1:26" x14ac:dyDescent="0.25">
      <c r="B6705" s="19" t="s">
        <v>1112</v>
      </c>
    </row>
    <row r="6706" spans="1:26" x14ac:dyDescent="0.25">
      <c r="B6706" t="s">
        <v>2665</v>
      </c>
      <c r="C6706" t="s">
        <v>36</v>
      </c>
      <c r="D6706" t="s">
        <v>1604</v>
      </c>
      <c r="E6706" s="20">
        <v>0.5</v>
      </c>
      <c r="F6706" t="s">
        <v>1115</v>
      </c>
      <c r="G6706" t="s">
        <v>1116</v>
      </c>
      <c r="H6706" s="21">
        <v>28.58</v>
      </c>
      <c r="I6706" t="s">
        <v>1117</v>
      </c>
      <c r="J6706" s="22">
        <f>ROUND(E6706/I6704* H6706,5)</f>
        <v>14.29</v>
      </c>
      <c r="K6706" s="23"/>
    </row>
    <row r="6707" spans="1:26" x14ac:dyDescent="0.25">
      <c r="D6707" s="24" t="s">
        <v>1118</v>
      </c>
      <c r="E6707" s="23"/>
      <c r="H6707" s="23"/>
      <c r="K6707" s="21">
        <f>SUM(J6706:J6706)</f>
        <v>14.29</v>
      </c>
    </row>
    <row r="6708" spans="1:26" x14ac:dyDescent="0.25">
      <c r="B6708" s="19" t="s">
        <v>1123</v>
      </c>
      <c r="E6708" s="23"/>
      <c r="H6708" s="23"/>
      <c r="K6708" s="23"/>
    </row>
    <row r="6709" spans="1:26" x14ac:dyDescent="0.25">
      <c r="B6709" t="s">
        <v>2669</v>
      </c>
      <c r="C6709" t="s">
        <v>39</v>
      </c>
      <c r="D6709" t="s">
        <v>2670</v>
      </c>
      <c r="E6709" s="20">
        <v>1</v>
      </c>
      <c r="G6709" t="s">
        <v>1116</v>
      </c>
      <c r="H6709" s="21">
        <v>69.55</v>
      </c>
      <c r="I6709" t="s">
        <v>1117</v>
      </c>
      <c r="J6709" s="22">
        <f>ROUND(E6709* H6709,5)</f>
        <v>69.55</v>
      </c>
      <c r="K6709" s="23"/>
    </row>
    <row r="6710" spans="1:26" x14ac:dyDescent="0.25">
      <c r="D6710" s="24" t="s">
        <v>1131</v>
      </c>
      <c r="E6710" s="23"/>
      <c r="H6710" s="23"/>
      <c r="K6710" s="21">
        <f>SUM(J6709:J6709)</f>
        <v>69.55</v>
      </c>
    </row>
    <row r="6711" spans="1:26" x14ac:dyDescent="0.25">
      <c r="E6711" s="23"/>
      <c r="H6711" s="23"/>
      <c r="K6711" s="23"/>
    </row>
    <row r="6712" spans="1:26" x14ac:dyDescent="0.25">
      <c r="D6712" s="24" t="s">
        <v>1133</v>
      </c>
      <c r="E6712" s="23"/>
      <c r="H6712" s="23">
        <v>2</v>
      </c>
      <c r="I6712" t="s">
        <v>1134</v>
      </c>
      <c r="J6712">
        <f>ROUND(H6712/100*K6707,5)</f>
        <v>0.2858</v>
      </c>
      <c r="K6712" s="23"/>
    </row>
    <row r="6713" spans="1:26" x14ac:dyDescent="0.25">
      <c r="D6713" s="24" t="s">
        <v>1132</v>
      </c>
      <c r="E6713" s="23"/>
      <c r="H6713" s="23"/>
      <c r="K6713" s="25">
        <f>SUM(J6705:J6712)</f>
        <v>84.125799999999998</v>
      </c>
    </row>
    <row r="6714" spans="1:26" x14ac:dyDescent="0.25">
      <c r="D6714" s="24" t="s">
        <v>1183</v>
      </c>
      <c r="E6714" s="23"/>
      <c r="H6714" s="23">
        <v>2.4</v>
      </c>
      <c r="I6714" t="s">
        <v>1134</v>
      </c>
      <c r="K6714" s="21">
        <f>ROUND(H6714/100*K6713,5)</f>
        <v>2.0190199999999998</v>
      </c>
    </row>
    <row r="6715" spans="1:26" x14ac:dyDescent="0.25">
      <c r="D6715" s="24" t="s">
        <v>1135</v>
      </c>
      <c r="E6715" s="23"/>
      <c r="H6715" s="23"/>
      <c r="K6715" s="25">
        <f>SUM(K6713:K6714)</f>
        <v>86.144819999999996</v>
      </c>
    </row>
    <row r="6717" spans="1:26" ht="45" customHeight="1" x14ac:dyDescent="0.25">
      <c r="A6717" s="16" t="s">
        <v>2671</v>
      </c>
      <c r="B6717" s="16" t="s">
        <v>338</v>
      </c>
      <c r="C6717" s="1" t="s">
        <v>39</v>
      </c>
      <c r="D6717" s="31" t="s">
        <v>339</v>
      </c>
      <c r="E6717" s="32"/>
      <c r="F6717" s="32"/>
      <c r="G6717" s="1"/>
      <c r="H6717" s="17" t="s">
        <v>1111</v>
      </c>
      <c r="I6717" s="33">
        <v>1</v>
      </c>
      <c r="J6717" s="34"/>
      <c r="K6717" s="18">
        <f>ROUND(K6728,2)</f>
        <v>45.12</v>
      </c>
      <c r="L6717" s="1"/>
      <c r="M6717" s="1"/>
      <c r="N6717" s="1"/>
      <c r="O6717" s="1"/>
      <c r="P6717" s="1"/>
      <c r="Q6717" s="1"/>
      <c r="R6717" s="1"/>
      <c r="S6717" s="1"/>
      <c r="T6717" s="1"/>
      <c r="U6717" s="1"/>
      <c r="V6717" s="1"/>
      <c r="W6717" s="1"/>
      <c r="X6717" s="1"/>
      <c r="Y6717" s="1"/>
      <c r="Z6717" s="1"/>
    </row>
    <row r="6718" spans="1:26" x14ac:dyDescent="0.25">
      <c r="B6718" s="19" t="s">
        <v>1112</v>
      </c>
    </row>
    <row r="6719" spans="1:26" x14ac:dyDescent="0.25">
      <c r="B6719" t="s">
        <v>2665</v>
      </c>
      <c r="C6719" t="s">
        <v>36</v>
      </c>
      <c r="D6719" t="s">
        <v>1604</v>
      </c>
      <c r="E6719" s="20">
        <v>0.4</v>
      </c>
      <c r="F6719" t="s">
        <v>1115</v>
      </c>
      <c r="G6719" t="s">
        <v>1116</v>
      </c>
      <c r="H6719" s="21">
        <v>28.58</v>
      </c>
      <c r="I6719" t="s">
        <v>1117</v>
      </c>
      <c r="J6719" s="22">
        <f>ROUND(E6719/I6717* H6719,5)</f>
        <v>11.432</v>
      </c>
      <c r="K6719" s="23"/>
    </row>
    <row r="6720" spans="1:26" x14ac:dyDescent="0.25">
      <c r="D6720" s="24" t="s">
        <v>1118</v>
      </c>
      <c r="E6720" s="23"/>
      <c r="H6720" s="23"/>
      <c r="K6720" s="21">
        <f>SUM(J6719:J6719)</f>
        <v>11.432</v>
      </c>
    </row>
    <row r="6721" spans="1:26" x14ac:dyDescent="0.25">
      <c r="B6721" s="19" t="s">
        <v>1123</v>
      </c>
      <c r="E6721" s="23"/>
      <c r="H6721" s="23"/>
      <c r="K6721" s="23"/>
    </row>
    <row r="6722" spans="1:26" x14ac:dyDescent="0.25">
      <c r="B6722" t="s">
        <v>2672</v>
      </c>
      <c r="C6722" t="s">
        <v>39</v>
      </c>
      <c r="D6722" t="s">
        <v>2673</v>
      </c>
      <c r="E6722" s="20">
        <v>1</v>
      </c>
      <c r="G6722" t="s">
        <v>1116</v>
      </c>
      <c r="H6722" s="21">
        <v>32.4</v>
      </c>
      <c r="I6722" t="s">
        <v>1117</v>
      </c>
      <c r="J6722" s="22">
        <f>ROUND(E6722* H6722,5)</f>
        <v>32.4</v>
      </c>
      <c r="K6722" s="23"/>
    </row>
    <row r="6723" spans="1:26" x14ac:dyDescent="0.25">
      <c r="D6723" s="24" t="s">
        <v>1131</v>
      </c>
      <c r="E6723" s="23"/>
      <c r="H6723" s="23"/>
      <c r="K6723" s="21">
        <f>SUM(J6722:J6722)</f>
        <v>32.4</v>
      </c>
    </row>
    <row r="6724" spans="1:26" x14ac:dyDescent="0.25">
      <c r="E6724" s="23"/>
      <c r="H6724" s="23"/>
      <c r="K6724" s="23"/>
    </row>
    <row r="6725" spans="1:26" x14ac:dyDescent="0.25">
      <c r="D6725" s="24" t="s">
        <v>1133</v>
      </c>
      <c r="E6725" s="23"/>
      <c r="H6725" s="23">
        <v>2</v>
      </c>
      <c r="I6725" t="s">
        <v>1134</v>
      </c>
      <c r="J6725">
        <f>ROUND(H6725/100*K6720,5)</f>
        <v>0.22864000000000001</v>
      </c>
      <c r="K6725" s="23"/>
    </row>
    <row r="6726" spans="1:26" x14ac:dyDescent="0.25">
      <c r="D6726" s="24" t="s">
        <v>1132</v>
      </c>
      <c r="E6726" s="23"/>
      <c r="H6726" s="23"/>
      <c r="K6726" s="25">
        <f>SUM(J6718:J6725)</f>
        <v>44.060639999999999</v>
      </c>
    </row>
    <row r="6727" spans="1:26" x14ac:dyDescent="0.25">
      <c r="D6727" s="24" t="s">
        <v>1183</v>
      </c>
      <c r="E6727" s="23"/>
      <c r="H6727" s="23">
        <v>2.4</v>
      </c>
      <c r="I6727" t="s">
        <v>1134</v>
      </c>
      <c r="K6727" s="21">
        <f>ROUND(H6727/100*K6726,5)</f>
        <v>1.0574600000000001</v>
      </c>
    </row>
    <row r="6728" spans="1:26" x14ac:dyDescent="0.25">
      <c r="D6728" s="24" t="s">
        <v>1135</v>
      </c>
      <c r="E6728" s="23"/>
      <c r="H6728" s="23"/>
      <c r="K6728" s="25">
        <f>SUM(K6726:K6727)</f>
        <v>45.118099999999998</v>
      </c>
    </row>
    <row r="6730" spans="1:26" ht="45" customHeight="1" x14ac:dyDescent="0.25">
      <c r="A6730" s="16" t="s">
        <v>2674</v>
      </c>
      <c r="B6730" s="16" t="s">
        <v>336</v>
      </c>
      <c r="C6730" s="1" t="s">
        <v>39</v>
      </c>
      <c r="D6730" s="31" t="s">
        <v>337</v>
      </c>
      <c r="E6730" s="32"/>
      <c r="F6730" s="32"/>
      <c r="G6730" s="1"/>
      <c r="H6730" s="17" t="s">
        <v>1111</v>
      </c>
      <c r="I6730" s="33">
        <v>1</v>
      </c>
      <c r="J6730" s="34"/>
      <c r="K6730" s="18">
        <f>ROUND(K6741,2)</f>
        <v>32.97</v>
      </c>
      <c r="L6730" s="1"/>
      <c r="M6730" s="1"/>
      <c r="N6730" s="1"/>
      <c r="O6730" s="1"/>
      <c r="P6730" s="1"/>
      <c r="Q6730" s="1"/>
      <c r="R6730" s="1"/>
      <c r="S6730" s="1"/>
      <c r="T6730" s="1"/>
      <c r="U6730" s="1"/>
      <c r="V6730" s="1"/>
      <c r="W6730" s="1"/>
      <c r="X6730" s="1"/>
      <c r="Y6730" s="1"/>
      <c r="Z6730" s="1"/>
    </row>
    <row r="6731" spans="1:26" x14ac:dyDescent="0.25">
      <c r="B6731" s="19" t="s">
        <v>1112</v>
      </c>
    </row>
    <row r="6732" spans="1:26" x14ac:dyDescent="0.25">
      <c r="B6732" t="s">
        <v>2665</v>
      </c>
      <c r="C6732" t="s">
        <v>36</v>
      </c>
      <c r="D6732" t="s">
        <v>1604</v>
      </c>
      <c r="E6732" s="20">
        <v>0.35</v>
      </c>
      <c r="F6732" t="s">
        <v>1115</v>
      </c>
      <c r="G6732" t="s">
        <v>1116</v>
      </c>
      <c r="H6732" s="21">
        <v>28.58</v>
      </c>
      <c r="I6732" t="s">
        <v>1117</v>
      </c>
      <c r="J6732" s="22">
        <f>ROUND(E6732/I6730* H6732,5)</f>
        <v>10.003</v>
      </c>
      <c r="K6732" s="23"/>
    </row>
    <row r="6733" spans="1:26" x14ac:dyDescent="0.25">
      <c r="D6733" s="24" t="s">
        <v>1118</v>
      </c>
      <c r="E6733" s="23"/>
      <c r="H6733" s="23"/>
      <c r="K6733" s="21">
        <f>SUM(J6732:J6732)</f>
        <v>10.003</v>
      </c>
    </row>
    <row r="6734" spans="1:26" x14ac:dyDescent="0.25">
      <c r="B6734" s="19" t="s">
        <v>1123</v>
      </c>
      <c r="E6734" s="23"/>
      <c r="H6734" s="23"/>
      <c r="K6734" s="23"/>
    </row>
    <row r="6735" spans="1:26" x14ac:dyDescent="0.25">
      <c r="B6735" t="s">
        <v>2675</v>
      </c>
      <c r="C6735" t="s">
        <v>39</v>
      </c>
      <c r="D6735" t="s">
        <v>2676</v>
      </c>
      <c r="E6735" s="20">
        <v>1</v>
      </c>
      <c r="G6735" t="s">
        <v>1116</v>
      </c>
      <c r="H6735" s="21">
        <v>21.99</v>
      </c>
      <c r="I6735" t="s">
        <v>1117</v>
      </c>
      <c r="J6735" s="22">
        <f>ROUND(E6735* H6735,5)</f>
        <v>21.99</v>
      </c>
      <c r="K6735" s="23"/>
    </row>
    <row r="6736" spans="1:26" x14ac:dyDescent="0.25">
      <c r="D6736" s="24" t="s">
        <v>1131</v>
      </c>
      <c r="E6736" s="23"/>
      <c r="H6736" s="23"/>
      <c r="K6736" s="21">
        <f>SUM(J6735:J6735)</f>
        <v>21.99</v>
      </c>
    </row>
    <row r="6737" spans="1:26" x14ac:dyDescent="0.25">
      <c r="E6737" s="23"/>
      <c r="H6737" s="23"/>
      <c r="K6737" s="23"/>
    </row>
    <row r="6738" spans="1:26" x14ac:dyDescent="0.25">
      <c r="D6738" s="24" t="s">
        <v>1133</v>
      </c>
      <c r="E6738" s="23"/>
      <c r="H6738" s="23">
        <v>2</v>
      </c>
      <c r="I6738" t="s">
        <v>1134</v>
      </c>
      <c r="J6738">
        <f>ROUND(H6738/100*K6733,5)</f>
        <v>0.20005999999999999</v>
      </c>
      <c r="K6738" s="23"/>
    </row>
    <row r="6739" spans="1:26" x14ac:dyDescent="0.25">
      <c r="D6739" s="24" t="s">
        <v>1132</v>
      </c>
      <c r="E6739" s="23"/>
      <c r="H6739" s="23"/>
      <c r="K6739" s="25">
        <f>SUM(J6731:J6738)</f>
        <v>32.193059999999996</v>
      </c>
    </row>
    <row r="6740" spans="1:26" x14ac:dyDescent="0.25">
      <c r="D6740" s="24" t="s">
        <v>1183</v>
      </c>
      <c r="E6740" s="23"/>
      <c r="H6740" s="23">
        <v>2.4</v>
      </c>
      <c r="I6740" t="s">
        <v>1134</v>
      </c>
      <c r="K6740" s="21">
        <f>ROUND(H6740/100*K6739,5)</f>
        <v>0.77263000000000004</v>
      </c>
    </row>
    <row r="6741" spans="1:26" x14ac:dyDescent="0.25">
      <c r="D6741" s="24" t="s">
        <v>1135</v>
      </c>
      <c r="E6741" s="23"/>
      <c r="H6741" s="23"/>
      <c r="K6741" s="25">
        <f>SUM(K6739:K6740)</f>
        <v>32.965689999999995</v>
      </c>
    </row>
    <row r="6743" spans="1:26" ht="45" customHeight="1" x14ac:dyDescent="0.25">
      <c r="A6743" s="16" t="s">
        <v>2677</v>
      </c>
      <c r="B6743" s="16" t="s">
        <v>591</v>
      </c>
      <c r="C6743" s="1" t="s">
        <v>61</v>
      </c>
      <c r="D6743" s="31" t="s">
        <v>592</v>
      </c>
      <c r="E6743" s="32"/>
      <c r="F6743" s="32"/>
      <c r="G6743" s="1"/>
      <c r="H6743" s="17" t="s">
        <v>1111</v>
      </c>
      <c r="I6743" s="33">
        <v>1</v>
      </c>
      <c r="J6743" s="34"/>
      <c r="K6743" s="18">
        <f>ROUND(K6758,2)</f>
        <v>26.48</v>
      </c>
      <c r="L6743" s="1"/>
      <c r="M6743" s="1"/>
      <c r="N6743" s="1"/>
      <c r="O6743" s="1"/>
      <c r="P6743" s="1"/>
      <c r="Q6743" s="1"/>
      <c r="R6743" s="1"/>
      <c r="S6743" s="1"/>
      <c r="T6743" s="1"/>
      <c r="U6743" s="1"/>
      <c r="V6743" s="1"/>
      <c r="W6743" s="1"/>
      <c r="X6743" s="1"/>
      <c r="Y6743" s="1"/>
      <c r="Z6743" s="1"/>
    </row>
    <row r="6744" spans="1:26" x14ac:dyDescent="0.25">
      <c r="B6744" s="19" t="s">
        <v>1112</v>
      </c>
    </row>
    <row r="6745" spans="1:26" x14ac:dyDescent="0.25">
      <c r="B6745" t="s">
        <v>2528</v>
      </c>
      <c r="C6745" t="s">
        <v>36</v>
      </c>
      <c r="D6745" t="s">
        <v>1186</v>
      </c>
      <c r="E6745" s="20">
        <v>0.36</v>
      </c>
      <c r="F6745" t="s">
        <v>1115</v>
      </c>
      <c r="G6745" t="s">
        <v>1116</v>
      </c>
      <c r="H6745" s="21">
        <v>27.86</v>
      </c>
      <c r="I6745" t="s">
        <v>1117</v>
      </c>
      <c r="J6745" s="22">
        <f>ROUND(E6745/I6743* H6745,5)</f>
        <v>10.0296</v>
      </c>
      <c r="K6745" s="23"/>
    </row>
    <row r="6746" spans="1:26" x14ac:dyDescent="0.25">
      <c r="B6746" t="s">
        <v>2527</v>
      </c>
      <c r="C6746" t="s">
        <v>36</v>
      </c>
      <c r="D6746" t="s">
        <v>1195</v>
      </c>
      <c r="E6746" s="20">
        <v>0.18</v>
      </c>
      <c r="F6746" t="s">
        <v>1115</v>
      </c>
      <c r="G6746" t="s">
        <v>1116</v>
      </c>
      <c r="H6746" s="21">
        <v>24.7</v>
      </c>
      <c r="I6746" t="s">
        <v>1117</v>
      </c>
      <c r="J6746" s="22">
        <f>ROUND(E6746/I6743* H6746,5)</f>
        <v>4.4459999999999997</v>
      </c>
      <c r="K6746" s="23"/>
    </row>
    <row r="6747" spans="1:26" x14ac:dyDescent="0.25">
      <c r="D6747" s="24" t="s">
        <v>1118</v>
      </c>
      <c r="E6747" s="23"/>
      <c r="H6747" s="23"/>
      <c r="K6747" s="21">
        <f>SUM(J6745:J6746)</f>
        <v>14.4756</v>
      </c>
    </row>
    <row r="6748" spans="1:26" x14ac:dyDescent="0.25">
      <c r="B6748" s="19" t="s">
        <v>1123</v>
      </c>
      <c r="E6748" s="23"/>
      <c r="H6748" s="23"/>
      <c r="K6748" s="23"/>
    </row>
    <row r="6749" spans="1:26" x14ac:dyDescent="0.25">
      <c r="B6749" t="s">
        <v>2678</v>
      </c>
      <c r="C6749" t="s">
        <v>23</v>
      </c>
      <c r="D6749" t="s">
        <v>2679</v>
      </c>
      <c r="E6749" s="20">
        <v>0.33</v>
      </c>
      <c r="G6749" t="s">
        <v>1116</v>
      </c>
      <c r="H6749" s="21">
        <v>5.68</v>
      </c>
      <c r="I6749" t="s">
        <v>1117</v>
      </c>
      <c r="J6749" s="22">
        <f>ROUND(E6749* H6749,5)</f>
        <v>1.8744000000000001</v>
      </c>
      <c r="K6749" s="23"/>
    </row>
    <row r="6750" spans="1:26" x14ac:dyDescent="0.25">
      <c r="B6750" t="s">
        <v>2680</v>
      </c>
      <c r="C6750" t="s">
        <v>23</v>
      </c>
      <c r="D6750" t="s">
        <v>2681</v>
      </c>
      <c r="E6750" s="20">
        <v>1</v>
      </c>
      <c r="G6750" t="s">
        <v>1116</v>
      </c>
      <c r="H6750" s="21">
        <v>0.09</v>
      </c>
      <c r="I6750" t="s">
        <v>1117</v>
      </c>
      <c r="J6750" s="22">
        <f>ROUND(E6750* H6750,5)</f>
        <v>0.09</v>
      </c>
      <c r="K6750" s="23"/>
    </row>
    <row r="6751" spans="1:26" x14ac:dyDescent="0.25">
      <c r="B6751" t="s">
        <v>2682</v>
      </c>
      <c r="C6751" t="s">
        <v>23</v>
      </c>
      <c r="D6751" t="s">
        <v>2683</v>
      </c>
      <c r="E6751" s="20">
        <v>0.67</v>
      </c>
      <c r="G6751" t="s">
        <v>1116</v>
      </c>
      <c r="H6751" s="21">
        <v>1.05</v>
      </c>
      <c r="I6751" t="s">
        <v>1117</v>
      </c>
      <c r="J6751" s="22">
        <f>ROUND(E6751* H6751,5)</f>
        <v>0.70350000000000001</v>
      </c>
      <c r="K6751" s="23"/>
    </row>
    <row r="6752" spans="1:26" x14ac:dyDescent="0.25">
      <c r="B6752" t="s">
        <v>2684</v>
      </c>
      <c r="C6752" t="s">
        <v>61</v>
      </c>
      <c r="D6752" t="s">
        <v>2685</v>
      </c>
      <c r="E6752" s="20">
        <v>1.4</v>
      </c>
      <c r="G6752" t="s">
        <v>1116</v>
      </c>
      <c r="H6752" s="21">
        <v>6.02</v>
      </c>
      <c r="I6752" t="s">
        <v>1117</v>
      </c>
      <c r="J6752" s="22">
        <f>ROUND(E6752* H6752,5)</f>
        <v>8.4280000000000008</v>
      </c>
      <c r="K6752" s="23"/>
    </row>
    <row r="6753" spans="1:26" x14ac:dyDescent="0.25">
      <c r="D6753" s="24" t="s">
        <v>1131</v>
      </c>
      <c r="E6753" s="23"/>
      <c r="H6753" s="23"/>
      <c r="K6753" s="21">
        <f>SUM(J6749:J6752)</f>
        <v>11.0959</v>
      </c>
    </row>
    <row r="6754" spans="1:26" x14ac:dyDescent="0.25">
      <c r="E6754" s="23"/>
      <c r="H6754" s="23"/>
      <c r="K6754" s="23"/>
    </row>
    <row r="6755" spans="1:26" x14ac:dyDescent="0.25">
      <c r="D6755" s="24" t="s">
        <v>1133</v>
      </c>
      <c r="E6755" s="23"/>
      <c r="H6755" s="23">
        <v>2</v>
      </c>
      <c r="I6755" t="s">
        <v>1134</v>
      </c>
      <c r="J6755">
        <f>ROUND(H6755/100*K6747,5)</f>
        <v>0.28950999999999999</v>
      </c>
      <c r="K6755" s="23"/>
    </row>
    <row r="6756" spans="1:26" x14ac:dyDescent="0.25">
      <c r="D6756" s="24" t="s">
        <v>1132</v>
      </c>
      <c r="E6756" s="23"/>
      <c r="H6756" s="23"/>
      <c r="K6756" s="25">
        <f>SUM(J6744:J6755)</f>
        <v>25.861010000000004</v>
      </c>
    </row>
    <row r="6757" spans="1:26" x14ac:dyDescent="0.25">
      <c r="D6757" s="24" t="s">
        <v>1183</v>
      </c>
      <c r="E6757" s="23"/>
      <c r="H6757" s="23">
        <v>2.4</v>
      </c>
      <c r="I6757" t="s">
        <v>1134</v>
      </c>
      <c r="K6757" s="21">
        <f>ROUND(H6757/100*K6756,5)</f>
        <v>0.62065999999999999</v>
      </c>
    </row>
    <row r="6758" spans="1:26" x14ac:dyDescent="0.25">
      <c r="D6758" s="24" t="s">
        <v>1135</v>
      </c>
      <c r="E6758" s="23"/>
      <c r="H6758" s="23"/>
      <c r="K6758" s="25">
        <f>SUM(K6756:K6757)</f>
        <v>26.481670000000005</v>
      </c>
    </row>
    <row r="6760" spans="1:26" ht="45" customHeight="1" x14ac:dyDescent="0.25">
      <c r="A6760" s="16" t="s">
        <v>2686</v>
      </c>
      <c r="B6760" s="16" t="s">
        <v>677</v>
      </c>
      <c r="C6760" s="1" t="s">
        <v>23</v>
      </c>
      <c r="D6760" s="31" t="s">
        <v>678</v>
      </c>
      <c r="E6760" s="32"/>
      <c r="F6760" s="32"/>
      <c r="G6760" s="1"/>
      <c r="H6760" s="17" t="s">
        <v>1111</v>
      </c>
      <c r="I6760" s="33">
        <v>1</v>
      </c>
      <c r="J6760" s="34"/>
      <c r="K6760" s="18">
        <f>ROUND(K6773,2)</f>
        <v>128.97999999999999</v>
      </c>
      <c r="L6760" s="1"/>
      <c r="M6760" s="1"/>
      <c r="N6760" s="1"/>
      <c r="O6760" s="1"/>
      <c r="P6760" s="1"/>
      <c r="Q6760" s="1"/>
      <c r="R6760" s="1"/>
      <c r="S6760" s="1"/>
      <c r="T6760" s="1"/>
      <c r="U6760" s="1"/>
      <c r="V6760" s="1"/>
      <c r="W6760" s="1"/>
      <c r="X6760" s="1"/>
      <c r="Y6760" s="1"/>
      <c r="Z6760" s="1"/>
    </row>
    <row r="6761" spans="1:26" x14ac:dyDescent="0.25">
      <c r="B6761" s="19" t="s">
        <v>1112</v>
      </c>
    </row>
    <row r="6762" spans="1:26" x14ac:dyDescent="0.25">
      <c r="B6762" t="s">
        <v>2520</v>
      </c>
      <c r="C6762" t="s">
        <v>36</v>
      </c>
      <c r="D6762" t="s">
        <v>1234</v>
      </c>
      <c r="E6762" s="20">
        <v>0.5</v>
      </c>
      <c r="F6762" t="s">
        <v>1115</v>
      </c>
      <c r="G6762" t="s">
        <v>1116</v>
      </c>
      <c r="H6762" s="21">
        <v>27.86</v>
      </c>
      <c r="I6762" t="s">
        <v>1117</v>
      </c>
      <c r="J6762" s="22">
        <f>ROUND(E6762/I6760* H6762,5)</f>
        <v>13.93</v>
      </c>
      <c r="K6762" s="23"/>
    </row>
    <row r="6763" spans="1:26" x14ac:dyDescent="0.25">
      <c r="B6763" t="s">
        <v>2510</v>
      </c>
      <c r="C6763" t="s">
        <v>36</v>
      </c>
      <c r="D6763" t="s">
        <v>1221</v>
      </c>
      <c r="E6763" s="20">
        <v>0.25</v>
      </c>
      <c r="F6763" t="s">
        <v>1115</v>
      </c>
      <c r="G6763" t="s">
        <v>1116</v>
      </c>
      <c r="H6763" s="21">
        <v>23.15</v>
      </c>
      <c r="I6763" t="s">
        <v>1117</v>
      </c>
      <c r="J6763" s="22">
        <f>ROUND(E6763/I6760* H6763,5)</f>
        <v>5.7874999999999996</v>
      </c>
      <c r="K6763" s="23"/>
    </row>
    <row r="6764" spans="1:26" x14ac:dyDescent="0.25">
      <c r="D6764" s="24" t="s">
        <v>1118</v>
      </c>
      <c r="E6764" s="23"/>
      <c r="H6764" s="23"/>
      <c r="K6764" s="21">
        <f>SUM(J6762:J6763)</f>
        <v>19.717500000000001</v>
      </c>
    </row>
    <row r="6765" spans="1:26" x14ac:dyDescent="0.25">
      <c r="B6765" s="19" t="s">
        <v>1123</v>
      </c>
      <c r="E6765" s="23"/>
      <c r="H6765" s="23"/>
      <c r="K6765" s="23"/>
    </row>
    <row r="6766" spans="1:26" x14ac:dyDescent="0.25">
      <c r="B6766" t="s">
        <v>2687</v>
      </c>
      <c r="C6766" t="s">
        <v>23</v>
      </c>
      <c r="D6766" t="s">
        <v>2688</v>
      </c>
      <c r="E6766" s="20">
        <v>1</v>
      </c>
      <c r="G6766" t="s">
        <v>1116</v>
      </c>
      <c r="H6766" s="21">
        <v>104.85</v>
      </c>
      <c r="I6766" t="s">
        <v>1117</v>
      </c>
      <c r="J6766" s="22">
        <f>ROUND(E6766* H6766,5)</f>
        <v>104.85</v>
      </c>
      <c r="K6766" s="23"/>
    </row>
    <row r="6767" spans="1:26" x14ac:dyDescent="0.25">
      <c r="B6767" t="s">
        <v>2689</v>
      </c>
      <c r="C6767" t="s">
        <v>23</v>
      </c>
      <c r="D6767" t="s">
        <v>2690</v>
      </c>
      <c r="E6767" s="20">
        <v>4</v>
      </c>
      <c r="G6767" t="s">
        <v>1116</v>
      </c>
      <c r="H6767" s="21">
        <v>0.25</v>
      </c>
      <c r="I6767" t="s">
        <v>1117</v>
      </c>
      <c r="J6767" s="22">
        <f>ROUND(E6767* H6767,5)</f>
        <v>1</v>
      </c>
      <c r="K6767" s="23"/>
    </row>
    <row r="6768" spans="1:26" x14ac:dyDescent="0.25">
      <c r="D6768" s="24" t="s">
        <v>1131</v>
      </c>
      <c r="E6768" s="23"/>
      <c r="H6768" s="23"/>
      <c r="K6768" s="21">
        <f>SUM(J6766:J6767)</f>
        <v>105.85</v>
      </c>
    </row>
    <row r="6769" spans="1:26" x14ac:dyDescent="0.25">
      <c r="E6769" s="23"/>
      <c r="H6769" s="23"/>
      <c r="K6769" s="23"/>
    </row>
    <row r="6770" spans="1:26" x14ac:dyDescent="0.25">
      <c r="D6770" s="24" t="s">
        <v>1133</v>
      </c>
      <c r="E6770" s="23"/>
      <c r="H6770" s="23">
        <v>2</v>
      </c>
      <c r="I6770" t="s">
        <v>1134</v>
      </c>
      <c r="J6770">
        <f>ROUND(H6770/100*K6764,5)</f>
        <v>0.39434999999999998</v>
      </c>
      <c r="K6770" s="23"/>
    </row>
    <row r="6771" spans="1:26" x14ac:dyDescent="0.25">
      <c r="D6771" s="24" t="s">
        <v>1132</v>
      </c>
      <c r="E6771" s="23"/>
      <c r="H6771" s="23"/>
      <c r="K6771" s="25">
        <f>SUM(J6761:J6770)</f>
        <v>125.96185</v>
      </c>
    </row>
    <row r="6772" spans="1:26" x14ac:dyDescent="0.25">
      <c r="D6772" s="24" t="s">
        <v>1183</v>
      </c>
      <c r="E6772" s="23"/>
      <c r="H6772" s="23">
        <v>2.4</v>
      </c>
      <c r="I6772" t="s">
        <v>1134</v>
      </c>
      <c r="K6772" s="21">
        <f>ROUND(H6772/100*K6771,5)</f>
        <v>3.0230800000000002</v>
      </c>
    </row>
    <row r="6773" spans="1:26" x14ac:dyDescent="0.25">
      <c r="D6773" s="24" t="s">
        <v>1135</v>
      </c>
      <c r="E6773" s="23"/>
      <c r="H6773" s="23"/>
      <c r="K6773" s="25">
        <f>SUM(K6771:K6772)</f>
        <v>128.98492999999999</v>
      </c>
    </row>
    <row r="6775" spans="1:26" ht="45" customHeight="1" x14ac:dyDescent="0.25">
      <c r="A6775" s="16" t="s">
        <v>2691</v>
      </c>
      <c r="B6775" s="16" t="s">
        <v>887</v>
      </c>
      <c r="C6775" s="1" t="s">
        <v>23</v>
      </c>
      <c r="D6775" s="31" t="s">
        <v>888</v>
      </c>
      <c r="E6775" s="32"/>
      <c r="F6775" s="32"/>
      <c r="G6775" s="1"/>
      <c r="H6775" s="17" t="s">
        <v>1111</v>
      </c>
      <c r="I6775" s="33">
        <v>1</v>
      </c>
      <c r="J6775" s="34"/>
      <c r="K6775" s="18">
        <f>ROUND(K6787,2)</f>
        <v>1826.12</v>
      </c>
      <c r="L6775" s="1"/>
      <c r="M6775" s="1"/>
      <c r="N6775" s="1"/>
      <c r="O6775" s="1"/>
      <c r="P6775" s="1"/>
      <c r="Q6775" s="1"/>
      <c r="R6775" s="1"/>
      <c r="S6775" s="1"/>
      <c r="T6775" s="1"/>
      <c r="U6775" s="1"/>
      <c r="V6775" s="1"/>
      <c r="W6775" s="1"/>
      <c r="X6775" s="1"/>
      <c r="Y6775" s="1"/>
      <c r="Z6775" s="1"/>
    </row>
    <row r="6776" spans="1:26" x14ac:dyDescent="0.25">
      <c r="B6776" s="19" t="s">
        <v>1112</v>
      </c>
    </row>
    <row r="6777" spans="1:26" x14ac:dyDescent="0.25">
      <c r="B6777" t="s">
        <v>2512</v>
      </c>
      <c r="C6777" t="s">
        <v>36</v>
      </c>
      <c r="D6777" t="s">
        <v>1266</v>
      </c>
      <c r="E6777" s="20">
        <v>8</v>
      </c>
      <c r="F6777" t="s">
        <v>1115</v>
      </c>
      <c r="G6777" t="s">
        <v>1116</v>
      </c>
      <c r="H6777" s="21">
        <v>24.66</v>
      </c>
      <c r="I6777" t="s">
        <v>1117</v>
      </c>
      <c r="J6777" s="22">
        <f>ROUND(E6777/I6775* H6777,5)</f>
        <v>197.28</v>
      </c>
      <c r="K6777" s="23"/>
    </row>
    <row r="6778" spans="1:26" x14ac:dyDescent="0.25">
      <c r="B6778" t="s">
        <v>2513</v>
      </c>
      <c r="C6778" t="s">
        <v>36</v>
      </c>
      <c r="D6778" t="s">
        <v>1264</v>
      </c>
      <c r="E6778" s="20">
        <v>8</v>
      </c>
      <c r="F6778" t="s">
        <v>1115</v>
      </c>
      <c r="G6778" t="s">
        <v>1116</v>
      </c>
      <c r="H6778" s="21">
        <v>28.8</v>
      </c>
      <c r="I6778" t="s">
        <v>1117</v>
      </c>
      <c r="J6778" s="22">
        <f>ROUND(E6778/I6775* H6778,5)</f>
        <v>230.4</v>
      </c>
      <c r="K6778" s="23"/>
    </row>
    <row r="6779" spans="1:26" x14ac:dyDescent="0.25">
      <c r="D6779" s="24" t="s">
        <v>1118</v>
      </c>
      <c r="E6779" s="23"/>
      <c r="H6779" s="23"/>
      <c r="K6779" s="21">
        <f>SUM(J6777:J6778)</f>
        <v>427.68</v>
      </c>
    </row>
    <row r="6780" spans="1:26" x14ac:dyDescent="0.25">
      <c r="B6780" s="19" t="s">
        <v>1123</v>
      </c>
      <c r="E6780" s="23"/>
      <c r="H6780" s="23"/>
      <c r="K6780" s="23"/>
    </row>
    <row r="6781" spans="1:26" x14ac:dyDescent="0.25">
      <c r="B6781" t="s">
        <v>2692</v>
      </c>
      <c r="C6781" t="s">
        <v>23</v>
      </c>
      <c r="D6781" t="s">
        <v>2693</v>
      </c>
      <c r="E6781" s="20">
        <v>1</v>
      </c>
      <c r="G6781" t="s">
        <v>1116</v>
      </c>
      <c r="H6781" s="21">
        <v>1347.09</v>
      </c>
      <c r="I6781" t="s">
        <v>1117</v>
      </c>
      <c r="J6781" s="22">
        <f>ROUND(E6781* H6781,5)</f>
        <v>1347.09</v>
      </c>
      <c r="K6781" s="23"/>
    </row>
    <row r="6782" spans="1:26" x14ac:dyDescent="0.25">
      <c r="D6782" s="24" t="s">
        <v>1131</v>
      </c>
      <c r="E6782" s="23"/>
      <c r="H6782" s="23"/>
      <c r="K6782" s="21">
        <f>SUM(J6781:J6781)</f>
        <v>1347.09</v>
      </c>
    </row>
    <row r="6783" spans="1:26" x14ac:dyDescent="0.25">
      <c r="E6783" s="23"/>
      <c r="H6783" s="23"/>
      <c r="K6783" s="23"/>
    </row>
    <row r="6784" spans="1:26" x14ac:dyDescent="0.25">
      <c r="D6784" s="24" t="s">
        <v>1133</v>
      </c>
      <c r="E6784" s="23"/>
      <c r="H6784" s="23">
        <v>2</v>
      </c>
      <c r="I6784" t="s">
        <v>1134</v>
      </c>
      <c r="J6784">
        <f>ROUND(H6784/100*K6779,5)</f>
        <v>8.5535999999999994</v>
      </c>
      <c r="K6784" s="23"/>
    </row>
    <row r="6785" spans="1:26" x14ac:dyDescent="0.25">
      <c r="D6785" s="24" t="s">
        <v>1132</v>
      </c>
      <c r="E6785" s="23"/>
      <c r="H6785" s="23"/>
      <c r="K6785" s="25">
        <f>SUM(J6776:J6784)</f>
        <v>1783.3235999999999</v>
      </c>
    </row>
    <row r="6786" spans="1:26" x14ac:dyDescent="0.25">
      <c r="D6786" s="24" t="s">
        <v>1183</v>
      </c>
      <c r="E6786" s="23"/>
      <c r="H6786" s="23">
        <v>2.4</v>
      </c>
      <c r="I6786" t="s">
        <v>1134</v>
      </c>
      <c r="K6786" s="21">
        <f>ROUND(H6786/100*K6785,5)</f>
        <v>42.799770000000002</v>
      </c>
    </row>
    <row r="6787" spans="1:26" x14ac:dyDescent="0.25">
      <c r="D6787" s="24" t="s">
        <v>1135</v>
      </c>
      <c r="E6787" s="23"/>
      <c r="H6787" s="23"/>
      <c r="K6787" s="25">
        <f>SUM(K6785:K6786)</f>
        <v>1826.12337</v>
      </c>
    </row>
    <row r="6789" spans="1:26" ht="45" customHeight="1" x14ac:dyDescent="0.25">
      <c r="A6789" s="16" t="s">
        <v>2694</v>
      </c>
      <c r="B6789" s="16" t="s">
        <v>937</v>
      </c>
      <c r="C6789" s="1" t="s">
        <v>23</v>
      </c>
      <c r="D6789" s="31" t="s">
        <v>938</v>
      </c>
      <c r="E6789" s="32"/>
      <c r="F6789" s="32"/>
      <c r="G6789" s="1"/>
      <c r="H6789" s="17" t="s">
        <v>1111</v>
      </c>
      <c r="I6789" s="33">
        <v>1</v>
      </c>
      <c r="J6789" s="34"/>
      <c r="K6789" s="18">
        <f>ROUND(K6801,2)</f>
        <v>150.72999999999999</v>
      </c>
      <c r="L6789" s="1"/>
      <c r="M6789" s="1"/>
      <c r="N6789" s="1"/>
      <c r="O6789" s="1"/>
      <c r="P6789" s="1"/>
      <c r="Q6789" s="1"/>
      <c r="R6789" s="1"/>
      <c r="S6789" s="1"/>
      <c r="T6789" s="1"/>
      <c r="U6789" s="1"/>
      <c r="V6789" s="1"/>
      <c r="W6789" s="1"/>
      <c r="X6789" s="1"/>
      <c r="Y6789" s="1"/>
      <c r="Z6789" s="1"/>
    </row>
    <row r="6790" spans="1:26" x14ac:dyDescent="0.25">
      <c r="B6790" s="19" t="s">
        <v>1112</v>
      </c>
    </row>
    <row r="6791" spans="1:26" x14ac:dyDescent="0.25">
      <c r="B6791" t="s">
        <v>2513</v>
      </c>
      <c r="C6791" t="s">
        <v>36</v>
      </c>
      <c r="D6791" t="s">
        <v>1264</v>
      </c>
      <c r="E6791" s="20">
        <v>1.2</v>
      </c>
      <c r="F6791" t="s">
        <v>1115</v>
      </c>
      <c r="G6791" t="s">
        <v>1116</v>
      </c>
      <c r="H6791" s="21">
        <v>28.8</v>
      </c>
      <c r="I6791" t="s">
        <v>1117</v>
      </c>
      <c r="J6791" s="22">
        <f>ROUND(E6791/I6789* H6791,5)</f>
        <v>34.56</v>
      </c>
      <c r="K6791" s="23"/>
    </row>
    <row r="6792" spans="1:26" x14ac:dyDescent="0.25">
      <c r="B6792" t="s">
        <v>2512</v>
      </c>
      <c r="C6792" t="s">
        <v>36</v>
      </c>
      <c r="D6792" t="s">
        <v>1266</v>
      </c>
      <c r="E6792" s="20">
        <v>1.2</v>
      </c>
      <c r="F6792" t="s">
        <v>1115</v>
      </c>
      <c r="G6792" t="s">
        <v>1116</v>
      </c>
      <c r="H6792" s="21">
        <v>24.66</v>
      </c>
      <c r="I6792" t="s">
        <v>1117</v>
      </c>
      <c r="J6792" s="22">
        <f>ROUND(E6792/I6789* H6792,5)</f>
        <v>29.591999999999999</v>
      </c>
      <c r="K6792" s="23"/>
    </row>
    <row r="6793" spans="1:26" x14ac:dyDescent="0.25">
      <c r="D6793" s="24" t="s">
        <v>1118</v>
      </c>
      <c r="E6793" s="23"/>
      <c r="H6793" s="23"/>
      <c r="K6793" s="21">
        <f>SUM(J6791:J6792)</f>
        <v>64.152000000000001</v>
      </c>
    </row>
    <row r="6794" spans="1:26" x14ac:dyDescent="0.25">
      <c r="B6794" s="19" t="s">
        <v>1123</v>
      </c>
      <c r="E6794" s="23"/>
      <c r="H6794" s="23"/>
      <c r="K6794" s="23"/>
    </row>
    <row r="6795" spans="1:26" x14ac:dyDescent="0.25">
      <c r="B6795" t="s">
        <v>2695</v>
      </c>
      <c r="C6795" t="s">
        <v>23</v>
      </c>
      <c r="D6795" t="s">
        <v>2696</v>
      </c>
      <c r="E6795" s="20">
        <v>1</v>
      </c>
      <c r="G6795" t="s">
        <v>1116</v>
      </c>
      <c r="H6795" s="21">
        <v>81.760000000000005</v>
      </c>
      <c r="I6795" t="s">
        <v>1117</v>
      </c>
      <c r="J6795" s="22">
        <f>ROUND(E6795* H6795,5)</f>
        <v>81.760000000000005</v>
      </c>
      <c r="K6795" s="23"/>
    </row>
    <row r="6796" spans="1:26" x14ac:dyDescent="0.25">
      <c r="D6796" s="24" t="s">
        <v>1131</v>
      </c>
      <c r="E6796" s="23"/>
      <c r="H6796" s="23"/>
      <c r="K6796" s="21">
        <f>SUM(J6795:J6795)</f>
        <v>81.760000000000005</v>
      </c>
    </row>
    <row r="6797" spans="1:26" x14ac:dyDescent="0.25">
      <c r="E6797" s="23"/>
      <c r="H6797" s="23"/>
      <c r="K6797" s="23"/>
    </row>
    <row r="6798" spans="1:26" x14ac:dyDescent="0.25">
      <c r="D6798" s="24" t="s">
        <v>1133</v>
      </c>
      <c r="E6798" s="23"/>
      <c r="H6798" s="23">
        <v>2</v>
      </c>
      <c r="I6798" t="s">
        <v>1134</v>
      </c>
      <c r="J6798">
        <f>ROUND(H6798/100*K6793,5)</f>
        <v>1.28304</v>
      </c>
      <c r="K6798" s="23"/>
    </row>
    <row r="6799" spans="1:26" x14ac:dyDescent="0.25">
      <c r="D6799" s="24" t="s">
        <v>1132</v>
      </c>
      <c r="E6799" s="23"/>
      <c r="H6799" s="23"/>
      <c r="K6799" s="25">
        <f>SUM(J6790:J6798)</f>
        <v>147.19504000000001</v>
      </c>
    </row>
    <row r="6800" spans="1:26" x14ac:dyDescent="0.25">
      <c r="D6800" s="24" t="s">
        <v>1183</v>
      </c>
      <c r="E6800" s="23"/>
      <c r="H6800" s="23">
        <v>2.4</v>
      </c>
      <c r="I6800" t="s">
        <v>1134</v>
      </c>
      <c r="K6800" s="21">
        <f>ROUND(H6800/100*K6799,5)</f>
        <v>3.53268</v>
      </c>
    </row>
    <row r="6801" spans="1:26" x14ac:dyDescent="0.25">
      <c r="D6801" s="24" t="s">
        <v>1135</v>
      </c>
      <c r="E6801" s="23"/>
      <c r="H6801" s="23"/>
      <c r="K6801" s="25">
        <f>SUM(K6799:K6800)</f>
        <v>150.72772000000001</v>
      </c>
    </row>
    <row r="6803" spans="1:26" ht="45" customHeight="1" x14ac:dyDescent="0.25">
      <c r="A6803" s="16" t="s">
        <v>2697</v>
      </c>
      <c r="B6803" s="16" t="s">
        <v>933</v>
      </c>
      <c r="C6803" s="1" t="s">
        <v>23</v>
      </c>
      <c r="D6803" s="31" t="s">
        <v>934</v>
      </c>
      <c r="E6803" s="32"/>
      <c r="F6803" s="32"/>
      <c r="G6803" s="1"/>
      <c r="H6803" s="17" t="s">
        <v>1111</v>
      </c>
      <c r="I6803" s="33">
        <v>1</v>
      </c>
      <c r="J6803" s="34"/>
      <c r="K6803" s="18">
        <f>ROUND(K6815,2)</f>
        <v>98.37</v>
      </c>
      <c r="L6803" s="1"/>
      <c r="M6803" s="1"/>
      <c r="N6803" s="1"/>
      <c r="O6803" s="1"/>
      <c r="P6803" s="1"/>
      <c r="Q6803" s="1"/>
      <c r="R6803" s="1"/>
      <c r="S6803" s="1"/>
      <c r="T6803" s="1"/>
      <c r="U6803" s="1"/>
      <c r="V6803" s="1"/>
      <c r="W6803" s="1"/>
      <c r="X6803" s="1"/>
      <c r="Y6803" s="1"/>
      <c r="Z6803" s="1"/>
    </row>
    <row r="6804" spans="1:26" x14ac:dyDescent="0.25">
      <c r="B6804" s="19" t="s">
        <v>1112</v>
      </c>
    </row>
    <row r="6805" spans="1:26" x14ac:dyDescent="0.25">
      <c r="B6805" t="s">
        <v>2512</v>
      </c>
      <c r="C6805" t="s">
        <v>36</v>
      </c>
      <c r="D6805" t="s">
        <v>1266</v>
      </c>
      <c r="E6805" s="20">
        <v>0.6</v>
      </c>
      <c r="F6805" t="s">
        <v>1115</v>
      </c>
      <c r="G6805" t="s">
        <v>1116</v>
      </c>
      <c r="H6805" s="21">
        <v>24.66</v>
      </c>
      <c r="I6805" t="s">
        <v>1117</v>
      </c>
      <c r="J6805" s="22">
        <f>ROUND(E6805/I6803* H6805,5)</f>
        <v>14.795999999999999</v>
      </c>
      <c r="K6805" s="23"/>
    </row>
    <row r="6806" spans="1:26" x14ac:dyDescent="0.25">
      <c r="B6806" t="s">
        <v>2513</v>
      </c>
      <c r="C6806" t="s">
        <v>36</v>
      </c>
      <c r="D6806" t="s">
        <v>1264</v>
      </c>
      <c r="E6806" s="20">
        <v>0.6</v>
      </c>
      <c r="F6806" t="s">
        <v>1115</v>
      </c>
      <c r="G6806" t="s">
        <v>1116</v>
      </c>
      <c r="H6806" s="21">
        <v>28.8</v>
      </c>
      <c r="I6806" t="s">
        <v>1117</v>
      </c>
      <c r="J6806" s="22">
        <f>ROUND(E6806/I6803* H6806,5)</f>
        <v>17.28</v>
      </c>
      <c r="K6806" s="23"/>
    </row>
    <row r="6807" spans="1:26" x14ac:dyDescent="0.25">
      <c r="D6807" s="24" t="s">
        <v>1118</v>
      </c>
      <c r="E6807" s="23"/>
      <c r="H6807" s="23"/>
      <c r="K6807" s="21">
        <f>SUM(J6805:J6806)</f>
        <v>32.076000000000001</v>
      </c>
    </row>
    <row r="6808" spans="1:26" x14ac:dyDescent="0.25">
      <c r="B6808" s="19" t="s">
        <v>1123</v>
      </c>
      <c r="E6808" s="23"/>
      <c r="H6808" s="23"/>
      <c r="K6808" s="23"/>
    </row>
    <row r="6809" spans="1:26" x14ac:dyDescent="0.25">
      <c r="B6809" t="s">
        <v>2698</v>
      </c>
      <c r="C6809" t="s">
        <v>23</v>
      </c>
      <c r="D6809" t="s">
        <v>2699</v>
      </c>
      <c r="E6809" s="20">
        <v>1</v>
      </c>
      <c r="G6809" t="s">
        <v>1116</v>
      </c>
      <c r="H6809" s="21">
        <v>63.35</v>
      </c>
      <c r="I6809" t="s">
        <v>1117</v>
      </c>
      <c r="J6809" s="22">
        <f>ROUND(E6809* H6809,5)</f>
        <v>63.35</v>
      </c>
      <c r="K6809" s="23"/>
    </row>
    <row r="6810" spans="1:26" x14ac:dyDescent="0.25">
      <c r="D6810" s="24" t="s">
        <v>1131</v>
      </c>
      <c r="E6810" s="23"/>
      <c r="H6810" s="23"/>
      <c r="K6810" s="21">
        <f>SUM(J6809:J6809)</f>
        <v>63.35</v>
      </c>
    </row>
    <row r="6811" spans="1:26" x14ac:dyDescent="0.25">
      <c r="E6811" s="23"/>
      <c r="H6811" s="23"/>
      <c r="K6811" s="23"/>
    </row>
    <row r="6812" spans="1:26" x14ac:dyDescent="0.25">
      <c r="D6812" s="24" t="s">
        <v>1133</v>
      </c>
      <c r="E6812" s="23"/>
      <c r="H6812" s="23">
        <v>2</v>
      </c>
      <c r="I6812" t="s">
        <v>1134</v>
      </c>
      <c r="J6812">
        <f>ROUND(H6812/100*K6807,5)</f>
        <v>0.64151999999999998</v>
      </c>
      <c r="K6812" s="23"/>
    </row>
    <row r="6813" spans="1:26" x14ac:dyDescent="0.25">
      <c r="D6813" s="24" t="s">
        <v>1132</v>
      </c>
      <c r="E6813" s="23"/>
      <c r="H6813" s="23"/>
      <c r="K6813" s="25">
        <f>SUM(J6804:J6812)</f>
        <v>96.067520000000002</v>
      </c>
    </row>
    <row r="6814" spans="1:26" x14ac:dyDescent="0.25">
      <c r="D6814" s="24" t="s">
        <v>1183</v>
      </c>
      <c r="E6814" s="23"/>
      <c r="H6814" s="23">
        <v>2.4</v>
      </c>
      <c r="I6814" t="s">
        <v>1134</v>
      </c>
      <c r="K6814" s="21">
        <f>ROUND(H6814/100*K6813,5)</f>
        <v>2.3056199999999998</v>
      </c>
    </row>
    <row r="6815" spans="1:26" x14ac:dyDescent="0.25">
      <c r="D6815" s="24" t="s">
        <v>1135</v>
      </c>
      <c r="E6815" s="23"/>
      <c r="H6815" s="23"/>
      <c r="K6815" s="25">
        <f>SUM(K6813:K6814)</f>
        <v>98.373140000000006</v>
      </c>
    </row>
    <row r="6817" spans="1:26" ht="45" customHeight="1" x14ac:dyDescent="0.25">
      <c r="A6817" s="16" t="s">
        <v>2700</v>
      </c>
      <c r="B6817" s="16" t="s">
        <v>939</v>
      </c>
      <c r="C6817" s="1" t="s">
        <v>23</v>
      </c>
      <c r="D6817" s="31" t="s">
        <v>940</v>
      </c>
      <c r="E6817" s="32"/>
      <c r="F6817" s="32"/>
      <c r="G6817" s="1"/>
      <c r="H6817" s="17" t="s">
        <v>1111</v>
      </c>
      <c r="I6817" s="33">
        <v>1</v>
      </c>
      <c r="J6817" s="34"/>
      <c r="K6817" s="18">
        <f>ROUND(K6829,2)</f>
        <v>99.17</v>
      </c>
      <c r="L6817" s="1"/>
      <c r="M6817" s="1"/>
      <c r="N6817" s="1"/>
      <c r="O6817" s="1"/>
      <c r="P6817" s="1"/>
      <c r="Q6817" s="1"/>
      <c r="R6817" s="1"/>
      <c r="S6817" s="1"/>
      <c r="T6817" s="1"/>
      <c r="U6817" s="1"/>
      <c r="V6817" s="1"/>
      <c r="W6817" s="1"/>
      <c r="X6817" s="1"/>
      <c r="Y6817" s="1"/>
      <c r="Z6817" s="1"/>
    </row>
    <row r="6818" spans="1:26" x14ac:dyDescent="0.25">
      <c r="B6818" s="19" t="s">
        <v>1112</v>
      </c>
    </row>
    <row r="6819" spans="1:26" x14ac:dyDescent="0.25">
      <c r="B6819" t="s">
        <v>2512</v>
      </c>
      <c r="C6819" t="s">
        <v>36</v>
      </c>
      <c r="D6819" t="s">
        <v>1266</v>
      </c>
      <c r="E6819" s="20">
        <v>0.6</v>
      </c>
      <c r="F6819" t="s">
        <v>1115</v>
      </c>
      <c r="G6819" t="s">
        <v>1116</v>
      </c>
      <c r="H6819" s="21">
        <v>24.66</v>
      </c>
      <c r="I6819" t="s">
        <v>1117</v>
      </c>
      <c r="J6819" s="22">
        <f>ROUND(E6819/I6817* H6819,5)</f>
        <v>14.795999999999999</v>
      </c>
      <c r="K6819" s="23"/>
    </row>
    <row r="6820" spans="1:26" x14ac:dyDescent="0.25">
      <c r="B6820" t="s">
        <v>2513</v>
      </c>
      <c r="C6820" t="s">
        <v>36</v>
      </c>
      <c r="D6820" t="s">
        <v>1264</v>
      </c>
      <c r="E6820" s="20">
        <v>0.6</v>
      </c>
      <c r="F6820" t="s">
        <v>1115</v>
      </c>
      <c r="G6820" t="s">
        <v>1116</v>
      </c>
      <c r="H6820" s="21">
        <v>28.8</v>
      </c>
      <c r="I6820" t="s">
        <v>1117</v>
      </c>
      <c r="J6820" s="22">
        <f>ROUND(E6820/I6817* H6820,5)</f>
        <v>17.28</v>
      </c>
      <c r="K6820" s="23"/>
    </row>
    <row r="6821" spans="1:26" x14ac:dyDescent="0.25">
      <c r="D6821" s="24" t="s">
        <v>1118</v>
      </c>
      <c r="E6821" s="23"/>
      <c r="H6821" s="23"/>
      <c r="K6821" s="21">
        <f>SUM(J6819:J6820)</f>
        <v>32.076000000000001</v>
      </c>
    </row>
    <row r="6822" spans="1:26" x14ac:dyDescent="0.25">
      <c r="B6822" s="19" t="s">
        <v>1123</v>
      </c>
      <c r="E6822" s="23"/>
      <c r="H6822" s="23"/>
      <c r="K6822" s="23"/>
    </row>
    <row r="6823" spans="1:26" x14ac:dyDescent="0.25">
      <c r="B6823" t="s">
        <v>2701</v>
      </c>
      <c r="C6823" t="s">
        <v>23</v>
      </c>
      <c r="D6823" t="s">
        <v>2702</v>
      </c>
      <c r="E6823" s="20">
        <v>1</v>
      </c>
      <c r="G6823" t="s">
        <v>1116</v>
      </c>
      <c r="H6823" s="21">
        <v>64.13</v>
      </c>
      <c r="I6823" t="s">
        <v>1117</v>
      </c>
      <c r="J6823" s="22">
        <f>ROUND(E6823* H6823,5)</f>
        <v>64.13</v>
      </c>
      <c r="K6823" s="23"/>
    </row>
    <row r="6824" spans="1:26" x14ac:dyDescent="0.25">
      <c r="D6824" s="24" t="s">
        <v>1131</v>
      </c>
      <c r="E6824" s="23"/>
      <c r="H6824" s="23"/>
      <c r="K6824" s="21">
        <f>SUM(J6823:J6823)</f>
        <v>64.13</v>
      </c>
    </row>
    <row r="6825" spans="1:26" x14ac:dyDescent="0.25">
      <c r="E6825" s="23"/>
      <c r="H6825" s="23"/>
      <c r="K6825" s="23"/>
    </row>
    <row r="6826" spans="1:26" x14ac:dyDescent="0.25">
      <c r="D6826" s="24" t="s">
        <v>1133</v>
      </c>
      <c r="E6826" s="23"/>
      <c r="H6826" s="23">
        <v>2</v>
      </c>
      <c r="I6826" t="s">
        <v>1134</v>
      </c>
      <c r="J6826">
        <f>ROUND(H6826/100*K6821,5)</f>
        <v>0.64151999999999998</v>
      </c>
      <c r="K6826" s="23"/>
    </row>
    <row r="6827" spans="1:26" x14ac:dyDescent="0.25">
      <c r="D6827" s="24" t="s">
        <v>1132</v>
      </c>
      <c r="E6827" s="23"/>
      <c r="H6827" s="23"/>
      <c r="K6827" s="25">
        <f>SUM(J6818:J6826)</f>
        <v>96.847519999999989</v>
      </c>
    </row>
    <row r="6828" spans="1:26" x14ac:dyDescent="0.25">
      <c r="D6828" s="24" t="s">
        <v>1183</v>
      </c>
      <c r="E6828" s="23"/>
      <c r="H6828" s="23">
        <v>2.4</v>
      </c>
      <c r="I6828" t="s">
        <v>1134</v>
      </c>
      <c r="K6828" s="21">
        <f>ROUND(H6828/100*K6827,5)</f>
        <v>2.3243399999999999</v>
      </c>
    </row>
    <row r="6829" spans="1:26" x14ac:dyDescent="0.25">
      <c r="D6829" s="24" t="s">
        <v>1135</v>
      </c>
      <c r="E6829" s="23"/>
      <c r="H6829" s="23"/>
      <c r="K6829" s="25">
        <f>SUM(K6827:K6828)</f>
        <v>99.171859999999995</v>
      </c>
    </row>
    <row r="6831" spans="1:26" ht="45" customHeight="1" x14ac:dyDescent="0.25">
      <c r="A6831" s="16" t="s">
        <v>2703</v>
      </c>
      <c r="B6831" s="16" t="s">
        <v>545</v>
      </c>
      <c r="C6831" s="1" t="s">
        <v>23</v>
      </c>
      <c r="D6831" s="31" t="s">
        <v>546</v>
      </c>
      <c r="E6831" s="32"/>
      <c r="F6831" s="32"/>
      <c r="G6831" s="1"/>
      <c r="H6831" s="17" t="s">
        <v>1111</v>
      </c>
      <c r="I6831" s="33">
        <v>1</v>
      </c>
      <c r="J6831" s="34"/>
      <c r="K6831" s="18">
        <f>ROUND(K6843,2)</f>
        <v>41.64</v>
      </c>
      <c r="L6831" s="1"/>
      <c r="M6831" s="1"/>
      <c r="N6831" s="1"/>
      <c r="O6831" s="1"/>
      <c r="P6831" s="1"/>
      <c r="Q6831" s="1"/>
      <c r="R6831" s="1"/>
      <c r="S6831" s="1"/>
      <c r="T6831" s="1"/>
      <c r="U6831" s="1"/>
      <c r="V6831" s="1"/>
      <c r="W6831" s="1"/>
      <c r="X6831" s="1"/>
      <c r="Y6831" s="1"/>
      <c r="Z6831" s="1"/>
    </row>
    <row r="6832" spans="1:26" x14ac:dyDescent="0.25">
      <c r="B6832" s="19" t="s">
        <v>1112</v>
      </c>
    </row>
    <row r="6833" spans="1:26" x14ac:dyDescent="0.25">
      <c r="B6833" t="s">
        <v>2513</v>
      </c>
      <c r="C6833" t="s">
        <v>36</v>
      </c>
      <c r="D6833" t="s">
        <v>1264</v>
      </c>
      <c r="E6833" s="20">
        <v>0.3</v>
      </c>
      <c r="F6833" t="s">
        <v>1115</v>
      </c>
      <c r="G6833" t="s">
        <v>1116</v>
      </c>
      <c r="H6833" s="21">
        <v>28.8</v>
      </c>
      <c r="I6833" t="s">
        <v>1117</v>
      </c>
      <c r="J6833" s="22">
        <f>ROUND(E6833/I6831* H6833,5)</f>
        <v>8.64</v>
      </c>
      <c r="K6833" s="23"/>
    </row>
    <row r="6834" spans="1:26" x14ac:dyDescent="0.25">
      <c r="B6834" t="s">
        <v>2512</v>
      </c>
      <c r="C6834" t="s">
        <v>36</v>
      </c>
      <c r="D6834" t="s">
        <v>1266</v>
      </c>
      <c r="E6834" s="20">
        <v>0.5</v>
      </c>
      <c r="F6834" t="s">
        <v>1115</v>
      </c>
      <c r="G6834" t="s">
        <v>1116</v>
      </c>
      <c r="H6834" s="21">
        <v>24.66</v>
      </c>
      <c r="I6834" t="s">
        <v>1117</v>
      </c>
      <c r="J6834" s="22">
        <f>ROUND(E6834/I6831* H6834,5)</f>
        <v>12.33</v>
      </c>
      <c r="K6834" s="23"/>
    </row>
    <row r="6835" spans="1:26" x14ac:dyDescent="0.25">
      <c r="D6835" s="24" t="s">
        <v>1118</v>
      </c>
      <c r="E6835" s="23"/>
      <c r="H6835" s="23"/>
      <c r="K6835" s="21">
        <f>SUM(J6833:J6834)</f>
        <v>20.97</v>
      </c>
    </row>
    <row r="6836" spans="1:26" x14ac:dyDescent="0.25">
      <c r="B6836" s="19" t="s">
        <v>1123</v>
      </c>
      <c r="E6836" s="23"/>
      <c r="H6836" s="23"/>
      <c r="K6836" s="23"/>
    </row>
    <row r="6837" spans="1:26" x14ac:dyDescent="0.25">
      <c r="B6837" t="s">
        <v>2704</v>
      </c>
      <c r="C6837" t="s">
        <v>23</v>
      </c>
      <c r="D6837" t="s">
        <v>2705</v>
      </c>
      <c r="E6837" s="20">
        <v>1</v>
      </c>
      <c r="G6837" t="s">
        <v>1116</v>
      </c>
      <c r="H6837" s="21">
        <v>19.27</v>
      </c>
      <c r="I6837" t="s">
        <v>1117</v>
      </c>
      <c r="J6837" s="22">
        <f>ROUND(E6837* H6837,5)</f>
        <v>19.27</v>
      </c>
      <c r="K6837" s="23"/>
    </row>
    <row r="6838" spans="1:26" x14ac:dyDescent="0.25">
      <c r="D6838" s="24" t="s">
        <v>1131</v>
      </c>
      <c r="E6838" s="23"/>
      <c r="H6838" s="23"/>
      <c r="K6838" s="21">
        <f>SUM(J6837:J6837)</f>
        <v>19.27</v>
      </c>
    </row>
    <row r="6839" spans="1:26" x14ac:dyDescent="0.25">
      <c r="E6839" s="23"/>
      <c r="H6839" s="23"/>
      <c r="K6839" s="23"/>
    </row>
    <row r="6840" spans="1:26" x14ac:dyDescent="0.25">
      <c r="D6840" s="24" t="s">
        <v>1133</v>
      </c>
      <c r="E6840" s="23"/>
      <c r="H6840" s="23">
        <v>2</v>
      </c>
      <c r="I6840" t="s">
        <v>1134</v>
      </c>
      <c r="J6840">
        <f>ROUND(H6840/100*K6835,5)</f>
        <v>0.4194</v>
      </c>
      <c r="K6840" s="23"/>
    </row>
    <row r="6841" spans="1:26" x14ac:dyDescent="0.25">
      <c r="D6841" s="24" t="s">
        <v>1132</v>
      </c>
      <c r="E6841" s="23"/>
      <c r="H6841" s="23"/>
      <c r="K6841" s="25">
        <f>SUM(J6832:J6840)</f>
        <v>40.659399999999998</v>
      </c>
    </row>
    <row r="6842" spans="1:26" x14ac:dyDescent="0.25">
      <c r="D6842" s="24" t="s">
        <v>1183</v>
      </c>
      <c r="E6842" s="23"/>
      <c r="H6842" s="23">
        <v>2.4</v>
      </c>
      <c r="I6842" t="s">
        <v>1134</v>
      </c>
      <c r="K6842" s="21">
        <f>ROUND(H6842/100*K6841,5)</f>
        <v>0.97582999999999998</v>
      </c>
    </row>
    <row r="6843" spans="1:26" x14ac:dyDescent="0.25">
      <c r="D6843" s="24" t="s">
        <v>1135</v>
      </c>
      <c r="E6843" s="23"/>
      <c r="H6843" s="23"/>
      <c r="K6843" s="25">
        <f>SUM(K6841:K6842)</f>
        <v>41.63523</v>
      </c>
    </row>
    <row r="6845" spans="1:26" ht="45" customHeight="1" x14ac:dyDescent="0.25">
      <c r="A6845" s="16" t="s">
        <v>2706</v>
      </c>
      <c r="B6845" s="16" t="s">
        <v>547</v>
      </c>
      <c r="C6845" s="1" t="s">
        <v>23</v>
      </c>
      <c r="D6845" s="31" t="s">
        <v>548</v>
      </c>
      <c r="E6845" s="32"/>
      <c r="F6845" s="32"/>
      <c r="G6845" s="1"/>
      <c r="H6845" s="17" t="s">
        <v>1111</v>
      </c>
      <c r="I6845" s="33">
        <v>1</v>
      </c>
      <c r="J6845" s="34"/>
      <c r="K6845" s="18">
        <f>ROUND(K6857,2)</f>
        <v>128.96</v>
      </c>
      <c r="L6845" s="1"/>
      <c r="M6845" s="1"/>
      <c r="N6845" s="1"/>
      <c r="O6845" s="1"/>
      <c r="P6845" s="1"/>
      <c r="Q6845" s="1"/>
      <c r="R6845" s="1"/>
      <c r="S6845" s="1"/>
      <c r="T6845" s="1"/>
      <c r="U6845" s="1"/>
      <c r="V6845" s="1"/>
      <c r="W6845" s="1"/>
      <c r="X6845" s="1"/>
      <c r="Y6845" s="1"/>
      <c r="Z6845" s="1"/>
    </row>
    <row r="6846" spans="1:26" x14ac:dyDescent="0.25">
      <c r="B6846" s="19" t="s">
        <v>1112</v>
      </c>
    </row>
    <row r="6847" spans="1:26" x14ac:dyDescent="0.25">
      <c r="B6847" t="s">
        <v>2554</v>
      </c>
      <c r="C6847" t="s">
        <v>36</v>
      </c>
      <c r="D6847" t="s">
        <v>1303</v>
      </c>
      <c r="E6847" s="20">
        <v>0.6</v>
      </c>
      <c r="F6847" t="s">
        <v>1115</v>
      </c>
      <c r="G6847" t="s">
        <v>1116</v>
      </c>
      <c r="H6847" s="21">
        <v>28.8</v>
      </c>
      <c r="I6847" t="s">
        <v>1117</v>
      </c>
      <c r="J6847" s="22">
        <f>ROUND(E6847/I6845* H6847,5)</f>
        <v>17.28</v>
      </c>
      <c r="K6847" s="23"/>
    </row>
    <row r="6848" spans="1:26" x14ac:dyDescent="0.25">
      <c r="B6848" t="s">
        <v>2555</v>
      </c>
      <c r="C6848" t="s">
        <v>36</v>
      </c>
      <c r="D6848" t="s">
        <v>1305</v>
      </c>
      <c r="E6848" s="20">
        <v>0.6</v>
      </c>
      <c r="F6848" t="s">
        <v>1115</v>
      </c>
      <c r="G6848" t="s">
        <v>1116</v>
      </c>
      <c r="H6848" s="21">
        <v>24.7</v>
      </c>
      <c r="I6848" t="s">
        <v>1117</v>
      </c>
      <c r="J6848" s="22">
        <f>ROUND(E6848/I6845* H6848,5)</f>
        <v>14.82</v>
      </c>
      <c r="K6848" s="23"/>
    </row>
    <row r="6849" spans="1:26" x14ac:dyDescent="0.25">
      <c r="D6849" s="24" t="s">
        <v>1118</v>
      </c>
      <c r="E6849" s="23"/>
      <c r="H6849" s="23"/>
      <c r="K6849" s="21">
        <f>SUM(J6847:J6848)</f>
        <v>32.1</v>
      </c>
    </row>
    <row r="6850" spans="1:26" x14ac:dyDescent="0.25">
      <c r="B6850" s="19" t="s">
        <v>1123</v>
      </c>
      <c r="E6850" s="23"/>
      <c r="H6850" s="23"/>
      <c r="K6850" s="23"/>
    </row>
    <row r="6851" spans="1:26" x14ac:dyDescent="0.25">
      <c r="B6851" t="s">
        <v>2707</v>
      </c>
      <c r="C6851" t="s">
        <v>23</v>
      </c>
      <c r="D6851" t="s">
        <v>2708</v>
      </c>
      <c r="E6851" s="20">
        <v>1</v>
      </c>
      <c r="G6851" t="s">
        <v>1116</v>
      </c>
      <c r="H6851" s="21">
        <v>93.2</v>
      </c>
      <c r="I6851" t="s">
        <v>1117</v>
      </c>
      <c r="J6851" s="22">
        <f>ROUND(E6851* H6851,5)</f>
        <v>93.2</v>
      </c>
      <c r="K6851" s="23"/>
    </row>
    <row r="6852" spans="1:26" x14ac:dyDescent="0.25">
      <c r="D6852" s="24" t="s">
        <v>1131</v>
      </c>
      <c r="E6852" s="23"/>
      <c r="H6852" s="23"/>
      <c r="K6852" s="21">
        <f>SUM(J6851:J6851)</f>
        <v>93.2</v>
      </c>
    </row>
    <row r="6853" spans="1:26" x14ac:dyDescent="0.25">
      <c r="E6853" s="23"/>
      <c r="H6853" s="23"/>
      <c r="K6853" s="23"/>
    </row>
    <row r="6854" spans="1:26" x14ac:dyDescent="0.25">
      <c r="D6854" s="24" t="s">
        <v>1133</v>
      </c>
      <c r="E6854" s="23"/>
      <c r="H6854" s="23">
        <v>2</v>
      </c>
      <c r="I6854" t="s">
        <v>1134</v>
      </c>
      <c r="J6854">
        <f>ROUND(H6854/100*K6849,5)</f>
        <v>0.64200000000000002</v>
      </c>
      <c r="K6854" s="23"/>
    </row>
    <row r="6855" spans="1:26" x14ac:dyDescent="0.25">
      <c r="D6855" s="24" t="s">
        <v>1132</v>
      </c>
      <c r="E6855" s="23"/>
      <c r="H6855" s="23"/>
      <c r="K6855" s="25">
        <f>SUM(J6846:J6854)</f>
        <v>125.94200000000001</v>
      </c>
    </row>
    <row r="6856" spans="1:26" x14ac:dyDescent="0.25">
      <c r="D6856" s="24" t="s">
        <v>1183</v>
      </c>
      <c r="E6856" s="23"/>
      <c r="H6856" s="23">
        <v>2.4</v>
      </c>
      <c r="I6856" t="s">
        <v>1134</v>
      </c>
      <c r="K6856" s="21">
        <f>ROUND(H6856/100*K6855,5)</f>
        <v>3.0226099999999998</v>
      </c>
    </row>
    <row r="6857" spans="1:26" x14ac:dyDescent="0.25">
      <c r="D6857" s="24" t="s">
        <v>1135</v>
      </c>
      <c r="E6857" s="23"/>
      <c r="H6857" s="23"/>
      <c r="K6857" s="25">
        <f>SUM(K6855:K6856)</f>
        <v>128.96460999999999</v>
      </c>
    </row>
    <row r="6859" spans="1:26" ht="45" customHeight="1" x14ac:dyDescent="0.25">
      <c r="A6859" s="16" t="s">
        <v>2709</v>
      </c>
      <c r="B6859" s="16" t="s">
        <v>506</v>
      </c>
      <c r="C6859" s="1" t="s">
        <v>61</v>
      </c>
      <c r="D6859" s="31" t="s">
        <v>507</v>
      </c>
      <c r="E6859" s="32"/>
      <c r="F6859" s="32"/>
      <c r="G6859" s="1"/>
      <c r="H6859" s="17" t="s">
        <v>1111</v>
      </c>
      <c r="I6859" s="33">
        <v>1</v>
      </c>
      <c r="J6859" s="34"/>
      <c r="K6859" s="18">
        <f>ROUND(K6874,2)</f>
        <v>13.82</v>
      </c>
      <c r="L6859" s="1"/>
      <c r="M6859" s="1"/>
      <c r="N6859" s="1"/>
      <c r="O6859" s="1"/>
      <c r="P6859" s="1"/>
      <c r="Q6859" s="1"/>
      <c r="R6859" s="1"/>
      <c r="S6859" s="1"/>
      <c r="T6859" s="1"/>
      <c r="U6859" s="1"/>
      <c r="V6859" s="1"/>
      <c r="W6859" s="1"/>
      <c r="X6859" s="1"/>
      <c r="Y6859" s="1"/>
      <c r="Z6859" s="1"/>
    </row>
    <row r="6860" spans="1:26" x14ac:dyDescent="0.25">
      <c r="B6860" s="19" t="s">
        <v>1112</v>
      </c>
    </row>
    <row r="6861" spans="1:26" x14ac:dyDescent="0.25">
      <c r="B6861" t="s">
        <v>2554</v>
      </c>
      <c r="C6861" t="s">
        <v>36</v>
      </c>
      <c r="D6861" t="s">
        <v>1303</v>
      </c>
      <c r="E6861" s="20">
        <v>0.14000000000000001</v>
      </c>
      <c r="F6861" t="s">
        <v>1115</v>
      </c>
      <c r="G6861" t="s">
        <v>1116</v>
      </c>
      <c r="H6861" s="21">
        <v>28.8</v>
      </c>
      <c r="I6861" t="s">
        <v>1117</v>
      </c>
      <c r="J6861" s="22">
        <f>ROUND(E6861/I6859* H6861,5)</f>
        <v>4.032</v>
      </c>
      <c r="K6861" s="23"/>
    </row>
    <row r="6862" spans="1:26" x14ac:dyDescent="0.25">
      <c r="B6862" t="s">
        <v>2555</v>
      </c>
      <c r="C6862" t="s">
        <v>36</v>
      </c>
      <c r="D6862" t="s">
        <v>1305</v>
      </c>
      <c r="E6862" s="20">
        <v>0.14000000000000001</v>
      </c>
      <c r="F6862" t="s">
        <v>1115</v>
      </c>
      <c r="G6862" t="s">
        <v>1116</v>
      </c>
      <c r="H6862" s="21">
        <v>24.7</v>
      </c>
      <c r="I6862" t="s">
        <v>1117</v>
      </c>
      <c r="J6862" s="22">
        <f>ROUND(E6862/I6859* H6862,5)</f>
        <v>3.4580000000000002</v>
      </c>
      <c r="K6862" s="23"/>
    </row>
    <row r="6863" spans="1:26" x14ac:dyDescent="0.25">
      <c r="D6863" s="24" t="s">
        <v>1118</v>
      </c>
      <c r="E6863" s="23"/>
      <c r="H6863" s="23"/>
      <c r="K6863" s="21">
        <f>SUM(J6861:J6862)</f>
        <v>7.49</v>
      </c>
    </row>
    <row r="6864" spans="1:26" x14ac:dyDescent="0.25">
      <c r="B6864" s="19" t="s">
        <v>1123</v>
      </c>
      <c r="E6864" s="23"/>
      <c r="H6864" s="23"/>
      <c r="K6864" s="23"/>
    </row>
    <row r="6865" spans="1:26" x14ac:dyDescent="0.25">
      <c r="B6865" t="s">
        <v>2710</v>
      </c>
      <c r="C6865" t="s">
        <v>23</v>
      </c>
      <c r="D6865" t="s">
        <v>2711</v>
      </c>
      <c r="E6865" s="20">
        <v>0.3</v>
      </c>
      <c r="G6865" t="s">
        <v>1116</v>
      </c>
      <c r="H6865" s="21">
        <v>2.0299999999999998</v>
      </c>
      <c r="I6865" t="s">
        <v>1117</v>
      </c>
      <c r="J6865" s="22">
        <f>ROUND(E6865* H6865,5)</f>
        <v>0.60899999999999999</v>
      </c>
      <c r="K6865" s="23"/>
    </row>
    <row r="6866" spans="1:26" x14ac:dyDescent="0.25">
      <c r="B6866" t="s">
        <v>2712</v>
      </c>
      <c r="C6866" t="s">
        <v>23</v>
      </c>
      <c r="D6866" t="s">
        <v>2713</v>
      </c>
      <c r="E6866" s="20">
        <v>0.5</v>
      </c>
      <c r="G6866" t="s">
        <v>1116</v>
      </c>
      <c r="H6866" s="21">
        <v>0.45</v>
      </c>
      <c r="I6866" t="s">
        <v>1117</v>
      </c>
      <c r="J6866" s="22">
        <f>ROUND(E6866* H6866,5)</f>
        <v>0.22500000000000001</v>
      </c>
      <c r="K6866" s="23"/>
    </row>
    <row r="6867" spans="1:26" x14ac:dyDescent="0.25">
      <c r="B6867" t="s">
        <v>2714</v>
      </c>
      <c r="C6867" t="s">
        <v>61</v>
      </c>
      <c r="D6867" t="s">
        <v>2715</v>
      </c>
      <c r="E6867" s="20">
        <v>1.02</v>
      </c>
      <c r="G6867" t="s">
        <v>1116</v>
      </c>
      <c r="H6867" s="21">
        <v>4.53</v>
      </c>
      <c r="I6867" t="s">
        <v>1117</v>
      </c>
      <c r="J6867" s="22">
        <f>ROUND(E6867* H6867,5)</f>
        <v>4.6205999999999996</v>
      </c>
      <c r="K6867" s="23"/>
    </row>
    <row r="6868" spans="1:26" x14ac:dyDescent="0.25">
      <c r="B6868" t="s">
        <v>2716</v>
      </c>
      <c r="C6868" t="s">
        <v>23</v>
      </c>
      <c r="D6868" t="s">
        <v>2717</v>
      </c>
      <c r="E6868" s="20">
        <v>1</v>
      </c>
      <c r="G6868" t="s">
        <v>1116</v>
      </c>
      <c r="H6868" s="21">
        <v>0.4</v>
      </c>
      <c r="I6868" t="s">
        <v>1117</v>
      </c>
      <c r="J6868" s="22">
        <f>ROUND(E6868* H6868,5)</f>
        <v>0.4</v>
      </c>
      <c r="K6868" s="23"/>
    </row>
    <row r="6869" spans="1:26" x14ac:dyDescent="0.25">
      <c r="D6869" s="24" t="s">
        <v>1131</v>
      </c>
      <c r="E6869" s="23"/>
      <c r="H6869" s="23"/>
      <c r="K6869" s="21">
        <f>SUM(J6865:J6868)</f>
        <v>5.8545999999999996</v>
      </c>
    </row>
    <row r="6870" spans="1:26" x14ac:dyDescent="0.25">
      <c r="E6870" s="23"/>
      <c r="H6870" s="23"/>
      <c r="K6870" s="23"/>
    </row>
    <row r="6871" spans="1:26" x14ac:dyDescent="0.25">
      <c r="D6871" s="24" t="s">
        <v>1133</v>
      </c>
      <c r="E6871" s="23"/>
      <c r="H6871" s="23">
        <v>2</v>
      </c>
      <c r="I6871" t="s">
        <v>1134</v>
      </c>
      <c r="J6871">
        <f>ROUND(H6871/100*K6863,5)</f>
        <v>0.14979999999999999</v>
      </c>
      <c r="K6871" s="23"/>
    </row>
    <row r="6872" spans="1:26" x14ac:dyDescent="0.25">
      <c r="D6872" s="24" t="s">
        <v>1132</v>
      </c>
      <c r="E6872" s="23"/>
      <c r="H6872" s="23"/>
      <c r="K6872" s="25">
        <f>SUM(J6860:J6871)</f>
        <v>13.494400000000001</v>
      </c>
    </row>
    <row r="6873" spans="1:26" x14ac:dyDescent="0.25">
      <c r="D6873" s="24" t="s">
        <v>1183</v>
      </c>
      <c r="E6873" s="23"/>
      <c r="H6873" s="23">
        <v>2.4</v>
      </c>
      <c r="I6873" t="s">
        <v>1134</v>
      </c>
      <c r="K6873" s="21">
        <f>ROUND(H6873/100*K6872,5)</f>
        <v>0.32386999999999999</v>
      </c>
    </row>
    <row r="6874" spans="1:26" x14ac:dyDescent="0.25">
      <c r="D6874" s="24" t="s">
        <v>1135</v>
      </c>
      <c r="E6874" s="23"/>
      <c r="H6874" s="23"/>
      <c r="K6874" s="25">
        <f>SUM(K6872:K6873)</f>
        <v>13.81827</v>
      </c>
    </row>
    <row r="6876" spans="1:26" ht="45" customHeight="1" x14ac:dyDescent="0.25">
      <c r="A6876" s="16" t="s">
        <v>2718</v>
      </c>
      <c r="B6876" s="16" t="s">
        <v>508</v>
      </c>
      <c r="C6876" s="1" t="s">
        <v>61</v>
      </c>
      <c r="D6876" s="31" t="s">
        <v>509</v>
      </c>
      <c r="E6876" s="32"/>
      <c r="F6876" s="32"/>
      <c r="G6876" s="1"/>
      <c r="H6876" s="17" t="s">
        <v>1111</v>
      </c>
      <c r="I6876" s="33">
        <v>1</v>
      </c>
      <c r="J6876" s="34"/>
      <c r="K6876" s="18">
        <f>ROUND(K6891,2)</f>
        <v>15.75</v>
      </c>
      <c r="L6876" s="1"/>
      <c r="M6876" s="1"/>
      <c r="N6876" s="1"/>
      <c r="O6876" s="1"/>
      <c r="P6876" s="1"/>
      <c r="Q6876" s="1"/>
      <c r="R6876" s="1"/>
      <c r="S6876" s="1"/>
      <c r="T6876" s="1"/>
      <c r="U6876" s="1"/>
      <c r="V6876" s="1"/>
      <c r="W6876" s="1"/>
      <c r="X6876" s="1"/>
      <c r="Y6876" s="1"/>
      <c r="Z6876" s="1"/>
    </row>
    <row r="6877" spans="1:26" x14ac:dyDescent="0.25">
      <c r="B6877" s="19" t="s">
        <v>1112</v>
      </c>
    </row>
    <row r="6878" spans="1:26" x14ac:dyDescent="0.25">
      <c r="B6878" t="s">
        <v>2555</v>
      </c>
      <c r="C6878" t="s">
        <v>36</v>
      </c>
      <c r="D6878" t="s">
        <v>1305</v>
      </c>
      <c r="E6878" s="20">
        <v>0.15</v>
      </c>
      <c r="F6878" t="s">
        <v>1115</v>
      </c>
      <c r="G6878" t="s">
        <v>1116</v>
      </c>
      <c r="H6878" s="21">
        <v>24.7</v>
      </c>
      <c r="I6878" t="s">
        <v>1117</v>
      </c>
      <c r="J6878" s="22">
        <f>ROUND(E6878/I6876* H6878,5)</f>
        <v>3.7050000000000001</v>
      </c>
      <c r="K6878" s="23"/>
    </row>
    <row r="6879" spans="1:26" x14ac:dyDescent="0.25">
      <c r="B6879" t="s">
        <v>2554</v>
      </c>
      <c r="C6879" t="s">
        <v>36</v>
      </c>
      <c r="D6879" t="s">
        <v>1303</v>
      </c>
      <c r="E6879" s="20">
        <v>0.15</v>
      </c>
      <c r="F6879" t="s">
        <v>1115</v>
      </c>
      <c r="G6879" t="s">
        <v>1116</v>
      </c>
      <c r="H6879" s="21">
        <v>28.8</v>
      </c>
      <c r="I6879" t="s">
        <v>1117</v>
      </c>
      <c r="J6879" s="22">
        <f>ROUND(E6879/I6876* H6879,5)</f>
        <v>4.32</v>
      </c>
      <c r="K6879" s="23"/>
    </row>
    <row r="6880" spans="1:26" x14ac:dyDescent="0.25">
      <c r="D6880" s="24" t="s">
        <v>1118</v>
      </c>
      <c r="E6880" s="23"/>
      <c r="H6880" s="23"/>
      <c r="K6880" s="21">
        <f>SUM(J6878:J6879)</f>
        <v>8.0250000000000004</v>
      </c>
    </row>
    <row r="6881" spans="1:26" x14ac:dyDescent="0.25">
      <c r="B6881" s="19" t="s">
        <v>1123</v>
      </c>
      <c r="E6881" s="23"/>
      <c r="H6881" s="23"/>
      <c r="K6881" s="23"/>
    </row>
    <row r="6882" spans="1:26" x14ac:dyDescent="0.25">
      <c r="B6882" t="s">
        <v>2719</v>
      </c>
      <c r="C6882" t="s">
        <v>23</v>
      </c>
      <c r="D6882" t="s">
        <v>2720</v>
      </c>
      <c r="E6882" s="20">
        <v>0.3</v>
      </c>
      <c r="G6882" t="s">
        <v>1116</v>
      </c>
      <c r="H6882" s="21">
        <v>2.5499999999999998</v>
      </c>
      <c r="I6882" t="s">
        <v>1117</v>
      </c>
      <c r="J6882" s="22">
        <f>ROUND(E6882* H6882,5)</f>
        <v>0.76500000000000001</v>
      </c>
      <c r="K6882" s="23"/>
    </row>
    <row r="6883" spans="1:26" x14ac:dyDescent="0.25">
      <c r="B6883" t="s">
        <v>2721</v>
      </c>
      <c r="C6883" t="s">
        <v>23</v>
      </c>
      <c r="D6883" t="s">
        <v>2722</v>
      </c>
      <c r="E6883" s="20">
        <v>1</v>
      </c>
      <c r="G6883" t="s">
        <v>1116</v>
      </c>
      <c r="H6883" s="21">
        <v>0.46</v>
      </c>
      <c r="I6883" t="s">
        <v>1117</v>
      </c>
      <c r="J6883" s="22">
        <f>ROUND(E6883* H6883,5)</f>
        <v>0.46</v>
      </c>
      <c r="K6883" s="23"/>
    </row>
    <row r="6884" spans="1:26" x14ac:dyDescent="0.25">
      <c r="B6884" t="s">
        <v>2723</v>
      </c>
      <c r="C6884" t="s">
        <v>61</v>
      </c>
      <c r="D6884" t="s">
        <v>2724</v>
      </c>
      <c r="E6884" s="20">
        <v>1.02</v>
      </c>
      <c r="G6884" t="s">
        <v>1116</v>
      </c>
      <c r="H6884" s="21">
        <v>5.61</v>
      </c>
      <c r="I6884" t="s">
        <v>1117</v>
      </c>
      <c r="J6884" s="22">
        <f>ROUND(E6884* H6884,5)</f>
        <v>5.7222</v>
      </c>
      <c r="K6884" s="23"/>
    </row>
    <row r="6885" spans="1:26" x14ac:dyDescent="0.25">
      <c r="B6885" t="s">
        <v>2725</v>
      </c>
      <c r="C6885" t="s">
        <v>23</v>
      </c>
      <c r="D6885" t="s">
        <v>2726</v>
      </c>
      <c r="E6885" s="20">
        <v>0.5</v>
      </c>
      <c r="G6885" t="s">
        <v>1116</v>
      </c>
      <c r="H6885" s="21">
        <v>0.5</v>
      </c>
      <c r="I6885" t="s">
        <v>1117</v>
      </c>
      <c r="J6885" s="22">
        <f>ROUND(E6885* H6885,5)</f>
        <v>0.25</v>
      </c>
      <c r="K6885" s="23"/>
    </row>
    <row r="6886" spans="1:26" x14ac:dyDescent="0.25">
      <c r="D6886" s="24" t="s">
        <v>1131</v>
      </c>
      <c r="E6886" s="23"/>
      <c r="H6886" s="23"/>
      <c r="K6886" s="21">
        <f>SUM(J6882:J6885)</f>
        <v>7.1972000000000005</v>
      </c>
    </row>
    <row r="6887" spans="1:26" x14ac:dyDescent="0.25">
      <c r="E6887" s="23"/>
      <c r="H6887" s="23"/>
      <c r="K6887" s="23"/>
    </row>
    <row r="6888" spans="1:26" x14ac:dyDescent="0.25">
      <c r="D6888" s="24" t="s">
        <v>1133</v>
      </c>
      <c r="E6888" s="23"/>
      <c r="H6888" s="23">
        <v>2</v>
      </c>
      <c r="I6888" t="s">
        <v>1134</v>
      </c>
      <c r="J6888">
        <f>ROUND(H6888/100*K6880,5)</f>
        <v>0.1605</v>
      </c>
      <c r="K6888" s="23"/>
    </row>
    <row r="6889" spans="1:26" x14ac:dyDescent="0.25">
      <c r="D6889" s="24" t="s">
        <v>1132</v>
      </c>
      <c r="E6889" s="23"/>
      <c r="H6889" s="23"/>
      <c r="K6889" s="25">
        <f>SUM(J6877:J6888)</f>
        <v>15.382700000000002</v>
      </c>
    </row>
    <row r="6890" spans="1:26" x14ac:dyDescent="0.25">
      <c r="D6890" s="24" t="s">
        <v>1183</v>
      </c>
      <c r="E6890" s="23"/>
      <c r="H6890" s="23">
        <v>2.4</v>
      </c>
      <c r="I6890" t="s">
        <v>1134</v>
      </c>
      <c r="K6890" s="21">
        <f>ROUND(H6890/100*K6889,5)</f>
        <v>0.36918000000000001</v>
      </c>
    </row>
    <row r="6891" spans="1:26" x14ac:dyDescent="0.25">
      <c r="D6891" s="24" t="s">
        <v>1135</v>
      </c>
      <c r="E6891" s="23"/>
      <c r="H6891" s="23"/>
      <c r="K6891" s="25">
        <f>SUM(K6889:K6890)</f>
        <v>15.751880000000002</v>
      </c>
    </row>
    <row r="6893" spans="1:26" ht="45" customHeight="1" x14ac:dyDescent="0.25">
      <c r="A6893" s="16" t="s">
        <v>2727</v>
      </c>
      <c r="B6893" s="16" t="s">
        <v>593</v>
      </c>
      <c r="C6893" s="1" t="s">
        <v>23</v>
      </c>
      <c r="D6893" s="31" t="s">
        <v>594</v>
      </c>
      <c r="E6893" s="32"/>
      <c r="F6893" s="32"/>
      <c r="G6893" s="1"/>
      <c r="H6893" s="17" t="s">
        <v>1111</v>
      </c>
      <c r="I6893" s="33">
        <v>1</v>
      </c>
      <c r="J6893" s="34"/>
      <c r="K6893" s="18">
        <f>ROUND(K6904,2)</f>
        <v>30.16</v>
      </c>
      <c r="L6893" s="1"/>
      <c r="M6893" s="1"/>
      <c r="N6893" s="1"/>
      <c r="O6893" s="1"/>
      <c r="P6893" s="1"/>
      <c r="Q6893" s="1"/>
      <c r="R6893" s="1"/>
      <c r="S6893" s="1"/>
      <c r="T6893" s="1"/>
      <c r="U6893" s="1"/>
      <c r="V6893" s="1"/>
      <c r="W6893" s="1"/>
      <c r="X6893" s="1"/>
      <c r="Y6893" s="1"/>
      <c r="Z6893" s="1"/>
    </row>
    <row r="6894" spans="1:26" x14ac:dyDescent="0.25">
      <c r="B6894" s="19" t="s">
        <v>1112</v>
      </c>
    </row>
    <row r="6895" spans="1:26" x14ac:dyDescent="0.25">
      <c r="B6895" t="s">
        <v>2636</v>
      </c>
      <c r="C6895" t="s">
        <v>36</v>
      </c>
      <c r="D6895" t="s">
        <v>1316</v>
      </c>
      <c r="E6895" s="20">
        <v>0.5</v>
      </c>
      <c r="F6895" t="s">
        <v>1115</v>
      </c>
      <c r="G6895" t="s">
        <v>1116</v>
      </c>
      <c r="H6895" s="21">
        <v>28.8</v>
      </c>
      <c r="I6895" t="s">
        <v>1117</v>
      </c>
      <c r="J6895" s="22">
        <f>ROUND(E6895/I6893* H6895,5)</f>
        <v>14.4</v>
      </c>
      <c r="K6895" s="23"/>
    </row>
    <row r="6896" spans="1:26" x14ac:dyDescent="0.25">
      <c r="D6896" s="24" t="s">
        <v>1118</v>
      </c>
      <c r="E6896" s="23"/>
      <c r="H6896" s="23"/>
      <c r="K6896" s="21">
        <f>SUM(J6895:J6895)</f>
        <v>14.4</v>
      </c>
    </row>
    <row r="6897" spans="1:26" x14ac:dyDescent="0.25">
      <c r="B6897" s="19" t="s">
        <v>1123</v>
      </c>
      <c r="E6897" s="23"/>
      <c r="H6897" s="23"/>
      <c r="K6897" s="23"/>
    </row>
    <row r="6898" spans="1:26" x14ac:dyDescent="0.25">
      <c r="B6898" t="s">
        <v>2728</v>
      </c>
      <c r="C6898" t="s">
        <v>23</v>
      </c>
      <c r="D6898" t="s">
        <v>2729</v>
      </c>
      <c r="E6898" s="20">
        <v>1</v>
      </c>
      <c r="G6898" t="s">
        <v>1116</v>
      </c>
      <c r="H6898" s="21">
        <v>14.77</v>
      </c>
      <c r="I6898" t="s">
        <v>1117</v>
      </c>
      <c r="J6898" s="22">
        <f>ROUND(E6898* H6898,5)</f>
        <v>14.77</v>
      </c>
      <c r="K6898" s="23"/>
    </row>
    <row r="6899" spans="1:26" x14ac:dyDescent="0.25">
      <c r="D6899" s="24" t="s">
        <v>1131</v>
      </c>
      <c r="E6899" s="23"/>
      <c r="H6899" s="23"/>
      <c r="K6899" s="21">
        <f>SUM(J6898:J6898)</f>
        <v>14.77</v>
      </c>
    </row>
    <row r="6900" spans="1:26" x14ac:dyDescent="0.25">
      <c r="E6900" s="23"/>
      <c r="H6900" s="23"/>
      <c r="K6900" s="23"/>
    </row>
    <row r="6901" spans="1:26" x14ac:dyDescent="0.25">
      <c r="D6901" s="24" t="s">
        <v>1133</v>
      </c>
      <c r="E6901" s="23"/>
      <c r="H6901" s="23">
        <v>2</v>
      </c>
      <c r="I6901" t="s">
        <v>1134</v>
      </c>
      <c r="J6901">
        <f>ROUND(H6901/100*K6896,5)</f>
        <v>0.28799999999999998</v>
      </c>
      <c r="K6901" s="23"/>
    </row>
    <row r="6902" spans="1:26" x14ac:dyDescent="0.25">
      <c r="D6902" s="24" t="s">
        <v>1132</v>
      </c>
      <c r="E6902" s="23"/>
      <c r="H6902" s="23"/>
      <c r="K6902" s="25">
        <f>SUM(J6894:J6901)</f>
        <v>29.458000000000002</v>
      </c>
    </row>
    <row r="6903" spans="1:26" x14ac:dyDescent="0.25">
      <c r="D6903" s="24" t="s">
        <v>1183</v>
      </c>
      <c r="E6903" s="23"/>
      <c r="H6903" s="23">
        <v>2.4</v>
      </c>
      <c r="I6903" t="s">
        <v>1134</v>
      </c>
      <c r="K6903" s="21">
        <f>ROUND(H6903/100*K6902,5)</f>
        <v>0.70699000000000001</v>
      </c>
    </row>
    <row r="6904" spans="1:26" x14ac:dyDescent="0.25">
      <c r="D6904" s="24" t="s">
        <v>1135</v>
      </c>
      <c r="E6904" s="23"/>
      <c r="H6904" s="23"/>
      <c r="K6904" s="25">
        <f>SUM(K6902:K6903)</f>
        <v>30.164990000000003</v>
      </c>
    </row>
    <row r="6906" spans="1:26" ht="45" customHeight="1" x14ac:dyDescent="0.25">
      <c r="A6906" s="16" t="s">
        <v>2730</v>
      </c>
      <c r="B6906" s="16" t="s">
        <v>595</v>
      </c>
      <c r="C6906" s="1" t="s">
        <v>23</v>
      </c>
      <c r="D6906" s="31" t="s">
        <v>596</v>
      </c>
      <c r="E6906" s="32"/>
      <c r="F6906" s="32"/>
      <c r="G6906" s="1"/>
      <c r="H6906" s="17" t="s">
        <v>1111</v>
      </c>
      <c r="I6906" s="33">
        <v>1</v>
      </c>
      <c r="J6906" s="34"/>
      <c r="K6906" s="18">
        <f>ROUND(K6917,2)</f>
        <v>35.049999999999997</v>
      </c>
      <c r="L6906" s="1"/>
      <c r="M6906" s="1"/>
      <c r="N6906" s="1"/>
      <c r="O6906" s="1"/>
      <c r="P6906" s="1"/>
      <c r="Q6906" s="1"/>
      <c r="R6906" s="1"/>
      <c r="S6906" s="1"/>
      <c r="T6906" s="1"/>
      <c r="U6906" s="1"/>
      <c r="V6906" s="1"/>
      <c r="W6906" s="1"/>
      <c r="X6906" s="1"/>
      <c r="Y6906" s="1"/>
      <c r="Z6906" s="1"/>
    </row>
    <row r="6907" spans="1:26" x14ac:dyDescent="0.25">
      <c r="B6907" s="19" t="s">
        <v>1112</v>
      </c>
    </row>
    <row r="6908" spans="1:26" x14ac:dyDescent="0.25">
      <c r="B6908" t="s">
        <v>2636</v>
      </c>
      <c r="C6908" t="s">
        <v>36</v>
      </c>
      <c r="D6908" t="s">
        <v>1316</v>
      </c>
      <c r="E6908" s="20">
        <v>0.5</v>
      </c>
      <c r="F6908" t="s">
        <v>1115</v>
      </c>
      <c r="G6908" t="s">
        <v>1116</v>
      </c>
      <c r="H6908" s="21">
        <v>28.8</v>
      </c>
      <c r="I6908" t="s">
        <v>1117</v>
      </c>
      <c r="J6908" s="22">
        <f>ROUND(E6908/I6906* H6908,5)</f>
        <v>14.4</v>
      </c>
      <c r="K6908" s="23"/>
    </row>
    <row r="6909" spans="1:26" x14ac:dyDescent="0.25">
      <c r="D6909" s="24" t="s">
        <v>1118</v>
      </c>
      <c r="E6909" s="23"/>
      <c r="H6909" s="23"/>
      <c r="K6909" s="21">
        <f>SUM(J6908:J6908)</f>
        <v>14.4</v>
      </c>
    </row>
    <row r="6910" spans="1:26" x14ac:dyDescent="0.25">
      <c r="B6910" s="19" t="s">
        <v>1123</v>
      </c>
      <c r="E6910" s="23"/>
      <c r="H6910" s="23"/>
      <c r="K6910" s="23"/>
    </row>
    <row r="6911" spans="1:26" x14ac:dyDescent="0.25">
      <c r="B6911" t="s">
        <v>2731</v>
      </c>
      <c r="C6911" t="s">
        <v>23</v>
      </c>
      <c r="D6911" t="s">
        <v>2732</v>
      </c>
      <c r="E6911" s="20">
        <v>1</v>
      </c>
      <c r="G6911" t="s">
        <v>1116</v>
      </c>
      <c r="H6911" s="21">
        <v>19.54</v>
      </c>
      <c r="I6911" t="s">
        <v>1117</v>
      </c>
      <c r="J6911" s="22">
        <f>ROUND(E6911* H6911,5)</f>
        <v>19.54</v>
      </c>
      <c r="K6911" s="23"/>
    </row>
    <row r="6912" spans="1:26" x14ac:dyDescent="0.25">
      <c r="D6912" s="24" t="s">
        <v>1131</v>
      </c>
      <c r="E6912" s="23"/>
      <c r="H6912" s="23"/>
      <c r="K6912" s="21">
        <f>SUM(J6911:J6911)</f>
        <v>19.54</v>
      </c>
    </row>
    <row r="6913" spans="1:26" x14ac:dyDescent="0.25">
      <c r="E6913" s="23"/>
      <c r="H6913" s="23"/>
      <c r="K6913" s="23"/>
    </row>
    <row r="6914" spans="1:26" x14ac:dyDescent="0.25">
      <c r="D6914" s="24" t="s">
        <v>1133</v>
      </c>
      <c r="E6914" s="23"/>
      <c r="H6914" s="23">
        <v>2</v>
      </c>
      <c r="I6914" t="s">
        <v>1134</v>
      </c>
      <c r="J6914">
        <f>ROUND(H6914/100*K6909,5)</f>
        <v>0.28799999999999998</v>
      </c>
      <c r="K6914" s="23"/>
    </row>
    <row r="6915" spans="1:26" x14ac:dyDescent="0.25">
      <c r="D6915" s="24" t="s">
        <v>1132</v>
      </c>
      <c r="E6915" s="23"/>
      <c r="H6915" s="23"/>
      <c r="K6915" s="25">
        <f>SUM(J6907:J6914)</f>
        <v>34.227999999999994</v>
      </c>
    </row>
    <row r="6916" spans="1:26" x14ac:dyDescent="0.25">
      <c r="D6916" s="24" t="s">
        <v>1183</v>
      </c>
      <c r="E6916" s="23"/>
      <c r="H6916" s="23">
        <v>2.4</v>
      </c>
      <c r="I6916" t="s">
        <v>1134</v>
      </c>
      <c r="K6916" s="21">
        <f>ROUND(H6916/100*K6915,5)</f>
        <v>0.82147000000000003</v>
      </c>
    </row>
    <row r="6917" spans="1:26" x14ac:dyDescent="0.25">
      <c r="D6917" s="24" t="s">
        <v>1135</v>
      </c>
      <c r="E6917" s="23"/>
      <c r="H6917" s="23"/>
      <c r="K6917" s="25">
        <f>SUM(K6915:K6916)</f>
        <v>35.049469999999992</v>
      </c>
    </row>
    <row r="6919" spans="1:26" ht="45" customHeight="1" x14ac:dyDescent="0.25">
      <c r="A6919" s="16" t="s">
        <v>2733</v>
      </c>
      <c r="B6919" s="16" t="s">
        <v>1023</v>
      </c>
      <c r="C6919" s="1" t="s">
        <v>23</v>
      </c>
      <c r="D6919" s="31" t="s">
        <v>1024</v>
      </c>
      <c r="E6919" s="32"/>
      <c r="F6919" s="32"/>
      <c r="G6919" s="1"/>
      <c r="H6919" s="17" t="s">
        <v>1111</v>
      </c>
      <c r="I6919" s="33">
        <v>1</v>
      </c>
      <c r="J6919" s="34"/>
      <c r="K6919" s="18">
        <f>ROUND(K6931,2)</f>
        <v>84.08</v>
      </c>
      <c r="L6919" s="1"/>
      <c r="M6919" s="1"/>
      <c r="N6919" s="1"/>
      <c r="O6919" s="1"/>
      <c r="P6919" s="1"/>
      <c r="Q6919" s="1"/>
      <c r="R6919" s="1"/>
      <c r="S6919" s="1"/>
      <c r="T6919" s="1"/>
      <c r="U6919" s="1"/>
      <c r="V6919" s="1"/>
      <c r="W6919" s="1"/>
      <c r="X6919" s="1"/>
      <c r="Y6919" s="1"/>
      <c r="Z6919" s="1"/>
    </row>
    <row r="6920" spans="1:26" x14ac:dyDescent="0.25">
      <c r="B6920" s="19" t="s">
        <v>1112</v>
      </c>
    </row>
    <row r="6921" spans="1:26" x14ac:dyDescent="0.25">
      <c r="B6921" t="s">
        <v>2555</v>
      </c>
      <c r="C6921" t="s">
        <v>36</v>
      </c>
      <c r="D6921" t="s">
        <v>1305</v>
      </c>
      <c r="E6921" s="20">
        <v>0.15</v>
      </c>
      <c r="F6921" t="s">
        <v>1115</v>
      </c>
      <c r="G6921" t="s">
        <v>1116</v>
      </c>
      <c r="H6921" s="21">
        <v>24.7</v>
      </c>
      <c r="I6921" t="s">
        <v>1117</v>
      </c>
      <c r="J6921" s="22">
        <f>ROUND(E6921/I6919* H6921,5)</f>
        <v>3.7050000000000001</v>
      </c>
      <c r="K6921" s="23"/>
    </row>
    <row r="6922" spans="1:26" x14ac:dyDescent="0.25">
      <c r="B6922" t="s">
        <v>2554</v>
      </c>
      <c r="C6922" t="s">
        <v>36</v>
      </c>
      <c r="D6922" t="s">
        <v>1303</v>
      </c>
      <c r="E6922" s="20">
        <v>0.15</v>
      </c>
      <c r="F6922" t="s">
        <v>1115</v>
      </c>
      <c r="G6922" t="s">
        <v>1116</v>
      </c>
      <c r="H6922" s="21">
        <v>28.8</v>
      </c>
      <c r="I6922" t="s">
        <v>1117</v>
      </c>
      <c r="J6922" s="22">
        <f>ROUND(E6922/I6919* H6922,5)</f>
        <v>4.32</v>
      </c>
      <c r="K6922" s="23"/>
    </row>
    <row r="6923" spans="1:26" x14ac:dyDescent="0.25">
      <c r="D6923" s="24" t="s">
        <v>1118</v>
      </c>
      <c r="E6923" s="23"/>
      <c r="H6923" s="23"/>
      <c r="K6923" s="21">
        <f>SUM(J6921:J6922)</f>
        <v>8.0250000000000004</v>
      </c>
    </row>
    <row r="6924" spans="1:26" x14ac:dyDescent="0.25">
      <c r="B6924" s="19" t="s">
        <v>1123</v>
      </c>
      <c r="E6924" s="23"/>
      <c r="H6924" s="23"/>
      <c r="K6924" s="23"/>
    </row>
    <row r="6925" spans="1:26" x14ac:dyDescent="0.25">
      <c r="B6925" t="s">
        <v>2734</v>
      </c>
      <c r="C6925" t="s">
        <v>23</v>
      </c>
      <c r="D6925" t="s">
        <v>2735</v>
      </c>
      <c r="E6925" s="20">
        <v>1</v>
      </c>
      <c r="G6925" t="s">
        <v>1116</v>
      </c>
      <c r="H6925" s="21">
        <v>73.92</v>
      </c>
      <c r="I6925" t="s">
        <v>1117</v>
      </c>
      <c r="J6925" s="22">
        <f>ROUND(E6925* H6925,5)</f>
        <v>73.92</v>
      </c>
      <c r="K6925" s="23"/>
    </row>
    <row r="6926" spans="1:26" x14ac:dyDescent="0.25">
      <c r="D6926" s="24" t="s">
        <v>1131</v>
      </c>
      <c r="E6926" s="23"/>
      <c r="H6926" s="23"/>
      <c r="K6926" s="21">
        <f>SUM(J6925:J6925)</f>
        <v>73.92</v>
      </c>
    </row>
    <row r="6927" spans="1:26" x14ac:dyDescent="0.25">
      <c r="E6927" s="23"/>
      <c r="H6927" s="23"/>
      <c r="K6927" s="23"/>
    </row>
    <row r="6928" spans="1:26" x14ac:dyDescent="0.25">
      <c r="D6928" s="24" t="s">
        <v>1133</v>
      </c>
      <c r="E6928" s="23"/>
      <c r="H6928" s="23">
        <v>2</v>
      </c>
      <c r="I6928" t="s">
        <v>1134</v>
      </c>
      <c r="J6928">
        <f>ROUND(H6928/100*K6923,5)</f>
        <v>0.1605</v>
      </c>
      <c r="K6928" s="23"/>
    </row>
    <row r="6929" spans="1:26" x14ac:dyDescent="0.25">
      <c r="D6929" s="24" t="s">
        <v>1132</v>
      </c>
      <c r="E6929" s="23"/>
      <c r="H6929" s="23"/>
      <c r="K6929" s="25">
        <f>SUM(J6920:J6928)</f>
        <v>82.105500000000006</v>
      </c>
    </row>
    <row r="6930" spans="1:26" x14ac:dyDescent="0.25">
      <c r="D6930" s="24" t="s">
        <v>1183</v>
      </c>
      <c r="E6930" s="23"/>
      <c r="H6930" s="23">
        <v>2.4</v>
      </c>
      <c r="I6930" t="s">
        <v>1134</v>
      </c>
      <c r="K6930" s="21">
        <f>ROUND(H6930/100*K6929,5)</f>
        <v>1.9705299999999999</v>
      </c>
    </row>
    <row r="6931" spans="1:26" x14ac:dyDescent="0.25">
      <c r="D6931" s="24" t="s">
        <v>1135</v>
      </c>
      <c r="E6931" s="23"/>
      <c r="H6931" s="23"/>
      <c r="K6931" s="25">
        <f>SUM(K6929:K6930)</f>
        <v>84.076030000000003</v>
      </c>
    </row>
    <row r="6933" spans="1:26" ht="45" customHeight="1" x14ac:dyDescent="0.25">
      <c r="A6933" s="16" t="s">
        <v>2736</v>
      </c>
      <c r="B6933" s="16" t="s">
        <v>489</v>
      </c>
      <c r="C6933" s="1" t="s">
        <v>23</v>
      </c>
      <c r="D6933" s="31" t="s">
        <v>490</v>
      </c>
      <c r="E6933" s="32"/>
      <c r="F6933" s="32"/>
      <c r="G6933" s="1"/>
      <c r="H6933" s="17" t="s">
        <v>1111</v>
      </c>
      <c r="I6933" s="33">
        <v>1</v>
      </c>
      <c r="J6933" s="34"/>
      <c r="K6933" s="18">
        <f>ROUND(K6946,2)</f>
        <v>21.79</v>
      </c>
      <c r="L6933" s="1"/>
      <c r="M6933" s="1"/>
      <c r="N6933" s="1"/>
      <c r="O6933" s="1"/>
      <c r="P6933" s="1"/>
      <c r="Q6933" s="1"/>
      <c r="R6933" s="1"/>
      <c r="S6933" s="1"/>
      <c r="T6933" s="1"/>
      <c r="U6933" s="1"/>
      <c r="V6933" s="1"/>
      <c r="W6933" s="1"/>
      <c r="X6933" s="1"/>
      <c r="Y6933" s="1"/>
      <c r="Z6933" s="1"/>
    </row>
    <row r="6934" spans="1:26" x14ac:dyDescent="0.25">
      <c r="B6934" s="19" t="s">
        <v>1112</v>
      </c>
    </row>
    <row r="6935" spans="1:26" x14ac:dyDescent="0.25">
      <c r="B6935" t="s">
        <v>2737</v>
      </c>
      <c r="C6935" t="s">
        <v>36</v>
      </c>
      <c r="D6935" t="s">
        <v>1283</v>
      </c>
      <c r="E6935" s="20">
        <v>0.183</v>
      </c>
      <c r="F6935" t="s">
        <v>1115</v>
      </c>
      <c r="G6935" t="s">
        <v>1116</v>
      </c>
      <c r="H6935" s="21">
        <v>24.66</v>
      </c>
      <c r="I6935" t="s">
        <v>1117</v>
      </c>
      <c r="J6935" s="22">
        <f>ROUND(E6935/I6933* H6935,5)</f>
        <v>4.5127800000000002</v>
      </c>
      <c r="K6935" s="23"/>
    </row>
    <row r="6936" spans="1:26" x14ac:dyDescent="0.25">
      <c r="B6936" t="s">
        <v>2738</v>
      </c>
      <c r="C6936" t="s">
        <v>36</v>
      </c>
      <c r="D6936" t="s">
        <v>1281</v>
      </c>
      <c r="E6936" s="20">
        <v>0.15</v>
      </c>
      <c r="F6936" t="s">
        <v>1115</v>
      </c>
      <c r="G6936" t="s">
        <v>1116</v>
      </c>
      <c r="H6936" s="21">
        <v>28.8</v>
      </c>
      <c r="I6936" t="s">
        <v>1117</v>
      </c>
      <c r="J6936" s="22">
        <f>ROUND(E6936/I6933* H6936,5)</f>
        <v>4.32</v>
      </c>
      <c r="K6936" s="23"/>
    </row>
    <row r="6937" spans="1:26" x14ac:dyDescent="0.25">
      <c r="D6937" s="24" t="s">
        <v>1118</v>
      </c>
      <c r="E6937" s="23"/>
      <c r="H6937" s="23"/>
      <c r="K6937" s="21">
        <f>SUM(J6935:J6936)</f>
        <v>8.8327799999999996</v>
      </c>
    </row>
    <row r="6938" spans="1:26" x14ac:dyDescent="0.25">
      <c r="B6938" s="19" t="s">
        <v>1123</v>
      </c>
      <c r="E6938" s="23"/>
      <c r="H6938" s="23"/>
      <c r="K6938" s="23"/>
    </row>
    <row r="6939" spans="1:26" x14ac:dyDescent="0.25">
      <c r="B6939" t="s">
        <v>2739</v>
      </c>
      <c r="C6939" t="s">
        <v>23</v>
      </c>
      <c r="D6939" t="s">
        <v>2740</v>
      </c>
      <c r="E6939" s="20">
        <v>1</v>
      </c>
      <c r="G6939" t="s">
        <v>1116</v>
      </c>
      <c r="H6939" s="21">
        <v>0.36</v>
      </c>
      <c r="I6939" t="s">
        <v>1117</v>
      </c>
      <c r="J6939" s="22">
        <f>ROUND(E6939* H6939,5)</f>
        <v>0.36</v>
      </c>
      <c r="K6939" s="23"/>
    </row>
    <row r="6940" spans="1:26" x14ac:dyDescent="0.25">
      <c r="B6940" t="s">
        <v>2741</v>
      </c>
      <c r="C6940" t="s">
        <v>23</v>
      </c>
      <c r="D6940" t="s">
        <v>2742</v>
      </c>
      <c r="E6940" s="20">
        <v>1</v>
      </c>
      <c r="G6940" t="s">
        <v>1116</v>
      </c>
      <c r="H6940" s="21">
        <v>11.91</v>
      </c>
      <c r="I6940" t="s">
        <v>1117</v>
      </c>
      <c r="J6940" s="22">
        <f>ROUND(E6940* H6940,5)</f>
        <v>11.91</v>
      </c>
      <c r="K6940" s="23"/>
    </row>
    <row r="6941" spans="1:26" x14ac:dyDescent="0.25">
      <c r="D6941" s="24" t="s">
        <v>1131</v>
      </c>
      <c r="E6941" s="23"/>
      <c r="H6941" s="23"/>
      <c r="K6941" s="21">
        <f>SUM(J6939:J6940)</f>
        <v>12.27</v>
      </c>
    </row>
    <row r="6942" spans="1:26" x14ac:dyDescent="0.25">
      <c r="E6942" s="23"/>
      <c r="H6942" s="23"/>
      <c r="K6942" s="23"/>
    </row>
    <row r="6943" spans="1:26" x14ac:dyDescent="0.25">
      <c r="D6943" s="24" t="s">
        <v>1133</v>
      </c>
      <c r="E6943" s="23"/>
      <c r="H6943" s="23">
        <v>2</v>
      </c>
      <c r="I6943" t="s">
        <v>1134</v>
      </c>
      <c r="J6943">
        <f>ROUND(H6943/100*K6937,5)</f>
        <v>0.17666000000000001</v>
      </c>
      <c r="K6943" s="23"/>
    </row>
    <row r="6944" spans="1:26" x14ac:dyDescent="0.25">
      <c r="D6944" s="24" t="s">
        <v>1132</v>
      </c>
      <c r="E6944" s="23"/>
      <c r="H6944" s="23"/>
      <c r="K6944" s="25">
        <f>SUM(J6934:J6943)</f>
        <v>21.279439999999997</v>
      </c>
    </row>
    <row r="6945" spans="1:26" x14ac:dyDescent="0.25">
      <c r="D6945" s="24" t="s">
        <v>1183</v>
      </c>
      <c r="E6945" s="23"/>
      <c r="H6945" s="23">
        <v>2.4</v>
      </c>
      <c r="I6945" t="s">
        <v>1134</v>
      </c>
      <c r="K6945" s="21">
        <f>ROUND(H6945/100*K6944,5)</f>
        <v>0.51071</v>
      </c>
    </row>
    <row r="6946" spans="1:26" x14ac:dyDescent="0.25">
      <c r="D6946" s="24" t="s">
        <v>1135</v>
      </c>
      <c r="E6946" s="23"/>
      <c r="H6946" s="23"/>
      <c r="K6946" s="25">
        <f>SUM(K6944:K6945)</f>
        <v>21.790149999999997</v>
      </c>
    </row>
    <row r="6948" spans="1:26" ht="45" customHeight="1" x14ac:dyDescent="0.25">
      <c r="A6948" s="16" t="s">
        <v>2743</v>
      </c>
      <c r="B6948" s="16" t="s">
        <v>491</v>
      </c>
      <c r="C6948" s="1" t="s">
        <v>23</v>
      </c>
      <c r="D6948" s="31" t="s">
        <v>492</v>
      </c>
      <c r="E6948" s="32"/>
      <c r="F6948" s="32"/>
      <c r="G6948" s="1"/>
      <c r="H6948" s="17" t="s">
        <v>1111</v>
      </c>
      <c r="I6948" s="33">
        <v>1</v>
      </c>
      <c r="J6948" s="34"/>
      <c r="K6948" s="18">
        <f>ROUND(K6960,2)</f>
        <v>20.98</v>
      </c>
      <c r="L6948" s="1"/>
      <c r="M6948" s="1"/>
      <c r="N6948" s="1"/>
      <c r="O6948" s="1"/>
      <c r="P6948" s="1"/>
      <c r="Q6948" s="1"/>
      <c r="R6948" s="1"/>
      <c r="S6948" s="1"/>
      <c r="T6948" s="1"/>
      <c r="U6948" s="1"/>
      <c r="V6948" s="1"/>
      <c r="W6948" s="1"/>
      <c r="X6948" s="1"/>
      <c r="Y6948" s="1"/>
      <c r="Z6948" s="1"/>
    </row>
    <row r="6949" spans="1:26" x14ac:dyDescent="0.25">
      <c r="B6949" s="19" t="s">
        <v>1112</v>
      </c>
    </row>
    <row r="6950" spans="1:26" x14ac:dyDescent="0.25">
      <c r="B6950" t="s">
        <v>2738</v>
      </c>
      <c r="C6950" t="s">
        <v>36</v>
      </c>
      <c r="D6950" t="s">
        <v>1281</v>
      </c>
      <c r="E6950" s="20">
        <v>0.15</v>
      </c>
      <c r="F6950" t="s">
        <v>1115</v>
      </c>
      <c r="G6950" t="s">
        <v>1116</v>
      </c>
      <c r="H6950" s="21">
        <v>28.8</v>
      </c>
      <c r="I6950" t="s">
        <v>1117</v>
      </c>
      <c r="J6950" s="22">
        <f>ROUND(E6950/I6948* H6950,5)</f>
        <v>4.32</v>
      </c>
      <c r="K6950" s="23"/>
    </row>
    <row r="6951" spans="1:26" x14ac:dyDescent="0.25">
      <c r="B6951" t="s">
        <v>2737</v>
      </c>
      <c r="C6951" t="s">
        <v>36</v>
      </c>
      <c r="D6951" t="s">
        <v>1283</v>
      </c>
      <c r="E6951" s="20">
        <v>0.1</v>
      </c>
      <c r="F6951" t="s">
        <v>1115</v>
      </c>
      <c r="G6951" t="s">
        <v>1116</v>
      </c>
      <c r="H6951" s="21">
        <v>24.66</v>
      </c>
      <c r="I6951" t="s">
        <v>1117</v>
      </c>
      <c r="J6951" s="22">
        <f>ROUND(E6951/I6948* H6951,5)</f>
        <v>2.4660000000000002</v>
      </c>
      <c r="K6951" s="23"/>
    </row>
    <row r="6952" spans="1:26" x14ac:dyDescent="0.25">
      <c r="D6952" s="24" t="s">
        <v>1118</v>
      </c>
      <c r="E6952" s="23"/>
      <c r="H6952" s="23"/>
      <c r="K6952" s="21">
        <f>SUM(J6950:J6951)</f>
        <v>6.7860000000000005</v>
      </c>
    </row>
    <row r="6953" spans="1:26" x14ac:dyDescent="0.25">
      <c r="B6953" s="19" t="s">
        <v>1123</v>
      </c>
      <c r="E6953" s="23"/>
      <c r="H6953" s="23"/>
      <c r="K6953" s="23"/>
    </row>
    <row r="6954" spans="1:26" x14ac:dyDescent="0.25">
      <c r="B6954" t="s">
        <v>2744</v>
      </c>
      <c r="C6954" t="s">
        <v>23</v>
      </c>
      <c r="D6954" t="s">
        <v>2745</v>
      </c>
      <c r="E6954" s="20">
        <v>1</v>
      </c>
      <c r="G6954" t="s">
        <v>1116</v>
      </c>
      <c r="H6954" s="21">
        <v>13.57</v>
      </c>
      <c r="I6954" t="s">
        <v>1117</v>
      </c>
      <c r="J6954" s="22">
        <f>ROUND(E6954* H6954,5)</f>
        <v>13.57</v>
      </c>
      <c r="K6954" s="23"/>
    </row>
    <row r="6955" spans="1:26" x14ac:dyDescent="0.25">
      <c r="D6955" s="24" t="s">
        <v>1131</v>
      </c>
      <c r="E6955" s="23"/>
      <c r="H6955" s="23"/>
      <c r="K6955" s="21">
        <f>SUM(J6954:J6954)</f>
        <v>13.57</v>
      </c>
    </row>
    <row r="6956" spans="1:26" x14ac:dyDescent="0.25">
      <c r="E6956" s="23"/>
      <c r="H6956" s="23"/>
      <c r="K6956" s="23"/>
    </row>
    <row r="6957" spans="1:26" x14ac:dyDescent="0.25">
      <c r="D6957" s="24" t="s">
        <v>1133</v>
      </c>
      <c r="E6957" s="23"/>
      <c r="H6957" s="23">
        <v>2</v>
      </c>
      <c r="I6957" t="s">
        <v>1134</v>
      </c>
      <c r="J6957">
        <f>ROUND(H6957/100*K6952,5)</f>
        <v>0.13572000000000001</v>
      </c>
      <c r="K6957" s="23"/>
    </row>
    <row r="6958" spans="1:26" x14ac:dyDescent="0.25">
      <c r="D6958" s="24" t="s">
        <v>1132</v>
      </c>
      <c r="E6958" s="23"/>
      <c r="H6958" s="23"/>
      <c r="K6958" s="25">
        <f>SUM(J6949:J6957)</f>
        <v>20.491720000000001</v>
      </c>
    </row>
    <row r="6959" spans="1:26" x14ac:dyDescent="0.25">
      <c r="D6959" s="24" t="s">
        <v>1183</v>
      </c>
      <c r="E6959" s="23"/>
      <c r="H6959" s="23">
        <v>2.4</v>
      </c>
      <c r="I6959" t="s">
        <v>1134</v>
      </c>
      <c r="K6959" s="21">
        <f>ROUND(H6959/100*K6958,5)</f>
        <v>0.49180000000000001</v>
      </c>
    </row>
    <row r="6960" spans="1:26" x14ac:dyDescent="0.25">
      <c r="D6960" s="24" t="s">
        <v>1135</v>
      </c>
      <c r="E6960" s="23"/>
      <c r="H6960" s="23"/>
      <c r="K6960" s="25">
        <f>SUM(K6958:K6959)</f>
        <v>20.983520000000002</v>
      </c>
    </row>
    <row r="6962" spans="1:26" ht="45" customHeight="1" x14ac:dyDescent="0.25">
      <c r="A6962" s="16" t="s">
        <v>2746</v>
      </c>
      <c r="B6962" s="16" t="s">
        <v>1017</v>
      </c>
      <c r="C6962" s="1" t="s">
        <v>23</v>
      </c>
      <c r="D6962" s="31" t="s">
        <v>1018</v>
      </c>
      <c r="E6962" s="32"/>
      <c r="F6962" s="32"/>
      <c r="G6962" s="1"/>
      <c r="H6962" s="17" t="s">
        <v>1111</v>
      </c>
      <c r="I6962" s="33">
        <v>1</v>
      </c>
      <c r="J6962" s="34"/>
      <c r="K6962" s="18">
        <f>ROUND(K6973,2)</f>
        <v>24.68</v>
      </c>
      <c r="L6962" s="1"/>
      <c r="M6962" s="1"/>
      <c r="N6962" s="1"/>
      <c r="O6962" s="1"/>
      <c r="P6962" s="1"/>
      <c r="Q6962" s="1"/>
      <c r="R6962" s="1"/>
      <c r="S6962" s="1"/>
      <c r="T6962" s="1"/>
      <c r="U6962" s="1"/>
      <c r="V6962" s="1"/>
      <c r="W6962" s="1"/>
      <c r="X6962" s="1"/>
      <c r="Y6962" s="1"/>
      <c r="Z6962" s="1"/>
    </row>
    <row r="6963" spans="1:26" x14ac:dyDescent="0.25">
      <c r="B6963" s="19" t="s">
        <v>1112</v>
      </c>
    </row>
    <row r="6964" spans="1:26" x14ac:dyDescent="0.25">
      <c r="B6964" t="s">
        <v>2738</v>
      </c>
      <c r="C6964" t="s">
        <v>36</v>
      </c>
      <c r="D6964" t="s">
        <v>1281</v>
      </c>
      <c r="E6964" s="20">
        <v>0.25</v>
      </c>
      <c r="F6964" t="s">
        <v>1115</v>
      </c>
      <c r="G6964" t="s">
        <v>1116</v>
      </c>
      <c r="H6964" s="21">
        <v>28.8</v>
      </c>
      <c r="I6964" t="s">
        <v>1117</v>
      </c>
      <c r="J6964" s="22">
        <f>ROUND(E6964/I6962* H6964,5)</f>
        <v>7.2</v>
      </c>
      <c r="K6964" s="23"/>
    </row>
    <row r="6965" spans="1:26" x14ac:dyDescent="0.25">
      <c r="D6965" s="24" t="s">
        <v>1118</v>
      </c>
      <c r="E6965" s="23"/>
      <c r="H6965" s="23"/>
      <c r="K6965" s="21">
        <f>SUM(J6964:J6964)</f>
        <v>7.2</v>
      </c>
    </row>
    <row r="6966" spans="1:26" x14ac:dyDescent="0.25">
      <c r="B6966" s="19" t="s">
        <v>1123</v>
      </c>
      <c r="E6966" s="23"/>
      <c r="H6966" s="23"/>
      <c r="K6966" s="23"/>
    </row>
    <row r="6967" spans="1:26" x14ac:dyDescent="0.25">
      <c r="B6967" t="s">
        <v>2747</v>
      </c>
      <c r="C6967" t="s">
        <v>23</v>
      </c>
      <c r="D6967" t="s">
        <v>2748</v>
      </c>
      <c r="E6967" s="20">
        <v>1</v>
      </c>
      <c r="G6967" t="s">
        <v>1116</v>
      </c>
      <c r="H6967" s="21">
        <v>16.760000000000002</v>
      </c>
      <c r="I6967" t="s">
        <v>1117</v>
      </c>
      <c r="J6967" s="22">
        <f>ROUND(E6967* H6967,5)</f>
        <v>16.760000000000002</v>
      </c>
      <c r="K6967" s="23"/>
    </row>
    <row r="6968" spans="1:26" x14ac:dyDescent="0.25">
      <c r="D6968" s="24" t="s">
        <v>1131</v>
      </c>
      <c r="E6968" s="23"/>
      <c r="H6968" s="23"/>
      <c r="K6968" s="21">
        <f>SUM(J6967:J6967)</f>
        <v>16.760000000000002</v>
      </c>
    </row>
    <row r="6969" spans="1:26" x14ac:dyDescent="0.25">
      <c r="E6969" s="23"/>
      <c r="H6969" s="23"/>
      <c r="K6969" s="23"/>
    </row>
    <row r="6970" spans="1:26" x14ac:dyDescent="0.25">
      <c r="D6970" s="24" t="s">
        <v>1133</v>
      </c>
      <c r="E6970" s="23"/>
      <c r="H6970" s="23">
        <v>2</v>
      </c>
      <c r="I6970" t="s">
        <v>1134</v>
      </c>
      <c r="J6970">
        <f>ROUND(H6970/100*K6965,5)</f>
        <v>0.14399999999999999</v>
      </c>
      <c r="K6970" s="23"/>
    </row>
    <row r="6971" spans="1:26" x14ac:dyDescent="0.25">
      <c r="D6971" s="24" t="s">
        <v>1132</v>
      </c>
      <c r="E6971" s="23"/>
      <c r="H6971" s="23"/>
      <c r="K6971" s="25">
        <f>SUM(J6963:J6970)</f>
        <v>24.103999999999999</v>
      </c>
    </row>
    <row r="6972" spans="1:26" x14ac:dyDescent="0.25">
      <c r="D6972" s="24" t="s">
        <v>1183</v>
      </c>
      <c r="E6972" s="23"/>
      <c r="H6972" s="23">
        <v>2.4</v>
      </c>
      <c r="I6972" t="s">
        <v>1134</v>
      </c>
      <c r="K6972" s="21">
        <f>ROUND(H6972/100*K6971,5)</f>
        <v>0.57850000000000001</v>
      </c>
    </row>
    <row r="6973" spans="1:26" x14ac:dyDescent="0.25">
      <c r="D6973" s="24" t="s">
        <v>1135</v>
      </c>
      <c r="E6973" s="23"/>
      <c r="H6973" s="23"/>
      <c r="K6973" s="25">
        <f>SUM(K6971:K6972)</f>
        <v>24.682499999999997</v>
      </c>
    </row>
    <row r="6975" spans="1:26" ht="45" customHeight="1" x14ac:dyDescent="0.25">
      <c r="A6975" s="16" t="s">
        <v>2749</v>
      </c>
      <c r="B6975" s="16" t="s">
        <v>605</v>
      </c>
      <c r="C6975" s="1" t="s">
        <v>23</v>
      </c>
      <c r="D6975" s="31" t="s">
        <v>606</v>
      </c>
      <c r="E6975" s="32"/>
      <c r="F6975" s="32"/>
      <c r="G6975" s="1"/>
      <c r="H6975" s="17" t="s">
        <v>1111</v>
      </c>
      <c r="I6975" s="33">
        <v>1</v>
      </c>
      <c r="J6975" s="34"/>
      <c r="K6975" s="18">
        <f>ROUND(K6988,2)</f>
        <v>246.08</v>
      </c>
      <c r="L6975" s="1"/>
      <c r="M6975" s="1"/>
      <c r="N6975" s="1"/>
      <c r="O6975" s="1"/>
      <c r="P6975" s="1"/>
      <c r="Q6975" s="1"/>
      <c r="R6975" s="1"/>
      <c r="S6975" s="1"/>
      <c r="T6975" s="1"/>
      <c r="U6975" s="1"/>
      <c r="V6975" s="1"/>
      <c r="W6975" s="1"/>
      <c r="X6975" s="1"/>
      <c r="Y6975" s="1"/>
      <c r="Z6975" s="1"/>
    </row>
    <row r="6976" spans="1:26" x14ac:dyDescent="0.25">
      <c r="B6976" s="19" t="s">
        <v>1112</v>
      </c>
    </row>
    <row r="6977" spans="1:26" x14ac:dyDescent="0.25">
      <c r="B6977" t="s">
        <v>2520</v>
      </c>
      <c r="C6977" t="s">
        <v>36</v>
      </c>
      <c r="D6977" t="s">
        <v>1234</v>
      </c>
      <c r="E6977" s="20">
        <v>0.5</v>
      </c>
      <c r="F6977" t="s">
        <v>1115</v>
      </c>
      <c r="G6977" t="s">
        <v>1116</v>
      </c>
      <c r="H6977" s="21">
        <v>27.86</v>
      </c>
      <c r="I6977" t="s">
        <v>1117</v>
      </c>
      <c r="J6977" s="22">
        <f>ROUND(E6977/I6975* H6977,5)</f>
        <v>13.93</v>
      </c>
      <c r="K6977" s="23"/>
    </row>
    <row r="6978" spans="1:26" x14ac:dyDescent="0.25">
      <c r="B6978" t="s">
        <v>2510</v>
      </c>
      <c r="C6978" t="s">
        <v>36</v>
      </c>
      <c r="D6978" t="s">
        <v>1221</v>
      </c>
      <c r="E6978" s="20">
        <v>0.25</v>
      </c>
      <c r="F6978" t="s">
        <v>1115</v>
      </c>
      <c r="G6978" t="s">
        <v>1116</v>
      </c>
      <c r="H6978" s="21">
        <v>23.15</v>
      </c>
      <c r="I6978" t="s">
        <v>1117</v>
      </c>
      <c r="J6978" s="22">
        <f>ROUND(E6978/I6975* H6978,5)</f>
        <v>5.7874999999999996</v>
      </c>
      <c r="K6978" s="23"/>
    </row>
    <row r="6979" spans="1:26" x14ac:dyDescent="0.25">
      <c r="D6979" s="24" t="s">
        <v>1118</v>
      </c>
      <c r="E6979" s="23"/>
      <c r="H6979" s="23"/>
      <c r="K6979" s="21">
        <f>SUM(J6977:J6978)</f>
        <v>19.717500000000001</v>
      </c>
    </row>
    <row r="6980" spans="1:26" x14ac:dyDescent="0.25">
      <c r="B6980" s="19" t="s">
        <v>1123</v>
      </c>
      <c r="E6980" s="23"/>
      <c r="H6980" s="23"/>
      <c r="K6980" s="23"/>
    </row>
    <row r="6981" spans="1:26" x14ac:dyDescent="0.25">
      <c r="B6981" t="s">
        <v>2750</v>
      </c>
      <c r="C6981" t="s">
        <v>23</v>
      </c>
      <c r="D6981" t="s">
        <v>2751</v>
      </c>
      <c r="E6981" s="20">
        <v>1</v>
      </c>
      <c r="G6981" t="s">
        <v>1116</v>
      </c>
      <c r="H6981" s="21">
        <v>156.36000000000001</v>
      </c>
      <c r="I6981" t="s">
        <v>1117</v>
      </c>
      <c r="J6981" s="22">
        <f>ROUND(E6981* H6981,5)</f>
        <v>156.36000000000001</v>
      </c>
      <c r="K6981" s="23"/>
    </row>
    <row r="6982" spans="1:26" x14ac:dyDescent="0.25">
      <c r="B6982" t="s">
        <v>2752</v>
      </c>
      <c r="C6982" t="s">
        <v>23</v>
      </c>
      <c r="D6982" t="s">
        <v>2753</v>
      </c>
      <c r="E6982" s="20">
        <v>4</v>
      </c>
      <c r="G6982" t="s">
        <v>1116</v>
      </c>
      <c r="H6982" s="21">
        <v>15.96</v>
      </c>
      <c r="I6982" t="s">
        <v>1117</v>
      </c>
      <c r="J6982" s="22">
        <f>ROUND(E6982* H6982,5)</f>
        <v>63.84</v>
      </c>
      <c r="K6982" s="23"/>
    </row>
    <row r="6983" spans="1:26" x14ac:dyDescent="0.25">
      <c r="D6983" s="24" t="s">
        <v>1131</v>
      </c>
      <c r="E6983" s="23"/>
      <c r="H6983" s="23"/>
      <c r="K6983" s="21">
        <f>SUM(J6981:J6982)</f>
        <v>220.20000000000002</v>
      </c>
    </row>
    <row r="6984" spans="1:26" x14ac:dyDescent="0.25">
      <c r="E6984" s="23"/>
      <c r="H6984" s="23"/>
      <c r="K6984" s="23"/>
    </row>
    <row r="6985" spans="1:26" x14ac:dyDescent="0.25">
      <c r="D6985" s="24" t="s">
        <v>1133</v>
      </c>
      <c r="E6985" s="23"/>
      <c r="H6985" s="23">
        <v>2</v>
      </c>
      <c r="I6985" t="s">
        <v>1134</v>
      </c>
      <c r="J6985">
        <f>ROUND(H6985/100*K6979,5)</f>
        <v>0.39434999999999998</v>
      </c>
      <c r="K6985" s="23"/>
    </row>
    <row r="6986" spans="1:26" x14ac:dyDescent="0.25">
      <c r="D6986" s="24" t="s">
        <v>1132</v>
      </c>
      <c r="E6986" s="23"/>
      <c r="H6986" s="23"/>
      <c r="K6986" s="25">
        <f>SUM(J6976:J6985)</f>
        <v>240.31185000000002</v>
      </c>
    </row>
    <row r="6987" spans="1:26" x14ac:dyDescent="0.25">
      <c r="D6987" s="24" t="s">
        <v>1183</v>
      </c>
      <c r="E6987" s="23"/>
      <c r="H6987" s="23">
        <v>2.4</v>
      </c>
      <c r="I6987" t="s">
        <v>1134</v>
      </c>
      <c r="K6987" s="21">
        <f>ROUND(H6987/100*K6986,5)</f>
        <v>5.7674799999999999</v>
      </c>
    </row>
    <row r="6988" spans="1:26" x14ac:dyDescent="0.25">
      <c r="D6988" s="24" t="s">
        <v>1135</v>
      </c>
      <c r="E6988" s="23"/>
      <c r="H6988" s="23"/>
      <c r="K6988" s="25">
        <f>SUM(K6986:K6987)</f>
        <v>246.07933000000003</v>
      </c>
    </row>
    <row r="6990" spans="1:26" ht="45" customHeight="1" x14ac:dyDescent="0.25">
      <c r="A6990" s="16" t="s">
        <v>2754</v>
      </c>
      <c r="B6990" s="16" t="s">
        <v>599</v>
      </c>
      <c r="C6990" s="1" t="s">
        <v>23</v>
      </c>
      <c r="D6990" s="31" t="s">
        <v>600</v>
      </c>
      <c r="E6990" s="32"/>
      <c r="F6990" s="32"/>
      <c r="G6990" s="1"/>
      <c r="H6990" s="17" t="s">
        <v>1111</v>
      </c>
      <c r="I6990" s="33">
        <v>1</v>
      </c>
      <c r="J6990" s="34"/>
      <c r="K6990" s="18">
        <f>ROUND(K7003,2)</f>
        <v>166.99</v>
      </c>
      <c r="L6990" s="1"/>
      <c r="M6990" s="1"/>
      <c r="N6990" s="1"/>
      <c r="O6990" s="1"/>
      <c r="P6990" s="1"/>
      <c r="Q6990" s="1"/>
      <c r="R6990" s="1"/>
      <c r="S6990" s="1"/>
      <c r="T6990" s="1"/>
      <c r="U6990" s="1"/>
      <c r="V6990" s="1"/>
      <c r="W6990" s="1"/>
      <c r="X6990" s="1"/>
      <c r="Y6990" s="1"/>
      <c r="Z6990" s="1"/>
    </row>
    <row r="6991" spans="1:26" x14ac:dyDescent="0.25">
      <c r="B6991" s="19" t="s">
        <v>1112</v>
      </c>
    </row>
    <row r="6992" spans="1:26" x14ac:dyDescent="0.25">
      <c r="B6992" t="s">
        <v>2520</v>
      </c>
      <c r="C6992" t="s">
        <v>36</v>
      </c>
      <c r="D6992" t="s">
        <v>1234</v>
      </c>
      <c r="E6992" s="20">
        <v>0.4</v>
      </c>
      <c r="F6992" t="s">
        <v>1115</v>
      </c>
      <c r="G6992" t="s">
        <v>1116</v>
      </c>
      <c r="H6992" s="21">
        <v>27.86</v>
      </c>
      <c r="I6992" t="s">
        <v>1117</v>
      </c>
      <c r="J6992" s="22">
        <f>ROUND(E6992/I6990* H6992,5)</f>
        <v>11.144</v>
      </c>
      <c r="K6992" s="23"/>
    </row>
    <row r="6993" spans="1:26" x14ac:dyDescent="0.25">
      <c r="B6993" t="s">
        <v>2510</v>
      </c>
      <c r="C6993" t="s">
        <v>36</v>
      </c>
      <c r="D6993" t="s">
        <v>1221</v>
      </c>
      <c r="E6993" s="20">
        <v>0.2</v>
      </c>
      <c r="F6993" t="s">
        <v>1115</v>
      </c>
      <c r="G6993" t="s">
        <v>1116</v>
      </c>
      <c r="H6993" s="21">
        <v>23.15</v>
      </c>
      <c r="I6993" t="s">
        <v>1117</v>
      </c>
      <c r="J6993" s="22">
        <f>ROUND(E6993/I6990* H6993,5)</f>
        <v>4.63</v>
      </c>
      <c r="K6993" s="23"/>
    </row>
    <row r="6994" spans="1:26" x14ac:dyDescent="0.25">
      <c r="D6994" s="24" t="s">
        <v>1118</v>
      </c>
      <c r="E6994" s="23"/>
      <c r="H6994" s="23"/>
      <c r="K6994" s="21">
        <f>SUM(J6992:J6993)</f>
        <v>15.774000000000001</v>
      </c>
    </row>
    <row r="6995" spans="1:26" x14ac:dyDescent="0.25">
      <c r="B6995" s="19" t="s">
        <v>1123</v>
      </c>
      <c r="E6995" s="23"/>
      <c r="H6995" s="23"/>
      <c r="K6995" s="23"/>
    </row>
    <row r="6996" spans="1:26" x14ac:dyDescent="0.25">
      <c r="B6996" t="s">
        <v>2752</v>
      </c>
      <c r="C6996" t="s">
        <v>23</v>
      </c>
      <c r="D6996" t="s">
        <v>2753</v>
      </c>
      <c r="E6996" s="20">
        <v>4</v>
      </c>
      <c r="G6996" t="s">
        <v>1116</v>
      </c>
      <c r="H6996" s="21">
        <v>15.96</v>
      </c>
      <c r="I6996" t="s">
        <v>1117</v>
      </c>
      <c r="J6996" s="22">
        <f>ROUND(E6996* H6996,5)</f>
        <v>63.84</v>
      </c>
      <c r="K6996" s="23"/>
    </row>
    <row r="6997" spans="1:26" x14ac:dyDescent="0.25">
      <c r="B6997" t="s">
        <v>2755</v>
      </c>
      <c r="C6997" t="s">
        <v>23</v>
      </c>
      <c r="D6997" t="s">
        <v>2756</v>
      </c>
      <c r="E6997" s="20">
        <v>1</v>
      </c>
      <c r="G6997" t="s">
        <v>1116</v>
      </c>
      <c r="H6997" s="21">
        <v>83.15</v>
      </c>
      <c r="I6997" t="s">
        <v>1117</v>
      </c>
      <c r="J6997" s="22">
        <f>ROUND(E6997* H6997,5)</f>
        <v>83.15</v>
      </c>
      <c r="K6997" s="23"/>
    </row>
    <row r="6998" spans="1:26" x14ac:dyDescent="0.25">
      <c r="D6998" s="24" t="s">
        <v>1131</v>
      </c>
      <c r="E6998" s="23"/>
      <c r="H6998" s="23"/>
      <c r="K6998" s="21">
        <f>SUM(J6996:J6997)</f>
        <v>146.99</v>
      </c>
    </row>
    <row r="6999" spans="1:26" x14ac:dyDescent="0.25">
      <c r="E6999" s="23"/>
      <c r="H6999" s="23"/>
      <c r="K6999" s="23"/>
    </row>
    <row r="7000" spans="1:26" x14ac:dyDescent="0.25">
      <c r="D7000" s="24" t="s">
        <v>1133</v>
      </c>
      <c r="E7000" s="23"/>
      <c r="H7000" s="23">
        <v>2</v>
      </c>
      <c r="I7000" t="s">
        <v>1134</v>
      </c>
      <c r="J7000">
        <f>ROUND(H7000/100*K6994,5)</f>
        <v>0.31547999999999998</v>
      </c>
      <c r="K7000" s="23"/>
    </row>
    <row r="7001" spans="1:26" x14ac:dyDescent="0.25">
      <c r="D7001" s="24" t="s">
        <v>1132</v>
      </c>
      <c r="E7001" s="23"/>
      <c r="H7001" s="23"/>
      <c r="K7001" s="25">
        <f>SUM(J6991:J7000)</f>
        <v>163.07948000000002</v>
      </c>
    </row>
    <row r="7002" spans="1:26" x14ac:dyDescent="0.25">
      <c r="D7002" s="24" t="s">
        <v>1183</v>
      </c>
      <c r="E7002" s="23"/>
      <c r="H7002" s="23">
        <v>2.4</v>
      </c>
      <c r="I7002" t="s">
        <v>1134</v>
      </c>
      <c r="K7002" s="21">
        <f>ROUND(H7002/100*K7001,5)</f>
        <v>3.91391</v>
      </c>
    </row>
    <row r="7003" spans="1:26" x14ac:dyDescent="0.25">
      <c r="D7003" s="24" t="s">
        <v>1135</v>
      </c>
      <c r="E7003" s="23"/>
      <c r="H7003" s="23"/>
      <c r="K7003" s="25">
        <f>SUM(K7001:K7002)</f>
        <v>166.99339000000001</v>
      </c>
    </row>
    <row r="7005" spans="1:26" ht="45" customHeight="1" x14ac:dyDescent="0.25">
      <c r="A7005" s="16" t="s">
        <v>2757</v>
      </c>
      <c r="B7005" s="16" t="s">
        <v>601</v>
      </c>
      <c r="C7005" s="1" t="s">
        <v>23</v>
      </c>
      <c r="D7005" s="31" t="s">
        <v>602</v>
      </c>
      <c r="E7005" s="32"/>
      <c r="F7005" s="32"/>
      <c r="G7005" s="1"/>
      <c r="H7005" s="17" t="s">
        <v>1111</v>
      </c>
      <c r="I7005" s="33">
        <v>1</v>
      </c>
      <c r="J7005" s="34"/>
      <c r="K7005" s="18">
        <f>ROUND(K7018,2)</f>
        <v>176.36</v>
      </c>
      <c r="L7005" s="1"/>
      <c r="M7005" s="1"/>
      <c r="N7005" s="1"/>
      <c r="O7005" s="1"/>
      <c r="P7005" s="1"/>
      <c r="Q7005" s="1"/>
      <c r="R7005" s="1"/>
      <c r="S7005" s="1"/>
      <c r="T7005" s="1"/>
      <c r="U7005" s="1"/>
      <c r="V7005" s="1"/>
      <c r="W7005" s="1"/>
      <c r="X7005" s="1"/>
      <c r="Y7005" s="1"/>
      <c r="Z7005" s="1"/>
    </row>
    <row r="7006" spans="1:26" x14ac:dyDescent="0.25">
      <c r="B7006" s="19" t="s">
        <v>1112</v>
      </c>
    </row>
    <row r="7007" spans="1:26" x14ac:dyDescent="0.25">
      <c r="B7007" t="s">
        <v>2520</v>
      </c>
      <c r="C7007" t="s">
        <v>36</v>
      </c>
      <c r="D7007" t="s">
        <v>1234</v>
      </c>
      <c r="E7007" s="20">
        <v>0.4</v>
      </c>
      <c r="F7007" t="s">
        <v>1115</v>
      </c>
      <c r="G7007" t="s">
        <v>1116</v>
      </c>
      <c r="H7007" s="21">
        <v>27.86</v>
      </c>
      <c r="I7007" t="s">
        <v>1117</v>
      </c>
      <c r="J7007" s="22">
        <f>ROUND(E7007/I7005* H7007,5)</f>
        <v>11.144</v>
      </c>
      <c r="K7007" s="23"/>
    </row>
    <row r="7008" spans="1:26" x14ac:dyDescent="0.25">
      <c r="B7008" t="s">
        <v>2510</v>
      </c>
      <c r="C7008" t="s">
        <v>36</v>
      </c>
      <c r="D7008" t="s">
        <v>1221</v>
      </c>
      <c r="E7008" s="20">
        <v>0.2</v>
      </c>
      <c r="F7008" t="s">
        <v>1115</v>
      </c>
      <c r="G7008" t="s">
        <v>1116</v>
      </c>
      <c r="H7008" s="21">
        <v>23.15</v>
      </c>
      <c r="I7008" t="s">
        <v>1117</v>
      </c>
      <c r="J7008" s="22">
        <f>ROUND(E7008/I7005* H7008,5)</f>
        <v>4.63</v>
      </c>
      <c r="K7008" s="23"/>
    </row>
    <row r="7009" spans="1:26" x14ac:dyDescent="0.25">
      <c r="D7009" s="24" t="s">
        <v>1118</v>
      </c>
      <c r="E7009" s="23"/>
      <c r="H7009" s="23"/>
      <c r="K7009" s="21">
        <f>SUM(J7007:J7008)</f>
        <v>15.774000000000001</v>
      </c>
    </row>
    <row r="7010" spans="1:26" x14ac:dyDescent="0.25">
      <c r="B7010" s="19" t="s">
        <v>1123</v>
      </c>
      <c r="E7010" s="23"/>
      <c r="H7010" s="23"/>
      <c r="K7010" s="23"/>
    </row>
    <row r="7011" spans="1:26" x14ac:dyDescent="0.25">
      <c r="B7011" t="s">
        <v>2758</v>
      </c>
      <c r="C7011" t="s">
        <v>23</v>
      </c>
      <c r="D7011" t="s">
        <v>2759</v>
      </c>
      <c r="E7011" s="20">
        <v>1</v>
      </c>
      <c r="G7011" t="s">
        <v>1116</v>
      </c>
      <c r="H7011" s="21">
        <v>92.3</v>
      </c>
      <c r="I7011" t="s">
        <v>1117</v>
      </c>
      <c r="J7011" s="22">
        <f>ROUND(E7011* H7011,5)</f>
        <v>92.3</v>
      </c>
      <c r="K7011" s="23"/>
    </row>
    <row r="7012" spans="1:26" x14ac:dyDescent="0.25">
      <c r="B7012" t="s">
        <v>2752</v>
      </c>
      <c r="C7012" t="s">
        <v>23</v>
      </c>
      <c r="D7012" t="s">
        <v>2753</v>
      </c>
      <c r="E7012" s="20">
        <v>4</v>
      </c>
      <c r="G7012" t="s">
        <v>1116</v>
      </c>
      <c r="H7012" s="21">
        <v>15.96</v>
      </c>
      <c r="I7012" t="s">
        <v>1117</v>
      </c>
      <c r="J7012" s="22">
        <f>ROUND(E7012* H7012,5)</f>
        <v>63.84</v>
      </c>
      <c r="K7012" s="23"/>
    </row>
    <row r="7013" spans="1:26" x14ac:dyDescent="0.25">
      <c r="D7013" s="24" t="s">
        <v>1131</v>
      </c>
      <c r="E7013" s="23"/>
      <c r="H7013" s="23"/>
      <c r="K7013" s="21">
        <f>SUM(J7011:J7012)</f>
        <v>156.13999999999999</v>
      </c>
    </row>
    <row r="7014" spans="1:26" x14ac:dyDescent="0.25">
      <c r="E7014" s="23"/>
      <c r="H7014" s="23"/>
      <c r="K7014" s="23"/>
    </row>
    <row r="7015" spans="1:26" x14ac:dyDescent="0.25">
      <c r="D7015" s="24" t="s">
        <v>1133</v>
      </c>
      <c r="E7015" s="23"/>
      <c r="H7015" s="23">
        <v>2</v>
      </c>
      <c r="I7015" t="s">
        <v>1134</v>
      </c>
      <c r="J7015">
        <f>ROUND(H7015/100*K7009,5)</f>
        <v>0.31547999999999998</v>
      </c>
      <c r="K7015" s="23"/>
    </row>
    <row r="7016" spans="1:26" x14ac:dyDescent="0.25">
      <c r="D7016" s="24" t="s">
        <v>1132</v>
      </c>
      <c r="E7016" s="23"/>
      <c r="H7016" s="23"/>
      <c r="K7016" s="25">
        <f>SUM(J7006:J7015)</f>
        <v>172.22948</v>
      </c>
    </row>
    <row r="7017" spans="1:26" x14ac:dyDescent="0.25">
      <c r="D7017" s="24" t="s">
        <v>1183</v>
      </c>
      <c r="E7017" s="23"/>
      <c r="H7017" s="23">
        <v>2.4</v>
      </c>
      <c r="I7017" t="s">
        <v>1134</v>
      </c>
      <c r="K7017" s="21">
        <f>ROUND(H7017/100*K7016,5)</f>
        <v>4.1335100000000002</v>
      </c>
    </row>
    <row r="7018" spans="1:26" x14ac:dyDescent="0.25">
      <c r="D7018" s="24" t="s">
        <v>1135</v>
      </c>
      <c r="E7018" s="23"/>
      <c r="H7018" s="23"/>
      <c r="K7018" s="25">
        <f>SUM(K7016:K7017)</f>
        <v>176.36299</v>
      </c>
    </row>
    <row r="7020" spans="1:26" ht="45" customHeight="1" x14ac:dyDescent="0.25">
      <c r="A7020" s="16" t="s">
        <v>2760</v>
      </c>
      <c r="B7020" s="16" t="s">
        <v>603</v>
      </c>
      <c r="C7020" s="1" t="s">
        <v>23</v>
      </c>
      <c r="D7020" s="31" t="s">
        <v>604</v>
      </c>
      <c r="E7020" s="32"/>
      <c r="F7020" s="32"/>
      <c r="G7020" s="1"/>
      <c r="H7020" s="17" t="s">
        <v>1111</v>
      </c>
      <c r="I7020" s="33">
        <v>1</v>
      </c>
      <c r="J7020" s="34"/>
      <c r="K7020" s="18">
        <f>ROUND(K7033,2)</f>
        <v>203.98</v>
      </c>
      <c r="L7020" s="1"/>
      <c r="M7020" s="1"/>
      <c r="N7020" s="1"/>
      <c r="O7020" s="1"/>
      <c r="P7020" s="1"/>
      <c r="Q7020" s="1"/>
      <c r="R7020" s="1"/>
      <c r="S7020" s="1"/>
      <c r="T7020" s="1"/>
      <c r="U7020" s="1"/>
      <c r="V7020" s="1"/>
      <c r="W7020" s="1"/>
      <c r="X7020" s="1"/>
      <c r="Y7020" s="1"/>
      <c r="Z7020" s="1"/>
    </row>
    <row r="7021" spans="1:26" x14ac:dyDescent="0.25">
      <c r="B7021" s="19" t="s">
        <v>1112</v>
      </c>
    </row>
    <row r="7022" spans="1:26" x14ac:dyDescent="0.25">
      <c r="B7022" t="s">
        <v>2520</v>
      </c>
      <c r="C7022" t="s">
        <v>36</v>
      </c>
      <c r="D7022" t="s">
        <v>1234</v>
      </c>
      <c r="E7022" s="20">
        <v>0.5</v>
      </c>
      <c r="F7022" t="s">
        <v>1115</v>
      </c>
      <c r="G7022" t="s">
        <v>1116</v>
      </c>
      <c r="H7022" s="21">
        <v>27.86</v>
      </c>
      <c r="I7022" t="s">
        <v>1117</v>
      </c>
      <c r="J7022" s="22">
        <f>ROUND(E7022/I7020* H7022,5)</f>
        <v>13.93</v>
      </c>
      <c r="K7022" s="23"/>
    </row>
    <row r="7023" spans="1:26" x14ac:dyDescent="0.25">
      <c r="B7023" t="s">
        <v>2510</v>
      </c>
      <c r="C7023" t="s">
        <v>36</v>
      </c>
      <c r="D7023" t="s">
        <v>1221</v>
      </c>
      <c r="E7023" s="20">
        <v>0.25</v>
      </c>
      <c r="F7023" t="s">
        <v>1115</v>
      </c>
      <c r="G7023" t="s">
        <v>1116</v>
      </c>
      <c r="H7023" s="21">
        <v>23.15</v>
      </c>
      <c r="I7023" t="s">
        <v>1117</v>
      </c>
      <c r="J7023" s="22">
        <f>ROUND(E7023/I7020* H7023,5)</f>
        <v>5.7874999999999996</v>
      </c>
      <c r="K7023" s="23"/>
    </row>
    <row r="7024" spans="1:26" x14ac:dyDescent="0.25">
      <c r="D7024" s="24" t="s">
        <v>1118</v>
      </c>
      <c r="E7024" s="23"/>
      <c r="H7024" s="23"/>
      <c r="K7024" s="21">
        <f>SUM(J7022:J7023)</f>
        <v>19.717500000000001</v>
      </c>
    </row>
    <row r="7025" spans="1:26" x14ac:dyDescent="0.25">
      <c r="B7025" s="19" t="s">
        <v>1123</v>
      </c>
      <c r="E7025" s="23"/>
      <c r="H7025" s="23"/>
      <c r="K7025" s="23"/>
    </row>
    <row r="7026" spans="1:26" x14ac:dyDescent="0.25">
      <c r="B7026" t="s">
        <v>2752</v>
      </c>
      <c r="C7026" t="s">
        <v>23</v>
      </c>
      <c r="D7026" t="s">
        <v>2753</v>
      </c>
      <c r="E7026" s="20">
        <v>4</v>
      </c>
      <c r="G7026" t="s">
        <v>1116</v>
      </c>
      <c r="H7026" s="21">
        <v>15.96</v>
      </c>
      <c r="I7026" t="s">
        <v>1117</v>
      </c>
      <c r="J7026" s="22">
        <f>ROUND(E7026* H7026,5)</f>
        <v>63.84</v>
      </c>
      <c r="K7026" s="23"/>
    </row>
    <row r="7027" spans="1:26" x14ac:dyDescent="0.25">
      <c r="B7027" t="s">
        <v>2761</v>
      </c>
      <c r="C7027" t="s">
        <v>23</v>
      </c>
      <c r="D7027" t="s">
        <v>2762</v>
      </c>
      <c r="E7027" s="20">
        <v>1</v>
      </c>
      <c r="G7027" t="s">
        <v>1116</v>
      </c>
      <c r="H7027" s="21">
        <v>115.25</v>
      </c>
      <c r="I7027" t="s">
        <v>1117</v>
      </c>
      <c r="J7027" s="22">
        <f>ROUND(E7027* H7027,5)</f>
        <v>115.25</v>
      </c>
      <c r="K7027" s="23"/>
    </row>
    <row r="7028" spans="1:26" x14ac:dyDescent="0.25">
      <c r="D7028" s="24" t="s">
        <v>1131</v>
      </c>
      <c r="E7028" s="23"/>
      <c r="H7028" s="23"/>
      <c r="K7028" s="21">
        <f>SUM(J7026:J7027)</f>
        <v>179.09</v>
      </c>
    </row>
    <row r="7029" spans="1:26" x14ac:dyDescent="0.25">
      <c r="E7029" s="23"/>
      <c r="H7029" s="23"/>
      <c r="K7029" s="23"/>
    </row>
    <row r="7030" spans="1:26" x14ac:dyDescent="0.25">
      <c r="D7030" s="24" t="s">
        <v>1133</v>
      </c>
      <c r="E7030" s="23"/>
      <c r="H7030" s="23">
        <v>2</v>
      </c>
      <c r="I7030" t="s">
        <v>1134</v>
      </c>
      <c r="J7030">
        <f>ROUND(H7030/100*K7024,5)</f>
        <v>0.39434999999999998</v>
      </c>
      <c r="K7030" s="23"/>
    </row>
    <row r="7031" spans="1:26" x14ac:dyDescent="0.25">
      <c r="D7031" s="24" t="s">
        <v>1132</v>
      </c>
      <c r="E7031" s="23"/>
      <c r="H7031" s="23"/>
      <c r="K7031" s="25">
        <f>SUM(J7021:J7030)</f>
        <v>199.20185000000001</v>
      </c>
    </row>
    <row r="7032" spans="1:26" x14ac:dyDescent="0.25">
      <c r="D7032" s="24" t="s">
        <v>1183</v>
      </c>
      <c r="E7032" s="23"/>
      <c r="H7032" s="23">
        <v>2.4</v>
      </c>
      <c r="I7032" t="s">
        <v>1134</v>
      </c>
      <c r="K7032" s="21">
        <f>ROUND(H7032/100*K7031,5)</f>
        <v>4.7808400000000004</v>
      </c>
    </row>
    <row r="7033" spans="1:26" x14ac:dyDescent="0.25">
      <c r="D7033" s="24" t="s">
        <v>1135</v>
      </c>
      <c r="E7033" s="23"/>
      <c r="H7033" s="23"/>
      <c r="K7033" s="25">
        <f>SUM(K7031:K7032)</f>
        <v>203.98269000000002</v>
      </c>
    </row>
    <row r="7035" spans="1:26" ht="45" customHeight="1" x14ac:dyDescent="0.25">
      <c r="A7035" s="16" t="s">
        <v>2763</v>
      </c>
      <c r="B7035" s="16" t="s">
        <v>629</v>
      </c>
      <c r="C7035" s="1" t="s">
        <v>23</v>
      </c>
      <c r="D7035" s="31" t="s">
        <v>630</v>
      </c>
      <c r="E7035" s="32"/>
      <c r="F7035" s="32"/>
      <c r="G7035" s="1"/>
      <c r="H7035" s="17" t="s">
        <v>1111</v>
      </c>
      <c r="I7035" s="33">
        <v>1</v>
      </c>
      <c r="J7035" s="34"/>
      <c r="K7035" s="18">
        <f>ROUND(K7048,2)</f>
        <v>78.87</v>
      </c>
      <c r="L7035" s="1"/>
      <c r="M7035" s="1"/>
      <c r="N7035" s="1"/>
      <c r="O7035" s="1"/>
      <c r="P7035" s="1"/>
      <c r="Q7035" s="1"/>
      <c r="R7035" s="1"/>
      <c r="S7035" s="1"/>
      <c r="T7035" s="1"/>
      <c r="U7035" s="1"/>
      <c r="V7035" s="1"/>
      <c r="W7035" s="1"/>
      <c r="X7035" s="1"/>
      <c r="Y7035" s="1"/>
      <c r="Z7035" s="1"/>
    </row>
    <row r="7036" spans="1:26" x14ac:dyDescent="0.25">
      <c r="B7036" s="19" t="s">
        <v>1112</v>
      </c>
    </row>
    <row r="7037" spans="1:26" x14ac:dyDescent="0.25">
      <c r="B7037" t="s">
        <v>2764</v>
      </c>
      <c r="C7037" t="s">
        <v>36</v>
      </c>
      <c r="D7037" t="s">
        <v>1318</v>
      </c>
      <c r="E7037" s="20">
        <v>7.4999999999999997E-2</v>
      </c>
      <c r="F7037" t="s">
        <v>1115</v>
      </c>
      <c r="G7037" t="s">
        <v>1116</v>
      </c>
      <c r="H7037" s="21">
        <v>24.66</v>
      </c>
      <c r="I7037" t="s">
        <v>1117</v>
      </c>
      <c r="J7037" s="22">
        <f>ROUND(E7037/I7035* H7037,5)</f>
        <v>1.8494999999999999</v>
      </c>
      <c r="K7037" s="23"/>
    </row>
    <row r="7038" spans="1:26" x14ac:dyDescent="0.25">
      <c r="B7038" t="s">
        <v>2636</v>
      </c>
      <c r="C7038" t="s">
        <v>36</v>
      </c>
      <c r="D7038" t="s">
        <v>1316</v>
      </c>
      <c r="E7038" s="20">
        <v>0.3</v>
      </c>
      <c r="F7038" t="s">
        <v>1115</v>
      </c>
      <c r="G7038" t="s">
        <v>1116</v>
      </c>
      <c r="H7038" s="21">
        <v>28.8</v>
      </c>
      <c r="I7038" t="s">
        <v>1117</v>
      </c>
      <c r="J7038" s="22">
        <f>ROUND(E7038/I7035* H7038,5)</f>
        <v>8.64</v>
      </c>
      <c r="K7038" s="23"/>
    </row>
    <row r="7039" spans="1:26" x14ac:dyDescent="0.25">
      <c r="D7039" s="24" t="s">
        <v>1118</v>
      </c>
      <c r="E7039" s="23"/>
      <c r="H7039" s="23"/>
      <c r="K7039" s="21">
        <f>SUM(J7037:J7038)</f>
        <v>10.4895</v>
      </c>
    </row>
    <row r="7040" spans="1:26" x14ac:dyDescent="0.25">
      <c r="B7040" s="19" t="s">
        <v>1123</v>
      </c>
      <c r="E7040" s="23"/>
      <c r="H7040" s="23"/>
      <c r="K7040" s="23"/>
    </row>
    <row r="7041" spans="1:26" x14ac:dyDescent="0.25">
      <c r="B7041" t="s">
        <v>2765</v>
      </c>
      <c r="C7041" t="s">
        <v>23</v>
      </c>
      <c r="D7041" t="s">
        <v>2766</v>
      </c>
      <c r="E7041" s="20">
        <v>1</v>
      </c>
      <c r="G7041" t="s">
        <v>1116</v>
      </c>
      <c r="H7041" s="21">
        <v>65.959999999999994</v>
      </c>
      <c r="I7041" t="s">
        <v>1117</v>
      </c>
      <c r="J7041" s="22">
        <f>ROUND(E7041* H7041,5)</f>
        <v>65.959999999999994</v>
      </c>
      <c r="K7041" s="23"/>
    </row>
    <row r="7042" spans="1:26" x14ac:dyDescent="0.25">
      <c r="B7042" t="s">
        <v>2609</v>
      </c>
      <c r="C7042" t="s">
        <v>1188</v>
      </c>
      <c r="D7042" t="s">
        <v>2610</v>
      </c>
      <c r="E7042" s="20">
        <v>1.4999999999999999E-2</v>
      </c>
      <c r="G7042" t="s">
        <v>1116</v>
      </c>
      <c r="H7042" s="21">
        <v>24.03</v>
      </c>
      <c r="I7042" t="s">
        <v>1117</v>
      </c>
      <c r="J7042" s="22">
        <f>ROUND(E7042* H7042,5)</f>
        <v>0.36044999999999999</v>
      </c>
      <c r="K7042" s="23"/>
    </row>
    <row r="7043" spans="1:26" x14ac:dyDescent="0.25">
      <c r="D7043" s="24" t="s">
        <v>1131</v>
      </c>
      <c r="E7043" s="23"/>
      <c r="H7043" s="23"/>
      <c r="K7043" s="21">
        <f>SUM(J7041:J7042)</f>
        <v>66.320449999999994</v>
      </c>
    </row>
    <row r="7044" spans="1:26" x14ac:dyDescent="0.25">
      <c r="E7044" s="23"/>
      <c r="H7044" s="23"/>
      <c r="K7044" s="23"/>
    </row>
    <row r="7045" spans="1:26" x14ac:dyDescent="0.25">
      <c r="D7045" s="24" t="s">
        <v>1133</v>
      </c>
      <c r="E7045" s="23"/>
      <c r="H7045" s="23">
        <v>2</v>
      </c>
      <c r="I7045" t="s">
        <v>1134</v>
      </c>
      <c r="J7045">
        <f>ROUND(H7045/100*K7039,5)</f>
        <v>0.20979</v>
      </c>
      <c r="K7045" s="23"/>
    </row>
    <row r="7046" spans="1:26" x14ac:dyDescent="0.25">
      <c r="D7046" s="24" t="s">
        <v>1132</v>
      </c>
      <c r="E7046" s="23"/>
      <c r="H7046" s="23"/>
      <c r="K7046" s="25">
        <f>SUM(J7036:J7045)</f>
        <v>77.019739999999999</v>
      </c>
    </row>
    <row r="7047" spans="1:26" x14ac:dyDescent="0.25">
      <c r="D7047" s="24" t="s">
        <v>1183</v>
      </c>
      <c r="E7047" s="23"/>
      <c r="H7047" s="23">
        <v>2.4</v>
      </c>
      <c r="I7047" t="s">
        <v>1134</v>
      </c>
      <c r="K7047" s="21">
        <f>ROUND(H7047/100*K7046,5)</f>
        <v>1.8484700000000001</v>
      </c>
    </row>
    <row r="7048" spans="1:26" x14ac:dyDescent="0.25">
      <c r="D7048" s="24" t="s">
        <v>1135</v>
      </c>
      <c r="E7048" s="23"/>
      <c r="H7048" s="23"/>
      <c r="K7048" s="25">
        <f>SUM(K7046:K7047)</f>
        <v>78.868210000000005</v>
      </c>
    </row>
    <row r="7050" spans="1:26" ht="45" customHeight="1" x14ac:dyDescent="0.25">
      <c r="A7050" s="16" t="s">
        <v>2767</v>
      </c>
      <c r="B7050" s="16" t="s">
        <v>641</v>
      </c>
      <c r="C7050" s="1" t="s">
        <v>23</v>
      </c>
      <c r="D7050" s="31" t="s">
        <v>642</v>
      </c>
      <c r="E7050" s="32"/>
      <c r="F7050" s="32"/>
      <c r="G7050" s="1"/>
      <c r="H7050" s="17" t="s">
        <v>1111</v>
      </c>
      <c r="I7050" s="33">
        <v>1</v>
      </c>
      <c r="J7050" s="34"/>
      <c r="K7050" s="18">
        <f>ROUND(K7063,2)</f>
        <v>138.35</v>
      </c>
      <c r="L7050" s="1"/>
      <c r="M7050" s="1"/>
      <c r="N7050" s="1"/>
      <c r="O7050" s="1"/>
      <c r="P7050" s="1"/>
      <c r="Q7050" s="1"/>
      <c r="R7050" s="1"/>
      <c r="S7050" s="1"/>
      <c r="T7050" s="1"/>
      <c r="U7050" s="1"/>
      <c r="V7050" s="1"/>
      <c r="W7050" s="1"/>
      <c r="X7050" s="1"/>
      <c r="Y7050" s="1"/>
      <c r="Z7050" s="1"/>
    </row>
    <row r="7051" spans="1:26" x14ac:dyDescent="0.25">
      <c r="B7051" s="19" t="s">
        <v>1112</v>
      </c>
    </row>
    <row r="7052" spans="1:26" x14ac:dyDescent="0.25">
      <c r="B7052" t="s">
        <v>2764</v>
      </c>
      <c r="C7052" t="s">
        <v>36</v>
      </c>
      <c r="D7052" t="s">
        <v>1318</v>
      </c>
      <c r="E7052" s="20">
        <v>0.125</v>
      </c>
      <c r="F7052" t="s">
        <v>1115</v>
      </c>
      <c r="G7052" t="s">
        <v>1116</v>
      </c>
      <c r="H7052" s="21">
        <v>24.66</v>
      </c>
      <c r="I7052" t="s">
        <v>1117</v>
      </c>
      <c r="J7052" s="22">
        <f>ROUND(E7052/I7050* H7052,5)</f>
        <v>3.0825</v>
      </c>
      <c r="K7052" s="23"/>
    </row>
    <row r="7053" spans="1:26" x14ac:dyDescent="0.25">
      <c r="B7053" t="s">
        <v>2636</v>
      </c>
      <c r="C7053" t="s">
        <v>36</v>
      </c>
      <c r="D7053" t="s">
        <v>1316</v>
      </c>
      <c r="E7053" s="20">
        <v>0.5</v>
      </c>
      <c r="F7053" t="s">
        <v>1115</v>
      </c>
      <c r="G7053" t="s">
        <v>1116</v>
      </c>
      <c r="H7053" s="21">
        <v>28.8</v>
      </c>
      <c r="I7053" t="s">
        <v>1117</v>
      </c>
      <c r="J7053" s="22">
        <f>ROUND(E7053/I7050* H7053,5)</f>
        <v>14.4</v>
      </c>
      <c r="K7053" s="23"/>
    </row>
    <row r="7054" spans="1:26" x14ac:dyDescent="0.25">
      <c r="D7054" s="24" t="s">
        <v>1118</v>
      </c>
      <c r="E7054" s="23"/>
      <c r="H7054" s="23"/>
      <c r="K7054" s="21">
        <f>SUM(J7052:J7053)</f>
        <v>17.482500000000002</v>
      </c>
    </row>
    <row r="7055" spans="1:26" x14ac:dyDescent="0.25">
      <c r="B7055" s="19" t="s">
        <v>1123</v>
      </c>
      <c r="E7055" s="23"/>
      <c r="H7055" s="23"/>
      <c r="K7055" s="23"/>
    </row>
    <row r="7056" spans="1:26" x14ac:dyDescent="0.25">
      <c r="B7056" t="s">
        <v>2609</v>
      </c>
      <c r="C7056" t="s">
        <v>1188</v>
      </c>
      <c r="D7056" t="s">
        <v>2610</v>
      </c>
      <c r="E7056" s="20">
        <v>2.5000000000000001E-2</v>
      </c>
      <c r="G7056" t="s">
        <v>1116</v>
      </c>
      <c r="H7056" s="21">
        <v>24.03</v>
      </c>
      <c r="I7056" t="s">
        <v>1117</v>
      </c>
      <c r="J7056" s="22">
        <f>ROUND(E7056* H7056,5)</f>
        <v>0.60075000000000001</v>
      </c>
      <c r="K7056" s="23"/>
    </row>
    <row r="7057" spans="1:26" x14ac:dyDescent="0.25">
      <c r="B7057" t="s">
        <v>2768</v>
      </c>
      <c r="C7057" t="s">
        <v>23</v>
      </c>
      <c r="D7057" t="s">
        <v>2769</v>
      </c>
      <c r="E7057" s="20">
        <v>1</v>
      </c>
      <c r="G7057" t="s">
        <v>1116</v>
      </c>
      <c r="H7057" s="21">
        <v>116.67</v>
      </c>
      <c r="I7057" t="s">
        <v>1117</v>
      </c>
      <c r="J7057" s="22">
        <f>ROUND(E7057* H7057,5)</f>
        <v>116.67</v>
      </c>
      <c r="K7057" s="23"/>
    </row>
    <row r="7058" spans="1:26" x14ac:dyDescent="0.25">
      <c r="D7058" s="24" t="s">
        <v>1131</v>
      </c>
      <c r="E7058" s="23"/>
      <c r="H7058" s="23"/>
      <c r="K7058" s="21">
        <f>SUM(J7056:J7057)</f>
        <v>117.27075000000001</v>
      </c>
    </row>
    <row r="7059" spans="1:26" x14ac:dyDescent="0.25">
      <c r="E7059" s="23"/>
      <c r="H7059" s="23"/>
      <c r="K7059" s="23"/>
    </row>
    <row r="7060" spans="1:26" x14ac:dyDescent="0.25">
      <c r="D7060" s="24" t="s">
        <v>1133</v>
      </c>
      <c r="E7060" s="23"/>
      <c r="H7060" s="23">
        <v>2</v>
      </c>
      <c r="I7060" t="s">
        <v>1134</v>
      </c>
      <c r="J7060">
        <f>ROUND(H7060/100*K7054,5)</f>
        <v>0.34965000000000002</v>
      </c>
      <c r="K7060" s="23"/>
    </row>
    <row r="7061" spans="1:26" x14ac:dyDescent="0.25">
      <c r="D7061" s="24" t="s">
        <v>1132</v>
      </c>
      <c r="E7061" s="23"/>
      <c r="H7061" s="23"/>
      <c r="K7061" s="25">
        <f>SUM(J7051:J7060)</f>
        <v>135.10290000000001</v>
      </c>
    </row>
    <row r="7062" spans="1:26" x14ac:dyDescent="0.25">
      <c r="D7062" s="24" t="s">
        <v>1183</v>
      </c>
      <c r="E7062" s="23"/>
      <c r="H7062" s="23">
        <v>2.4</v>
      </c>
      <c r="I7062" t="s">
        <v>1134</v>
      </c>
      <c r="K7062" s="21">
        <f>ROUND(H7062/100*K7061,5)</f>
        <v>3.24247</v>
      </c>
    </row>
    <row r="7063" spans="1:26" x14ac:dyDescent="0.25">
      <c r="D7063" s="24" t="s">
        <v>1135</v>
      </c>
      <c r="E7063" s="23"/>
      <c r="H7063" s="23"/>
      <c r="K7063" s="25">
        <f>SUM(K7061:K7062)</f>
        <v>138.34537</v>
      </c>
    </row>
    <row r="7065" spans="1:26" ht="45" customHeight="1" x14ac:dyDescent="0.25">
      <c r="A7065" s="16" t="s">
        <v>2770</v>
      </c>
      <c r="B7065" s="16" t="s">
        <v>639</v>
      </c>
      <c r="C7065" s="1" t="s">
        <v>23</v>
      </c>
      <c r="D7065" s="31" t="s">
        <v>640</v>
      </c>
      <c r="E7065" s="32"/>
      <c r="F7065" s="32"/>
      <c r="G7065" s="1"/>
      <c r="H7065" s="17" t="s">
        <v>1111</v>
      </c>
      <c r="I7065" s="33">
        <v>1</v>
      </c>
      <c r="J7065" s="34"/>
      <c r="K7065" s="18">
        <f>ROUND(K7078,2)</f>
        <v>123.13</v>
      </c>
      <c r="L7065" s="1"/>
      <c r="M7065" s="1"/>
      <c r="N7065" s="1"/>
      <c r="O7065" s="1"/>
      <c r="P7065" s="1"/>
      <c r="Q7065" s="1"/>
      <c r="R7065" s="1"/>
      <c r="S7065" s="1"/>
      <c r="T7065" s="1"/>
      <c r="U7065" s="1"/>
      <c r="V7065" s="1"/>
      <c r="W7065" s="1"/>
      <c r="X7065" s="1"/>
      <c r="Y7065" s="1"/>
      <c r="Z7065" s="1"/>
    </row>
    <row r="7066" spans="1:26" x14ac:dyDescent="0.25">
      <c r="B7066" s="19" t="s">
        <v>1112</v>
      </c>
    </row>
    <row r="7067" spans="1:26" x14ac:dyDescent="0.25">
      <c r="B7067" t="s">
        <v>2636</v>
      </c>
      <c r="C7067" t="s">
        <v>36</v>
      </c>
      <c r="D7067" t="s">
        <v>1316</v>
      </c>
      <c r="E7067" s="20">
        <v>0.375</v>
      </c>
      <c r="F7067" t="s">
        <v>1115</v>
      </c>
      <c r="G7067" t="s">
        <v>1116</v>
      </c>
      <c r="H7067" s="21">
        <v>28.8</v>
      </c>
      <c r="I7067" t="s">
        <v>1117</v>
      </c>
      <c r="J7067" s="22">
        <f>ROUND(E7067/I7065* H7067,5)</f>
        <v>10.8</v>
      </c>
      <c r="K7067" s="23"/>
    </row>
    <row r="7068" spans="1:26" x14ac:dyDescent="0.25">
      <c r="B7068" t="s">
        <v>2764</v>
      </c>
      <c r="C7068" t="s">
        <v>36</v>
      </c>
      <c r="D7068" t="s">
        <v>1318</v>
      </c>
      <c r="E7068" s="20">
        <v>9.4E-2</v>
      </c>
      <c r="F7068" t="s">
        <v>1115</v>
      </c>
      <c r="G7068" t="s">
        <v>1116</v>
      </c>
      <c r="H7068" s="21">
        <v>24.66</v>
      </c>
      <c r="I7068" t="s">
        <v>1117</v>
      </c>
      <c r="J7068" s="22">
        <f>ROUND(E7068/I7065* H7068,5)</f>
        <v>2.3180399999999999</v>
      </c>
      <c r="K7068" s="23"/>
    </row>
    <row r="7069" spans="1:26" x14ac:dyDescent="0.25">
      <c r="D7069" s="24" t="s">
        <v>1118</v>
      </c>
      <c r="E7069" s="23"/>
      <c r="H7069" s="23"/>
      <c r="K7069" s="21">
        <f>SUM(J7067:J7068)</f>
        <v>13.118040000000001</v>
      </c>
    </row>
    <row r="7070" spans="1:26" x14ac:dyDescent="0.25">
      <c r="B7070" s="19" t="s">
        <v>1123</v>
      </c>
      <c r="E7070" s="23"/>
      <c r="H7070" s="23"/>
      <c r="K7070" s="23"/>
    </row>
    <row r="7071" spans="1:26" x14ac:dyDescent="0.25">
      <c r="B7071" t="s">
        <v>2771</v>
      </c>
      <c r="C7071" t="s">
        <v>23</v>
      </c>
      <c r="D7071" t="s">
        <v>2772</v>
      </c>
      <c r="E7071" s="20">
        <v>1</v>
      </c>
      <c r="G7071" t="s">
        <v>1116</v>
      </c>
      <c r="H7071" s="21">
        <v>106.26</v>
      </c>
      <c r="I7071" t="s">
        <v>1117</v>
      </c>
      <c r="J7071" s="22">
        <f>ROUND(E7071* H7071,5)</f>
        <v>106.26</v>
      </c>
      <c r="K7071" s="23"/>
    </row>
    <row r="7072" spans="1:26" x14ac:dyDescent="0.25">
      <c r="B7072" t="s">
        <v>2609</v>
      </c>
      <c r="C7072" t="s">
        <v>1188</v>
      </c>
      <c r="D7072" t="s">
        <v>2610</v>
      </c>
      <c r="E7072" s="20">
        <v>2.5000000000000001E-2</v>
      </c>
      <c r="G7072" t="s">
        <v>1116</v>
      </c>
      <c r="H7072" s="21">
        <v>24.03</v>
      </c>
      <c r="I7072" t="s">
        <v>1117</v>
      </c>
      <c r="J7072" s="22">
        <f>ROUND(E7072* H7072,5)</f>
        <v>0.60075000000000001</v>
      </c>
      <c r="K7072" s="23"/>
    </row>
    <row r="7073" spans="1:26" x14ac:dyDescent="0.25">
      <c r="D7073" s="24" t="s">
        <v>1131</v>
      </c>
      <c r="E7073" s="23"/>
      <c r="H7073" s="23"/>
      <c r="K7073" s="21">
        <f>SUM(J7071:J7072)</f>
        <v>106.86075000000001</v>
      </c>
    </row>
    <row r="7074" spans="1:26" x14ac:dyDescent="0.25">
      <c r="E7074" s="23"/>
      <c r="H7074" s="23"/>
      <c r="K7074" s="23"/>
    </row>
    <row r="7075" spans="1:26" x14ac:dyDescent="0.25">
      <c r="D7075" s="24" t="s">
        <v>1133</v>
      </c>
      <c r="E7075" s="23"/>
      <c r="H7075" s="23">
        <v>2</v>
      </c>
      <c r="I7075" t="s">
        <v>1134</v>
      </c>
      <c r="J7075">
        <f>ROUND(H7075/100*K7069,5)</f>
        <v>0.26235999999999998</v>
      </c>
      <c r="K7075" s="23"/>
    </row>
    <row r="7076" spans="1:26" x14ac:dyDescent="0.25">
      <c r="D7076" s="24" t="s">
        <v>1132</v>
      </c>
      <c r="E7076" s="23"/>
      <c r="H7076" s="23"/>
      <c r="K7076" s="25">
        <f>SUM(J7066:J7075)</f>
        <v>120.24115</v>
      </c>
    </row>
    <row r="7077" spans="1:26" x14ac:dyDescent="0.25">
      <c r="D7077" s="24" t="s">
        <v>1183</v>
      </c>
      <c r="E7077" s="23"/>
      <c r="H7077" s="23">
        <v>2.4</v>
      </c>
      <c r="I7077" t="s">
        <v>1134</v>
      </c>
      <c r="K7077" s="21">
        <f>ROUND(H7077/100*K7076,5)</f>
        <v>2.8857900000000001</v>
      </c>
    </row>
    <row r="7078" spans="1:26" x14ac:dyDescent="0.25">
      <c r="D7078" s="24" t="s">
        <v>1135</v>
      </c>
      <c r="E7078" s="23"/>
      <c r="H7078" s="23"/>
      <c r="K7078" s="25">
        <f>SUM(K7076:K7077)</f>
        <v>123.12694</v>
      </c>
    </row>
    <row r="7080" spans="1:26" ht="45" customHeight="1" x14ac:dyDescent="0.25">
      <c r="A7080" s="16" t="s">
        <v>2773</v>
      </c>
      <c r="B7080" s="16" t="s">
        <v>645</v>
      </c>
      <c r="C7080" s="1" t="s">
        <v>23</v>
      </c>
      <c r="D7080" s="31" t="s">
        <v>646</v>
      </c>
      <c r="E7080" s="32"/>
      <c r="F7080" s="32"/>
      <c r="G7080" s="1"/>
      <c r="H7080" s="17" t="s">
        <v>1111</v>
      </c>
      <c r="I7080" s="33">
        <v>1</v>
      </c>
      <c r="J7080" s="34"/>
      <c r="K7080" s="18">
        <f>ROUND(K7093,2)</f>
        <v>118.49</v>
      </c>
      <c r="L7080" s="1"/>
      <c r="M7080" s="1"/>
      <c r="N7080" s="1"/>
      <c r="O7080" s="1"/>
      <c r="P7080" s="1"/>
      <c r="Q7080" s="1"/>
      <c r="R7080" s="1"/>
      <c r="S7080" s="1"/>
      <c r="T7080" s="1"/>
      <c r="U7080" s="1"/>
      <c r="V7080" s="1"/>
      <c r="W7080" s="1"/>
      <c r="X7080" s="1"/>
      <c r="Y7080" s="1"/>
      <c r="Z7080" s="1"/>
    </row>
    <row r="7081" spans="1:26" x14ac:dyDescent="0.25">
      <c r="B7081" s="19" t="s">
        <v>1112</v>
      </c>
    </row>
    <row r="7082" spans="1:26" x14ac:dyDescent="0.25">
      <c r="B7082" t="s">
        <v>2636</v>
      </c>
      <c r="C7082" t="s">
        <v>36</v>
      </c>
      <c r="D7082" t="s">
        <v>1316</v>
      </c>
      <c r="E7082" s="20">
        <v>0.4</v>
      </c>
      <c r="F7082" t="s">
        <v>1115</v>
      </c>
      <c r="G7082" t="s">
        <v>1116</v>
      </c>
      <c r="H7082" s="21">
        <v>28.8</v>
      </c>
      <c r="I7082" t="s">
        <v>1117</v>
      </c>
      <c r="J7082" s="22">
        <f>ROUND(E7082/I7080* H7082,5)</f>
        <v>11.52</v>
      </c>
      <c r="K7082" s="23"/>
    </row>
    <row r="7083" spans="1:26" x14ac:dyDescent="0.25">
      <c r="B7083" t="s">
        <v>2764</v>
      </c>
      <c r="C7083" t="s">
        <v>36</v>
      </c>
      <c r="D7083" t="s">
        <v>1318</v>
      </c>
      <c r="E7083" s="20">
        <v>0.1</v>
      </c>
      <c r="F7083" t="s">
        <v>1115</v>
      </c>
      <c r="G7083" t="s">
        <v>1116</v>
      </c>
      <c r="H7083" s="21">
        <v>24.66</v>
      </c>
      <c r="I7083" t="s">
        <v>1117</v>
      </c>
      <c r="J7083" s="22">
        <f>ROUND(E7083/I7080* H7083,5)</f>
        <v>2.4660000000000002</v>
      </c>
      <c r="K7083" s="23"/>
    </row>
    <row r="7084" spans="1:26" x14ac:dyDescent="0.25">
      <c r="D7084" s="24" t="s">
        <v>1118</v>
      </c>
      <c r="E7084" s="23"/>
      <c r="H7084" s="23"/>
      <c r="K7084" s="21">
        <f>SUM(J7082:J7083)</f>
        <v>13.986000000000001</v>
      </c>
    </row>
    <row r="7085" spans="1:26" x14ac:dyDescent="0.25">
      <c r="B7085" s="19" t="s">
        <v>1123</v>
      </c>
      <c r="E7085" s="23"/>
      <c r="H7085" s="23"/>
      <c r="K7085" s="23"/>
    </row>
    <row r="7086" spans="1:26" x14ac:dyDescent="0.25">
      <c r="B7086" t="s">
        <v>2609</v>
      </c>
      <c r="C7086" t="s">
        <v>1188</v>
      </c>
      <c r="D7086" t="s">
        <v>2610</v>
      </c>
      <c r="E7086" s="20">
        <v>2.5000000000000001E-2</v>
      </c>
      <c r="G7086" t="s">
        <v>1116</v>
      </c>
      <c r="H7086" s="21">
        <v>24.03</v>
      </c>
      <c r="I7086" t="s">
        <v>1117</v>
      </c>
      <c r="J7086" s="22">
        <f>ROUND(E7086* H7086,5)</f>
        <v>0.60075000000000001</v>
      </c>
      <c r="K7086" s="23"/>
    </row>
    <row r="7087" spans="1:26" x14ac:dyDescent="0.25">
      <c r="B7087" t="s">
        <v>2774</v>
      </c>
      <c r="C7087" t="s">
        <v>23</v>
      </c>
      <c r="D7087" t="s">
        <v>2775</v>
      </c>
      <c r="E7087" s="20">
        <v>1</v>
      </c>
      <c r="G7087" t="s">
        <v>1116</v>
      </c>
      <c r="H7087" s="21">
        <v>100.85</v>
      </c>
      <c r="I7087" t="s">
        <v>1117</v>
      </c>
      <c r="J7087" s="22">
        <f>ROUND(E7087* H7087,5)</f>
        <v>100.85</v>
      </c>
      <c r="K7087" s="23"/>
    </row>
    <row r="7088" spans="1:26" x14ac:dyDescent="0.25">
      <c r="D7088" s="24" t="s">
        <v>1131</v>
      </c>
      <c r="E7088" s="23"/>
      <c r="H7088" s="23"/>
      <c r="K7088" s="21">
        <f>SUM(J7086:J7087)</f>
        <v>101.45075</v>
      </c>
    </row>
    <row r="7089" spans="1:26" x14ac:dyDescent="0.25">
      <c r="E7089" s="23"/>
      <c r="H7089" s="23"/>
      <c r="K7089" s="23"/>
    </row>
    <row r="7090" spans="1:26" x14ac:dyDescent="0.25">
      <c r="D7090" s="24" t="s">
        <v>1133</v>
      </c>
      <c r="E7090" s="23"/>
      <c r="H7090" s="23">
        <v>2</v>
      </c>
      <c r="I7090" t="s">
        <v>1134</v>
      </c>
      <c r="J7090">
        <f>ROUND(H7090/100*K7084,5)</f>
        <v>0.27972000000000002</v>
      </c>
      <c r="K7090" s="23"/>
    </row>
    <row r="7091" spans="1:26" x14ac:dyDescent="0.25">
      <c r="D7091" s="24" t="s">
        <v>1132</v>
      </c>
      <c r="E7091" s="23"/>
      <c r="H7091" s="23"/>
      <c r="K7091" s="25">
        <f>SUM(J7081:J7090)</f>
        <v>115.71646999999999</v>
      </c>
    </row>
    <row r="7092" spans="1:26" x14ac:dyDescent="0.25">
      <c r="D7092" s="24" t="s">
        <v>1183</v>
      </c>
      <c r="E7092" s="23"/>
      <c r="H7092" s="23">
        <v>2.4</v>
      </c>
      <c r="I7092" t="s">
        <v>1134</v>
      </c>
      <c r="K7092" s="21">
        <f>ROUND(H7092/100*K7091,5)</f>
        <v>2.7772000000000001</v>
      </c>
    </row>
    <row r="7093" spans="1:26" x14ac:dyDescent="0.25">
      <c r="D7093" s="24" t="s">
        <v>1135</v>
      </c>
      <c r="E7093" s="23"/>
      <c r="H7093" s="23"/>
      <c r="K7093" s="25">
        <f>SUM(K7091:K7092)</f>
        <v>118.49366999999998</v>
      </c>
    </row>
    <row r="7095" spans="1:26" ht="45" customHeight="1" x14ac:dyDescent="0.25">
      <c r="A7095" s="16" t="s">
        <v>2776</v>
      </c>
      <c r="B7095" s="16" t="s">
        <v>643</v>
      </c>
      <c r="C7095" s="1" t="s">
        <v>23</v>
      </c>
      <c r="D7095" s="31" t="s">
        <v>644</v>
      </c>
      <c r="E7095" s="32"/>
      <c r="F7095" s="32"/>
      <c r="G7095" s="1"/>
      <c r="H7095" s="17" t="s">
        <v>1111</v>
      </c>
      <c r="I7095" s="33">
        <v>1</v>
      </c>
      <c r="J7095" s="34"/>
      <c r="K7095" s="18">
        <f>ROUND(K7108,2)</f>
        <v>105.63</v>
      </c>
      <c r="L7095" s="1"/>
      <c r="M7095" s="1"/>
      <c r="N7095" s="1"/>
      <c r="O7095" s="1"/>
      <c r="P7095" s="1"/>
      <c r="Q7095" s="1"/>
      <c r="R7095" s="1"/>
      <c r="S7095" s="1"/>
      <c r="T7095" s="1"/>
      <c r="U7095" s="1"/>
      <c r="V7095" s="1"/>
      <c r="W7095" s="1"/>
      <c r="X7095" s="1"/>
      <c r="Y7095" s="1"/>
      <c r="Z7095" s="1"/>
    </row>
    <row r="7096" spans="1:26" x14ac:dyDescent="0.25">
      <c r="B7096" s="19" t="s">
        <v>1112</v>
      </c>
    </row>
    <row r="7097" spans="1:26" x14ac:dyDescent="0.25">
      <c r="B7097" t="s">
        <v>2636</v>
      </c>
      <c r="C7097" t="s">
        <v>36</v>
      </c>
      <c r="D7097" t="s">
        <v>1316</v>
      </c>
      <c r="E7097" s="20">
        <v>0.3</v>
      </c>
      <c r="F7097" t="s">
        <v>1115</v>
      </c>
      <c r="G7097" t="s">
        <v>1116</v>
      </c>
      <c r="H7097" s="21">
        <v>28.8</v>
      </c>
      <c r="I7097" t="s">
        <v>1117</v>
      </c>
      <c r="J7097" s="22">
        <f>ROUND(E7097/I7095* H7097,5)</f>
        <v>8.64</v>
      </c>
      <c r="K7097" s="23"/>
    </row>
    <row r="7098" spans="1:26" x14ac:dyDescent="0.25">
      <c r="B7098" t="s">
        <v>2764</v>
      </c>
      <c r="C7098" t="s">
        <v>36</v>
      </c>
      <c r="D7098" t="s">
        <v>1318</v>
      </c>
      <c r="E7098" s="20">
        <v>7.4999999999999997E-2</v>
      </c>
      <c r="F7098" t="s">
        <v>1115</v>
      </c>
      <c r="G7098" t="s">
        <v>1116</v>
      </c>
      <c r="H7098" s="21">
        <v>24.66</v>
      </c>
      <c r="I7098" t="s">
        <v>1117</v>
      </c>
      <c r="J7098" s="22">
        <f>ROUND(E7098/I7095* H7098,5)</f>
        <v>1.8494999999999999</v>
      </c>
      <c r="K7098" s="23"/>
    </row>
    <row r="7099" spans="1:26" x14ac:dyDescent="0.25">
      <c r="D7099" s="24" t="s">
        <v>1118</v>
      </c>
      <c r="E7099" s="23"/>
      <c r="H7099" s="23"/>
      <c r="K7099" s="21">
        <f>SUM(J7097:J7098)</f>
        <v>10.4895</v>
      </c>
    </row>
    <row r="7100" spans="1:26" x14ac:dyDescent="0.25">
      <c r="B7100" s="19" t="s">
        <v>1123</v>
      </c>
      <c r="E7100" s="23"/>
      <c r="H7100" s="23"/>
      <c r="K7100" s="23"/>
    </row>
    <row r="7101" spans="1:26" x14ac:dyDescent="0.25">
      <c r="B7101" t="s">
        <v>2777</v>
      </c>
      <c r="C7101" t="s">
        <v>23</v>
      </c>
      <c r="D7101" t="s">
        <v>2778</v>
      </c>
      <c r="E7101" s="20">
        <v>1</v>
      </c>
      <c r="G7101" t="s">
        <v>1116</v>
      </c>
      <c r="H7101" s="21">
        <v>91.85</v>
      </c>
      <c r="I7101" t="s">
        <v>1117</v>
      </c>
      <c r="J7101" s="22">
        <f>ROUND(E7101* H7101,5)</f>
        <v>91.85</v>
      </c>
      <c r="K7101" s="23"/>
    </row>
    <row r="7102" spans="1:26" x14ac:dyDescent="0.25">
      <c r="B7102" t="s">
        <v>2609</v>
      </c>
      <c r="C7102" t="s">
        <v>1188</v>
      </c>
      <c r="D7102" t="s">
        <v>2610</v>
      </c>
      <c r="E7102" s="20">
        <v>2.5000000000000001E-2</v>
      </c>
      <c r="G7102" t="s">
        <v>1116</v>
      </c>
      <c r="H7102" s="21">
        <v>24.03</v>
      </c>
      <c r="I7102" t="s">
        <v>1117</v>
      </c>
      <c r="J7102" s="22">
        <f>ROUND(E7102* H7102,5)</f>
        <v>0.60075000000000001</v>
      </c>
      <c r="K7102" s="23"/>
    </row>
    <row r="7103" spans="1:26" x14ac:dyDescent="0.25">
      <c r="D7103" s="24" t="s">
        <v>1131</v>
      </c>
      <c r="E7103" s="23"/>
      <c r="H7103" s="23"/>
      <c r="K7103" s="21">
        <f>SUM(J7101:J7102)</f>
        <v>92.450749999999999</v>
      </c>
    </row>
    <row r="7104" spans="1:26" x14ac:dyDescent="0.25">
      <c r="E7104" s="23"/>
      <c r="H7104" s="23"/>
      <c r="K7104" s="23"/>
    </row>
    <row r="7105" spans="1:26" x14ac:dyDescent="0.25">
      <c r="D7105" s="24" t="s">
        <v>1133</v>
      </c>
      <c r="E7105" s="23"/>
      <c r="H7105" s="23">
        <v>2</v>
      </c>
      <c r="I7105" t="s">
        <v>1134</v>
      </c>
      <c r="J7105">
        <f>ROUND(H7105/100*K7099,5)</f>
        <v>0.20979</v>
      </c>
      <c r="K7105" s="23"/>
    </row>
    <row r="7106" spans="1:26" x14ac:dyDescent="0.25">
      <c r="D7106" s="24" t="s">
        <v>1132</v>
      </c>
      <c r="E7106" s="23"/>
      <c r="H7106" s="23"/>
      <c r="K7106" s="25">
        <f>SUM(J7096:J7105)</f>
        <v>103.15003999999999</v>
      </c>
    </row>
    <row r="7107" spans="1:26" x14ac:dyDescent="0.25">
      <c r="D7107" s="24" t="s">
        <v>1183</v>
      </c>
      <c r="E7107" s="23"/>
      <c r="H7107" s="23">
        <v>2.4</v>
      </c>
      <c r="I7107" t="s">
        <v>1134</v>
      </c>
      <c r="K7107" s="21">
        <f>ROUND(H7107/100*K7106,5)</f>
        <v>2.4756</v>
      </c>
    </row>
    <row r="7108" spans="1:26" x14ac:dyDescent="0.25">
      <c r="D7108" s="24" t="s">
        <v>1135</v>
      </c>
      <c r="E7108" s="23"/>
      <c r="H7108" s="23"/>
      <c r="K7108" s="25">
        <f>SUM(K7106:K7107)</f>
        <v>105.62563999999999</v>
      </c>
    </row>
    <row r="7110" spans="1:26" ht="45" customHeight="1" x14ac:dyDescent="0.25">
      <c r="A7110" s="16" t="s">
        <v>2779</v>
      </c>
      <c r="B7110" s="16" t="s">
        <v>649</v>
      </c>
      <c r="C7110" s="1" t="s">
        <v>23</v>
      </c>
      <c r="D7110" s="31" t="s">
        <v>650</v>
      </c>
      <c r="E7110" s="32"/>
      <c r="F7110" s="32"/>
      <c r="G7110" s="1"/>
      <c r="H7110" s="17" t="s">
        <v>1111</v>
      </c>
      <c r="I7110" s="33">
        <v>1</v>
      </c>
      <c r="J7110" s="34"/>
      <c r="K7110" s="18">
        <f>ROUND(K7123,2)</f>
        <v>110.39</v>
      </c>
      <c r="L7110" s="1"/>
      <c r="M7110" s="1"/>
      <c r="N7110" s="1"/>
      <c r="O7110" s="1"/>
      <c r="P7110" s="1"/>
      <c r="Q7110" s="1"/>
      <c r="R7110" s="1"/>
      <c r="S7110" s="1"/>
      <c r="T7110" s="1"/>
      <c r="U7110" s="1"/>
      <c r="V7110" s="1"/>
      <c r="W7110" s="1"/>
      <c r="X7110" s="1"/>
      <c r="Y7110" s="1"/>
      <c r="Z7110" s="1"/>
    </row>
    <row r="7111" spans="1:26" x14ac:dyDescent="0.25">
      <c r="B7111" s="19" t="s">
        <v>1112</v>
      </c>
    </row>
    <row r="7112" spans="1:26" x14ac:dyDescent="0.25">
      <c r="B7112" t="s">
        <v>2764</v>
      </c>
      <c r="C7112" t="s">
        <v>36</v>
      </c>
      <c r="D7112" t="s">
        <v>1318</v>
      </c>
      <c r="E7112" s="20">
        <v>0.1</v>
      </c>
      <c r="F7112" t="s">
        <v>1115</v>
      </c>
      <c r="G7112" t="s">
        <v>1116</v>
      </c>
      <c r="H7112" s="21">
        <v>24.66</v>
      </c>
      <c r="I7112" t="s">
        <v>1117</v>
      </c>
      <c r="J7112" s="22">
        <f>ROUND(E7112/I7110* H7112,5)</f>
        <v>2.4660000000000002</v>
      </c>
      <c r="K7112" s="23"/>
    </row>
    <row r="7113" spans="1:26" x14ac:dyDescent="0.25">
      <c r="B7113" t="s">
        <v>2636</v>
      </c>
      <c r="C7113" t="s">
        <v>36</v>
      </c>
      <c r="D7113" t="s">
        <v>1316</v>
      </c>
      <c r="E7113" s="20">
        <v>0.4</v>
      </c>
      <c r="F7113" t="s">
        <v>1115</v>
      </c>
      <c r="G7113" t="s">
        <v>1116</v>
      </c>
      <c r="H7113" s="21">
        <v>28.8</v>
      </c>
      <c r="I7113" t="s">
        <v>1117</v>
      </c>
      <c r="J7113" s="22">
        <f>ROUND(E7113/I7110* H7113,5)</f>
        <v>11.52</v>
      </c>
      <c r="K7113" s="23"/>
    </row>
    <row r="7114" spans="1:26" x14ac:dyDescent="0.25">
      <c r="D7114" s="24" t="s">
        <v>1118</v>
      </c>
      <c r="E7114" s="23"/>
      <c r="H7114" s="23"/>
      <c r="K7114" s="21">
        <f>SUM(J7112:J7113)</f>
        <v>13.986000000000001</v>
      </c>
    </row>
    <row r="7115" spans="1:26" x14ac:dyDescent="0.25">
      <c r="B7115" s="19" t="s">
        <v>1123</v>
      </c>
      <c r="E7115" s="23"/>
      <c r="H7115" s="23"/>
      <c r="K7115" s="23"/>
    </row>
    <row r="7116" spans="1:26" x14ac:dyDescent="0.25">
      <c r="B7116" t="s">
        <v>2780</v>
      </c>
      <c r="C7116" t="s">
        <v>23</v>
      </c>
      <c r="D7116" t="s">
        <v>2781</v>
      </c>
      <c r="E7116" s="20">
        <v>1</v>
      </c>
      <c r="G7116" t="s">
        <v>1116</v>
      </c>
      <c r="H7116" s="21">
        <v>92.94</v>
      </c>
      <c r="I7116" t="s">
        <v>1117</v>
      </c>
      <c r="J7116" s="22">
        <f>ROUND(E7116* H7116,5)</f>
        <v>92.94</v>
      </c>
      <c r="K7116" s="23"/>
    </row>
    <row r="7117" spans="1:26" x14ac:dyDescent="0.25">
      <c r="B7117" t="s">
        <v>2609</v>
      </c>
      <c r="C7117" t="s">
        <v>1188</v>
      </c>
      <c r="D7117" t="s">
        <v>2610</v>
      </c>
      <c r="E7117" s="20">
        <v>2.5000000000000001E-2</v>
      </c>
      <c r="G7117" t="s">
        <v>1116</v>
      </c>
      <c r="H7117" s="21">
        <v>24.03</v>
      </c>
      <c r="I7117" t="s">
        <v>1117</v>
      </c>
      <c r="J7117" s="22">
        <f>ROUND(E7117* H7117,5)</f>
        <v>0.60075000000000001</v>
      </c>
      <c r="K7117" s="23"/>
    </row>
    <row r="7118" spans="1:26" x14ac:dyDescent="0.25">
      <c r="D7118" s="24" t="s">
        <v>1131</v>
      </c>
      <c r="E7118" s="23"/>
      <c r="H7118" s="23"/>
      <c r="K7118" s="21">
        <f>SUM(J7116:J7117)</f>
        <v>93.540750000000003</v>
      </c>
    </row>
    <row r="7119" spans="1:26" x14ac:dyDescent="0.25">
      <c r="E7119" s="23"/>
      <c r="H7119" s="23"/>
      <c r="K7119" s="23"/>
    </row>
    <row r="7120" spans="1:26" x14ac:dyDescent="0.25">
      <c r="D7120" s="24" t="s">
        <v>1133</v>
      </c>
      <c r="E7120" s="23"/>
      <c r="H7120" s="23">
        <v>2</v>
      </c>
      <c r="I7120" t="s">
        <v>1134</v>
      </c>
      <c r="J7120">
        <f>ROUND(H7120/100*K7114,5)</f>
        <v>0.27972000000000002</v>
      </c>
      <c r="K7120" s="23"/>
    </row>
    <row r="7121" spans="1:26" x14ac:dyDescent="0.25">
      <c r="D7121" s="24" t="s">
        <v>1132</v>
      </c>
      <c r="E7121" s="23"/>
      <c r="H7121" s="23"/>
      <c r="K7121" s="25">
        <f>SUM(J7111:J7120)</f>
        <v>107.80647</v>
      </c>
    </row>
    <row r="7122" spans="1:26" x14ac:dyDescent="0.25">
      <c r="D7122" s="24" t="s">
        <v>1183</v>
      </c>
      <c r="E7122" s="23"/>
      <c r="H7122" s="23">
        <v>2.4</v>
      </c>
      <c r="I7122" t="s">
        <v>1134</v>
      </c>
      <c r="K7122" s="21">
        <f>ROUND(H7122/100*K7121,5)</f>
        <v>2.5873599999999999</v>
      </c>
    </row>
    <row r="7123" spans="1:26" x14ac:dyDescent="0.25">
      <c r="D7123" s="24" t="s">
        <v>1135</v>
      </c>
      <c r="E7123" s="23"/>
      <c r="H7123" s="23"/>
      <c r="K7123" s="25">
        <f>SUM(K7121:K7122)</f>
        <v>110.39383000000001</v>
      </c>
    </row>
    <row r="7125" spans="1:26" ht="45" customHeight="1" x14ac:dyDescent="0.25">
      <c r="A7125" s="16" t="s">
        <v>2782</v>
      </c>
      <c r="B7125" s="16" t="s">
        <v>647</v>
      </c>
      <c r="C7125" s="1" t="s">
        <v>23</v>
      </c>
      <c r="D7125" s="31" t="s">
        <v>648</v>
      </c>
      <c r="E7125" s="32"/>
      <c r="F7125" s="32"/>
      <c r="G7125" s="1"/>
      <c r="H7125" s="17" t="s">
        <v>1111</v>
      </c>
      <c r="I7125" s="33">
        <v>1</v>
      </c>
      <c r="J7125" s="34"/>
      <c r="K7125" s="18">
        <f>ROUND(K7138,2)</f>
        <v>98.25</v>
      </c>
      <c r="L7125" s="1"/>
      <c r="M7125" s="1"/>
      <c r="N7125" s="1"/>
      <c r="O7125" s="1"/>
      <c r="P7125" s="1"/>
      <c r="Q7125" s="1"/>
      <c r="R7125" s="1"/>
      <c r="S7125" s="1"/>
      <c r="T7125" s="1"/>
      <c r="U7125" s="1"/>
      <c r="V7125" s="1"/>
      <c r="W7125" s="1"/>
      <c r="X7125" s="1"/>
      <c r="Y7125" s="1"/>
      <c r="Z7125" s="1"/>
    </row>
    <row r="7126" spans="1:26" x14ac:dyDescent="0.25">
      <c r="B7126" s="19" t="s">
        <v>1112</v>
      </c>
    </row>
    <row r="7127" spans="1:26" x14ac:dyDescent="0.25">
      <c r="B7127" t="s">
        <v>2636</v>
      </c>
      <c r="C7127" t="s">
        <v>36</v>
      </c>
      <c r="D7127" t="s">
        <v>1316</v>
      </c>
      <c r="E7127" s="20">
        <v>0.3</v>
      </c>
      <c r="F7127" t="s">
        <v>1115</v>
      </c>
      <c r="G7127" t="s">
        <v>1116</v>
      </c>
      <c r="H7127" s="21">
        <v>28.8</v>
      </c>
      <c r="I7127" t="s">
        <v>1117</v>
      </c>
      <c r="J7127" s="22">
        <f>ROUND(E7127/I7125* H7127,5)</f>
        <v>8.64</v>
      </c>
      <c r="K7127" s="23"/>
    </row>
    <row r="7128" spans="1:26" x14ac:dyDescent="0.25">
      <c r="B7128" t="s">
        <v>2764</v>
      </c>
      <c r="C7128" t="s">
        <v>36</v>
      </c>
      <c r="D7128" t="s">
        <v>1318</v>
      </c>
      <c r="E7128" s="20">
        <v>7.4999999999999997E-2</v>
      </c>
      <c r="F7128" t="s">
        <v>1115</v>
      </c>
      <c r="G7128" t="s">
        <v>1116</v>
      </c>
      <c r="H7128" s="21">
        <v>24.66</v>
      </c>
      <c r="I7128" t="s">
        <v>1117</v>
      </c>
      <c r="J7128" s="22">
        <f>ROUND(E7128/I7125* H7128,5)</f>
        <v>1.8494999999999999</v>
      </c>
      <c r="K7128" s="23"/>
    </row>
    <row r="7129" spans="1:26" x14ac:dyDescent="0.25">
      <c r="D7129" s="24" t="s">
        <v>1118</v>
      </c>
      <c r="E7129" s="23"/>
      <c r="H7129" s="23"/>
      <c r="K7129" s="21">
        <f>SUM(J7127:J7128)</f>
        <v>10.4895</v>
      </c>
    </row>
    <row r="7130" spans="1:26" x14ac:dyDescent="0.25">
      <c r="B7130" s="19" t="s">
        <v>1123</v>
      </c>
      <c r="E7130" s="23"/>
      <c r="H7130" s="23"/>
      <c r="K7130" s="23"/>
    </row>
    <row r="7131" spans="1:26" x14ac:dyDescent="0.25">
      <c r="B7131" t="s">
        <v>2609</v>
      </c>
      <c r="C7131" t="s">
        <v>1188</v>
      </c>
      <c r="D7131" t="s">
        <v>2610</v>
      </c>
      <c r="E7131" s="20">
        <v>2.5000000000000001E-2</v>
      </c>
      <c r="G7131" t="s">
        <v>1116</v>
      </c>
      <c r="H7131" s="21">
        <v>24.03</v>
      </c>
      <c r="I7131" t="s">
        <v>1117</v>
      </c>
      <c r="J7131" s="22">
        <f>ROUND(E7131* H7131,5)</f>
        <v>0.60075000000000001</v>
      </c>
      <c r="K7131" s="23"/>
    </row>
    <row r="7132" spans="1:26" x14ac:dyDescent="0.25">
      <c r="B7132" t="s">
        <v>2783</v>
      </c>
      <c r="C7132" t="s">
        <v>23</v>
      </c>
      <c r="D7132" t="s">
        <v>2784</v>
      </c>
      <c r="E7132" s="20">
        <v>1</v>
      </c>
      <c r="G7132" t="s">
        <v>1116</v>
      </c>
      <c r="H7132" s="21">
        <v>84.65</v>
      </c>
      <c r="I7132" t="s">
        <v>1117</v>
      </c>
      <c r="J7132" s="22">
        <f>ROUND(E7132* H7132,5)</f>
        <v>84.65</v>
      </c>
      <c r="K7132" s="23"/>
    </row>
    <row r="7133" spans="1:26" x14ac:dyDescent="0.25">
      <c r="D7133" s="24" t="s">
        <v>1131</v>
      </c>
      <c r="E7133" s="23"/>
      <c r="H7133" s="23"/>
      <c r="K7133" s="21">
        <f>SUM(J7131:J7132)</f>
        <v>85.250750000000011</v>
      </c>
    </row>
    <row r="7134" spans="1:26" x14ac:dyDescent="0.25">
      <c r="E7134" s="23"/>
      <c r="H7134" s="23"/>
      <c r="K7134" s="23"/>
    </row>
    <row r="7135" spans="1:26" x14ac:dyDescent="0.25">
      <c r="D7135" s="24" t="s">
        <v>1133</v>
      </c>
      <c r="E7135" s="23"/>
      <c r="H7135" s="23">
        <v>2</v>
      </c>
      <c r="I7135" t="s">
        <v>1134</v>
      </c>
      <c r="J7135">
        <f>ROUND(H7135/100*K7129,5)</f>
        <v>0.20979</v>
      </c>
      <c r="K7135" s="23"/>
    </row>
    <row r="7136" spans="1:26" x14ac:dyDescent="0.25">
      <c r="D7136" s="24" t="s">
        <v>1132</v>
      </c>
      <c r="E7136" s="23"/>
      <c r="H7136" s="23"/>
      <c r="K7136" s="25">
        <f>SUM(J7126:J7135)</f>
        <v>95.950040000000001</v>
      </c>
    </row>
    <row r="7137" spans="1:26" x14ac:dyDescent="0.25">
      <c r="D7137" s="24" t="s">
        <v>1183</v>
      </c>
      <c r="E7137" s="23"/>
      <c r="H7137" s="23">
        <v>2.4</v>
      </c>
      <c r="I7137" t="s">
        <v>1134</v>
      </c>
      <c r="K7137" s="21">
        <f>ROUND(H7137/100*K7136,5)</f>
        <v>2.3028</v>
      </c>
    </row>
    <row r="7138" spans="1:26" x14ac:dyDescent="0.25">
      <c r="D7138" s="24" t="s">
        <v>1135</v>
      </c>
      <c r="E7138" s="23"/>
      <c r="H7138" s="23"/>
      <c r="K7138" s="25">
        <f>SUM(K7136:K7137)</f>
        <v>98.252840000000006</v>
      </c>
    </row>
    <row r="7140" spans="1:26" ht="45" customHeight="1" x14ac:dyDescent="0.25">
      <c r="A7140" s="16" t="s">
        <v>2785</v>
      </c>
      <c r="B7140" s="16" t="s">
        <v>609</v>
      </c>
      <c r="C7140" s="1" t="s">
        <v>23</v>
      </c>
      <c r="D7140" s="31" t="s">
        <v>610</v>
      </c>
      <c r="E7140" s="32"/>
      <c r="F7140" s="32"/>
      <c r="G7140" s="1"/>
      <c r="H7140" s="17" t="s">
        <v>1111</v>
      </c>
      <c r="I7140" s="33">
        <v>1</v>
      </c>
      <c r="J7140" s="34"/>
      <c r="K7140" s="18">
        <f>ROUND(K7155,2)</f>
        <v>92.86</v>
      </c>
      <c r="L7140" s="1"/>
      <c r="M7140" s="1"/>
      <c r="N7140" s="1"/>
      <c r="O7140" s="1"/>
      <c r="P7140" s="1"/>
      <c r="Q7140" s="1"/>
      <c r="R7140" s="1"/>
      <c r="S7140" s="1"/>
      <c r="T7140" s="1"/>
      <c r="U7140" s="1"/>
      <c r="V7140" s="1"/>
      <c r="W7140" s="1"/>
      <c r="X7140" s="1"/>
      <c r="Y7140" s="1"/>
      <c r="Z7140" s="1"/>
    </row>
    <row r="7141" spans="1:26" x14ac:dyDescent="0.25">
      <c r="B7141" s="19" t="s">
        <v>1112</v>
      </c>
    </row>
    <row r="7142" spans="1:26" x14ac:dyDescent="0.25">
      <c r="B7142" t="s">
        <v>2520</v>
      </c>
      <c r="C7142" t="s">
        <v>36</v>
      </c>
      <c r="D7142" t="s">
        <v>1234</v>
      </c>
      <c r="E7142" s="20">
        <v>0.5</v>
      </c>
      <c r="F7142" t="s">
        <v>1115</v>
      </c>
      <c r="G7142" t="s">
        <v>1116</v>
      </c>
      <c r="H7142" s="21">
        <v>27.86</v>
      </c>
      <c r="I7142" t="s">
        <v>1117</v>
      </c>
      <c r="J7142" s="22">
        <f>ROUND(E7142/I7140* H7142,5)</f>
        <v>13.93</v>
      </c>
      <c r="K7142" s="23"/>
    </row>
    <row r="7143" spans="1:26" x14ac:dyDescent="0.25">
      <c r="B7143" t="s">
        <v>2510</v>
      </c>
      <c r="C7143" t="s">
        <v>36</v>
      </c>
      <c r="D7143" t="s">
        <v>1221</v>
      </c>
      <c r="E7143" s="20">
        <v>0.25</v>
      </c>
      <c r="F7143" t="s">
        <v>1115</v>
      </c>
      <c r="G7143" t="s">
        <v>1116</v>
      </c>
      <c r="H7143" s="21">
        <v>23.15</v>
      </c>
      <c r="I7143" t="s">
        <v>1117</v>
      </c>
      <c r="J7143" s="22">
        <f>ROUND(E7143/I7140* H7143,5)</f>
        <v>5.7874999999999996</v>
      </c>
      <c r="K7143" s="23"/>
    </row>
    <row r="7144" spans="1:26" x14ac:dyDescent="0.25">
      <c r="D7144" s="24" t="s">
        <v>1118</v>
      </c>
      <c r="E7144" s="23"/>
      <c r="H7144" s="23"/>
      <c r="K7144" s="21">
        <f>SUM(J7142:J7143)</f>
        <v>19.717500000000001</v>
      </c>
    </row>
    <row r="7145" spans="1:26" x14ac:dyDescent="0.25">
      <c r="B7145" s="19" t="s">
        <v>1123</v>
      </c>
      <c r="E7145" s="23"/>
      <c r="H7145" s="23"/>
      <c r="K7145" s="23"/>
    </row>
    <row r="7146" spans="1:26" x14ac:dyDescent="0.25">
      <c r="B7146" t="s">
        <v>2786</v>
      </c>
      <c r="C7146" t="s">
        <v>23</v>
      </c>
      <c r="D7146" t="s">
        <v>2787</v>
      </c>
      <c r="E7146" s="20">
        <v>1</v>
      </c>
      <c r="G7146" t="s">
        <v>1116</v>
      </c>
      <c r="H7146" s="21">
        <v>70.37</v>
      </c>
      <c r="I7146" t="s">
        <v>1117</v>
      </c>
      <c r="J7146" s="22">
        <f>ROUND(E7146* H7146,5)</f>
        <v>70.37</v>
      </c>
      <c r="K7146" s="23"/>
    </row>
    <row r="7147" spans="1:26" x14ac:dyDescent="0.25">
      <c r="D7147" s="24" t="s">
        <v>1131</v>
      </c>
      <c r="E7147" s="23"/>
      <c r="H7147" s="23"/>
      <c r="K7147" s="21">
        <f>SUM(J7146:J7146)</f>
        <v>70.37</v>
      </c>
    </row>
    <row r="7148" spans="1:26" x14ac:dyDescent="0.25">
      <c r="B7148" s="19" t="s">
        <v>1107</v>
      </c>
      <c r="E7148" s="23"/>
      <c r="H7148" s="23"/>
      <c r="K7148" s="23"/>
    </row>
    <row r="7149" spans="1:26" x14ac:dyDescent="0.25">
      <c r="B7149" t="s">
        <v>1108</v>
      </c>
      <c r="C7149" t="s">
        <v>1109</v>
      </c>
      <c r="D7149" t="s">
        <v>1110</v>
      </c>
      <c r="E7149" s="20">
        <v>2.0999999999999999E-3</v>
      </c>
      <c r="G7149" t="s">
        <v>1116</v>
      </c>
      <c r="H7149" s="21">
        <v>97.275599999999997</v>
      </c>
      <c r="I7149" t="s">
        <v>1117</v>
      </c>
      <c r="J7149" s="22">
        <f>ROUND(E7149* H7149,5)</f>
        <v>0.20427999999999999</v>
      </c>
      <c r="K7149" s="23"/>
    </row>
    <row r="7150" spans="1:26" x14ac:dyDescent="0.25">
      <c r="D7150" s="24" t="s">
        <v>1228</v>
      </c>
      <c r="E7150" s="23"/>
      <c r="H7150" s="23"/>
      <c r="K7150" s="21">
        <f>SUM(J7149:J7149)</f>
        <v>0.20427999999999999</v>
      </c>
    </row>
    <row r="7151" spans="1:26" x14ac:dyDescent="0.25">
      <c r="E7151" s="23"/>
      <c r="H7151" s="23"/>
      <c r="K7151" s="23"/>
    </row>
    <row r="7152" spans="1:26" x14ac:dyDescent="0.25">
      <c r="D7152" s="24" t="s">
        <v>1133</v>
      </c>
      <c r="E7152" s="23"/>
      <c r="H7152" s="23">
        <v>2</v>
      </c>
      <c r="I7152" t="s">
        <v>1134</v>
      </c>
      <c r="J7152">
        <f>ROUND(H7152/100*K7144,5)</f>
        <v>0.39434999999999998</v>
      </c>
      <c r="K7152" s="23"/>
    </row>
    <row r="7153" spans="1:26" x14ac:dyDescent="0.25">
      <c r="D7153" s="24" t="s">
        <v>1132</v>
      </c>
      <c r="E7153" s="23"/>
      <c r="H7153" s="23"/>
      <c r="K7153" s="25">
        <f>SUM(J7141:J7152)</f>
        <v>90.686130000000006</v>
      </c>
    </row>
    <row r="7154" spans="1:26" x14ac:dyDescent="0.25">
      <c r="D7154" s="24" t="s">
        <v>1183</v>
      </c>
      <c r="E7154" s="23"/>
      <c r="H7154" s="23">
        <v>2.4</v>
      </c>
      <c r="I7154" t="s">
        <v>1134</v>
      </c>
      <c r="K7154" s="21">
        <f>ROUND(H7154/100*K7153,5)</f>
        <v>2.1764700000000001</v>
      </c>
    </row>
    <row r="7155" spans="1:26" x14ac:dyDescent="0.25">
      <c r="D7155" s="24" t="s">
        <v>1135</v>
      </c>
      <c r="E7155" s="23"/>
      <c r="H7155" s="23"/>
      <c r="K7155" s="25">
        <f>SUM(K7153:K7154)</f>
        <v>92.8626</v>
      </c>
    </row>
    <row r="7157" spans="1:26" ht="45" customHeight="1" x14ac:dyDescent="0.25">
      <c r="A7157" s="16" t="s">
        <v>2788</v>
      </c>
      <c r="B7157" s="16" t="s">
        <v>611</v>
      </c>
      <c r="C7157" s="1" t="s">
        <v>23</v>
      </c>
      <c r="D7157" s="31" t="s">
        <v>612</v>
      </c>
      <c r="E7157" s="32"/>
      <c r="F7157" s="32"/>
      <c r="G7157" s="1"/>
      <c r="H7157" s="17" t="s">
        <v>1111</v>
      </c>
      <c r="I7157" s="33">
        <v>1</v>
      </c>
      <c r="J7157" s="34"/>
      <c r="K7157" s="18">
        <f>ROUND(K7172,2)</f>
        <v>122.2</v>
      </c>
      <c r="L7157" s="1"/>
      <c r="M7157" s="1"/>
      <c r="N7157" s="1"/>
      <c r="O7157" s="1"/>
      <c r="P7157" s="1"/>
      <c r="Q7157" s="1"/>
      <c r="R7157" s="1"/>
      <c r="S7157" s="1"/>
      <c r="T7157" s="1"/>
      <c r="U7157" s="1"/>
      <c r="V7157" s="1"/>
      <c r="W7157" s="1"/>
      <c r="X7157" s="1"/>
      <c r="Y7157" s="1"/>
      <c r="Z7157" s="1"/>
    </row>
    <row r="7158" spans="1:26" x14ac:dyDescent="0.25">
      <c r="B7158" s="19" t="s">
        <v>1112</v>
      </c>
    </row>
    <row r="7159" spans="1:26" x14ac:dyDescent="0.25">
      <c r="B7159" t="s">
        <v>2510</v>
      </c>
      <c r="C7159" t="s">
        <v>36</v>
      </c>
      <c r="D7159" t="s">
        <v>1221</v>
      </c>
      <c r="E7159" s="20">
        <v>0.3</v>
      </c>
      <c r="F7159" t="s">
        <v>1115</v>
      </c>
      <c r="G7159" t="s">
        <v>1116</v>
      </c>
      <c r="H7159" s="21">
        <v>23.15</v>
      </c>
      <c r="I7159" t="s">
        <v>1117</v>
      </c>
      <c r="J7159" s="22">
        <f>ROUND(E7159/I7157* H7159,5)</f>
        <v>6.9450000000000003</v>
      </c>
      <c r="K7159" s="23"/>
    </row>
    <row r="7160" spans="1:26" x14ac:dyDescent="0.25">
      <c r="B7160" t="s">
        <v>2520</v>
      </c>
      <c r="C7160" t="s">
        <v>36</v>
      </c>
      <c r="D7160" t="s">
        <v>1234</v>
      </c>
      <c r="E7160" s="20">
        <v>0.6</v>
      </c>
      <c r="F7160" t="s">
        <v>1115</v>
      </c>
      <c r="G7160" t="s">
        <v>1116</v>
      </c>
      <c r="H7160" s="21">
        <v>27.86</v>
      </c>
      <c r="I7160" t="s">
        <v>1117</v>
      </c>
      <c r="J7160" s="22">
        <f>ROUND(E7160/I7157* H7160,5)</f>
        <v>16.716000000000001</v>
      </c>
      <c r="K7160" s="23"/>
    </row>
    <row r="7161" spans="1:26" x14ac:dyDescent="0.25">
      <c r="D7161" s="24" t="s">
        <v>1118</v>
      </c>
      <c r="E7161" s="23"/>
      <c r="H7161" s="23"/>
      <c r="K7161" s="21">
        <f>SUM(J7159:J7160)</f>
        <v>23.661000000000001</v>
      </c>
    </row>
    <row r="7162" spans="1:26" x14ac:dyDescent="0.25">
      <c r="B7162" s="19" t="s">
        <v>1123</v>
      </c>
      <c r="E7162" s="23"/>
      <c r="H7162" s="23"/>
      <c r="K7162" s="23"/>
    </row>
    <row r="7163" spans="1:26" x14ac:dyDescent="0.25">
      <c r="B7163" t="s">
        <v>2789</v>
      </c>
      <c r="C7163" t="s">
        <v>23</v>
      </c>
      <c r="D7163" t="s">
        <v>2790</v>
      </c>
      <c r="E7163" s="20">
        <v>1</v>
      </c>
      <c r="G7163" t="s">
        <v>1116</v>
      </c>
      <c r="H7163" s="21">
        <v>95</v>
      </c>
      <c r="I7163" t="s">
        <v>1117</v>
      </c>
      <c r="J7163" s="22">
        <f>ROUND(E7163* H7163,5)</f>
        <v>95</v>
      </c>
      <c r="K7163" s="23"/>
    </row>
    <row r="7164" spans="1:26" x14ac:dyDescent="0.25">
      <c r="D7164" s="24" t="s">
        <v>1131</v>
      </c>
      <c r="E7164" s="23"/>
      <c r="H7164" s="23"/>
      <c r="K7164" s="21">
        <f>SUM(J7163:J7163)</f>
        <v>95</v>
      </c>
    </row>
    <row r="7165" spans="1:26" x14ac:dyDescent="0.25">
      <c r="B7165" s="19" t="s">
        <v>1107</v>
      </c>
      <c r="E7165" s="23"/>
      <c r="H7165" s="23"/>
      <c r="K7165" s="23"/>
    </row>
    <row r="7166" spans="1:26" x14ac:dyDescent="0.25">
      <c r="B7166" t="s">
        <v>1108</v>
      </c>
      <c r="C7166" t="s">
        <v>1109</v>
      </c>
      <c r="D7166" t="s">
        <v>1110</v>
      </c>
      <c r="E7166" s="20">
        <v>2.0999999999999999E-3</v>
      </c>
      <c r="G7166" t="s">
        <v>1116</v>
      </c>
      <c r="H7166" s="21">
        <v>97.275599999999997</v>
      </c>
      <c r="I7166" t="s">
        <v>1117</v>
      </c>
      <c r="J7166" s="22">
        <f>ROUND(E7166* H7166,5)</f>
        <v>0.20427999999999999</v>
      </c>
      <c r="K7166" s="23"/>
    </row>
    <row r="7167" spans="1:26" x14ac:dyDescent="0.25">
      <c r="D7167" s="24" t="s">
        <v>1228</v>
      </c>
      <c r="E7167" s="23"/>
      <c r="H7167" s="23"/>
      <c r="K7167" s="21">
        <f>SUM(J7166:J7166)</f>
        <v>0.20427999999999999</v>
      </c>
    </row>
    <row r="7168" spans="1:26" x14ac:dyDescent="0.25">
      <c r="E7168" s="23"/>
      <c r="H7168" s="23"/>
      <c r="K7168" s="23"/>
    </row>
    <row r="7169" spans="1:26" x14ac:dyDescent="0.25">
      <c r="D7169" s="24" t="s">
        <v>1133</v>
      </c>
      <c r="E7169" s="23"/>
      <c r="H7169" s="23">
        <v>2</v>
      </c>
      <c r="I7169" t="s">
        <v>1134</v>
      </c>
      <c r="J7169">
        <f>ROUND(H7169/100*K7161,5)</f>
        <v>0.47321999999999997</v>
      </c>
      <c r="K7169" s="23"/>
    </row>
    <row r="7170" spans="1:26" x14ac:dyDescent="0.25">
      <c r="D7170" s="24" t="s">
        <v>1132</v>
      </c>
      <c r="E7170" s="23"/>
      <c r="H7170" s="23"/>
      <c r="K7170" s="25">
        <f>SUM(J7158:J7169)</f>
        <v>119.3385</v>
      </c>
    </row>
    <row r="7171" spans="1:26" x14ac:dyDescent="0.25">
      <c r="D7171" s="24" t="s">
        <v>1183</v>
      </c>
      <c r="E7171" s="23"/>
      <c r="H7171" s="23">
        <v>2.4</v>
      </c>
      <c r="I7171" t="s">
        <v>1134</v>
      </c>
      <c r="K7171" s="21">
        <f>ROUND(H7171/100*K7170,5)</f>
        <v>2.8641200000000002</v>
      </c>
    </row>
    <row r="7172" spans="1:26" x14ac:dyDescent="0.25">
      <c r="D7172" s="24" t="s">
        <v>1135</v>
      </c>
      <c r="E7172" s="23"/>
      <c r="H7172" s="23"/>
      <c r="K7172" s="25">
        <f>SUM(K7170:K7171)</f>
        <v>122.20262</v>
      </c>
    </row>
    <row r="7174" spans="1:26" ht="45" customHeight="1" x14ac:dyDescent="0.25">
      <c r="A7174" s="16" t="s">
        <v>2791</v>
      </c>
      <c r="B7174" s="16" t="s">
        <v>623</v>
      </c>
      <c r="C7174" s="1" t="s">
        <v>23</v>
      </c>
      <c r="D7174" s="31" t="s">
        <v>624</v>
      </c>
      <c r="E7174" s="32"/>
      <c r="F7174" s="32"/>
      <c r="G7174" s="1"/>
      <c r="H7174" s="17" t="s">
        <v>1111</v>
      </c>
      <c r="I7174" s="33">
        <v>1</v>
      </c>
      <c r="J7174" s="34"/>
      <c r="K7174" s="18">
        <f>ROUND(K7189,2)</f>
        <v>241.84</v>
      </c>
      <c r="L7174" s="1"/>
      <c r="M7174" s="1"/>
      <c r="N7174" s="1"/>
      <c r="O7174" s="1"/>
      <c r="P7174" s="1"/>
      <c r="Q7174" s="1"/>
      <c r="R7174" s="1"/>
      <c r="S7174" s="1"/>
      <c r="T7174" s="1"/>
      <c r="U7174" s="1"/>
      <c r="V7174" s="1"/>
      <c r="W7174" s="1"/>
      <c r="X7174" s="1"/>
      <c r="Y7174" s="1"/>
      <c r="Z7174" s="1"/>
    </row>
    <row r="7175" spans="1:26" x14ac:dyDescent="0.25">
      <c r="B7175" s="19" t="s">
        <v>1112</v>
      </c>
    </row>
    <row r="7176" spans="1:26" x14ac:dyDescent="0.25">
      <c r="B7176" t="s">
        <v>2520</v>
      </c>
      <c r="C7176" t="s">
        <v>36</v>
      </c>
      <c r="D7176" t="s">
        <v>1234</v>
      </c>
      <c r="E7176" s="20">
        <v>0.4</v>
      </c>
      <c r="F7176" t="s">
        <v>1115</v>
      </c>
      <c r="G7176" t="s">
        <v>1116</v>
      </c>
      <c r="H7176" s="21">
        <v>27.86</v>
      </c>
      <c r="I7176" t="s">
        <v>1117</v>
      </c>
      <c r="J7176" s="22">
        <f>ROUND(E7176/I7174* H7176,5)</f>
        <v>11.144</v>
      </c>
      <c r="K7176" s="23"/>
    </row>
    <row r="7177" spans="1:26" x14ac:dyDescent="0.25">
      <c r="B7177" t="s">
        <v>2510</v>
      </c>
      <c r="C7177" t="s">
        <v>36</v>
      </c>
      <c r="D7177" t="s">
        <v>1221</v>
      </c>
      <c r="E7177" s="20">
        <v>0.2</v>
      </c>
      <c r="F7177" t="s">
        <v>1115</v>
      </c>
      <c r="G7177" t="s">
        <v>1116</v>
      </c>
      <c r="H7177" s="21">
        <v>23.15</v>
      </c>
      <c r="I7177" t="s">
        <v>1117</v>
      </c>
      <c r="J7177" s="22">
        <f>ROUND(E7177/I7174* H7177,5)</f>
        <v>4.63</v>
      </c>
      <c r="K7177" s="23"/>
    </row>
    <row r="7178" spans="1:26" x14ac:dyDescent="0.25">
      <c r="D7178" s="24" t="s">
        <v>1118</v>
      </c>
      <c r="E7178" s="23"/>
      <c r="H7178" s="23"/>
      <c r="K7178" s="21">
        <f>SUM(J7176:J7177)</f>
        <v>15.774000000000001</v>
      </c>
    </row>
    <row r="7179" spans="1:26" x14ac:dyDescent="0.25">
      <c r="B7179" s="19" t="s">
        <v>1123</v>
      </c>
      <c r="E7179" s="23"/>
      <c r="H7179" s="23"/>
      <c r="K7179" s="23"/>
    </row>
    <row r="7180" spans="1:26" x14ac:dyDescent="0.25">
      <c r="B7180" t="s">
        <v>2792</v>
      </c>
      <c r="C7180" t="s">
        <v>23</v>
      </c>
      <c r="D7180" t="s">
        <v>2793</v>
      </c>
      <c r="E7180" s="20">
        <v>1</v>
      </c>
      <c r="G7180" t="s">
        <v>1116</v>
      </c>
      <c r="H7180" s="21">
        <v>219.88</v>
      </c>
      <c r="I7180" t="s">
        <v>1117</v>
      </c>
      <c r="J7180" s="22">
        <f>ROUND(E7180* H7180,5)</f>
        <v>219.88</v>
      </c>
      <c r="K7180" s="23"/>
    </row>
    <row r="7181" spans="1:26" x14ac:dyDescent="0.25">
      <c r="D7181" s="24" t="s">
        <v>1131</v>
      </c>
      <c r="E7181" s="23"/>
      <c r="H7181" s="23"/>
      <c r="K7181" s="21">
        <f>SUM(J7180:J7180)</f>
        <v>219.88</v>
      </c>
    </row>
    <row r="7182" spans="1:26" x14ac:dyDescent="0.25">
      <c r="B7182" s="19" t="s">
        <v>1107</v>
      </c>
      <c r="E7182" s="23"/>
      <c r="H7182" s="23"/>
      <c r="K7182" s="23"/>
    </row>
    <row r="7183" spans="1:26" x14ac:dyDescent="0.25">
      <c r="B7183" t="s">
        <v>1108</v>
      </c>
      <c r="C7183" t="s">
        <v>1109</v>
      </c>
      <c r="D7183" t="s">
        <v>1110</v>
      </c>
      <c r="E7183" s="20">
        <v>2.0999999999999999E-3</v>
      </c>
      <c r="G7183" t="s">
        <v>1116</v>
      </c>
      <c r="H7183" s="21">
        <v>97.275599999999997</v>
      </c>
      <c r="I7183" t="s">
        <v>1117</v>
      </c>
      <c r="J7183" s="22">
        <f>ROUND(E7183* H7183,5)</f>
        <v>0.20427999999999999</v>
      </c>
      <c r="K7183" s="23"/>
    </row>
    <row r="7184" spans="1:26" x14ac:dyDescent="0.25">
      <c r="D7184" s="24" t="s">
        <v>1228</v>
      </c>
      <c r="E7184" s="23"/>
      <c r="H7184" s="23"/>
      <c r="K7184" s="21">
        <f>SUM(J7183:J7183)</f>
        <v>0.20427999999999999</v>
      </c>
    </row>
    <row r="7185" spans="1:26" x14ac:dyDescent="0.25">
      <c r="E7185" s="23"/>
      <c r="H7185" s="23"/>
      <c r="K7185" s="23"/>
    </row>
    <row r="7186" spans="1:26" x14ac:dyDescent="0.25">
      <c r="D7186" s="24" t="s">
        <v>1133</v>
      </c>
      <c r="E7186" s="23"/>
      <c r="H7186" s="23">
        <v>2</v>
      </c>
      <c r="I7186" t="s">
        <v>1134</v>
      </c>
      <c r="J7186">
        <f>ROUND(H7186/100*K7178,5)</f>
        <v>0.31547999999999998</v>
      </c>
      <c r="K7186" s="23"/>
    </row>
    <row r="7187" spans="1:26" x14ac:dyDescent="0.25">
      <c r="D7187" s="24" t="s">
        <v>1132</v>
      </c>
      <c r="E7187" s="23"/>
      <c r="H7187" s="23"/>
      <c r="K7187" s="25">
        <f>SUM(J7175:J7186)</f>
        <v>236.17376000000002</v>
      </c>
    </row>
    <row r="7188" spans="1:26" x14ac:dyDescent="0.25">
      <c r="D7188" s="24" t="s">
        <v>1183</v>
      </c>
      <c r="E7188" s="23"/>
      <c r="H7188" s="23">
        <v>2.4</v>
      </c>
      <c r="I7188" t="s">
        <v>1134</v>
      </c>
      <c r="K7188" s="21">
        <f>ROUND(H7188/100*K7187,5)</f>
        <v>5.6681699999999999</v>
      </c>
    </row>
    <row r="7189" spans="1:26" x14ac:dyDescent="0.25">
      <c r="D7189" s="24" t="s">
        <v>1135</v>
      </c>
      <c r="E7189" s="23"/>
      <c r="H7189" s="23"/>
      <c r="K7189" s="25">
        <f>SUM(K7187:K7188)</f>
        <v>241.84193000000002</v>
      </c>
    </row>
    <row r="7191" spans="1:26" ht="45" customHeight="1" x14ac:dyDescent="0.25">
      <c r="A7191" s="16" t="s">
        <v>2794</v>
      </c>
      <c r="B7191" s="16" t="s">
        <v>625</v>
      </c>
      <c r="C7191" s="1" t="s">
        <v>23</v>
      </c>
      <c r="D7191" s="31" t="s">
        <v>626</v>
      </c>
      <c r="E7191" s="32"/>
      <c r="F7191" s="32"/>
      <c r="G7191" s="1"/>
      <c r="H7191" s="17" t="s">
        <v>1111</v>
      </c>
      <c r="I7191" s="33">
        <v>1</v>
      </c>
      <c r="J7191" s="34"/>
      <c r="K7191" s="18">
        <f>ROUND(K7206,2)</f>
        <v>258.93</v>
      </c>
      <c r="L7191" s="1"/>
      <c r="M7191" s="1"/>
      <c r="N7191" s="1"/>
      <c r="O7191" s="1"/>
      <c r="P7191" s="1"/>
      <c r="Q7191" s="1"/>
      <c r="R7191" s="1"/>
      <c r="S7191" s="1"/>
      <c r="T7191" s="1"/>
      <c r="U7191" s="1"/>
      <c r="V7191" s="1"/>
      <c r="W7191" s="1"/>
      <c r="X7191" s="1"/>
      <c r="Y7191" s="1"/>
      <c r="Z7191" s="1"/>
    </row>
    <row r="7192" spans="1:26" x14ac:dyDescent="0.25">
      <c r="B7192" s="19" t="s">
        <v>1112</v>
      </c>
    </row>
    <row r="7193" spans="1:26" x14ac:dyDescent="0.25">
      <c r="B7193" t="s">
        <v>2520</v>
      </c>
      <c r="C7193" t="s">
        <v>36</v>
      </c>
      <c r="D7193" t="s">
        <v>1234</v>
      </c>
      <c r="E7193" s="20">
        <v>0.4</v>
      </c>
      <c r="F7193" t="s">
        <v>1115</v>
      </c>
      <c r="G7193" t="s">
        <v>1116</v>
      </c>
      <c r="H7193" s="21">
        <v>27.86</v>
      </c>
      <c r="I7193" t="s">
        <v>1117</v>
      </c>
      <c r="J7193" s="22">
        <f>ROUND(E7193/I7191* H7193,5)</f>
        <v>11.144</v>
      </c>
      <c r="K7193" s="23"/>
    </row>
    <row r="7194" spans="1:26" x14ac:dyDescent="0.25">
      <c r="B7194" t="s">
        <v>2510</v>
      </c>
      <c r="C7194" t="s">
        <v>36</v>
      </c>
      <c r="D7194" t="s">
        <v>1221</v>
      </c>
      <c r="E7194" s="20">
        <v>0.2</v>
      </c>
      <c r="F7194" t="s">
        <v>1115</v>
      </c>
      <c r="G7194" t="s">
        <v>1116</v>
      </c>
      <c r="H7194" s="21">
        <v>23.15</v>
      </c>
      <c r="I7194" t="s">
        <v>1117</v>
      </c>
      <c r="J7194" s="22">
        <f>ROUND(E7194/I7191* H7194,5)</f>
        <v>4.63</v>
      </c>
      <c r="K7194" s="23"/>
    </row>
    <row r="7195" spans="1:26" x14ac:dyDescent="0.25">
      <c r="D7195" s="24" t="s">
        <v>1118</v>
      </c>
      <c r="E7195" s="23"/>
      <c r="H7195" s="23"/>
      <c r="K7195" s="21">
        <f>SUM(J7193:J7194)</f>
        <v>15.774000000000001</v>
      </c>
    </row>
    <row r="7196" spans="1:26" x14ac:dyDescent="0.25">
      <c r="B7196" s="19" t="s">
        <v>1123</v>
      </c>
      <c r="E7196" s="23"/>
      <c r="H7196" s="23"/>
      <c r="K7196" s="23"/>
    </row>
    <row r="7197" spans="1:26" x14ac:dyDescent="0.25">
      <c r="B7197" t="s">
        <v>2795</v>
      </c>
      <c r="C7197" t="s">
        <v>23</v>
      </c>
      <c r="D7197" t="s">
        <v>2796</v>
      </c>
      <c r="E7197" s="20">
        <v>1</v>
      </c>
      <c r="G7197" t="s">
        <v>1116</v>
      </c>
      <c r="H7197" s="21">
        <v>236.57</v>
      </c>
      <c r="I7197" t="s">
        <v>1117</v>
      </c>
      <c r="J7197" s="22">
        <f>ROUND(E7197* H7197,5)</f>
        <v>236.57</v>
      </c>
      <c r="K7197" s="23"/>
    </row>
    <row r="7198" spans="1:26" x14ac:dyDescent="0.25">
      <c r="D7198" s="24" t="s">
        <v>1131</v>
      </c>
      <c r="E7198" s="23"/>
      <c r="H7198" s="23"/>
      <c r="K7198" s="21">
        <f>SUM(J7197:J7197)</f>
        <v>236.57</v>
      </c>
    </row>
    <row r="7199" spans="1:26" x14ac:dyDescent="0.25">
      <c r="B7199" s="19" t="s">
        <v>1107</v>
      </c>
      <c r="E7199" s="23"/>
      <c r="H7199" s="23"/>
      <c r="K7199" s="23"/>
    </row>
    <row r="7200" spans="1:26" x14ac:dyDescent="0.25">
      <c r="B7200" t="s">
        <v>1108</v>
      </c>
      <c r="C7200" t="s">
        <v>1109</v>
      </c>
      <c r="D7200" t="s">
        <v>1110</v>
      </c>
      <c r="E7200" s="20">
        <v>2.0999999999999999E-3</v>
      </c>
      <c r="G7200" t="s">
        <v>1116</v>
      </c>
      <c r="H7200" s="21">
        <v>97.275599999999997</v>
      </c>
      <c r="I7200" t="s">
        <v>1117</v>
      </c>
      <c r="J7200" s="22">
        <f>ROUND(E7200* H7200,5)</f>
        <v>0.20427999999999999</v>
      </c>
      <c r="K7200" s="23"/>
    </row>
    <row r="7201" spans="1:26" x14ac:dyDescent="0.25">
      <c r="D7201" s="24" t="s">
        <v>1228</v>
      </c>
      <c r="E7201" s="23"/>
      <c r="H7201" s="23"/>
      <c r="K7201" s="21">
        <f>SUM(J7200:J7200)</f>
        <v>0.20427999999999999</v>
      </c>
    </row>
    <row r="7202" spans="1:26" x14ac:dyDescent="0.25">
      <c r="E7202" s="23"/>
      <c r="H7202" s="23"/>
      <c r="K7202" s="23"/>
    </row>
    <row r="7203" spans="1:26" x14ac:dyDescent="0.25">
      <c r="D7203" s="24" t="s">
        <v>1133</v>
      </c>
      <c r="E7203" s="23"/>
      <c r="H7203" s="23">
        <v>2</v>
      </c>
      <c r="I7203" t="s">
        <v>1134</v>
      </c>
      <c r="J7203">
        <f>ROUND(H7203/100*K7195,5)</f>
        <v>0.31547999999999998</v>
      </c>
      <c r="K7203" s="23"/>
    </row>
    <row r="7204" spans="1:26" x14ac:dyDescent="0.25">
      <c r="D7204" s="24" t="s">
        <v>1132</v>
      </c>
      <c r="E7204" s="23"/>
      <c r="H7204" s="23"/>
      <c r="K7204" s="25">
        <f>SUM(J7192:J7203)</f>
        <v>252.86376000000001</v>
      </c>
    </row>
    <row r="7205" spans="1:26" x14ac:dyDescent="0.25">
      <c r="D7205" s="24" t="s">
        <v>1183</v>
      </c>
      <c r="E7205" s="23"/>
      <c r="H7205" s="23">
        <v>2.4</v>
      </c>
      <c r="I7205" t="s">
        <v>1134</v>
      </c>
      <c r="K7205" s="21">
        <f>ROUND(H7205/100*K7204,5)</f>
        <v>6.0687300000000004</v>
      </c>
    </row>
    <row r="7206" spans="1:26" x14ac:dyDescent="0.25">
      <c r="D7206" s="24" t="s">
        <v>1135</v>
      </c>
      <c r="E7206" s="23"/>
      <c r="H7206" s="23"/>
      <c r="K7206" s="25">
        <f>SUM(K7204:K7205)</f>
        <v>258.93249000000003</v>
      </c>
    </row>
    <row r="7208" spans="1:26" ht="45" customHeight="1" x14ac:dyDescent="0.25">
      <c r="A7208" s="16" t="s">
        <v>2797</v>
      </c>
      <c r="B7208" s="16" t="s">
        <v>613</v>
      </c>
      <c r="C7208" s="1" t="s">
        <v>23</v>
      </c>
      <c r="D7208" s="31" t="s">
        <v>614</v>
      </c>
      <c r="E7208" s="32"/>
      <c r="F7208" s="32"/>
      <c r="G7208" s="1"/>
      <c r="H7208" s="17" t="s">
        <v>1111</v>
      </c>
      <c r="I7208" s="33">
        <v>1</v>
      </c>
      <c r="J7208" s="34"/>
      <c r="K7208" s="18">
        <f>ROUND(K7223,2)</f>
        <v>145.41</v>
      </c>
      <c r="L7208" s="1"/>
      <c r="M7208" s="1"/>
      <c r="N7208" s="1"/>
      <c r="O7208" s="1"/>
      <c r="P7208" s="1"/>
      <c r="Q7208" s="1"/>
      <c r="R7208" s="1"/>
      <c r="S7208" s="1"/>
      <c r="T7208" s="1"/>
      <c r="U7208" s="1"/>
      <c r="V7208" s="1"/>
      <c r="W7208" s="1"/>
      <c r="X7208" s="1"/>
      <c r="Y7208" s="1"/>
      <c r="Z7208" s="1"/>
    </row>
    <row r="7209" spans="1:26" x14ac:dyDescent="0.25">
      <c r="B7209" s="19" t="s">
        <v>1112</v>
      </c>
    </row>
    <row r="7210" spans="1:26" x14ac:dyDescent="0.25">
      <c r="B7210" t="s">
        <v>2520</v>
      </c>
      <c r="C7210" t="s">
        <v>36</v>
      </c>
      <c r="D7210" t="s">
        <v>1234</v>
      </c>
      <c r="E7210" s="20">
        <v>0.4</v>
      </c>
      <c r="F7210" t="s">
        <v>1115</v>
      </c>
      <c r="G7210" t="s">
        <v>1116</v>
      </c>
      <c r="H7210" s="21">
        <v>27.86</v>
      </c>
      <c r="I7210" t="s">
        <v>1117</v>
      </c>
      <c r="J7210" s="22">
        <f>ROUND(E7210/I7208* H7210,5)</f>
        <v>11.144</v>
      </c>
      <c r="K7210" s="23"/>
    </row>
    <row r="7211" spans="1:26" x14ac:dyDescent="0.25">
      <c r="B7211" t="s">
        <v>2510</v>
      </c>
      <c r="C7211" t="s">
        <v>36</v>
      </c>
      <c r="D7211" t="s">
        <v>1221</v>
      </c>
      <c r="E7211" s="20">
        <v>0.2</v>
      </c>
      <c r="F7211" t="s">
        <v>1115</v>
      </c>
      <c r="G7211" t="s">
        <v>1116</v>
      </c>
      <c r="H7211" s="21">
        <v>23.15</v>
      </c>
      <c r="I7211" t="s">
        <v>1117</v>
      </c>
      <c r="J7211" s="22">
        <f>ROUND(E7211/I7208* H7211,5)</f>
        <v>4.63</v>
      </c>
      <c r="K7211" s="23"/>
    </row>
    <row r="7212" spans="1:26" x14ac:dyDescent="0.25">
      <c r="D7212" s="24" t="s">
        <v>1118</v>
      </c>
      <c r="E7212" s="23"/>
      <c r="H7212" s="23"/>
      <c r="K7212" s="21">
        <f>SUM(J7210:J7211)</f>
        <v>15.774000000000001</v>
      </c>
    </row>
    <row r="7213" spans="1:26" x14ac:dyDescent="0.25">
      <c r="B7213" s="19" t="s">
        <v>1123</v>
      </c>
      <c r="E7213" s="23"/>
      <c r="H7213" s="23"/>
      <c r="K7213" s="23"/>
    </row>
    <row r="7214" spans="1:26" x14ac:dyDescent="0.25">
      <c r="B7214" t="s">
        <v>2798</v>
      </c>
      <c r="C7214" t="s">
        <v>23</v>
      </c>
      <c r="D7214" t="s">
        <v>2799</v>
      </c>
      <c r="E7214" s="20">
        <v>1</v>
      </c>
      <c r="G7214" t="s">
        <v>1116</v>
      </c>
      <c r="H7214" s="21">
        <v>125.71</v>
      </c>
      <c r="I7214" t="s">
        <v>1117</v>
      </c>
      <c r="J7214" s="22">
        <f>ROUND(E7214* H7214,5)</f>
        <v>125.71</v>
      </c>
      <c r="K7214" s="23"/>
    </row>
    <row r="7215" spans="1:26" x14ac:dyDescent="0.25">
      <c r="D7215" s="24" t="s">
        <v>1131</v>
      </c>
      <c r="E7215" s="23"/>
      <c r="H7215" s="23"/>
      <c r="K7215" s="21">
        <f>SUM(J7214:J7214)</f>
        <v>125.71</v>
      </c>
    </row>
    <row r="7216" spans="1:26" x14ac:dyDescent="0.25">
      <c r="B7216" s="19" t="s">
        <v>1107</v>
      </c>
      <c r="E7216" s="23"/>
      <c r="H7216" s="23"/>
      <c r="K7216" s="23"/>
    </row>
    <row r="7217" spans="1:26" x14ac:dyDescent="0.25">
      <c r="B7217" t="s">
        <v>1108</v>
      </c>
      <c r="C7217" t="s">
        <v>1109</v>
      </c>
      <c r="D7217" t="s">
        <v>1110</v>
      </c>
      <c r="E7217" s="20">
        <v>2.0999999999999999E-3</v>
      </c>
      <c r="G7217" t="s">
        <v>1116</v>
      </c>
      <c r="H7217" s="21">
        <v>97.275599999999997</v>
      </c>
      <c r="I7217" t="s">
        <v>1117</v>
      </c>
      <c r="J7217" s="22">
        <f>ROUND(E7217* H7217,5)</f>
        <v>0.20427999999999999</v>
      </c>
      <c r="K7217" s="23"/>
    </row>
    <row r="7218" spans="1:26" x14ac:dyDescent="0.25">
      <c r="D7218" s="24" t="s">
        <v>1228</v>
      </c>
      <c r="E7218" s="23"/>
      <c r="H7218" s="23"/>
      <c r="K7218" s="21">
        <f>SUM(J7217:J7217)</f>
        <v>0.20427999999999999</v>
      </c>
    </row>
    <row r="7219" spans="1:26" x14ac:dyDescent="0.25">
      <c r="E7219" s="23"/>
      <c r="H7219" s="23"/>
      <c r="K7219" s="23"/>
    </row>
    <row r="7220" spans="1:26" x14ac:dyDescent="0.25">
      <c r="D7220" s="24" t="s">
        <v>1133</v>
      </c>
      <c r="E7220" s="23"/>
      <c r="H7220" s="23">
        <v>2</v>
      </c>
      <c r="I7220" t="s">
        <v>1134</v>
      </c>
      <c r="J7220">
        <f>ROUND(H7220/100*K7212,5)</f>
        <v>0.31547999999999998</v>
      </c>
      <c r="K7220" s="23"/>
    </row>
    <row r="7221" spans="1:26" x14ac:dyDescent="0.25">
      <c r="D7221" s="24" t="s">
        <v>1132</v>
      </c>
      <c r="E7221" s="23"/>
      <c r="H7221" s="23"/>
      <c r="K7221" s="25">
        <f>SUM(J7209:J7220)</f>
        <v>142.00376</v>
      </c>
    </row>
    <row r="7222" spans="1:26" x14ac:dyDescent="0.25">
      <c r="D7222" s="24" t="s">
        <v>1183</v>
      </c>
      <c r="E7222" s="23"/>
      <c r="H7222" s="23">
        <v>2.4</v>
      </c>
      <c r="I7222" t="s">
        <v>1134</v>
      </c>
      <c r="K7222" s="21">
        <f>ROUND(H7222/100*K7221,5)</f>
        <v>3.4080900000000001</v>
      </c>
    </row>
    <row r="7223" spans="1:26" x14ac:dyDescent="0.25">
      <c r="D7223" s="24" t="s">
        <v>1135</v>
      </c>
      <c r="E7223" s="23"/>
      <c r="H7223" s="23"/>
      <c r="K7223" s="25">
        <f>SUM(K7221:K7222)</f>
        <v>145.41184999999999</v>
      </c>
    </row>
    <row r="7225" spans="1:26" ht="45" customHeight="1" x14ac:dyDescent="0.25">
      <c r="A7225" s="16" t="s">
        <v>2800</v>
      </c>
      <c r="B7225" s="16" t="s">
        <v>615</v>
      </c>
      <c r="C7225" s="1" t="s">
        <v>23</v>
      </c>
      <c r="D7225" s="31" t="s">
        <v>616</v>
      </c>
      <c r="E7225" s="32"/>
      <c r="F7225" s="32"/>
      <c r="G7225" s="1"/>
      <c r="H7225" s="17" t="s">
        <v>1111</v>
      </c>
      <c r="I7225" s="33">
        <v>1</v>
      </c>
      <c r="J7225" s="34"/>
      <c r="K7225" s="18">
        <f>ROUND(K7240,2)</f>
        <v>129.69</v>
      </c>
      <c r="L7225" s="1"/>
      <c r="M7225" s="1"/>
      <c r="N7225" s="1"/>
      <c r="O7225" s="1"/>
      <c r="P7225" s="1"/>
      <c r="Q7225" s="1"/>
      <c r="R7225" s="1"/>
      <c r="S7225" s="1"/>
      <c r="T7225" s="1"/>
      <c r="U7225" s="1"/>
      <c r="V7225" s="1"/>
      <c r="W7225" s="1"/>
      <c r="X7225" s="1"/>
      <c r="Y7225" s="1"/>
      <c r="Z7225" s="1"/>
    </row>
    <row r="7226" spans="1:26" x14ac:dyDescent="0.25">
      <c r="B7226" s="19" t="s">
        <v>1112</v>
      </c>
    </row>
    <row r="7227" spans="1:26" x14ac:dyDescent="0.25">
      <c r="B7227" t="s">
        <v>2520</v>
      </c>
      <c r="C7227" t="s">
        <v>36</v>
      </c>
      <c r="D7227" t="s">
        <v>1234</v>
      </c>
      <c r="E7227" s="20">
        <v>0.4</v>
      </c>
      <c r="F7227" t="s">
        <v>1115</v>
      </c>
      <c r="G7227" t="s">
        <v>1116</v>
      </c>
      <c r="H7227" s="21">
        <v>27.86</v>
      </c>
      <c r="I7227" t="s">
        <v>1117</v>
      </c>
      <c r="J7227" s="22">
        <f>ROUND(E7227/I7225* H7227,5)</f>
        <v>11.144</v>
      </c>
      <c r="K7227" s="23"/>
    </row>
    <row r="7228" spans="1:26" x14ac:dyDescent="0.25">
      <c r="B7228" t="s">
        <v>2510</v>
      </c>
      <c r="C7228" t="s">
        <v>36</v>
      </c>
      <c r="D7228" t="s">
        <v>1221</v>
      </c>
      <c r="E7228" s="20">
        <v>0.2</v>
      </c>
      <c r="F7228" t="s">
        <v>1115</v>
      </c>
      <c r="G7228" t="s">
        <v>1116</v>
      </c>
      <c r="H7228" s="21">
        <v>23.15</v>
      </c>
      <c r="I7228" t="s">
        <v>1117</v>
      </c>
      <c r="J7228" s="22">
        <f>ROUND(E7228/I7225* H7228,5)</f>
        <v>4.63</v>
      </c>
      <c r="K7228" s="23"/>
    </row>
    <row r="7229" spans="1:26" x14ac:dyDescent="0.25">
      <c r="D7229" s="24" t="s">
        <v>1118</v>
      </c>
      <c r="E7229" s="23"/>
      <c r="H7229" s="23"/>
      <c r="K7229" s="21">
        <f>SUM(J7227:J7228)</f>
        <v>15.774000000000001</v>
      </c>
    </row>
    <row r="7230" spans="1:26" x14ac:dyDescent="0.25">
      <c r="B7230" s="19" t="s">
        <v>1123</v>
      </c>
      <c r="E7230" s="23"/>
      <c r="H7230" s="23"/>
      <c r="K7230" s="23"/>
    </row>
    <row r="7231" spans="1:26" x14ac:dyDescent="0.25">
      <c r="B7231" t="s">
        <v>2801</v>
      </c>
      <c r="C7231" t="s">
        <v>23</v>
      </c>
      <c r="D7231" t="s">
        <v>2802</v>
      </c>
      <c r="E7231" s="20">
        <v>1</v>
      </c>
      <c r="G7231" t="s">
        <v>1116</v>
      </c>
      <c r="H7231" s="21">
        <v>110.36</v>
      </c>
      <c r="I7231" t="s">
        <v>1117</v>
      </c>
      <c r="J7231" s="22">
        <f>ROUND(E7231* H7231,5)</f>
        <v>110.36</v>
      </c>
      <c r="K7231" s="23"/>
    </row>
    <row r="7232" spans="1:26" x14ac:dyDescent="0.25">
      <c r="D7232" s="24" t="s">
        <v>1131</v>
      </c>
      <c r="E7232" s="23"/>
      <c r="H7232" s="23"/>
      <c r="K7232" s="21">
        <f>SUM(J7231:J7231)</f>
        <v>110.36</v>
      </c>
    </row>
    <row r="7233" spans="1:26" x14ac:dyDescent="0.25">
      <c r="B7233" s="19" t="s">
        <v>1107</v>
      </c>
      <c r="E7233" s="23"/>
      <c r="H7233" s="23"/>
      <c r="K7233" s="23"/>
    </row>
    <row r="7234" spans="1:26" x14ac:dyDescent="0.25">
      <c r="B7234" t="s">
        <v>1108</v>
      </c>
      <c r="C7234" t="s">
        <v>1109</v>
      </c>
      <c r="D7234" t="s">
        <v>1110</v>
      </c>
      <c r="E7234" s="20">
        <v>2.0999999999999999E-3</v>
      </c>
      <c r="G7234" t="s">
        <v>1116</v>
      </c>
      <c r="H7234" s="21">
        <v>97.275599999999997</v>
      </c>
      <c r="I7234" t="s">
        <v>1117</v>
      </c>
      <c r="J7234" s="22">
        <f>ROUND(E7234* H7234,5)</f>
        <v>0.20427999999999999</v>
      </c>
      <c r="K7234" s="23"/>
    </row>
    <row r="7235" spans="1:26" x14ac:dyDescent="0.25">
      <c r="D7235" s="24" t="s">
        <v>1228</v>
      </c>
      <c r="E7235" s="23"/>
      <c r="H7235" s="23"/>
      <c r="K7235" s="21">
        <f>SUM(J7234:J7234)</f>
        <v>0.20427999999999999</v>
      </c>
    </row>
    <row r="7236" spans="1:26" x14ac:dyDescent="0.25">
      <c r="E7236" s="23"/>
      <c r="H7236" s="23"/>
      <c r="K7236" s="23"/>
    </row>
    <row r="7237" spans="1:26" x14ac:dyDescent="0.25">
      <c r="D7237" s="24" t="s">
        <v>1133</v>
      </c>
      <c r="E7237" s="23"/>
      <c r="H7237" s="23">
        <v>2</v>
      </c>
      <c r="I7237" t="s">
        <v>1134</v>
      </c>
      <c r="J7237">
        <f>ROUND(H7237/100*K7229,5)</f>
        <v>0.31547999999999998</v>
      </c>
      <c r="K7237" s="23"/>
    </row>
    <row r="7238" spans="1:26" x14ac:dyDescent="0.25">
      <c r="D7238" s="24" t="s">
        <v>1132</v>
      </c>
      <c r="E7238" s="23"/>
      <c r="H7238" s="23"/>
      <c r="K7238" s="25">
        <f>SUM(J7226:J7237)</f>
        <v>126.65375999999999</v>
      </c>
    </row>
    <row r="7239" spans="1:26" x14ac:dyDescent="0.25">
      <c r="D7239" s="24" t="s">
        <v>1183</v>
      </c>
      <c r="E7239" s="23"/>
      <c r="H7239" s="23">
        <v>2.4</v>
      </c>
      <c r="I7239" t="s">
        <v>1134</v>
      </c>
      <c r="K7239" s="21">
        <f>ROUND(H7239/100*K7238,5)</f>
        <v>3.0396899999999998</v>
      </c>
    </row>
    <row r="7240" spans="1:26" x14ac:dyDescent="0.25">
      <c r="D7240" s="24" t="s">
        <v>1135</v>
      </c>
      <c r="E7240" s="23"/>
      <c r="H7240" s="23"/>
      <c r="K7240" s="25">
        <f>SUM(K7238:K7239)</f>
        <v>129.69344999999998</v>
      </c>
    </row>
    <row r="7242" spans="1:26" ht="45" customHeight="1" x14ac:dyDescent="0.25">
      <c r="A7242" s="16" t="s">
        <v>2803</v>
      </c>
      <c r="B7242" s="16" t="s">
        <v>617</v>
      </c>
      <c r="C7242" s="1" t="s">
        <v>23</v>
      </c>
      <c r="D7242" s="31" t="s">
        <v>618</v>
      </c>
      <c r="E7242" s="32"/>
      <c r="F7242" s="32"/>
      <c r="G7242" s="1"/>
      <c r="H7242" s="17" t="s">
        <v>1111</v>
      </c>
      <c r="I7242" s="33">
        <v>1</v>
      </c>
      <c r="J7242" s="34"/>
      <c r="K7242" s="18">
        <f>ROUND(K7257,2)</f>
        <v>159.5</v>
      </c>
      <c r="L7242" s="1"/>
      <c r="M7242" s="1"/>
      <c r="N7242" s="1"/>
      <c r="O7242" s="1"/>
      <c r="P7242" s="1"/>
      <c r="Q7242" s="1"/>
      <c r="R7242" s="1"/>
      <c r="S7242" s="1"/>
      <c r="T7242" s="1"/>
      <c r="U7242" s="1"/>
      <c r="V7242" s="1"/>
      <c r="W7242" s="1"/>
      <c r="X7242" s="1"/>
      <c r="Y7242" s="1"/>
      <c r="Z7242" s="1"/>
    </row>
    <row r="7243" spans="1:26" x14ac:dyDescent="0.25">
      <c r="B7243" s="19" t="s">
        <v>1112</v>
      </c>
    </row>
    <row r="7244" spans="1:26" x14ac:dyDescent="0.25">
      <c r="B7244" t="s">
        <v>2510</v>
      </c>
      <c r="C7244" t="s">
        <v>36</v>
      </c>
      <c r="D7244" t="s">
        <v>1221</v>
      </c>
      <c r="E7244" s="20">
        <v>0.2</v>
      </c>
      <c r="F7244" t="s">
        <v>1115</v>
      </c>
      <c r="G7244" t="s">
        <v>1116</v>
      </c>
      <c r="H7244" s="21">
        <v>23.15</v>
      </c>
      <c r="I7244" t="s">
        <v>1117</v>
      </c>
      <c r="J7244" s="22">
        <f>ROUND(E7244/I7242* H7244,5)</f>
        <v>4.63</v>
      </c>
      <c r="K7244" s="23"/>
    </row>
    <row r="7245" spans="1:26" x14ac:dyDescent="0.25">
      <c r="B7245" t="s">
        <v>2520</v>
      </c>
      <c r="C7245" t="s">
        <v>36</v>
      </c>
      <c r="D7245" t="s">
        <v>1234</v>
      </c>
      <c r="E7245" s="20">
        <v>0.4</v>
      </c>
      <c r="F7245" t="s">
        <v>1115</v>
      </c>
      <c r="G7245" t="s">
        <v>1116</v>
      </c>
      <c r="H7245" s="21">
        <v>27.86</v>
      </c>
      <c r="I7245" t="s">
        <v>1117</v>
      </c>
      <c r="J7245" s="22">
        <f>ROUND(E7245/I7242* H7245,5)</f>
        <v>11.144</v>
      </c>
      <c r="K7245" s="23"/>
    </row>
    <row r="7246" spans="1:26" x14ac:dyDescent="0.25">
      <c r="D7246" s="24" t="s">
        <v>1118</v>
      </c>
      <c r="E7246" s="23"/>
      <c r="H7246" s="23"/>
      <c r="K7246" s="21">
        <f>SUM(J7244:J7245)</f>
        <v>15.774000000000001</v>
      </c>
    </row>
    <row r="7247" spans="1:26" x14ac:dyDescent="0.25">
      <c r="B7247" s="19" t="s">
        <v>1123</v>
      </c>
      <c r="E7247" s="23"/>
      <c r="H7247" s="23"/>
      <c r="K7247" s="23"/>
    </row>
    <row r="7248" spans="1:26" x14ac:dyDescent="0.25">
      <c r="B7248" t="s">
        <v>2804</v>
      </c>
      <c r="C7248" t="s">
        <v>23</v>
      </c>
      <c r="D7248" t="s">
        <v>2805</v>
      </c>
      <c r="E7248" s="20">
        <v>1</v>
      </c>
      <c r="G7248" t="s">
        <v>1116</v>
      </c>
      <c r="H7248" s="21">
        <v>139.47</v>
      </c>
      <c r="I7248" t="s">
        <v>1117</v>
      </c>
      <c r="J7248" s="22">
        <f>ROUND(E7248* H7248,5)</f>
        <v>139.47</v>
      </c>
      <c r="K7248" s="23"/>
    </row>
    <row r="7249" spans="1:26" x14ac:dyDescent="0.25">
      <c r="D7249" s="24" t="s">
        <v>1131</v>
      </c>
      <c r="E7249" s="23"/>
      <c r="H7249" s="23"/>
      <c r="K7249" s="21">
        <f>SUM(J7248:J7248)</f>
        <v>139.47</v>
      </c>
    </row>
    <row r="7250" spans="1:26" x14ac:dyDescent="0.25">
      <c r="B7250" s="19" t="s">
        <v>1107</v>
      </c>
      <c r="E7250" s="23"/>
      <c r="H7250" s="23"/>
      <c r="K7250" s="23"/>
    </row>
    <row r="7251" spans="1:26" x14ac:dyDescent="0.25">
      <c r="B7251" t="s">
        <v>1108</v>
      </c>
      <c r="C7251" t="s">
        <v>1109</v>
      </c>
      <c r="D7251" t="s">
        <v>1110</v>
      </c>
      <c r="E7251" s="20">
        <v>2.0999999999999999E-3</v>
      </c>
      <c r="G7251" t="s">
        <v>1116</v>
      </c>
      <c r="H7251" s="21">
        <v>97.275599999999997</v>
      </c>
      <c r="I7251" t="s">
        <v>1117</v>
      </c>
      <c r="J7251" s="22">
        <f>ROUND(E7251* H7251,5)</f>
        <v>0.20427999999999999</v>
      </c>
      <c r="K7251" s="23"/>
    </row>
    <row r="7252" spans="1:26" x14ac:dyDescent="0.25">
      <c r="D7252" s="24" t="s">
        <v>1228</v>
      </c>
      <c r="E7252" s="23"/>
      <c r="H7252" s="23"/>
      <c r="K7252" s="21">
        <f>SUM(J7251:J7251)</f>
        <v>0.20427999999999999</v>
      </c>
    </row>
    <row r="7253" spans="1:26" x14ac:dyDescent="0.25">
      <c r="E7253" s="23"/>
      <c r="H7253" s="23"/>
      <c r="K7253" s="23"/>
    </row>
    <row r="7254" spans="1:26" x14ac:dyDescent="0.25">
      <c r="D7254" s="24" t="s">
        <v>1133</v>
      </c>
      <c r="E7254" s="23"/>
      <c r="H7254" s="23">
        <v>2</v>
      </c>
      <c r="I7254" t="s">
        <v>1134</v>
      </c>
      <c r="J7254">
        <f>ROUND(H7254/100*K7246,5)</f>
        <v>0.31547999999999998</v>
      </c>
      <c r="K7254" s="23"/>
    </row>
    <row r="7255" spans="1:26" x14ac:dyDescent="0.25">
      <c r="D7255" s="24" t="s">
        <v>1132</v>
      </c>
      <c r="E7255" s="23"/>
      <c r="H7255" s="23"/>
      <c r="K7255" s="25">
        <f>SUM(J7243:J7254)</f>
        <v>155.76376000000002</v>
      </c>
    </row>
    <row r="7256" spans="1:26" x14ac:dyDescent="0.25">
      <c r="D7256" s="24" t="s">
        <v>1183</v>
      </c>
      <c r="E7256" s="23"/>
      <c r="H7256" s="23">
        <v>2.4</v>
      </c>
      <c r="I7256" t="s">
        <v>1134</v>
      </c>
      <c r="K7256" s="21">
        <f>ROUND(H7256/100*K7255,5)</f>
        <v>3.7383299999999999</v>
      </c>
    </row>
    <row r="7257" spans="1:26" x14ac:dyDescent="0.25">
      <c r="D7257" s="24" t="s">
        <v>1135</v>
      </c>
      <c r="E7257" s="23"/>
      <c r="H7257" s="23"/>
      <c r="K7257" s="25">
        <f>SUM(K7255:K7256)</f>
        <v>159.50209000000001</v>
      </c>
    </row>
    <row r="7259" spans="1:26" ht="45" customHeight="1" x14ac:dyDescent="0.25">
      <c r="A7259" s="16" t="s">
        <v>2806</v>
      </c>
      <c r="B7259" s="16" t="s">
        <v>619</v>
      </c>
      <c r="C7259" s="1" t="s">
        <v>23</v>
      </c>
      <c r="D7259" s="31" t="s">
        <v>620</v>
      </c>
      <c r="E7259" s="32"/>
      <c r="F7259" s="32"/>
      <c r="G7259" s="1"/>
      <c r="H7259" s="17" t="s">
        <v>1111</v>
      </c>
      <c r="I7259" s="33">
        <v>1</v>
      </c>
      <c r="J7259" s="34"/>
      <c r="K7259" s="18">
        <f>ROUND(K7274,2)</f>
        <v>192.12</v>
      </c>
      <c r="L7259" s="1"/>
      <c r="M7259" s="1"/>
      <c r="N7259" s="1"/>
      <c r="O7259" s="1"/>
      <c r="P7259" s="1"/>
      <c r="Q7259" s="1"/>
      <c r="R7259" s="1"/>
      <c r="S7259" s="1"/>
      <c r="T7259" s="1"/>
      <c r="U7259" s="1"/>
      <c r="V7259" s="1"/>
      <c r="W7259" s="1"/>
      <c r="X7259" s="1"/>
      <c r="Y7259" s="1"/>
      <c r="Z7259" s="1"/>
    </row>
    <row r="7260" spans="1:26" x14ac:dyDescent="0.25">
      <c r="B7260" s="19" t="s">
        <v>1112</v>
      </c>
    </row>
    <row r="7261" spans="1:26" x14ac:dyDescent="0.25">
      <c r="B7261" t="s">
        <v>2520</v>
      </c>
      <c r="C7261" t="s">
        <v>36</v>
      </c>
      <c r="D7261" t="s">
        <v>1234</v>
      </c>
      <c r="E7261" s="20">
        <v>0.4</v>
      </c>
      <c r="F7261" t="s">
        <v>1115</v>
      </c>
      <c r="G7261" t="s">
        <v>1116</v>
      </c>
      <c r="H7261" s="21">
        <v>27.86</v>
      </c>
      <c r="I7261" t="s">
        <v>1117</v>
      </c>
      <c r="J7261" s="22">
        <f>ROUND(E7261/I7259* H7261,5)</f>
        <v>11.144</v>
      </c>
      <c r="K7261" s="23"/>
    </row>
    <row r="7262" spans="1:26" x14ac:dyDescent="0.25">
      <c r="B7262" t="s">
        <v>2510</v>
      </c>
      <c r="C7262" t="s">
        <v>36</v>
      </c>
      <c r="D7262" t="s">
        <v>1221</v>
      </c>
      <c r="E7262" s="20">
        <v>0.2</v>
      </c>
      <c r="F7262" t="s">
        <v>1115</v>
      </c>
      <c r="G7262" t="s">
        <v>1116</v>
      </c>
      <c r="H7262" s="21">
        <v>23.15</v>
      </c>
      <c r="I7262" t="s">
        <v>1117</v>
      </c>
      <c r="J7262" s="22">
        <f>ROUND(E7262/I7259* H7262,5)</f>
        <v>4.63</v>
      </c>
      <c r="K7262" s="23"/>
    </row>
    <row r="7263" spans="1:26" x14ac:dyDescent="0.25">
      <c r="D7263" s="24" t="s">
        <v>1118</v>
      </c>
      <c r="E7263" s="23"/>
      <c r="H7263" s="23"/>
      <c r="K7263" s="21">
        <f>SUM(J7261:J7262)</f>
        <v>15.774000000000001</v>
      </c>
    </row>
    <row r="7264" spans="1:26" x14ac:dyDescent="0.25">
      <c r="B7264" s="19" t="s">
        <v>1123</v>
      </c>
      <c r="E7264" s="23"/>
      <c r="H7264" s="23"/>
      <c r="K7264" s="23"/>
    </row>
    <row r="7265" spans="1:26" x14ac:dyDescent="0.25">
      <c r="B7265" t="s">
        <v>2807</v>
      </c>
      <c r="C7265" t="s">
        <v>23</v>
      </c>
      <c r="D7265" t="s">
        <v>2808</v>
      </c>
      <c r="E7265" s="20">
        <v>1</v>
      </c>
      <c r="G7265" t="s">
        <v>1116</v>
      </c>
      <c r="H7265" s="21">
        <v>171.32</v>
      </c>
      <c r="I7265" t="s">
        <v>1117</v>
      </c>
      <c r="J7265" s="22">
        <f>ROUND(E7265* H7265,5)</f>
        <v>171.32</v>
      </c>
      <c r="K7265" s="23"/>
    </row>
    <row r="7266" spans="1:26" x14ac:dyDescent="0.25">
      <c r="D7266" s="24" t="s">
        <v>1131</v>
      </c>
      <c r="E7266" s="23"/>
      <c r="H7266" s="23"/>
      <c r="K7266" s="21">
        <f>SUM(J7265:J7265)</f>
        <v>171.32</v>
      </c>
    </row>
    <row r="7267" spans="1:26" x14ac:dyDescent="0.25">
      <c r="B7267" s="19" t="s">
        <v>1107</v>
      </c>
      <c r="E7267" s="23"/>
      <c r="H7267" s="23"/>
      <c r="K7267" s="23"/>
    </row>
    <row r="7268" spans="1:26" x14ac:dyDescent="0.25">
      <c r="B7268" t="s">
        <v>1108</v>
      </c>
      <c r="C7268" t="s">
        <v>1109</v>
      </c>
      <c r="D7268" t="s">
        <v>1110</v>
      </c>
      <c r="E7268" s="20">
        <v>2.0999999999999999E-3</v>
      </c>
      <c r="G7268" t="s">
        <v>1116</v>
      </c>
      <c r="H7268" s="21">
        <v>97.275599999999997</v>
      </c>
      <c r="I7268" t="s">
        <v>1117</v>
      </c>
      <c r="J7268" s="22">
        <f>ROUND(E7268* H7268,5)</f>
        <v>0.20427999999999999</v>
      </c>
      <c r="K7268" s="23"/>
    </row>
    <row r="7269" spans="1:26" x14ac:dyDescent="0.25">
      <c r="D7269" s="24" t="s">
        <v>1228</v>
      </c>
      <c r="E7269" s="23"/>
      <c r="H7269" s="23"/>
      <c r="K7269" s="21">
        <f>SUM(J7268:J7268)</f>
        <v>0.20427999999999999</v>
      </c>
    </row>
    <row r="7270" spans="1:26" x14ac:dyDescent="0.25">
      <c r="E7270" s="23"/>
      <c r="H7270" s="23"/>
      <c r="K7270" s="23"/>
    </row>
    <row r="7271" spans="1:26" x14ac:dyDescent="0.25">
      <c r="D7271" s="24" t="s">
        <v>1133</v>
      </c>
      <c r="E7271" s="23"/>
      <c r="H7271" s="23">
        <v>2</v>
      </c>
      <c r="I7271" t="s">
        <v>1134</v>
      </c>
      <c r="J7271">
        <f>ROUND(H7271/100*K7263,5)</f>
        <v>0.31547999999999998</v>
      </c>
      <c r="K7271" s="23"/>
    </row>
    <row r="7272" spans="1:26" x14ac:dyDescent="0.25">
      <c r="D7272" s="24" t="s">
        <v>1132</v>
      </c>
      <c r="E7272" s="23"/>
      <c r="H7272" s="23"/>
      <c r="K7272" s="25">
        <f>SUM(J7260:J7271)</f>
        <v>187.61376000000001</v>
      </c>
    </row>
    <row r="7273" spans="1:26" x14ac:dyDescent="0.25">
      <c r="D7273" s="24" t="s">
        <v>1183</v>
      </c>
      <c r="E7273" s="23"/>
      <c r="H7273" s="23">
        <v>2.4</v>
      </c>
      <c r="I7273" t="s">
        <v>1134</v>
      </c>
      <c r="K7273" s="21">
        <f>ROUND(H7273/100*K7272,5)</f>
        <v>4.5027299999999997</v>
      </c>
    </row>
    <row r="7274" spans="1:26" x14ac:dyDescent="0.25">
      <c r="D7274" s="24" t="s">
        <v>1135</v>
      </c>
      <c r="E7274" s="23"/>
      <c r="H7274" s="23"/>
      <c r="K7274" s="25">
        <f>SUM(K7272:K7273)</f>
        <v>192.11649</v>
      </c>
    </row>
    <row r="7276" spans="1:26" ht="45" customHeight="1" x14ac:dyDescent="0.25">
      <c r="A7276" s="16" t="s">
        <v>2809</v>
      </c>
      <c r="B7276" s="16" t="s">
        <v>621</v>
      </c>
      <c r="C7276" s="1" t="s">
        <v>23</v>
      </c>
      <c r="D7276" s="31" t="s">
        <v>622</v>
      </c>
      <c r="E7276" s="32"/>
      <c r="F7276" s="32"/>
      <c r="G7276" s="1"/>
      <c r="H7276" s="17" t="s">
        <v>1111</v>
      </c>
      <c r="I7276" s="33">
        <v>1</v>
      </c>
      <c r="J7276" s="34"/>
      <c r="K7276" s="18">
        <f>ROUND(K7291,2)</f>
        <v>192.12</v>
      </c>
      <c r="L7276" s="1"/>
      <c r="M7276" s="1"/>
      <c r="N7276" s="1"/>
      <c r="O7276" s="1"/>
      <c r="P7276" s="1"/>
      <c r="Q7276" s="1"/>
      <c r="R7276" s="1"/>
      <c r="S7276" s="1"/>
      <c r="T7276" s="1"/>
      <c r="U7276" s="1"/>
      <c r="V7276" s="1"/>
      <c r="W7276" s="1"/>
      <c r="X7276" s="1"/>
      <c r="Y7276" s="1"/>
      <c r="Z7276" s="1"/>
    </row>
    <row r="7277" spans="1:26" x14ac:dyDescent="0.25">
      <c r="B7277" s="19" t="s">
        <v>1112</v>
      </c>
    </row>
    <row r="7278" spans="1:26" x14ac:dyDescent="0.25">
      <c r="B7278" t="s">
        <v>2510</v>
      </c>
      <c r="C7278" t="s">
        <v>36</v>
      </c>
      <c r="D7278" t="s">
        <v>1221</v>
      </c>
      <c r="E7278" s="20">
        <v>0.2</v>
      </c>
      <c r="F7278" t="s">
        <v>1115</v>
      </c>
      <c r="G7278" t="s">
        <v>1116</v>
      </c>
      <c r="H7278" s="21">
        <v>23.15</v>
      </c>
      <c r="I7278" t="s">
        <v>1117</v>
      </c>
      <c r="J7278" s="22">
        <f>ROUND(E7278/I7276* H7278,5)</f>
        <v>4.63</v>
      </c>
      <c r="K7278" s="23"/>
    </row>
    <row r="7279" spans="1:26" x14ac:dyDescent="0.25">
      <c r="B7279" t="s">
        <v>2520</v>
      </c>
      <c r="C7279" t="s">
        <v>36</v>
      </c>
      <c r="D7279" t="s">
        <v>1234</v>
      </c>
      <c r="E7279" s="20">
        <v>0.4</v>
      </c>
      <c r="F7279" t="s">
        <v>1115</v>
      </c>
      <c r="G7279" t="s">
        <v>1116</v>
      </c>
      <c r="H7279" s="21">
        <v>27.86</v>
      </c>
      <c r="I7279" t="s">
        <v>1117</v>
      </c>
      <c r="J7279" s="22">
        <f>ROUND(E7279/I7276* H7279,5)</f>
        <v>11.144</v>
      </c>
      <c r="K7279" s="23"/>
    </row>
    <row r="7280" spans="1:26" x14ac:dyDescent="0.25">
      <c r="D7280" s="24" t="s">
        <v>1118</v>
      </c>
      <c r="E7280" s="23"/>
      <c r="H7280" s="23"/>
      <c r="K7280" s="21">
        <f>SUM(J7278:J7279)</f>
        <v>15.774000000000001</v>
      </c>
    </row>
    <row r="7281" spans="1:26" x14ac:dyDescent="0.25">
      <c r="B7281" s="19" t="s">
        <v>1123</v>
      </c>
      <c r="E7281" s="23"/>
      <c r="H7281" s="23"/>
      <c r="K7281" s="23"/>
    </row>
    <row r="7282" spans="1:26" x14ac:dyDescent="0.25">
      <c r="B7282" t="s">
        <v>2810</v>
      </c>
      <c r="C7282" t="s">
        <v>23</v>
      </c>
      <c r="D7282" t="s">
        <v>2811</v>
      </c>
      <c r="E7282" s="20">
        <v>1</v>
      </c>
      <c r="G7282" t="s">
        <v>1116</v>
      </c>
      <c r="H7282" s="21">
        <v>171.32</v>
      </c>
      <c r="I7282" t="s">
        <v>1117</v>
      </c>
      <c r="J7282" s="22">
        <f>ROUND(E7282* H7282,5)</f>
        <v>171.32</v>
      </c>
      <c r="K7282" s="23"/>
    </row>
    <row r="7283" spans="1:26" x14ac:dyDescent="0.25">
      <c r="D7283" s="24" t="s">
        <v>1131</v>
      </c>
      <c r="E7283" s="23"/>
      <c r="H7283" s="23"/>
      <c r="K7283" s="21">
        <f>SUM(J7282:J7282)</f>
        <v>171.32</v>
      </c>
    </row>
    <row r="7284" spans="1:26" x14ac:dyDescent="0.25">
      <c r="B7284" s="19" t="s">
        <v>1107</v>
      </c>
      <c r="E7284" s="23"/>
      <c r="H7284" s="23"/>
      <c r="K7284" s="23"/>
    </row>
    <row r="7285" spans="1:26" x14ac:dyDescent="0.25">
      <c r="B7285" t="s">
        <v>1108</v>
      </c>
      <c r="C7285" t="s">
        <v>1109</v>
      </c>
      <c r="D7285" t="s">
        <v>1110</v>
      </c>
      <c r="E7285" s="20">
        <v>2.0999999999999999E-3</v>
      </c>
      <c r="G7285" t="s">
        <v>1116</v>
      </c>
      <c r="H7285" s="21">
        <v>97.275599999999997</v>
      </c>
      <c r="I7285" t="s">
        <v>1117</v>
      </c>
      <c r="J7285" s="22">
        <f>ROUND(E7285* H7285,5)</f>
        <v>0.20427999999999999</v>
      </c>
      <c r="K7285" s="23"/>
    </row>
    <row r="7286" spans="1:26" x14ac:dyDescent="0.25">
      <c r="D7286" s="24" t="s">
        <v>1228</v>
      </c>
      <c r="E7286" s="23"/>
      <c r="H7286" s="23"/>
      <c r="K7286" s="21">
        <f>SUM(J7285:J7285)</f>
        <v>0.20427999999999999</v>
      </c>
    </row>
    <row r="7287" spans="1:26" x14ac:dyDescent="0.25">
      <c r="E7287" s="23"/>
      <c r="H7287" s="23"/>
      <c r="K7287" s="23"/>
    </row>
    <row r="7288" spans="1:26" x14ac:dyDescent="0.25">
      <c r="D7288" s="24" t="s">
        <v>1133</v>
      </c>
      <c r="E7288" s="23"/>
      <c r="H7288" s="23">
        <v>2</v>
      </c>
      <c r="I7288" t="s">
        <v>1134</v>
      </c>
      <c r="J7288">
        <f>ROUND(H7288/100*K7280,5)</f>
        <v>0.31547999999999998</v>
      </c>
      <c r="K7288" s="23"/>
    </row>
    <row r="7289" spans="1:26" x14ac:dyDescent="0.25">
      <c r="D7289" s="24" t="s">
        <v>1132</v>
      </c>
      <c r="E7289" s="23"/>
      <c r="H7289" s="23"/>
      <c r="K7289" s="25">
        <f>SUM(J7277:J7288)</f>
        <v>187.61376000000001</v>
      </c>
    </row>
    <row r="7290" spans="1:26" x14ac:dyDescent="0.25">
      <c r="D7290" s="24" t="s">
        <v>1183</v>
      </c>
      <c r="E7290" s="23"/>
      <c r="H7290" s="23">
        <v>2.4</v>
      </c>
      <c r="I7290" t="s">
        <v>1134</v>
      </c>
      <c r="K7290" s="21">
        <f>ROUND(H7290/100*K7289,5)</f>
        <v>4.5027299999999997</v>
      </c>
    </row>
    <row r="7291" spans="1:26" x14ac:dyDescent="0.25">
      <c r="D7291" s="24" t="s">
        <v>1135</v>
      </c>
      <c r="E7291" s="23"/>
      <c r="H7291" s="23"/>
      <c r="K7291" s="25">
        <f>SUM(K7289:K7290)</f>
        <v>192.11649</v>
      </c>
    </row>
    <row r="7293" spans="1:26" ht="45" customHeight="1" x14ac:dyDescent="0.25">
      <c r="A7293" s="16" t="s">
        <v>2812</v>
      </c>
      <c r="B7293" s="16" t="s">
        <v>631</v>
      </c>
      <c r="C7293" s="1" t="s">
        <v>23</v>
      </c>
      <c r="D7293" s="31" t="s">
        <v>632</v>
      </c>
      <c r="E7293" s="32"/>
      <c r="F7293" s="32"/>
      <c r="G7293" s="1"/>
      <c r="H7293" s="17" t="s">
        <v>1111</v>
      </c>
      <c r="I7293" s="33">
        <v>1</v>
      </c>
      <c r="J7293" s="34"/>
      <c r="K7293" s="18">
        <f>ROUND(K7307,2)</f>
        <v>226.55</v>
      </c>
      <c r="L7293" s="1"/>
      <c r="M7293" s="1"/>
      <c r="N7293" s="1"/>
      <c r="O7293" s="1"/>
      <c r="P7293" s="1"/>
      <c r="Q7293" s="1"/>
      <c r="R7293" s="1"/>
      <c r="S7293" s="1"/>
      <c r="T7293" s="1"/>
      <c r="U7293" s="1"/>
      <c r="V7293" s="1"/>
      <c r="W7293" s="1"/>
      <c r="X7293" s="1"/>
      <c r="Y7293" s="1"/>
      <c r="Z7293" s="1"/>
    </row>
    <row r="7294" spans="1:26" x14ac:dyDescent="0.25">
      <c r="B7294" s="19" t="s">
        <v>1112</v>
      </c>
    </row>
    <row r="7295" spans="1:26" x14ac:dyDescent="0.25">
      <c r="B7295" t="s">
        <v>2636</v>
      </c>
      <c r="C7295" t="s">
        <v>36</v>
      </c>
      <c r="D7295" t="s">
        <v>1316</v>
      </c>
      <c r="E7295" s="20">
        <v>1.25</v>
      </c>
      <c r="F7295" t="s">
        <v>1115</v>
      </c>
      <c r="G7295" t="s">
        <v>1116</v>
      </c>
      <c r="H7295" s="21">
        <v>28.8</v>
      </c>
      <c r="I7295" t="s">
        <v>1117</v>
      </c>
      <c r="J7295" s="22">
        <f>ROUND(E7295/I7293* H7295,5)</f>
        <v>36</v>
      </c>
      <c r="K7295" s="23"/>
    </row>
    <row r="7296" spans="1:26" x14ac:dyDescent="0.25">
      <c r="B7296" t="s">
        <v>2764</v>
      </c>
      <c r="C7296" t="s">
        <v>36</v>
      </c>
      <c r="D7296" t="s">
        <v>1318</v>
      </c>
      <c r="E7296" s="20">
        <v>0.34</v>
      </c>
      <c r="F7296" t="s">
        <v>1115</v>
      </c>
      <c r="G7296" t="s">
        <v>1116</v>
      </c>
      <c r="H7296" s="21">
        <v>24.66</v>
      </c>
      <c r="I7296" t="s">
        <v>1117</v>
      </c>
      <c r="J7296" s="22">
        <f>ROUND(E7296/I7293* H7296,5)</f>
        <v>8.3843999999999994</v>
      </c>
      <c r="K7296" s="23"/>
    </row>
    <row r="7297" spans="1:26" x14ac:dyDescent="0.25">
      <c r="D7297" s="24" t="s">
        <v>1118</v>
      </c>
      <c r="E7297" s="23"/>
      <c r="H7297" s="23"/>
      <c r="K7297" s="21">
        <f>SUM(J7295:J7296)</f>
        <v>44.384399999999999</v>
      </c>
    </row>
    <row r="7298" spans="1:26" x14ac:dyDescent="0.25">
      <c r="B7298" s="19" t="s">
        <v>1123</v>
      </c>
      <c r="E7298" s="23"/>
      <c r="H7298" s="23"/>
      <c r="K7298" s="23"/>
    </row>
    <row r="7299" spans="1:26" x14ac:dyDescent="0.25">
      <c r="B7299" t="s">
        <v>2609</v>
      </c>
      <c r="C7299" t="s">
        <v>1188</v>
      </c>
      <c r="D7299" t="s">
        <v>2610</v>
      </c>
      <c r="E7299" s="20">
        <v>1.2E-2</v>
      </c>
      <c r="G7299" t="s">
        <v>1116</v>
      </c>
      <c r="H7299" s="21">
        <v>24.03</v>
      </c>
      <c r="I7299" t="s">
        <v>1117</v>
      </c>
      <c r="J7299" s="22">
        <f>ROUND(E7299* H7299,5)</f>
        <v>0.28836000000000001</v>
      </c>
      <c r="K7299" s="23"/>
    </row>
    <row r="7300" spans="1:26" x14ac:dyDescent="0.25">
      <c r="B7300" t="s">
        <v>2813</v>
      </c>
      <c r="C7300" t="s">
        <v>1141</v>
      </c>
      <c r="D7300" t="s">
        <v>2814</v>
      </c>
      <c r="E7300" s="20">
        <v>0.245</v>
      </c>
      <c r="G7300" t="s">
        <v>1116</v>
      </c>
      <c r="H7300" s="21">
        <v>4.46</v>
      </c>
      <c r="I7300" t="s">
        <v>1117</v>
      </c>
      <c r="J7300" s="22">
        <f>ROUND(E7300* H7300,5)</f>
        <v>1.0927</v>
      </c>
      <c r="K7300" s="23"/>
    </row>
    <row r="7301" spans="1:26" x14ac:dyDescent="0.25">
      <c r="B7301" t="s">
        <v>2815</v>
      </c>
      <c r="C7301" t="s">
        <v>23</v>
      </c>
      <c r="D7301" t="s">
        <v>2816</v>
      </c>
      <c r="E7301" s="20">
        <v>1</v>
      </c>
      <c r="G7301" t="s">
        <v>1116</v>
      </c>
      <c r="H7301" s="21">
        <v>174.59</v>
      </c>
      <c r="I7301" t="s">
        <v>1117</v>
      </c>
      <c r="J7301" s="22">
        <f>ROUND(E7301* H7301,5)</f>
        <v>174.59</v>
      </c>
      <c r="K7301" s="23"/>
    </row>
    <row r="7302" spans="1:26" x14ac:dyDescent="0.25">
      <c r="D7302" s="24" t="s">
        <v>1131</v>
      </c>
      <c r="E7302" s="23"/>
      <c r="H7302" s="23"/>
      <c r="K7302" s="21">
        <f>SUM(J7299:J7301)</f>
        <v>175.97105999999999</v>
      </c>
    </row>
    <row r="7303" spans="1:26" x14ac:dyDescent="0.25">
      <c r="E7303" s="23"/>
      <c r="H7303" s="23"/>
      <c r="K7303" s="23"/>
    </row>
    <row r="7304" spans="1:26" x14ac:dyDescent="0.25">
      <c r="D7304" s="24" t="s">
        <v>1133</v>
      </c>
      <c r="E7304" s="23"/>
      <c r="H7304" s="23">
        <v>2</v>
      </c>
      <c r="I7304" t="s">
        <v>1134</v>
      </c>
      <c r="J7304">
        <f>ROUND(H7304/100*K7297,5)</f>
        <v>0.88768999999999998</v>
      </c>
      <c r="K7304" s="23"/>
    </row>
    <row r="7305" spans="1:26" x14ac:dyDescent="0.25">
      <c r="D7305" s="24" t="s">
        <v>1132</v>
      </c>
      <c r="E7305" s="23"/>
      <c r="H7305" s="23"/>
      <c r="K7305" s="25">
        <f>SUM(J7294:J7304)</f>
        <v>221.24314999999999</v>
      </c>
    </row>
    <row r="7306" spans="1:26" x14ac:dyDescent="0.25">
      <c r="D7306" s="24" t="s">
        <v>1183</v>
      </c>
      <c r="E7306" s="23"/>
      <c r="H7306" s="23">
        <v>2.4</v>
      </c>
      <c r="I7306" t="s">
        <v>1134</v>
      </c>
      <c r="K7306" s="21">
        <f>ROUND(H7306/100*K7305,5)</f>
        <v>5.3098400000000003</v>
      </c>
    </row>
    <row r="7307" spans="1:26" x14ac:dyDescent="0.25">
      <c r="D7307" s="24" t="s">
        <v>1135</v>
      </c>
      <c r="E7307" s="23"/>
      <c r="H7307" s="23"/>
      <c r="K7307" s="25">
        <f>SUM(K7305:K7306)</f>
        <v>226.55298999999999</v>
      </c>
    </row>
    <row r="7309" spans="1:26" ht="45" customHeight="1" x14ac:dyDescent="0.25">
      <c r="A7309" s="16" t="s">
        <v>2817</v>
      </c>
      <c r="B7309" s="16" t="s">
        <v>658</v>
      </c>
      <c r="C7309" s="1" t="s">
        <v>23</v>
      </c>
      <c r="D7309" s="31" t="s">
        <v>659</v>
      </c>
      <c r="E7309" s="32"/>
      <c r="F7309" s="32"/>
      <c r="G7309" s="1"/>
      <c r="H7309" s="17" t="s">
        <v>1111</v>
      </c>
      <c r="I7309" s="33">
        <v>1</v>
      </c>
      <c r="J7309" s="34"/>
      <c r="K7309" s="18">
        <f>ROUND(K7322,2)</f>
        <v>132.66</v>
      </c>
      <c r="L7309" s="1"/>
      <c r="M7309" s="1"/>
      <c r="N7309" s="1"/>
      <c r="O7309" s="1"/>
      <c r="P7309" s="1"/>
      <c r="Q7309" s="1"/>
      <c r="R7309" s="1"/>
      <c r="S7309" s="1"/>
      <c r="T7309" s="1"/>
      <c r="U7309" s="1"/>
      <c r="V7309" s="1"/>
      <c r="W7309" s="1"/>
      <c r="X7309" s="1"/>
      <c r="Y7309" s="1"/>
      <c r="Z7309" s="1"/>
    </row>
    <row r="7310" spans="1:26" x14ac:dyDescent="0.25">
      <c r="B7310" s="19" t="s">
        <v>1112</v>
      </c>
    </row>
    <row r="7311" spans="1:26" x14ac:dyDescent="0.25">
      <c r="B7311" t="s">
        <v>2764</v>
      </c>
      <c r="C7311" t="s">
        <v>36</v>
      </c>
      <c r="D7311" t="s">
        <v>1318</v>
      </c>
      <c r="E7311" s="20">
        <v>0.112</v>
      </c>
      <c r="F7311" t="s">
        <v>1115</v>
      </c>
      <c r="G7311" t="s">
        <v>1116</v>
      </c>
      <c r="H7311" s="21">
        <v>24.66</v>
      </c>
      <c r="I7311" t="s">
        <v>1117</v>
      </c>
      <c r="J7311" s="22">
        <f>ROUND(E7311/I7309* H7311,5)</f>
        <v>2.7619199999999999</v>
      </c>
      <c r="K7311" s="23"/>
    </row>
    <row r="7312" spans="1:26" x14ac:dyDescent="0.25">
      <c r="B7312" t="s">
        <v>2636</v>
      </c>
      <c r="C7312" t="s">
        <v>36</v>
      </c>
      <c r="D7312" t="s">
        <v>1316</v>
      </c>
      <c r="E7312" s="20">
        <v>0.45</v>
      </c>
      <c r="F7312" t="s">
        <v>1115</v>
      </c>
      <c r="G7312" t="s">
        <v>1116</v>
      </c>
      <c r="H7312" s="21">
        <v>28.8</v>
      </c>
      <c r="I7312" t="s">
        <v>1117</v>
      </c>
      <c r="J7312" s="22">
        <f>ROUND(E7312/I7309* H7312,5)</f>
        <v>12.96</v>
      </c>
      <c r="K7312" s="23"/>
    </row>
    <row r="7313" spans="1:26" x14ac:dyDescent="0.25">
      <c r="D7313" s="24" t="s">
        <v>1118</v>
      </c>
      <c r="E7313" s="23"/>
      <c r="H7313" s="23"/>
      <c r="K7313" s="21">
        <f>SUM(J7311:J7312)</f>
        <v>15.721920000000001</v>
      </c>
    </row>
    <row r="7314" spans="1:26" x14ac:dyDescent="0.25">
      <c r="B7314" s="19" t="s">
        <v>1123</v>
      </c>
      <c r="E7314" s="23"/>
      <c r="H7314" s="23"/>
      <c r="K7314" s="23"/>
    </row>
    <row r="7315" spans="1:26" x14ac:dyDescent="0.25">
      <c r="B7315" t="s">
        <v>2609</v>
      </c>
      <c r="C7315" t="s">
        <v>1188</v>
      </c>
      <c r="D7315" t="s">
        <v>2610</v>
      </c>
      <c r="E7315" s="20">
        <v>3.5000000000000003E-2</v>
      </c>
      <c r="G7315" t="s">
        <v>1116</v>
      </c>
      <c r="H7315" s="21">
        <v>24.03</v>
      </c>
      <c r="I7315" t="s">
        <v>1117</v>
      </c>
      <c r="J7315" s="22">
        <f>ROUND(E7315* H7315,5)</f>
        <v>0.84104999999999996</v>
      </c>
      <c r="K7315" s="23"/>
    </row>
    <row r="7316" spans="1:26" x14ac:dyDescent="0.25">
      <c r="B7316" t="s">
        <v>2818</v>
      </c>
      <c r="C7316" t="s">
        <v>23</v>
      </c>
      <c r="D7316" t="s">
        <v>2819</v>
      </c>
      <c r="E7316" s="20">
        <v>1</v>
      </c>
      <c r="G7316" t="s">
        <v>1116</v>
      </c>
      <c r="H7316" s="21">
        <v>112.67</v>
      </c>
      <c r="I7316" t="s">
        <v>1117</v>
      </c>
      <c r="J7316" s="22">
        <f>ROUND(E7316* H7316,5)</f>
        <v>112.67</v>
      </c>
      <c r="K7316" s="23"/>
    </row>
    <row r="7317" spans="1:26" x14ac:dyDescent="0.25">
      <c r="D7317" s="24" t="s">
        <v>1131</v>
      </c>
      <c r="E7317" s="23"/>
      <c r="H7317" s="23"/>
      <c r="K7317" s="21">
        <f>SUM(J7315:J7316)</f>
        <v>113.51105</v>
      </c>
    </row>
    <row r="7318" spans="1:26" x14ac:dyDescent="0.25">
      <c r="E7318" s="23"/>
      <c r="H7318" s="23"/>
      <c r="K7318" s="23"/>
    </row>
    <row r="7319" spans="1:26" x14ac:dyDescent="0.25">
      <c r="D7319" s="24" t="s">
        <v>1133</v>
      </c>
      <c r="E7319" s="23"/>
      <c r="H7319" s="23">
        <v>2</v>
      </c>
      <c r="I7319" t="s">
        <v>1134</v>
      </c>
      <c r="J7319">
        <f>ROUND(H7319/100*K7313,5)</f>
        <v>0.31444</v>
      </c>
      <c r="K7319" s="23"/>
    </row>
    <row r="7320" spans="1:26" x14ac:dyDescent="0.25">
      <c r="D7320" s="24" t="s">
        <v>1132</v>
      </c>
      <c r="E7320" s="23"/>
      <c r="H7320" s="23"/>
      <c r="K7320" s="25">
        <f>SUM(J7310:J7319)</f>
        <v>129.54740999999999</v>
      </c>
    </row>
    <row r="7321" spans="1:26" x14ac:dyDescent="0.25">
      <c r="D7321" s="24" t="s">
        <v>1183</v>
      </c>
      <c r="E7321" s="23"/>
      <c r="H7321" s="23">
        <v>2.4</v>
      </c>
      <c r="I7321" t="s">
        <v>1134</v>
      </c>
      <c r="K7321" s="21">
        <f>ROUND(H7321/100*K7320,5)</f>
        <v>3.10914</v>
      </c>
    </row>
    <row r="7322" spans="1:26" x14ac:dyDescent="0.25">
      <c r="D7322" s="24" t="s">
        <v>1135</v>
      </c>
      <c r="E7322" s="23"/>
      <c r="H7322" s="23"/>
      <c r="K7322" s="25">
        <f>SUM(K7320:K7321)</f>
        <v>132.65654999999998</v>
      </c>
    </row>
    <row r="7324" spans="1:26" ht="45" customHeight="1" x14ac:dyDescent="0.25">
      <c r="A7324" s="16" t="s">
        <v>2820</v>
      </c>
      <c r="B7324" s="16" t="s">
        <v>654</v>
      </c>
      <c r="C7324" s="1" t="s">
        <v>23</v>
      </c>
      <c r="D7324" s="31" t="s">
        <v>655</v>
      </c>
      <c r="E7324" s="32"/>
      <c r="F7324" s="32"/>
      <c r="G7324" s="1"/>
      <c r="H7324" s="17" t="s">
        <v>1111</v>
      </c>
      <c r="I7324" s="33">
        <v>1</v>
      </c>
      <c r="J7324" s="34"/>
      <c r="K7324" s="18">
        <f>ROUND(K7337,2)</f>
        <v>102.97</v>
      </c>
      <c r="L7324" s="1"/>
      <c r="M7324" s="1"/>
      <c r="N7324" s="1"/>
      <c r="O7324" s="1"/>
      <c r="P7324" s="1"/>
      <c r="Q7324" s="1"/>
      <c r="R7324" s="1"/>
      <c r="S7324" s="1"/>
      <c r="T7324" s="1"/>
      <c r="U7324" s="1"/>
      <c r="V7324" s="1"/>
      <c r="W7324" s="1"/>
      <c r="X7324" s="1"/>
      <c r="Y7324" s="1"/>
      <c r="Z7324" s="1"/>
    </row>
    <row r="7325" spans="1:26" x14ac:dyDescent="0.25">
      <c r="B7325" s="19" t="s">
        <v>1112</v>
      </c>
    </row>
    <row r="7326" spans="1:26" x14ac:dyDescent="0.25">
      <c r="B7326" t="s">
        <v>2764</v>
      </c>
      <c r="C7326" t="s">
        <v>36</v>
      </c>
      <c r="D7326" t="s">
        <v>1318</v>
      </c>
      <c r="E7326" s="20">
        <v>7.4999999999999997E-2</v>
      </c>
      <c r="F7326" t="s">
        <v>1115</v>
      </c>
      <c r="G7326" t="s">
        <v>1116</v>
      </c>
      <c r="H7326" s="21">
        <v>24.66</v>
      </c>
      <c r="I7326" t="s">
        <v>1117</v>
      </c>
      <c r="J7326" s="22">
        <f>ROUND(E7326/I7324* H7326,5)</f>
        <v>1.8494999999999999</v>
      </c>
      <c r="K7326" s="23"/>
    </row>
    <row r="7327" spans="1:26" x14ac:dyDescent="0.25">
      <c r="B7327" t="s">
        <v>2636</v>
      </c>
      <c r="C7327" t="s">
        <v>36</v>
      </c>
      <c r="D7327" t="s">
        <v>1316</v>
      </c>
      <c r="E7327" s="20">
        <v>0.3</v>
      </c>
      <c r="F7327" t="s">
        <v>1115</v>
      </c>
      <c r="G7327" t="s">
        <v>1116</v>
      </c>
      <c r="H7327" s="21">
        <v>28.8</v>
      </c>
      <c r="I7327" t="s">
        <v>1117</v>
      </c>
      <c r="J7327" s="22">
        <f>ROUND(E7327/I7324* H7327,5)</f>
        <v>8.64</v>
      </c>
      <c r="K7327" s="23"/>
    </row>
    <row r="7328" spans="1:26" x14ac:dyDescent="0.25">
      <c r="D7328" s="24" t="s">
        <v>1118</v>
      </c>
      <c r="E7328" s="23"/>
      <c r="H7328" s="23"/>
      <c r="K7328" s="21">
        <f>SUM(J7326:J7327)</f>
        <v>10.4895</v>
      </c>
    </row>
    <row r="7329" spans="1:26" x14ac:dyDescent="0.25">
      <c r="B7329" s="19" t="s">
        <v>1123</v>
      </c>
      <c r="E7329" s="23"/>
      <c r="H7329" s="23"/>
      <c r="K7329" s="23"/>
    </row>
    <row r="7330" spans="1:26" x14ac:dyDescent="0.25">
      <c r="B7330" t="s">
        <v>2821</v>
      </c>
      <c r="C7330" t="s">
        <v>23</v>
      </c>
      <c r="D7330" t="s">
        <v>2822</v>
      </c>
      <c r="E7330" s="20">
        <v>1</v>
      </c>
      <c r="G7330" t="s">
        <v>1116</v>
      </c>
      <c r="H7330" s="21">
        <v>89.26</v>
      </c>
      <c r="I7330" t="s">
        <v>1117</v>
      </c>
      <c r="J7330" s="22">
        <f>ROUND(E7330* H7330,5)</f>
        <v>89.26</v>
      </c>
      <c r="K7330" s="23"/>
    </row>
    <row r="7331" spans="1:26" x14ac:dyDescent="0.25">
      <c r="B7331" t="s">
        <v>2609</v>
      </c>
      <c r="C7331" t="s">
        <v>1188</v>
      </c>
      <c r="D7331" t="s">
        <v>2610</v>
      </c>
      <c r="E7331" s="20">
        <v>2.5000000000000001E-2</v>
      </c>
      <c r="G7331" t="s">
        <v>1116</v>
      </c>
      <c r="H7331" s="21">
        <v>24.03</v>
      </c>
      <c r="I7331" t="s">
        <v>1117</v>
      </c>
      <c r="J7331" s="22">
        <f>ROUND(E7331* H7331,5)</f>
        <v>0.60075000000000001</v>
      </c>
      <c r="K7331" s="23"/>
    </row>
    <row r="7332" spans="1:26" x14ac:dyDescent="0.25">
      <c r="D7332" s="24" t="s">
        <v>1131</v>
      </c>
      <c r="E7332" s="23"/>
      <c r="H7332" s="23"/>
      <c r="K7332" s="21">
        <f>SUM(J7330:J7331)</f>
        <v>89.86075000000001</v>
      </c>
    </row>
    <row r="7333" spans="1:26" x14ac:dyDescent="0.25">
      <c r="E7333" s="23"/>
      <c r="H7333" s="23"/>
      <c r="K7333" s="23"/>
    </row>
    <row r="7334" spans="1:26" x14ac:dyDescent="0.25">
      <c r="D7334" s="24" t="s">
        <v>1133</v>
      </c>
      <c r="E7334" s="23"/>
      <c r="H7334" s="23">
        <v>2</v>
      </c>
      <c r="I7334" t="s">
        <v>1134</v>
      </c>
      <c r="J7334">
        <f>ROUND(H7334/100*K7328,5)</f>
        <v>0.20979</v>
      </c>
      <c r="K7334" s="23"/>
    </row>
    <row r="7335" spans="1:26" x14ac:dyDescent="0.25">
      <c r="D7335" s="24" t="s">
        <v>1132</v>
      </c>
      <c r="E7335" s="23"/>
      <c r="H7335" s="23"/>
      <c r="K7335" s="25">
        <f>SUM(J7325:J7334)</f>
        <v>100.56004000000001</v>
      </c>
    </row>
    <row r="7336" spans="1:26" x14ac:dyDescent="0.25">
      <c r="D7336" s="24" t="s">
        <v>1183</v>
      </c>
      <c r="E7336" s="23"/>
      <c r="H7336" s="23">
        <v>2.4</v>
      </c>
      <c r="I7336" t="s">
        <v>1134</v>
      </c>
      <c r="K7336" s="21">
        <f>ROUND(H7336/100*K7335,5)</f>
        <v>2.41344</v>
      </c>
    </row>
    <row r="7337" spans="1:26" x14ac:dyDescent="0.25">
      <c r="D7337" s="24" t="s">
        <v>1135</v>
      </c>
      <c r="E7337" s="23"/>
      <c r="H7337" s="23"/>
      <c r="K7337" s="25">
        <f>SUM(K7335:K7336)</f>
        <v>102.97348000000001</v>
      </c>
    </row>
    <row r="7339" spans="1:26" ht="45" customHeight="1" x14ac:dyDescent="0.25">
      <c r="A7339" s="16" t="s">
        <v>2823</v>
      </c>
      <c r="B7339" s="16" t="s">
        <v>656</v>
      </c>
      <c r="C7339" s="1" t="s">
        <v>23</v>
      </c>
      <c r="D7339" s="31" t="s">
        <v>657</v>
      </c>
      <c r="E7339" s="32"/>
      <c r="F7339" s="32"/>
      <c r="G7339" s="1"/>
      <c r="H7339" s="17" t="s">
        <v>1111</v>
      </c>
      <c r="I7339" s="33">
        <v>1</v>
      </c>
      <c r="J7339" s="34"/>
      <c r="K7339" s="18">
        <f>ROUND(K7352,2)</f>
        <v>111.67</v>
      </c>
      <c r="L7339" s="1"/>
      <c r="M7339" s="1"/>
      <c r="N7339" s="1"/>
      <c r="O7339" s="1"/>
      <c r="P7339" s="1"/>
      <c r="Q7339" s="1"/>
      <c r="R7339" s="1"/>
      <c r="S7339" s="1"/>
      <c r="T7339" s="1"/>
      <c r="U7339" s="1"/>
      <c r="V7339" s="1"/>
      <c r="W7339" s="1"/>
      <c r="X7339" s="1"/>
      <c r="Y7339" s="1"/>
      <c r="Z7339" s="1"/>
    </row>
    <row r="7340" spans="1:26" x14ac:dyDescent="0.25">
      <c r="B7340" s="19" t="s">
        <v>1112</v>
      </c>
    </row>
    <row r="7341" spans="1:26" x14ac:dyDescent="0.25">
      <c r="B7341" t="s">
        <v>2636</v>
      </c>
      <c r="C7341" t="s">
        <v>36</v>
      </c>
      <c r="D7341" t="s">
        <v>1316</v>
      </c>
      <c r="E7341" s="20">
        <v>0.45</v>
      </c>
      <c r="F7341" t="s">
        <v>1115</v>
      </c>
      <c r="G7341" t="s">
        <v>1116</v>
      </c>
      <c r="H7341" s="21">
        <v>28.8</v>
      </c>
      <c r="I7341" t="s">
        <v>1117</v>
      </c>
      <c r="J7341" s="22">
        <f>ROUND(E7341/I7339* H7341,5)</f>
        <v>12.96</v>
      </c>
      <c r="K7341" s="23"/>
    </row>
    <row r="7342" spans="1:26" x14ac:dyDescent="0.25">
      <c r="B7342" t="s">
        <v>2764</v>
      </c>
      <c r="C7342" t="s">
        <v>36</v>
      </c>
      <c r="D7342" t="s">
        <v>1318</v>
      </c>
      <c r="E7342" s="20">
        <v>0.112</v>
      </c>
      <c r="F7342" t="s">
        <v>1115</v>
      </c>
      <c r="G7342" t="s">
        <v>1116</v>
      </c>
      <c r="H7342" s="21">
        <v>24.66</v>
      </c>
      <c r="I7342" t="s">
        <v>1117</v>
      </c>
      <c r="J7342" s="22">
        <f>ROUND(E7342/I7339* H7342,5)</f>
        <v>2.7619199999999999</v>
      </c>
      <c r="K7342" s="23"/>
    </row>
    <row r="7343" spans="1:26" x14ac:dyDescent="0.25">
      <c r="D7343" s="24" t="s">
        <v>1118</v>
      </c>
      <c r="E7343" s="23"/>
      <c r="H7343" s="23"/>
      <c r="K7343" s="21">
        <f>SUM(J7341:J7342)</f>
        <v>15.721920000000001</v>
      </c>
    </row>
    <row r="7344" spans="1:26" x14ac:dyDescent="0.25">
      <c r="B7344" s="19" t="s">
        <v>1123</v>
      </c>
      <c r="E7344" s="23"/>
      <c r="H7344" s="23"/>
      <c r="K7344" s="23"/>
    </row>
    <row r="7345" spans="1:26" x14ac:dyDescent="0.25">
      <c r="B7345" t="s">
        <v>2609</v>
      </c>
      <c r="C7345" t="s">
        <v>1188</v>
      </c>
      <c r="D7345" t="s">
        <v>2610</v>
      </c>
      <c r="E7345" s="20">
        <v>3.5000000000000003E-2</v>
      </c>
      <c r="G7345" t="s">
        <v>1116</v>
      </c>
      <c r="H7345" s="21">
        <v>24.03</v>
      </c>
      <c r="I7345" t="s">
        <v>1117</v>
      </c>
      <c r="J7345" s="22">
        <f>ROUND(E7345* H7345,5)</f>
        <v>0.84104999999999996</v>
      </c>
      <c r="K7345" s="23"/>
    </row>
    <row r="7346" spans="1:26" x14ac:dyDescent="0.25">
      <c r="B7346" t="s">
        <v>2824</v>
      </c>
      <c r="C7346" t="s">
        <v>23</v>
      </c>
      <c r="D7346" t="s">
        <v>2825</v>
      </c>
      <c r="E7346" s="20">
        <v>1</v>
      </c>
      <c r="G7346" t="s">
        <v>1116</v>
      </c>
      <c r="H7346" s="21">
        <v>92.18</v>
      </c>
      <c r="I7346" t="s">
        <v>1117</v>
      </c>
      <c r="J7346" s="22">
        <f>ROUND(E7346* H7346,5)</f>
        <v>92.18</v>
      </c>
      <c r="K7346" s="23"/>
    </row>
    <row r="7347" spans="1:26" x14ac:dyDescent="0.25">
      <c r="D7347" s="24" t="s">
        <v>1131</v>
      </c>
      <c r="E7347" s="23"/>
      <c r="H7347" s="23"/>
      <c r="K7347" s="21">
        <f>SUM(J7345:J7346)</f>
        <v>93.021050000000002</v>
      </c>
    </row>
    <row r="7348" spans="1:26" x14ac:dyDescent="0.25">
      <c r="E7348" s="23"/>
      <c r="H7348" s="23"/>
      <c r="K7348" s="23"/>
    </row>
    <row r="7349" spans="1:26" x14ac:dyDescent="0.25">
      <c r="D7349" s="24" t="s">
        <v>1133</v>
      </c>
      <c r="E7349" s="23"/>
      <c r="H7349" s="23">
        <v>2</v>
      </c>
      <c r="I7349" t="s">
        <v>1134</v>
      </c>
      <c r="J7349">
        <f>ROUND(H7349/100*K7343,5)</f>
        <v>0.31444</v>
      </c>
      <c r="K7349" s="23"/>
    </row>
    <row r="7350" spans="1:26" x14ac:dyDescent="0.25">
      <c r="D7350" s="24" t="s">
        <v>1132</v>
      </c>
      <c r="E7350" s="23"/>
      <c r="H7350" s="23"/>
      <c r="K7350" s="25">
        <f>SUM(J7340:J7349)</f>
        <v>109.05741000000002</v>
      </c>
    </row>
    <row r="7351" spans="1:26" x14ac:dyDescent="0.25">
      <c r="D7351" s="24" t="s">
        <v>1183</v>
      </c>
      <c r="E7351" s="23"/>
      <c r="H7351" s="23">
        <v>2.4</v>
      </c>
      <c r="I7351" t="s">
        <v>1134</v>
      </c>
      <c r="K7351" s="21">
        <f>ROUND(H7351/100*K7350,5)</f>
        <v>2.6173799999999998</v>
      </c>
    </row>
    <row r="7352" spans="1:26" x14ac:dyDescent="0.25">
      <c r="D7352" s="24" t="s">
        <v>1135</v>
      </c>
      <c r="E7352" s="23"/>
      <c r="H7352" s="23"/>
      <c r="K7352" s="25">
        <f>SUM(K7350:K7351)</f>
        <v>111.67479000000002</v>
      </c>
    </row>
    <row r="7354" spans="1:26" ht="45" customHeight="1" x14ac:dyDescent="0.25">
      <c r="A7354" s="16" t="s">
        <v>2826</v>
      </c>
      <c r="B7354" s="16" t="s">
        <v>690</v>
      </c>
      <c r="C7354" s="1" t="s">
        <v>23</v>
      </c>
      <c r="D7354" s="31" t="s">
        <v>691</v>
      </c>
      <c r="E7354" s="32"/>
      <c r="F7354" s="32"/>
      <c r="G7354" s="1"/>
      <c r="H7354" s="17" t="s">
        <v>1111</v>
      </c>
      <c r="I7354" s="33">
        <v>1</v>
      </c>
      <c r="J7354" s="34"/>
      <c r="K7354" s="18">
        <f>ROUND(K7366,2)</f>
        <v>101.26</v>
      </c>
      <c r="L7354" s="1"/>
      <c r="M7354" s="1"/>
      <c r="N7354" s="1"/>
      <c r="O7354" s="1"/>
      <c r="P7354" s="1"/>
      <c r="Q7354" s="1"/>
      <c r="R7354" s="1"/>
      <c r="S7354" s="1"/>
      <c r="T7354" s="1"/>
      <c r="U7354" s="1"/>
      <c r="V7354" s="1"/>
      <c r="W7354" s="1"/>
      <c r="X7354" s="1"/>
      <c r="Y7354" s="1"/>
      <c r="Z7354" s="1"/>
    </row>
    <row r="7355" spans="1:26" x14ac:dyDescent="0.25">
      <c r="B7355" s="19" t="s">
        <v>1112</v>
      </c>
    </row>
    <row r="7356" spans="1:26" x14ac:dyDescent="0.25">
      <c r="B7356" t="s">
        <v>2764</v>
      </c>
      <c r="C7356" t="s">
        <v>36</v>
      </c>
      <c r="D7356" t="s">
        <v>1318</v>
      </c>
      <c r="E7356" s="20">
        <v>0.15</v>
      </c>
      <c r="F7356" t="s">
        <v>1115</v>
      </c>
      <c r="G7356" t="s">
        <v>1116</v>
      </c>
      <c r="H7356" s="21">
        <v>24.66</v>
      </c>
      <c r="I7356" t="s">
        <v>1117</v>
      </c>
      <c r="J7356" s="22">
        <f>ROUND(E7356/I7354* H7356,5)</f>
        <v>3.6989999999999998</v>
      </c>
      <c r="K7356" s="23"/>
    </row>
    <row r="7357" spans="1:26" x14ac:dyDescent="0.25">
      <c r="B7357" t="s">
        <v>2636</v>
      </c>
      <c r="C7357" t="s">
        <v>36</v>
      </c>
      <c r="D7357" t="s">
        <v>1316</v>
      </c>
      <c r="E7357" s="20">
        <v>0.6</v>
      </c>
      <c r="F7357" t="s">
        <v>1115</v>
      </c>
      <c r="G7357" t="s">
        <v>1116</v>
      </c>
      <c r="H7357" s="21">
        <v>28.8</v>
      </c>
      <c r="I7357" t="s">
        <v>1117</v>
      </c>
      <c r="J7357" s="22">
        <f>ROUND(E7357/I7354* H7357,5)</f>
        <v>17.28</v>
      </c>
      <c r="K7357" s="23"/>
    </row>
    <row r="7358" spans="1:26" x14ac:dyDescent="0.25">
      <c r="D7358" s="24" t="s">
        <v>1118</v>
      </c>
      <c r="E7358" s="23"/>
      <c r="H7358" s="23"/>
      <c r="K7358" s="21">
        <f>SUM(J7356:J7357)</f>
        <v>20.978999999999999</v>
      </c>
    </row>
    <row r="7359" spans="1:26" x14ac:dyDescent="0.25">
      <c r="B7359" s="19" t="s">
        <v>1123</v>
      </c>
      <c r="E7359" s="23"/>
      <c r="H7359" s="23"/>
      <c r="K7359" s="23"/>
    </row>
    <row r="7360" spans="1:26" x14ac:dyDescent="0.25">
      <c r="B7360" t="s">
        <v>2827</v>
      </c>
      <c r="C7360" t="s">
        <v>23</v>
      </c>
      <c r="D7360" t="s">
        <v>2828</v>
      </c>
      <c r="E7360" s="20">
        <v>1</v>
      </c>
      <c r="G7360" t="s">
        <v>1116</v>
      </c>
      <c r="H7360" s="21">
        <v>77.489999999999995</v>
      </c>
      <c r="I7360" t="s">
        <v>1117</v>
      </c>
      <c r="J7360" s="22">
        <f>ROUND(E7360* H7360,5)</f>
        <v>77.489999999999995</v>
      </c>
      <c r="K7360" s="23"/>
    </row>
    <row r="7361" spans="1:26" x14ac:dyDescent="0.25">
      <c r="D7361" s="24" t="s">
        <v>1131</v>
      </c>
      <c r="E7361" s="23"/>
      <c r="H7361" s="23"/>
      <c r="K7361" s="21">
        <f>SUM(J7360:J7360)</f>
        <v>77.489999999999995</v>
      </c>
    </row>
    <row r="7362" spans="1:26" x14ac:dyDescent="0.25">
      <c r="E7362" s="23"/>
      <c r="H7362" s="23"/>
      <c r="K7362" s="23"/>
    </row>
    <row r="7363" spans="1:26" x14ac:dyDescent="0.25">
      <c r="D7363" s="24" t="s">
        <v>1133</v>
      </c>
      <c r="E7363" s="23"/>
      <c r="H7363" s="23">
        <v>2</v>
      </c>
      <c r="I7363" t="s">
        <v>1134</v>
      </c>
      <c r="J7363">
        <f>ROUND(H7363/100*K7358,5)</f>
        <v>0.41958000000000001</v>
      </c>
      <c r="K7363" s="23"/>
    </row>
    <row r="7364" spans="1:26" x14ac:dyDescent="0.25">
      <c r="D7364" s="24" t="s">
        <v>1132</v>
      </c>
      <c r="E7364" s="23"/>
      <c r="H7364" s="23"/>
      <c r="K7364" s="25">
        <f>SUM(J7355:J7363)</f>
        <v>98.88857999999999</v>
      </c>
    </row>
    <row r="7365" spans="1:26" x14ac:dyDescent="0.25">
      <c r="D7365" s="24" t="s">
        <v>1183</v>
      </c>
      <c r="E7365" s="23"/>
      <c r="H7365" s="23">
        <v>2.4</v>
      </c>
      <c r="I7365" t="s">
        <v>1134</v>
      </c>
      <c r="K7365" s="21">
        <f>ROUND(H7365/100*K7364,5)</f>
        <v>2.3733300000000002</v>
      </c>
    </row>
    <row r="7366" spans="1:26" x14ac:dyDescent="0.25">
      <c r="D7366" s="24" t="s">
        <v>1135</v>
      </c>
      <c r="E7366" s="23"/>
      <c r="H7366" s="23"/>
      <c r="K7366" s="25">
        <f>SUM(K7364:K7365)</f>
        <v>101.26190999999999</v>
      </c>
    </row>
    <row r="7368" spans="1:26" ht="45" customHeight="1" x14ac:dyDescent="0.25">
      <c r="A7368" s="16" t="s">
        <v>2829</v>
      </c>
      <c r="B7368" s="16" t="s">
        <v>688</v>
      </c>
      <c r="C7368" s="1" t="s">
        <v>23</v>
      </c>
      <c r="D7368" s="31" t="s">
        <v>689</v>
      </c>
      <c r="E7368" s="32"/>
      <c r="F7368" s="32"/>
      <c r="G7368" s="1"/>
      <c r="H7368" s="17" t="s">
        <v>1111</v>
      </c>
      <c r="I7368" s="33">
        <v>1</v>
      </c>
      <c r="J7368" s="34"/>
      <c r="K7368" s="18">
        <f>ROUND(K7380,2)</f>
        <v>111.12</v>
      </c>
      <c r="L7368" s="1"/>
      <c r="M7368" s="1"/>
      <c r="N7368" s="1"/>
      <c r="O7368" s="1"/>
      <c r="P7368" s="1"/>
      <c r="Q7368" s="1"/>
      <c r="R7368" s="1"/>
      <c r="S7368" s="1"/>
      <c r="T7368" s="1"/>
      <c r="U7368" s="1"/>
      <c r="V7368" s="1"/>
      <c r="W7368" s="1"/>
      <c r="X7368" s="1"/>
      <c r="Y7368" s="1"/>
      <c r="Z7368" s="1"/>
    </row>
    <row r="7369" spans="1:26" x14ac:dyDescent="0.25">
      <c r="B7369" s="19" t="s">
        <v>1112</v>
      </c>
    </row>
    <row r="7370" spans="1:26" x14ac:dyDescent="0.25">
      <c r="B7370" t="s">
        <v>2636</v>
      </c>
      <c r="C7370" t="s">
        <v>36</v>
      </c>
      <c r="D7370" t="s">
        <v>1316</v>
      </c>
      <c r="E7370" s="20">
        <v>0.6</v>
      </c>
      <c r="F7370" t="s">
        <v>1115</v>
      </c>
      <c r="G7370" t="s">
        <v>1116</v>
      </c>
      <c r="H7370" s="21">
        <v>28.8</v>
      </c>
      <c r="I7370" t="s">
        <v>1117</v>
      </c>
      <c r="J7370" s="22">
        <f>ROUND(E7370/I7368* H7370,5)</f>
        <v>17.28</v>
      </c>
      <c r="K7370" s="23"/>
    </row>
    <row r="7371" spans="1:26" x14ac:dyDescent="0.25">
      <c r="B7371" t="s">
        <v>2764</v>
      </c>
      <c r="C7371" t="s">
        <v>36</v>
      </c>
      <c r="D7371" t="s">
        <v>1318</v>
      </c>
      <c r="E7371" s="20">
        <v>0.15</v>
      </c>
      <c r="F7371" t="s">
        <v>1115</v>
      </c>
      <c r="G7371" t="s">
        <v>1116</v>
      </c>
      <c r="H7371" s="21">
        <v>24.66</v>
      </c>
      <c r="I7371" t="s">
        <v>1117</v>
      </c>
      <c r="J7371" s="22">
        <f>ROUND(E7371/I7368* H7371,5)</f>
        <v>3.6989999999999998</v>
      </c>
      <c r="K7371" s="23"/>
    </row>
    <row r="7372" spans="1:26" x14ac:dyDescent="0.25">
      <c r="D7372" s="24" t="s">
        <v>1118</v>
      </c>
      <c r="E7372" s="23"/>
      <c r="H7372" s="23"/>
      <c r="K7372" s="21">
        <f>SUM(J7370:J7371)</f>
        <v>20.978999999999999</v>
      </c>
    </row>
    <row r="7373" spans="1:26" x14ac:dyDescent="0.25">
      <c r="B7373" s="19" t="s">
        <v>1123</v>
      </c>
      <c r="E7373" s="23"/>
      <c r="H7373" s="23"/>
      <c r="K7373" s="23"/>
    </row>
    <row r="7374" spans="1:26" x14ac:dyDescent="0.25">
      <c r="B7374" t="s">
        <v>2830</v>
      </c>
      <c r="C7374" t="s">
        <v>23</v>
      </c>
      <c r="D7374" t="s">
        <v>2831</v>
      </c>
      <c r="E7374" s="20">
        <v>1</v>
      </c>
      <c r="G7374" t="s">
        <v>1116</v>
      </c>
      <c r="H7374" s="21">
        <v>87.12</v>
      </c>
      <c r="I7374" t="s">
        <v>1117</v>
      </c>
      <c r="J7374" s="22">
        <f>ROUND(E7374* H7374,5)</f>
        <v>87.12</v>
      </c>
      <c r="K7374" s="23"/>
    </row>
    <row r="7375" spans="1:26" x14ac:dyDescent="0.25">
      <c r="D7375" s="24" t="s">
        <v>1131</v>
      </c>
      <c r="E7375" s="23"/>
      <c r="H7375" s="23"/>
      <c r="K7375" s="21">
        <f>SUM(J7374:J7374)</f>
        <v>87.12</v>
      </c>
    </row>
    <row r="7376" spans="1:26" x14ac:dyDescent="0.25">
      <c r="E7376" s="23"/>
      <c r="H7376" s="23"/>
      <c r="K7376" s="23"/>
    </row>
    <row r="7377" spans="1:26" x14ac:dyDescent="0.25">
      <c r="D7377" s="24" t="s">
        <v>1133</v>
      </c>
      <c r="E7377" s="23"/>
      <c r="H7377" s="23">
        <v>2</v>
      </c>
      <c r="I7377" t="s">
        <v>1134</v>
      </c>
      <c r="J7377">
        <f>ROUND(H7377/100*K7372,5)</f>
        <v>0.41958000000000001</v>
      </c>
      <c r="K7377" s="23"/>
    </row>
    <row r="7378" spans="1:26" x14ac:dyDescent="0.25">
      <c r="D7378" s="24" t="s">
        <v>1132</v>
      </c>
      <c r="E7378" s="23"/>
      <c r="H7378" s="23"/>
      <c r="K7378" s="25">
        <f>SUM(J7369:J7377)</f>
        <v>108.51858</v>
      </c>
    </row>
    <row r="7379" spans="1:26" x14ac:dyDescent="0.25">
      <c r="D7379" s="24" t="s">
        <v>1183</v>
      </c>
      <c r="E7379" s="23"/>
      <c r="H7379" s="23">
        <v>2.4</v>
      </c>
      <c r="I7379" t="s">
        <v>1134</v>
      </c>
      <c r="K7379" s="21">
        <f>ROUND(H7379/100*K7378,5)</f>
        <v>2.6044499999999999</v>
      </c>
    </row>
    <row r="7380" spans="1:26" x14ac:dyDescent="0.25">
      <c r="D7380" s="24" t="s">
        <v>1135</v>
      </c>
      <c r="E7380" s="23"/>
      <c r="H7380" s="23"/>
      <c r="K7380" s="25">
        <f>SUM(K7378:K7379)</f>
        <v>111.12303</v>
      </c>
    </row>
    <row r="7382" spans="1:26" ht="45" customHeight="1" x14ac:dyDescent="0.25">
      <c r="A7382" s="16" t="s">
        <v>2832</v>
      </c>
      <c r="B7382" s="16" t="s">
        <v>682</v>
      </c>
      <c r="C7382" s="1" t="s">
        <v>23</v>
      </c>
      <c r="D7382" s="31" t="s">
        <v>683</v>
      </c>
      <c r="E7382" s="32"/>
      <c r="F7382" s="32"/>
      <c r="G7382" s="1"/>
      <c r="H7382" s="17" t="s">
        <v>1111</v>
      </c>
      <c r="I7382" s="33">
        <v>1</v>
      </c>
      <c r="J7382" s="34"/>
      <c r="K7382" s="18">
        <f>ROUND(K7394,2)</f>
        <v>136.51</v>
      </c>
      <c r="L7382" s="1"/>
      <c r="M7382" s="1"/>
      <c r="N7382" s="1"/>
      <c r="O7382" s="1"/>
      <c r="P7382" s="1"/>
      <c r="Q7382" s="1"/>
      <c r="R7382" s="1"/>
      <c r="S7382" s="1"/>
      <c r="T7382" s="1"/>
      <c r="U7382" s="1"/>
      <c r="V7382" s="1"/>
      <c r="W7382" s="1"/>
      <c r="X7382" s="1"/>
      <c r="Y7382" s="1"/>
      <c r="Z7382" s="1"/>
    </row>
    <row r="7383" spans="1:26" x14ac:dyDescent="0.25">
      <c r="B7383" s="19" t="s">
        <v>1112</v>
      </c>
    </row>
    <row r="7384" spans="1:26" x14ac:dyDescent="0.25">
      <c r="B7384" t="s">
        <v>2636</v>
      </c>
      <c r="C7384" t="s">
        <v>36</v>
      </c>
      <c r="D7384" t="s">
        <v>1316</v>
      </c>
      <c r="E7384" s="20">
        <v>0.4</v>
      </c>
      <c r="F7384" t="s">
        <v>1115</v>
      </c>
      <c r="G7384" t="s">
        <v>1116</v>
      </c>
      <c r="H7384" s="21">
        <v>28.8</v>
      </c>
      <c r="I7384" t="s">
        <v>1117</v>
      </c>
      <c r="J7384" s="22">
        <f>ROUND(E7384/I7382* H7384,5)</f>
        <v>11.52</v>
      </c>
      <c r="K7384" s="23"/>
    </row>
    <row r="7385" spans="1:26" x14ac:dyDescent="0.25">
      <c r="B7385" t="s">
        <v>2764</v>
      </c>
      <c r="C7385" t="s">
        <v>36</v>
      </c>
      <c r="D7385" t="s">
        <v>1318</v>
      </c>
      <c r="E7385" s="20">
        <v>0.1</v>
      </c>
      <c r="F7385" t="s">
        <v>1115</v>
      </c>
      <c r="G7385" t="s">
        <v>1116</v>
      </c>
      <c r="H7385" s="21">
        <v>24.66</v>
      </c>
      <c r="I7385" t="s">
        <v>1117</v>
      </c>
      <c r="J7385" s="22">
        <f>ROUND(E7385/I7382* H7385,5)</f>
        <v>2.4660000000000002</v>
      </c>
      <c r="K7385" s="23"/>
    </row>
    <row r="7386" spans="1:26" x14ac:dyDescent="0.25">
      <c r="D7386" s="24" t="s">
        <v>1118</v>
      </c>
      <c r="E7386" s="23"/>
      <c r="H7386" s="23"/>
      <c r="K7386" s="21">
        <f>SUM(J7384:J7385)</f>
        <v>13.986000000000001</v>
      </c>
    </row>
    <row r="7387" spans="1:26" x14ac:dyDescent="0.25">
      <c r="B7387" s="19" t="s">
        <v>1123</v>
      </c>
      <c r="E7387" s="23"/>
      <c r="H7387" s="23"/>
      <c r="K7387" s="23"/>
    </row>
    <row r="7388" spans="1:26" x14ac:dyDescent="0.25">
      <c r="B7388" t="s">
        <v>2833</v>
      </c>
      <c r="C7388" t="s">
        <v>23</v>
      </c>
      <c r="D7388" t="s">
        <v>2834</v>
      </c>
      <c r="E7388" s="20">
        <v>1</v>
      </c>
      <c r="G7388" t="s">
        <v>1116</v>
      </c>
      <c r="H7388" s="21">
        <v>119.04</v>
      </c>
      <c r="I7388" t="s">
        <v>1117</v>
      </c>
      <c r="J7388" s="22">
        <f>ROUND(E7388* H7388,5)</f>
        <v>119.04</v>
      </c>
      <c r="K7388" s="23"/>
    </row>
    <row r="7389" spans="1:26" x14ac:dyDescent="0.25">
      <c r="D7389" s="24" t="s">
        <v>1131</v>
      </c>
      <c r="E7389" s="23"/>
      <c r="H7389" s="23"/>
      <c r="K7389" s="21">
        <f>SUM(J7388:J7388)</f>
        <v>119.04</v>
      </c>
    </row>
    <row r="7390" spans="1:26" x14ac:dyDescent="0.25">
      <c r="E7390" s="23"/>
      <c r="H7390" s="23"/>
      <c r="K7390" s="23"/>
    </row>
    <row r="7391" spans="1:26" x14ac:dyDescent="0.25">
      <c r="D7391" s="24" t="s">
        <v>1133</v>
      </c>
      <c r="E7391" s="23"/>
      <c r="H7391" s="23">
        <v>2</v>
      </c>
      <c r="I7391" t="s">
        <v>1134</v>
      </c>
      <c r="J7391">
        <f>ROUND(H7391/100*K7386,5)</f>
        <v>0.27972000000000002</v>
      </c>
      <c r="K7391" s="23"/>
    </row>
    <row r="7392" spans="1:26" x14ac:dyDescent="0.25">
      <c r="D7392" s="24" t="s">
        <v>1132</v>
      </c>
      <c r="E7392" s="23"/>
      <c r="H7392" s="23"/>
      <c r="K7392" s="25">
        <f>SUM(J7383:J7391)</f>
        <v>133.30572000000001</v>
      </c>
    </row>
    <row r="7393" spans="1:26" x14ac:dyDescent="0.25">
      <c r="D7393" s="24" t="s">
        <v>1183</v>
      </c>
      <c r="E7393" s="23"/>
      <c r="H7393" s="23">
        <v>2.4</v>
      </c>
      <c r="I7393" t="s">
        <v>1134</v>
      </c>
      <c r="K7393" s="21">
        <f>ROUND(H7393/100*K7392,5)</f>
        <v>3.1993399999999999</v>
      </c>
    </row>
    <row r="7394" spans="1:26" x14ac:dyDescent="0.25">
      <c r="D7394" s="24" t="s">
        <v>1135</v>
      </c>
      <c r="E7394" s="23"/>
      <c r="H7394" s="23"/>
      <c r="K7394" s="25">
        <f>SUM(K7392:K7393)</f>
        <v>136.50506000000001</v>
      </c>
    </row>
    <row r="7396" spans="1:26" ht="45" customHeight="1" x14ac:dyDescent="0.25">
      <c r="A7396" s="16" t="s">
        <v>2835</v>
      </c>
      <c r="B7396" s="16" t="s">
        <v>686</v>
      </c>
      <c r="C7396" s="1" t="s">
        <v>23</v>
      </c>
      <c r="D7396" s="31" t="s">
        <v>687</v>
      </c>
      <c r="E7396" s="32"/>
      <c r="F7396" s="32"/>
      <c r="G7396" s="1"/>
      <c r="H7396" s="17" t="s">
        <v>1111</v>
      </c>
      <c r="I7396" s="33">
        <v>1</v>
      </c>
      <c r="J7396" s="34"/>
      <c r="K7396" s="18">
        <f>ROUND(K7408,2)</f>
        <v>109.86</v>
      </c>
      <c r="L7396" s="1"/>
      <c r="M7396" s="1"/>
      <c r="N7396" s="1"/>
      <c r="O7396" s="1"/>
      <c r="P7396" s="1"/>
      <c r="Q7396" s="1"/>
      <c r="R7396" s="1"/>
      <c r="S7396" s="1"/>
      <c r="T7396" s="1"/>
      <c r="U7396" s="1"/>
      <c r="V7396" s="1"/>
      <c r="W7396" s="1"/>
      <c r="X7396" s="1"/>
      <c r="Y7396" s="1"/>
      <c r="Z7396" s="1"/>
    </row>
    <row r="7397" spans="1:26" x14ac:dyDescent="0.25">
      <c r="B7397" s="19" t="s">
        <v>1112</v>
      </c>
    </row>
    <row r="7398" spans="1:26" x14ac:dyDescent="0.25">
      <c r="B7398" t="s">
        <v>2636</v>
      </c>
      <c r="C7398" t="s">
        <v>36</v>
      </c>
      <c r="D7398" t="s">
        <v>1316</v>
      </c>
      <c r="E7398" s="20">
        <v>0.9</v>
      </c>
      <c r="F7398" t="s">
        <v>1115</v>
      </c>
      <c r="G7398" t="s">
        <v>1116</v>
      </c>
      <c r="H7398" s="21">
        <v>28.8</v>
      </c>
      <c r="I7398" t="s">
        <v>1117</v>
      </c>
      <c r="J7398" s="22">
        <f>ROUND(E7398/I7396* H7398,5)</f>
        <v>25.92</v>
      </c>
      <c r="K7398" s="23"/>
    </row>
    <row r="7399" spans="1:26" x14ac:dyDescent="0.25">
      <c r="B7399" t="s">
        <v>2764</v>
      </c>
      <c r="C7399" t="s">
        <v>36</v>
      </c>
      <c r="D7399" t="s">
        <v>1318</v>
      </c>
      <c r="E7399" s="20">
        <v>0.22500000000000001</v>
      </c>
      <c r="F7399" t="s">
        <v>1115</v>
      </c>
      <c r="G7399" t="s">
        <v>1116</v>
      </c>
      <c r="H7399" s="21">
        <v>24.66</v>
      </c>
      <c r="I7399" t="s">
        <v>1117</v>
      </c>
      <c r="J7399" s="22">
        <f>ROUND(E7399/I7396* H7399,5)</f>
        <v>5.5484999999999998</v>
      </c>
      <c r="K7399" s="23"/>
    </row>
    <row r="7400" spans="1:26" x14ac:dyDescent="0.25">
      <c r="D7400" s="24" t="s">
        <v>1118</v>
      </c>
      <c r="E7400" s="23"/>
      <c r="H7400" s="23"/>
      <c r="K7400" s="21">
        <f>SUM(J7398:J7399)</f>
        <v>31.468500000000002</v>
      </c>
    </row>
    <row r="7401" spans="1:26" x14ac:dyDescent="0.25">
      <c r="B7401" s="19" t="s">
        <v>1123</v>
      </c>
      <c r="E7401" s="23"/>
      <c r="H7401" s="23"/>
      <c r="K7401" s="23"/>
    </row>
    <row r="7402" spans="1:26" x14ac:dyDescent="0.25">
      <c r="B7402" t="s">
        <v>2836</v>
      </c>
      <c r="C7402" t="s">
        <v>23</v>
      </c>
      <c r="D7402" t="s">
        <v>2837</v>
      </c>
      <c r="E7402" s="20">
        <v>1</v>
      </c>
      <c r="G7402" t="s">
        <v>1116</v>
      </c>
      <c r="H7402" s="21">
        <v>75.19</v>
      </c>
      <c r="I7402" t="s">
        <v>1117</v>
      </c>
      <c r="J7402" s="22">
        <f>ROUND(E7402* H7402,5)</f>
        <v>75.19</v>
      </c>
      <c r="K7402" s="23"/>
    </row>
    <row r="7403" spans="1:26" x14ac:dyDescent="0.25">
      <c r="D7403" s="24" t="s">
        <v>1131</v>
      </c>
      <c r="E7403" s="23"/>
      <c r="H7403" s="23"/>
      <c r="K7403" s="21">
        <f>SUM(J7402:J7402)</f>
        <v>75.19</v>
      </c>
    </row>
    <row r="7404" spans="1:26" x14ac:dyDescent="0.25">
      <c r="E7404" s="23"/>
      <c r="H7404" s="23"/>
      <c r="K7404" s="23"/>
    </row>
    <row r="7405" spans="1:26" x14ac:dyDescent="0.25">
      <c r="D7405" s="24" t="s">
        <v>1133</v>
      </c>
      <c r="E7405" s="23"/>
      <c r="H7405" s="23">
        <v>2</v>
      </c>
      <c r="I7405" t="s">
        <v>1134</v>
      </c>
      <c r="J7405">
        <f>ROUND(H7405/100*K7400,5)</f>
        <v>0.62936999999999999</v>
      </c>
      <c r="K7405" s="23"/>
    </row>
    <row r="7406" spans="1:26" x14ac:dyDescent="0.25">
      <c r="D7406" s="24" t="s">
        <v>1132</v>
      </c>
      <c r="E7406" s="23"/>
      <c r="H7406" s="23"/>
      <c r="K7406" s="25">
        <f>SUM(J7397:J7405)</f>
        <v>107.28787</v>
      </c>
    </row>
    <row r="7407" spans="1:26" x14ac:dyDescent="0.25">
      <c r="D7407" s="24" t="s">
        <v>1183</v>
      </c>
      <c r="E7407" s="23"/>
      <c r="H7407" s="23">
        <v>2.4</v>
      </c>
      <c r="I7407" t="s">
        <v>1134</v>
      </c>
      <c r="K7407" s="21">
        <f>ROUND(H7407/100*K7406,5)</f>
        <v>2.57491</v>
      </c>
    </row>
    <row r="7408" spans="1:26" x14ac:dyDescent="0.25">
      <c r="D7408" s="24" t="s">
        <v>1135</v>
      </c>
      <c r="E7408" s="23"/>
      <c r="H7408" s="23"/>
      <c r="K7408" s="25">
        <f>SUM(K7406:K7407)</f>
        <v>109.86278</v>
      </c>
    </row>
    <row r="7410" spans="1:26" ht="45" customHeight="1" x14ac:dyDescent="0.25">
      <c r="A7410" s="16" t="s">
        <v>2838</v>
      </c>
      <c r="B7410" s="16" t="s">
        <v>740</v>
      </c>
      <c r="C7410" s="1" t="s">
        <v>23</v>
      </c>
      <c r="D7410" s="31" t="s">
        <v>741</v>
      </c>
      <c r="E7410" s="32"/>
      <c r="F7410" s="32"/>
      <c r="G7410" s="1"/>
      <c r="H7410" s="17" t="s">
        <v>1111</v>
      </c>
      <c r="I7410" s="33">
        <v>1</v>
      </c>
      <c r="J7410" s="34"/>
      <c r="K7410" s="18">
        <f>ROUND(K7421,2)</f>
        <v>204.2</v>
      </c>
      <c r="L7410" s="1"/>
      <c r="M7410" s="1"/>
      <c r="N7410" s="1"/>
      <c r="O7410" s="1"/>
      <c r="P7410" s="1"/>
      <c r="Q7410" s="1"/>
      <c r="R7410" s="1"/>
      <c r="S7410" s="1"/>
      <c r="T7410" s="1"/>
      <c r="U7410" s="1"/>
      <c r="V7410" s="1"/>
      <c r="W7410" s="1"/>
      <c r="X7410" s="1"/>
      <c r="Y7410" s="1"/>
      <c r="Z7410" s="1"/>
    </row>
    <row r="7411" spans="1:26" x14ac:dyDescent="0.25">
      <c r="B7411" s="19" t="s">
        <v>1112</v>
      </c>
    </row>
    <row r="7412" spans="1:26" x14ac:dyDescent="0.25">
      <c r="B7412" t="s">
        <v>2528</v>
      </c>
      <c r="C7412" t="s">
        <v>36</v>
      </c>
      <c r="D7412" t="s">
        <v>1186</v>
      </c>
      <c r="E7412" s="20">
        <v>1</v>
      </c>
      <c r="F7412" t="s">
        <v>1115</v>
      </c>
      <c r="G7412" t="s">
        <v>1116</v>
      </c>
      <c r="H7412" s="21">
        <v>27.86</v>
      </c>
      <c r="I7412" t="s">
        <v>1117</v>
      </c>
      <c r="J7412" s="22">
        <f>ROUND(E7412/I7410* H7412,5)</f>
        <v>27.86</v>
      </c>
      <c r="K7412" s="23"/>
    </row>
    <row r="7413" spans="1:26" x14ac:dyDescent="0.25">
      <c r="D7413" s="24" t="s">
        <v>1118</v>
      </c>
      <c r="E7413" s="23"/>
      <c r="H7413" s="23"/>
      <c r="K7413" s="21">
        <f>SUM(J7412:J7412)</f>
        <v>27.86</v>
      </c>
    </row>
    <row r="7414" spans="1:26" x14ac:dyDescent="0.25">
      <c r="B7414" s="19" t="s">
        <v>1123</v>
      </c>
      <c r="E7414" s="23"/>
      <c r="H7414" s="23"/>
      <c r="K7414" s="23"/>
    </row>
    <row r="7415" spans="1:26" x14ac:dyDescent="0.25">
      <c r="B7415" t="s">
        <v>2839</v>
      </c>
      <c r="C7415" t="s">
        <v>23</v>
      </c>
      <c r="D7415" t="s">
        <v>2840</v>
      </c>
      <c r="E7415" s="20">
        <v>1</v>
      </c>
      <c r="G7415" t="s">
        <v>1116</v>
      </c>
      <c r="H7415" s="21">
        <v>171</v>
      </c>
      <c r="I7415" t="s">
        <v>1117</v>
      </c>
      <c r="J7415" s="22">
        <f>ROUND(E7415* H7415,5)</f>
        <v>171</v>
      </c>
      <c r="K7415" s="23"/>
    </row>
    <row r="7416" spans="1:26" x14ac:dyDescent="0.25">
      <c r="D7416" s="24" t="s">
        <v>1131</v>
      </c>
      <c r="E7416" s="23"/>
      <c r="H7416" s="23"/>
      <c r="K7416" s="21">
        <f>SUM(J7415:J7415)</f>
        <v>171</v>
      </c>
    </row>
    <row r="7417" spans="1:26" x14ac:dyDescent="0.25">
      <c r="E7417" s="23"/>
      <c r="H7417" s="23"/>
      <c r="K7417" s="23"/>
    </row>
    <row r="7418" spans="1:26" x14ac:dyDescent="0.25">
      <c r="D7418" s="24" t="s">
        <v>1133</v>
      </c>
      <c r="E7418" s="23"/>
      <c r="H7418" s="23">
        <v>2</v>
      </c>
      <c r="I7418" t="s">
        <v>1134</v>
      </c>
      <c r="J7418">
        <f>ROUND(H7418/100*K7413,5)</f>
        <v>0.55720000000000003</v>
      </c>
      <c r="K7418" s="23"/>
    </row>
    <row r="7419" spans="1:26" x14ac:dyDescent="0.25">
      <c r="D7419" s="24" t="s">
        <v>1132</v>
      </c>
      <c r="E7419" s="23"/>
      <c r="H7419" s="23"/>
      <c r="K7419" s="25">
        <f>SUM(J7411:J7418)</f>
        <v>199.41720000000001</v>
      </c>
    </row>
    <row r="7420" spans="1:26" x14ac:dyDescent="0.25">
      <c r="D7420" s="24" t="s">
        <v>1183</v>
      </c>
      <c r="E7420" s="23"/>
      <c r="H7420" s="23">
        <v>2.4</v>
      </c>
      <c r="I7420" t="s">
        <v>1134</v>
      </c>
      <c r="K7420" s="21">
        <f>ROUND(H7420/100*K7419,5)</f>
        <v>4.7860100000000001</v>
      </c>
    </row>
    <row r="7421" spans="1:26" x14ac:dyDescent="0.25">
      <c r="D7421" s="24" t="s">
        <v>1135</v>
      </c>
      <c r="E7421" s="23"/>
      <c r="H7421" s="23"/>
      <c r="K7421" s="25">
        <f>SUM(K7419:K7420)</f>
        <v>204.20321000000001</v>
      </c>
    </row>
    <row r="7423" spans="1:26" ht="45" customHeight="1" x14ac:dyDescent="0.25">
      <c r="A7423" s="16" t="s">
        <v>2841</v>
      </c>
      <c r="B7423" s="16" t="s">
        <v>734</v>
      </c>
      <c r="C7423" s="1" t="s">
        <v>23</v>
      </c>
      <c r="D7423" s="31" t="s">
        <v>735</v>
      </c>
      <c r="E7423" s="32"/>
      <c r="F7423" s="32"/>
      <c r="G7423" s="1"/>
      <c r="H7423" s="17" t="s">
        <v>1111</v>
      </c>
      <c r="I7423" s="33">
        <v>1</v>
      </c>
      <c r="J7423" s="34"/>
      <c r="K7423" s="18">
        <f>ROUND(K7434,2)</f>
        <v>128</v>
      </c>
      <c r="L7423" s="1"/>
      <c r="M7423" s="1"/>
      <c r="N7423" s="1"/>
      <c r="O7423" s="1"/>
      <c r="P7423" s="1"/>
      <c r="Q7423" s="1"/>
      <c r="R7423" s="1"/>
      <c r="S7423" s="1"/>
      <c r="T7423" s="1"/>
      <c r="U7423" s="1"/>
      <c r="V7423" s="1"/>
      <c r="W7423" s="1"/>
      <c r="X7423" s="1"/>
      <c r="Y7423" s="1"/>
      <c r="Z7423" s="1"/>
    </row>
    <row r="7424" spans="1:26" x14ac:dyDescent="0.25">
      <c r="B7424" s="19" t="s">
        <v>1112</v>
      </c>
    </row>
    <row r="7425" spans="1:26" x14ac:dyDescent="0.25">
      <c r="B7425" t="s">
        <v>2528</v>
      </c>
      <c r="C7425" t="s">
        <v>36</v>
      </c>
      <c r="D7425" t="s">
        <v>1186</v>
      </c>
      <c r="E7425" s="20">
        <v>0.25</v>
      </c>
      <c r="F7425" t="s">
        <v>1115</v>
      </c>
      <c r="G7425" t="s">
        <v>1116</v>
      </c>
      <c r="H7425" s="21">
        <v>27.86</v>
      </c>
      <c r="I7425" t="s">
        <v>1117</v>
      </c>
      <c r="J7425" s="22">
        <f>ROUND(E7425/I7423* H7425,5)</f>
        <v>6.9649999999999999</v>
      </c>
      <c r="K7425" s="23"/>
    </row>
    <row r="7426" spans="1:26" x14ac:dyDescent="0.25">
      <c r="D7426" s="24" t="s">
        <v>1118</v>
      </c>
      <c r="E7426" s="23"/>
      <c r="H7426" s="23"/>
      <c r="K7426" s="21">
        <f>SUM(J7425:J7425)</f>
        <v>6.9649999999999999</v>
      </c>
    </row>
    <row r="7427" spans="1:26" x14ac:dyDescent="0.25">
      <c r="B7427" s="19" t="s">
        <v>1123</v>
      </c>
      <c r="E7427" s="23"/>
      <c r="H7427" s="23"/>
      <c r="K7427" s="23"/>
    </row>
    <row r="7428" spans="1:26" x14ac:dyDescent="0.25">
      <c r="B7428" t="s">
        <v>2842</v>
      </c>
      <c r="C7428" t="s">
        <v>23</v>
      </c>
      <c r="D7428" t="s">
        <v>2843</v>
      </c>
      <c r="E7428" s="20">
        <v>1</v>
      </c>
      <c r="G7428" t="s">
        <v>1116</v>
      </c>
      <c r="H7428" s="21">
        <v>117.9</v>
      </c>
      <c r="I7428" t="s">
        <v>1117</v>
      </c>
      <c r="J7428" s="22">
        <f>ROUND(E7428* H7428,5)</f>
        <v>117.9</v>
      </c>
      <c r="K7428" s="23"/>
    </row>
    <row r="7429" spans="1:26" x14ac:dyDescent="0.25">
      <c r="D7429" s="24" t="s">
        <v>1131</v>
      </c>
      <c r="E7429" s="23"/>
      <c r="H7429" s="23"/>
      <c r="K7429" s="21">
        <f>SUM(J7428:J7428)</f>
        <v>117.9</v>
      </c>
    </row>
    <row r="7430" spans="1:26" x14ac:dyDescent="0.25">
      <c r="E7430" s="23"/>
      <c r="H7430" s="23"/>
      <c r="K7430" s="23"/>
    </row>
    <row r="7431" spans="1:26" x14ac:dyDescent="0.25">
      <c r="D7431" s="24" t="s">
        <v>1133</v>
      </c>
      <c r="E7431" s="23"/>
      <c r="H7431" s="23">
        <v>2</v>
      </c>
      <c r="I7431" t="s">
        <v>1134</v>
      </c>
      <c r="J7431">
        <f>ROUND(H7431/100*K7426,5)</f>
        <v>0.13930000000000001</v>
      </c>
      <c r="K7431" s="23"/>
    </row>
    <row r="7432" spans="1:26" x14ac:dyDescent="0.25">
      <c r="D7432" s="24" t="s">
        <v>1132</v>
      </c>
      <c r="E7432" s="23"/>
      <c r="H7432" s="23"/>
      <c r="K7432" s="25">
        <f>SUM(J7424:J7431)</f>
        <v>125.00430000000001</v>
      </c>
    </row>
    <row r="7433" spans="1:26" x14ac:dyDescent="0.25">
      <c r="D7433" s="24" t="s">
        <v>1183</v>
      </c>
      <c r="E7433" s="23"/>
      <c r="H7433" s="23">
        <v>2.4</v>
      </c>
      <c r="I7433" t="s">
        <v>1134</v>
      </c>
      <c r="K7433" s="21">
        <f>ROUND(H7433/100*K7432,5)</f>
        <v>3.0001000000000002</v>
      </c>
    </row>
    <row r="7434" spans="1:26" x14ac:dyDescent="0.25">
      <c r="D7434" s="24" t="s">
        <v>1135</v>
      </c>
      <c r="E7434" s="23"/>
      <c r="H7434" s="23"/>
      <c r="K7434" s="25">
        <f>SUM(K7432:K7433)</f>
        <v>128.0044</v>
      </c>
    </row>
    <row r="7436" spans="1:26" ht="45" customHeight="1" x14ac:dyDescent="0.25">
      <c r="A7436" s="16" t="s">
        <v>2844</v>
      </c>
      <c r="B7436" s="16" t="s">
        <v>736</v>
      </c>
      <c r="C7436" s="1" t="s">
        <v>23</v>
      </c>
      <c r="D7436" s="31" t="s">
        <v>737</v>
      </c>
      <c r="E7436" s="32"/>
      <c r="F7436" s="32"/>
      <c r="G7436" s="1"/>
      <c r="H7436" s="17" t="s">
        <v>1111</v>
      </c>
      <c r="I7436" s="33">
        <v>1</v>
      </c>
      <c r="J7436" s="34"/>
      <c r="K7436" s="18">
        <f>ROUND(K7447,2)</f>
        <v>176.07</v>
      </c>
      <c r="L7436" s="1"/>
      <c r="M7436" s="1"/>
      <c r="N7436" s="1"/>
      <c r="O7436" s="1"/>
      <c r="P7436" s="1"/>
      <c r="Q7436" s="1"/>
      <c r="R7436" s="1"/>
      <c r="S7436" s="1"/>
      <c r="T7436" s="1"/>
      <c r="U7436" s="1"/>
      <c r="V7436" s="1"/>
      <c r="W7436" s="1"/>
      <c r="X7436" s="1"/>
      <c r="Y7436" s="1"/>
      <c r="Z7436" s="1"/>
    </row>
    <row r="7437" spans="1:26" x14ac:dyDescent="0.25">
      <c r="B7437" s="19" t="s">
        <v>1112</v>
      </c>
    </row>
    <row r="7438" spans="1:26" x14ac:dyDescent="0.25">
      <c r="B7438" t="s">
        <v>2528</v>
      </c>
      <c r="C7438" t="s">
        <v>36</v>
      </c>
      <c r="D7438" t="s">
        <v>1186</v>
      </c>
      <c r="E7438" s="20">
        <v>0.35</v>
      </c>
      <c r="F7438" t="s">
        <v>1115</v>
      </c>
      <c r="G7438" t="s">
        <v>1116</v>
      </c>
      <c r="H7438" s="21">
        <v>27.86</v>
      </c>
      <c r="I7438" t="s">
        <v>1117</v>
      </c>
      <c r="J7438" s="22">
        <f>ROUND(E7438/I7436* H7438,5)</f>
        <v>9.7509999999999994</v>
      </c>
      <c r="K7438" s="23"/>
    </row>
    <row r="7439" spans="1:26" x14ac:dyDescent="0.25">
      <c r="D7439" s="24" t="s">
        <v>1118</v>
      </c>
      <c r="E7439" s="23"/>
      <c r="H7439" s="23"/>
      <c r="K7439" s="21">
        <f>SUM(J7438:J7438)</f>
        <v>9.7509999999999994</v>
      </c>
    </row>
    <row r="7440" spans="1:26" x14ac:dyDescent="0.25">
      <c r="B7440" s="19" t="s">
        <v>1123</v>
      </c>
      <c r="E7440" s="23"/>
      <c r="H7440" s="23"/>
      <c r="K7440" s="23"/>
    </row>
    <row r="7441" spans="1:26" x14ac:dyDescent="0.25">
      <c r="B7441" t="s">
        <v>2845</v>
      </c>
      <c r="C7441" t="s">
        <v>23</v>
      </c>
      <c r="D7441" t="s">
        <v>2846</v>
      </c>
      <c r="E7441" s="20">
        <v>1</v>
      </c>
      <c r="G7441" t="s">
        <v>1116</v>
      </c>
      <c r="H7441" s="21">
        <v>162</v>
      </c>
      <c r="I7441" t="s">
        <v>1117</v>
      </c>
      <c r="J7441" s="22">
        <f>ROUND(E7441* H7441,5)</f>
        <v>162</v>
      </c>
      <c r="K7441" s="23"/>
    </row>
    <row r="7442" spans="1:26" x14ac:dyDescent="0.25">
      <c r="D7442" s="24" t="s">
        <v>1131</v>
      </c>
      <c r="E7442" s="23"/>
      <c r="H7442" s="23"/>
      <c r="K7442" s="21">
        <f>SUM(J7441:J7441)</f>
        <v>162</v>
      </c>
    </row>
    <row r="7443" spans="1:26" x14ac:dyDescent="0.25">
      <c r="E7443" s="23"/>
      <c r="H7443" s="23"/>
      <c r="K7443" s="23"/>
    </row>
    <row r="7444" spans="1:26" x14ac:dyDescent="0.25">
      <c r="D7444" s="24" t="s">
        <v>1133</v>
      </c>
      <c r="E7444" s="23"/>
      <c r="H7444" s="23">
        <v>2</v>
      </c>
      <c r="I7444" t="s">
        <v>1134</v>
      </c>
      <c r="J7444">
        <f>ROUND(H7444/100*K7439,5)</f>
        <v>0.19502</v>
      </c>
      <c r="K7444" s="23"/>
    </row>
    <row r="7445" spans="1:26" x14ac:dyDescent="0.25">
      <c r="D7445" s="24" t="s">
        <v>1132</v>
      </c>
      <c r="E7445" s="23"/>
      <c r="H7445" s="23"/>
      <c r="K7445" s="25">
        <f>SUM(J7437:J7444)</f>
        <v>171.94602</v>
      </c>
    </row>
    <row r="7446" spans="1:26" x14ac:dyDescent="0.25">
      <c r="D7446" s="24" t="s">
        <v>1183</v>
      </c>
      <c r="E7446" s="23"/>
      <c r="H7446" s="23">
        <v>2.4</v>
      </c>
      <c r="I7446" t="s">
        <v>1134</v>
      </c>
      <c r="K7446" s="21">
        <f>ROUND(H7446/100*K7445,5)</f>
        <v>4.1266999999999996</v>
      </c>
    </row>
    <row r="7447" spans="1:26" x14ac:dyDescent="0.25">
      <c r="D7447" s="24" t="s">
        <v>1135</v>
      </c>
      <c r="E7447" s="23"/>
      <c r="H7447" s="23"/>
      <c r="K7447" s="25">
        <f>SUM(K7445:K7446)</f>
        <v>176.07272</v>
      </c>
    </row>
    <row r="7449" spans="1:26" ht="45" customHeight="1" x14ac:dyDescent="0.25">
      <c r="A7449" s="16"/>
      <c r="B7449" s="16" t="s">
        <v>2847</v>
      </c>
      <c r="C7449" s="1" t="s">
        <v>23</v>
      </c>
      <c r="D7449" s="31" t="s">
        <v>741</v>
      </c>
      <c r="E7449" s="32"/>
      <c r="F7449" s="32"/>
      <c r="G7449" s="1"/>
      <c r="H7449" s="17" t="s">
        <v>1111</v>
      </c>
      <c r="I7449" s="33">
        <v>1</v>
      </c>
      <c r="J7449" s="34"/>
      <c r="K7449" s="18">
        <f>ROUND(K7460,2)</f>
        <v>204.2</v>
      </c>
      <c r="L7449" s="1"/>
      <c r="M7449" s="1"/>
      <c r="N7449" s="1"/>
      <c r="O7449" s="1"/>
      <c r="P7449" s="1"/>
      <c r="Q7449" s="1"/>
      <c r="R7449" s="1"/>
      <c r="S7449" s="1"/>
      <c r="T7449" s="1"/>
      <c r="U7449" s="1"/>
      <c r="V7449" s="1"/>
      <c r="W7449" s="1"/>
      <c r="X7449" s="1"/>
      <c r="Y7449" s="1"/>
      <c r="Z7449" s="1"/>
    </row>
    <row r="7450" spans="1:26" x14ac:dyDescent="0.25">
      <c r="B7450" s="19" t="s">
        <v>1112</v>
      </c>
    </row>
    <row r="7451" spans="1:26" x14ac:dyDescent="0.25">
      <c r="B7451" t="s">
        <v>2528</v>
      </c>
      <c r="C7451" t="s">
        <v>36</v>
      </c>
      <c r="D7451" t="s">
        <v>1186</v>
      </c>
      <c r="E7451" s="20">
        <v>1</v>
      </c>
      <c r="F7451" t="s">
        <v>1115</v>
      </c>
      <c r="G7451" t="s">
        <v>1116</v>
      </c>
      <c r="H7451" s="21">
        <v>27.86</v>
      </c>
      <c r="I7451" t="s">
        <v>1117</v>
      </c>
      <c r="J7451" s="22">
        <f>ROUND(E7451/I7449* H7451,5)</f>
        <v>27.86</v>
      </c>
      <c r="K7451" s="23"/>
    </row>
    <row r="7452" spans="1:26" x14ac:dyDescent="0.25">
      <c r="D7452" s="24" t="s">
        <v>1118</v>
      </c>
      <c r="E7452" s="23"/>
      <c r="H7452" s="23"/>
      <c r="K7452" s="21">
        <f>SUM(J7451:J7451)</f>
        <v>27.86</v>
      </c>
    </row>
    <row r="7453" spans="1:26" x14ac:dyDescent="0.25">
      <c r="B7453" s="19" t="s">
        <v>1123</v>
      </c>
      <c r="E7453" s="23"/>
      <c r="H7453" s="23"/>
      <c r="K7453" s="23"/>
    </row>
    <row r="7454" spans="1:26" x14ac:dyDescent="0.25">
      <c r="B7454" t="s">
        <v>2839</v>
      </c>
      <c r="C7454" t="s">
        <v>23</v>
      </c>
      <c r="D7454" t="s">
        <v>2840</v>
      </c>
      <c r="E7454" s="20">
        <v>1</v>
      </c>
      <c r="G7454" t="s">
        <v>1116</v>
      </c>
      <c r="H7454" s="21">
        <v>171</v>
      </c>
      <c r="I7454" t="s">
        <v>1117</v>
      </c>
      <c r="J7454" s="22">
        <f>ROUND(E7454* H7454,5)</f>
        <v>171</v>
      </c>
      <c r="K7454" s="23"/>
    </row>
    <row r="7455" spans="1:26" x14ac:dyDescent="0.25">
      <c r="D7455" s="24" t="s">
        <v>1131</v>
      </c>
      <c r="E7455" s="23"/>
      <c r="H7455" s="23"/>
      <c r="K7455" s="21">
        <f>SUM(J7454:J7454)</f>
        <v>171</v>
      </c>
    </row>
    <row r="7456" spans="1:26" x14ac:dyDescent="0.25">
      <c r="E7456" s="23"/>
      <c r="H7456" s="23"/>
      <c r="K7456" s="23"/>
    </row>
    <row r="7457" spans="1:26" x14ac:dyDescent="0.25">
      <c r="D7457" s="24" t="s">
        <v>1133</v>
      </c>
      <c r="E7457" s="23"/>
      <c r="H7457" s="23">
        <v>2</v>
      </c>
      <c r="I7457" t="s">
        <v>1134</v>
      </c>
      <c r="J7457">
        <f>ROUND(H7457/100*K7452,5)</f>
        <v>0.55720000000000003</v>
      </c>
      <c r="K7457" s="23"/>
    </row>
    <row r="7458" spans="1:26" x14ac:dyDescent="0.25">
      <c r="D7458" s="24" t="s">
        <v>1132</v>
      </c>
      <c r="E7458" s="23"/>
      <c r="H7458" s="23"/>
      <c r="K7458" s="25">
        <f>SUM(J7450:J7457)</f>
        <v>199.41720000000001</v>
      </c>
    </row>
    <row r="7459" spans="1:26" x14ac:dyDescent="0.25">
      <c r="D7459" s="24" t="s">
        <v>1183</v>
      </c>
      <c r="E7459" s="23"/>
      <c r="H7459" s="23">
        <v>2.4</v>
      </c>
      <c r="I7459" t="s">
        <v>1134</v>
      </c>
      <c r="K7459" s="21">
        <f>ROUND(H7459/100*K7458,5)</f>
        <v>4.7860100000000001</v>
      </c>
    </row>
    <row r="7460" spans="1:26" x14ac:dyDescent="0.25">
      <c r="D7460" s="24" t="s">
        <v>1135</v>
      </c>
      <c r="E7460" s="23"/>
      <c r="H7460" s="23"/>
      <c r="K7460" s="25">
        <f>SUM(K7458:K7459)</f>
        <v>204.20321000000001</v>
      </c>
    </row>
    <row r="7462" spans="1:26" ht="45" customHeight="1" x14ac:dyDescent="0.25">
      <c r="A7462" s="16" t="s">
        <v>2848</v>
      </c>
      <c r="B7462" s="16" t="s">
        <v>738</v>
      </c>
      <c r="C7462" s="1" t="s">
        <v>23</v>
      </c>
      <c r="D7462" s="31" t="s">
        <v>739</v>
      </c>
      <c r="E7462" s="32"/>
      <c r="F7462" s="32"/>
      <c r="G7462" s="1"/>
      <c r="H7462" s="17" t="s">
        <v>1111</v>
      </c>
      <c r="I7462" s="33">
        <v>1</v>
      </c>
      <c r="J7462" s="34"/>
      <c r="K7462" s="18">
        <f>ROUND(K7473,2)</f>
        <v>507.82</v>
      </c>
      <c r="L7462" s="1"/>
      <c r="M7462" s="1"/>
      <c r="N7462" s="1"/>
      <c r="O7462" s="1"/>
      <c r="P7462" s="1"/>
      <c r="Q7462" s="1"/>
      <c r="R7462" s="1"/>
      <c r="S7462" s="1"/>
      <c r="T7462" s="1"/>
      <c r="U7462" s="1"/>
      <c r="V7462" s="1"/>
      <c r="W7462" s="1"/>
      <c r="X7462" s="1"/>
      <c r="Y7462" s="1"/>
      <c r="Z7462" s="1"/>
    </row>
    <row r="7463" spans="1:26" x14ac:dyDescent="0.25">
      <c r="B7463" s="19" t="s">
        <v>1112</v>
      </c>
    </row>
    <row r="7464" spans="1:26" x14ac:dyDescent="0.25">
      <c r="B7464" t="s">
        <v>2528</v>
      </c>
      <c r="C7464" t="s">
        <v>36</v>
      </c>
      <c r="D7464" t="s">
        <v>1186</v>
      </c>
      <c r="E7464" s="20">
        <v>1</v>
      </c>
      <c r="F7464" t="s">
        <v>1115</v>
      </c>
      <c r="G7464" t="s">
        <v>1116</v>
      </c>
      <c r="H7464" s="21">
        <v>27.86</v>
      </c>
      <c r="I7464" t="s">
        <v>1117</v>
      </c>
      <c r="J7464" s="22">
        <f>ROUND(E7464/I7462* H7464,5)</f>
        <v>27.86</v>
      </c>
      <c r="K7464" s="23"/>
    </row>
    <row r="7465" spans="1:26" x14ac:dyDescent="0.25">
      <c r="D7465" s="24" t="s">
        <v>1118</v>
      </c>
      <c r="E7465" s="23"/>
      <c r="H7465" s="23"/>
      <c r="K7465" s="21">
        <f>SUM(J7464:J7464)</f>
        <v>27.86</v>
      </c>
    </row>
    <row r="7466" spans="1:26" x14ac:dyDescent="0.25">
      <c r="B7466" s="19" t="s">
        <v>1123</v>
      </c>
      <c r="E7466" s="23"/>
      <c r="H7466" s="23"/>
      <c r="K7466" s="23"/>
    </row>
    <row r="7467" spans="1:26" x14ac:dyDescent="0.25">
      <c r="B7467" t="s">
        <v>2849</v>
      </c>
      <c r="C7467" t="s">
        <v>23</v>
      </c>
      <c r="D7467" t="s">
        <v>2850</v>
      </c>
      <c r="E7467" s="20">
        <v>1</v>
      </c>
      <c r="G7467" t="s">
        <v>1116</v>
      </c>
      <c r="H7467" s="21">
        <v>467.5</v>
      </c>
      <c r="I7467" t="s">
        <v>1117</v>
      </c>
      <c r="J7467" s="22">
        <f>ROUND(E7467* H7467,5)</f>
        <v>467.5</v>
      </c>
      <c r="K7467" s="23"/>
    </row>
    <row r="7468" spans="1:26" x14ac:dyDescent="0.25">
      <c r="D7468" s="24" t="s">
        <v>1131</v>
      </c>
      <c r="E7468" s="23"/>
      <c r="H7468" s="23"/>
      <c r="K7468" s="21">
        <f>SUM(J7467:J7467)</f>
        <v>467.5</v>
      </c>
    </row>
    <row r="7469" spans="1:26" x14ac:dyDescent="0.25">
      <c r="E7469" s="23"/>
      <c r="H7469" s="23"/>
      <c r="K7469" s="23"/>
    </row>
    <row r="7470" spans="1:26" x14ac:dyDescent="0.25">
      <c r="D7470" s="24" t="s">
        <v>1133</v>
      </c>
      <c r="E7470" s="23"/>
      <c r="H7470" s="23">
        <v>2</v>
      </c>
      <c r="I7470" t="s">
        <v>1134</v>
      </c>
      <c r="J7470">
        <f>ROUND(H7470/100*K7465,5)</f>
        <v>0.55720000000000003</v>
      </c>
      <c r="K7470" s="23"/>
    </row>
    <row r="7471" spans="1:26" x14ac:dyDescent="0.25">
      <c r="D7471" s="24" t="s">
        <v>1132</v>
      </c>
      <c r="E7471" s="23"/>
      <c r="H7471" s="23"/>
      <c r="K7471" s="25">
        <f>SUM(J7463:J7470)</f>
        <v>495.91720000000004</v>
      </c>
    </row>
    <row r="7472" spans="1:26" x14ac:dyDescent="0.25">
      <c r="D7472" s="24" t="s">
        <v>1183</v>
      </c>
      <c r="E7472" s="23"/>
      <c r="H7472" s="23">
        <v>2.4</v>
      </c>
      <c r="I7472" t="s">
        <v>1134</v>
      </c>
      <c r="K7472" s="21">
        <f>ROUND(H7472/100*K7471,5)</f>
        <v>11.902010000000001</v>
      </c>
    </row>
    <row r="7473" spans="1:26" x14ac:dyDescent="0.25">
      <c r="D7473" s="24" t="s">
        <v>1135</v>
      </c>
      <c r="E7473" s="23"/>
      <c r="H7473" s="23"/>
      <c r="K7473" s="25">
        <f>SUM(K7471:K7472)</f>
        <v>507.81921000000006</v>
      </c>
    </row>
    <row r="7475" spans="1:26" ht="45" customHeight="1" x14ac:dyDescent="0.25">
      <c r="A7475" s="16" t="s">
        <v>2851</v>
      </c>
      <c r="B7475" s="16" t="s">
        <v>911</v>
      </c>
      <c r="C7475" s="1" t="s">
        <v>23</v>
      </c>
      <c r="D7475" s="31" t="s">
        <v>912</v>
      </c>
      <c r="E7475" s="32"/>
      <c r="F7475" s="32"/>
      <c r="G7475" s="1"/>
      <c r="H7475" s="17" t="s">
        <v>1111</v>
      </c>
      <c r="I7475" s="33">
        <v>1</v>
      </c>
      <c r="J7475" s="34"/>
      <c r="K7475" s="18">
        <f>ROUND(K7490,2)</f>
        <v>1295.82</v>
      </c>
      <c r="L7475" s="1"/>
      <c r="M7475" s="1"/>
      <c r="N7475" s="1"/>
      <c r="O7475" s="1"/>
      <c r="P7475" s="1"/>
      <c r="Q7475" s="1"/>
      <c r="R7475" s="1"/>
      <c r="S7475" s="1"/>
      <c r="T7475" s="1"/>
      <c r="U7475" s="1"/>
      <c r="V7475" s="1"/>
      <c r="W7475" s="1"/>
      <c r="X7475" s="1"/>
      <c r="Y7475" s="1"/>
      <c r="Z7475" s="1"/>
    </row>
    <row r="7476" spans="1:26" x14ac:dyDescent="0.25">
      <c r="B7476" s="19" t="s">
        <v>1112</v>
      </c>
    </row>
    <row r="7477" spans="1:26" x14ac:dyDescent="0.25">
      <c r="B7477" t="s">
        <v>2764</v>
      </c>
      <c r="C7477" t="s">
        <v>36</v>
      </c>
      <c r="D7477" t="s">
        <v>1318</v>
      </c>
      <c r="E7477" s="20">
        <v>1.5</v>
      </c>
      <c r="F7477" t="s">
        <v>1115</v>
      </c>
      <c r="G7477" t="s">
        <v>1116</v>
      </c>
      <c r="H7477" s="21">
        <v>24.66</v>
      </c>
      <c r="I7477" t="s">
        <v>1117</v>
      </c>
      <c r="J7477" s="22">
        <f>ROUND(E7477/I7475* H7477,5)</f>
        <v>36.99</v>
      </c>
      <c r="K7477" s="23"/>
    </row>
    <row r="7478" spans="1:26" x14ac:dyDescent="0.25">
      <c r="B7478" t="s">
        <v>2636</v>
      </c>
      <c r="C7478" t="s">
        <v>36</v>
      </c>
      <c r="D7478" t="s">
        <v>1316</v>
      </c>
      <c r="E7478" s="20">
        <v>1.5</v>
      </c>
      <c r="F7478" t="s">
        <v>1115</v>
      </c>
      <c r="G7478" t="s">
        <v>1116</v>
      </c>
      <c r="H7478" s="21">
        <v>28.8</v>
      </c>
      <c r="I7478" t="s">
        <v>1117</v>
      </c>
      <c r="J7478" s="22">
        <f>ROUND(E7478/I7475* H7478,5)</f>
        <v>43.2</v>
      </c>
      <c r="K7478" s="23"/>
    </row>
    <row r="7479" spans="1:26" x14ac:dyDescent="0.25">
      <c r="D7479" s="24" t="s">
        <v>1118</v>
      </c>
      <c r="E7479" s="23"/>
      <c r="H7479" s="23"/>
      <c r="K7479" s="21">
        <f>SUM(J7477:J7478)</f>
        <v>80.19</v>
      </c>
    </row>
    <row r="7480" spans="1:26" x14ac:dyDescent="0.25">
      <c r="B7480" s="19" t="s">
        <v>1123</v>
      </c>
      <c r="E7480" s="23"/>
      <c r="H7480" s="23"/>
      <c r="K7480" s="23"/>
    </row>
    <row r="7481" spans="1:26" x14ac:dyDescent="0.25">
      <c r="B7481" t="s">
        <v>2852</v>
      </c>
      <c r="C7481" t="s">
        <v>23</v>
      </c>
      <c r="D7481" t="s">
        <v>2853</v>
      </c>
      <c r="E7481" s="20">
        <v>1</v>
      </c>
      <c r="G7481" t="s">
        <v>1116</v>
      </c>
      <c r="H7481" s="21">
        <v>22.47</v>
      </c>
      <c r="I7481" t="s">
        <v>1117</v>
      </c>
      <c r="J7481" s="22">
        <f>ROUND(E7481* H7481,5)</f>
        <v>22.47</v>
      </c>
      <c r="K7481" s="23"/>
    </row>
    <row r="7482" spans="1:26" x14ac:dyDescent="0.25">
      <c r="B7482" t="s">
        <v>2854</v>
      </c>
      <c r="C7482" t="s">
        <v>23</v>
      </c>
      <c r="D7482" t="s">
        <v>2855</v>
      </c>
      <c r="E7482" s="20">
        <v>1</v>
      </c>
      <c r="G7482" t="s">
        <v>1116</v>
      </c>
      <c r="H7482" s="21">
        <v>202.71</v>
      </c>
      <c r="I7482" t="s">
        <v>1117</v>
      </c>
      <c r="J7482" s="22">
        <f>ROUND(E7482* H7482,5)</f>
        <v>202.71</v>
      </c>
      <c r="K7482" s="23"/>
    </row>
    <row r="7483" spans="1:26" x14ac:dyDescent="0.25">
      <c r="B7483" t="s">
        <v>2856</v>
      </c>
      <c r="C7483" t="s">
        <v>23</v>
      </c>
      <c r="D7483" t="s">
        <v>2857</v>
      </c>
      <c r="E7483" s="20">
        <v>1</v>
      </c>
      <c r="G7483" t="s">
        <v>1116</v>
      </c>
      <c r="H7483" s="21">
        <v>944.71</v>
      </c>
      <c r="I7483" t="s">
        <v>1117</v>
      </c>
      <c r="J7483" s="22">
        <f>ROUND(E7483* H7483,5)</f>
        <v>944.71</v>
      </c>
      <c r="K7483" s="23"/>
    </row>
    <row r="7484" spans="1:26" x14ac:dyDescent="0.25">
      <c r="B7484" t="s">
        <v>2858</v>
      </c>
      <c r="C7484" t="s">
        <v>23</v>
      </c>
      <c r="D7484" t="s">
        <v>2859</v>
      </c>
      <c r="E7484" s="20">
        <v>1</v>
      </c>
      <c r="G7484" t="s">
        <v>1116</v>
      </c>
      <c r="H7484" s="21">
        <v>13.77</v>
      </c>
      <c r="I7484" t="s">
        <v>1117</v>
      </c>
      <c r="J7484" s="22">
        <f>ROUND(E7484* H7484,5)</f>
        <v>13.77</v>
      </c>
      <c r="K7484" s="23"/>
    </row>
    <row r="7485" spans="1:26" x14ac:dyDescent="0.25">
      <c r="D7485" s="24" t="s">
        <v>1131</v>
      </c>
      <c r="E7485" s="23"/>
      <c r="H7485" s="23"/>
      <c r="K7485" s="21">
        <f>SUM(J7481:J7484)</f>
        <v>1183.6600000000001</v>
      </c>
    </row>
    <row r="7486" spans="1:26" x14ac:dyDescent="0.25">
      <c r="E7486" s="23"/>
      <c r="H7486" s="23"/>
      <c r="K7486" s="23"/>
    </row>
    <row r="7487" spans="1:26" x14ac:dyDescent="0.25">
      <c r="D7487" s="24" t="s">
        <v>1133</v>
      </c>
      <c r="E7487" s="23"/>
      <c r="H7487" s="23">
        <v>2</v>
      </c>
      <c r="I7487" t="s">
        <v>1134</v>
      </c>
      <c r="J7487">
        <f>ROUND(H7487/100*K7479,5)</f>
        <v>1.6037999999999999</v>
      </c>
      <c r="K7487" s="23"/>
    </row>
    <row r="7488" spans="1:26" x14ac:dyDescent="0.25">
      <c r="D7488" s="24" t="s">
        <v>1132</v>
      </c>
      <c r="E7488" s="23"/>
      <c r="H7488" s="23"/>
      <c r="K7488" s="25">
        <f>SUM(J7476:J7487)</f>
        <v>1265.4538</v>
      </c>
    </row>
    <row r="7489" spans="1:26" x14ac:dyDescent="0.25">
      <c r="D7489" s="24" t="s">
        <v>1183</v>
      </c>
      <c r="E7489" s="23"/>
      <c r="H7489" s="23">
        <v>2.4</v>
      </c>
      <c r="I7489" t="s">
        <v>1134</v>
      </c>
      <c r="K7489" s="21">
        <f>ROUND(H7489/100*K7488,5)</f>
        <v>30.370889999999999</v>
      </c>
    </row>
    <row r="7490" spans="1:26" x14ac:dyDescent="0.25">
      <c r="D7490" s="24" t="s">
        <v>1135</v>
      </c>
      <c r="E7490" s="23"/>
      <c r="H7490" s="23"/>
      <c r="K7490" s="25">
        <f>SUM(K7488:K7489)</f>
        <v>1295.8246899999999</v>
      </c>
    </row>
    <row r="7492" spans="1:26" ht="45" customHeight="1" x14ac:dyDescent="0.25">
      <c r="A7492" s="16" t="s">
        <v>2860</v>
      </c>
      <c r="B7492" s="16" t="s">
        <v>899</v>
      </c>
      <c r="C7492" s="1" t="s">
        <v>23</v>
      </c>
      <c r="D7492" s="31" t="s">
        <v>900</v>
      </c>
      <c r="E7492" s="32"/>
      <c r="F7492" s="32"/>
      <c r="G7492" s="1"/>
      <c r="H7492" s="17" t="s">
        <v>1111</v>
      </c>
      <c r="I7492" s="33">
        <v>1</v>
      </c>
      <c r="J7492" s="34"/>
      <c r="K7492" s="18">
        <f>ROUND(K7504,2)</f>
        <v>336.28</v>
      </c>
      <c r="L7492" s="1"/>
      <c r="M7492" s="1"/>
      <c r="N7492" s="1"/>
      <c r="O7492" s="1"/>
      <c r="P7492" s="1"/>
      <c r="Q7492" s="1"/>
      <c r="R7492" s="1"/>
      <c r="S7492" s="1"/>
      <c r="T7492" s="1"/>
      <c r="U7492" s="1"/>
      <c r="V7492" s="1"/>
      <c r="W7492" s="1"/>
      <c r="X7492" s="1"/>
      <c r="Y7492" s="1"/>
      <c r="Z7492" s="1"/>
    </row>
    <row r="7493" spans="1:26" x14ac:dyDescent="0.25">
      <c r="B7493" s="19" t="s">
        <v>1112</v>
      </c>
    </row>
    <row r="7494" spans="1:26" x14ac:dyDescent="0.25">
      <c r="B7494" t="s">
        <v>2636</v>
      </c>
      <c r="C7494" t="s">
        <v>36</v>
      </c>
      <c r="D7494" t="s">
        <v>1316</v>
      </c>
      <c r="E7494" s="20">
        <v>1.2</v>
      </c>
      <c r="F7494" t="s">
        <v>1115</v>
      </c>
      <c r="G7494" t="s">
        <v>1116</v>
      </c>
      <c r="H7494" s="21">
        <v>28.8</v>
      </c>
      <c r="I7494" t="s">
        <v>1117</v>
      </c>
      <c r="J7494" s="22">
        <f>ROUND(E7494/I7492* H7494,5)</f>
        <v>34.56</v>
      </c>
      <c r="K7494" s="23"/>
    </row>
    <row r="7495" spans="1:26" x14ac:dyDescent="0.25">
      <c r="B7495" t="s">
        <v>2764</v>
      </c>
      <c r="C7495" t="s">
        <v>36</v>
      </c>
      <c r="D7495" t="s">
        <v>1318</v>
      </c>
      <c r="E7495" s="20">
        <v>0.3</v>
      </c>
      <c r="F7495" t="s">
        <v>1115</v>
      </c>
      <c r="G7495" t="s">
        <v>1116</v>
      </c>
      <c r="H7495" s="21">
        <v>24.66</v>
      </c>
      <c r="I7495" t="s">
        <v>1117</v>
      </c>
      <c r="J7495" s="22">
        <f>ROUND(E7495/I7492* H7495,5)</f>
        <v>7.3979999999999997</v>
      </c>
      <c r="K7495" s="23"/>
    </row>
    <row r="7496" spans="1:26" x14ac:dyDescent="0.25">
      <c r="D7496" s="24" t="s">
        <v>1118</v>
      </c>
      <c r="E7496" s="23"/>
      <c r="H7496" s="23"/>
      <c r="K7496" s="21">
        <f>SUM(J7494:J7495)</f>
        <v>41.957999999999998</v>
      </c>
    </row>
    <row r="7497" spans="1:26" x14ac:dyDescent="0.25">
      <c r="B7497" s="19" t="s">
        <v>1123</v>
      </c>
      <c r="E7497" s="23"/>
      <c r="H7497" s="23"/>
      <c r="K7497" s="23"/>
    </row>
    <row r="7498" spans="1:26" x14ac:dyDescent="0.25">
      <c r="B7498" t="s">
        <v>2861</v>
      </c>
      <c r="C7498" t="s">
        <v>23</v>
      </c>
      <c r="D7498" t="s">
        <v>2862</v>
      </c>
      <c r="E7498" s="20">
        <v>1</v>
      </c>
      <c r="G7498" t="s">
        <v>1116</v>
      </c>
      <c r="H7498" s="21">
        <v>285.60000000000002</v>
      </c>
      <c r="I7498" t="s">
        <v>1117</v>
      </c>
      <c r="J7498" s="22">
        <f>ROUND(E7498* H7498,5)</f>
        <v>285.60000000000002</v>
      </c>
      <c r="K7498" s="23"/>
    </row>
    <row r="7499" spans="1:26" x14ac:dyDescent="0.25">
      <c r="D7499" s="24" t="s">
        <v>1131</v>
      </c>
      <c r="E7499" s="23"/>
      <c r="H7499" s="23"/>
      <c r="K7499" s="21">
        <f>SUM(J7498:J7498)</f>
        <v>285.60000000000002</v>
      </c>
    </row>
    <row r="7500" spans="1:26" x14ac:dyDescent="0.25">
      <c r="E7500" s="23"/>
      <c r="H7500" s="23"/>
      <c r="K7500" s="23"/>
    </row>
    <row r="7501" spans="1:26" x14ac:dyDescent="0.25">
      <c r="D7501" s="24" t="s">
        <v>1133</v>
      </c>
      <c r="E7501" s="23"/>
      <c r="H7501" s="23">
        <v>2</v>
      </c>
      <c r="I7501" t="s">
        <v>1134</v>
      </c>
      <c r="J7501">
        <f>ROUND(H7501/100*K7496,5)</f>
        <v>0.83916000000000002</v>
      </c>
      <c r="K7501" s="23"/>
    </row>
    <row r="7502" spans="1:26" x14ac:dyDescent="0.25">
      <c r="D7502" s="24" t="s">
        <v>1132</v>
      </c>
      <c r="E7502" s="23"/>
      <c r="H7502" s="23"/>
      <c r="K7502" s="25">
        <f>SUM(J7493:J7501)</f>
        <v>328.39715999999999</v>
      </c>
    </row>
    <row r="7503" spans="1:26" x14ac:dyDescent="0.25">
      <c r="D7503" s="24" t="s">
        <v>1183</v>
      </c>
      <c r="E7503" s="23"/>
      <c r="H7503" s="23">
        <v>2.4</v>
      </c>
      <c r="I7503" t="s">
        <v>1134</v>
      </c>
      <c r="K7503" s="21">
        <f>ROUND(H7503/100*K7502,5)</f>
        <v>7.8815299999999997</v>
      </c>
    </row>
    <row r="7504" spans="1:26" x14ac:dyDescent="0.25">
      <c r="D7504" s="24" t="s">
        <v>1135</v>
      </c>
      <c r="E7504" s="23"/>
      <c r="H7504" s="23"/>
      <c r="K7504" s="25">
        <f>SUM(K7502:K7503)</f>
        <v>336.27868999999998</v>
      </c>
    </row>
    <row r="7506" spans="1:26" ht="45" customHeight="1" x14ac:dyDescent="0.25">
      <c r="A7506" s="16" t="s">
        <v>2863</v>
      </c>
      <c r="B7506" s="16" t="s">
        <v>903</v>
      </c>
      <c r="C7506" s="1" t="s">
        <v>23</v>
      </c>
      <c r="D7506" s="31" t="s">
        <v>904</v>
      </c>
      <c r="E7506" s="32"/>
      <c r="F7506" s="32"/>
      <c r="G7506" s="1"/>
      <c r="H7506" s="17" t="s">
        <v>1111</v>
      </c>
      <c r="I7506" s="33">
        <v>1</v>
      </c>
      <c r="J7506" s="34"/>
      <c r="K7506" s="18">
        <f>ROUND(K7518,2)</f>
        <v>402.43</v>
      </c>
      <c r="L7506" s="1"/>
      <c r="M7506" s="1"/>
      <c r="N7506" s="1"/>
      <c r="O7506" s="1"/>
      <c r="P7506" s="1"/>
      <c r="Q7506" s="1"/>
      <c r="R7506" s="1"/>
      <c r="S7506" s="1"/>
      <c r="T7506" s="1"/>
      <c r="U7506" s="1"/>
      <c r="V7506" s="1"/>
      <c r="W7506" s="1"/>
      <c r="X7506" s="1"/>
      <c r="Y7506" s="1"/>
      <c r="Z7506" s="1"/>
    </row>
    <row r="7507" spans="1:26" x14ac:dyDescent="0.25">
      <c r="B7507" s="19" t="s">
        <v>1112</v>
      </c>
    </row>
    <row r="7508" spans="1:26" x14ac:dyDescent="0.25">
      <c r="B7508" t="s">
        <v>2764</v>
      </c>
      <c r="C7508" t="s">
        <v>36</v>
      </c>
      <c r="D7508" t="s">
        <v>1318</v>
      </c>
      <c r="E7508" s="20">
        <v>0.31</v>
      </c>
      <c r="F7508" t="s">
        <v>1115</v>
      </c>
      <c r="G7508" t="s">
        <v>1116</v>
      </c>
      <c r="H7508" s="21">
        <v>24.66</v>
      </c>
      <c r="I7508" t="s">
        <v>1117</v>
      </c>
      <c r="J7508" s="22">
        <f>ROUND(E7508/I7506* H7508,5)</f>
        <v>7.6445999999999996</v>
      </c>
      <c r="K7508" s="23"/>
    </row>
    <row r="7509" spans="1:26" x14ac:dyDescent="0.25">
      <c r="B7509" t="s">
        <v>2636</v>
      </c>
      <c r="C7509" t="s">
        <v>36</v>
      </c>
      <c r="D7509" t="s">
        <v>1316</v>
      </c>
      <c r="E7509" s="20">
        <v>1.3</v>
      </c>
      <c r="F7509" t="s">
        <v>1115</v>
      </c>
      <c r="G7509" t="s">
        <v>1116</v>
      </c>
      <c r="H7509" s="21">
        <v>28.8</v>
      </c>
      <c r="I7509" t="s">
        <v>1117</v>
      </c>
      <c r="J7509" s="22">
        <f>ROUND(E7509/I7506* H7509,5)</f>
        <v>37.44</v>
      </c>
      <c r="K7509" s="23"/>
    </row>
    <row r="7510" spans="1:26" x14ac:dyDescent="0.25">
      <c r="D7510" s="24" t="s">
        <v>1118</v>
      </c>
      <c r="E7510" s="23"/>
      <c r="H7510" s="23"/>
      <c r="K7510" s="21">
        <f>SUM(J7508:J7509)</f>
        <v>45.084599999999995</v>
      </c>
    </row>
    <row r="7511" spans="1:26" x14ac:dyDescent="0.25">
      <c r="B7511" s="19" t="s">
        <v>1123</v>
      </c>
      <c r="E7511" s="23"/>
      <c r="H7511" s="23"/>
      <c r="K7511" s="23"/>
    </row>
    <row r="7512" spans="1:26" x14ac:dyDescent="0.25">
      <c r="B7512" t="s">
        <v>2864</v>
      </c>
      <c r="C7512" t="s">
        <v>23</v>
      </c>
      <c r="D7512" t="s">
        <v>2865</v>
      </c>
      <c r="E7512" s="20">
        <v>1</v>
      </c>
      <c r="G7512" t="s">
        <v>1116</v>
      </c>
      <c r="H7512" s="21">
        <v>347.01</v>
      </c>
      <c r="I7512" t="s">
        <v>1117</v>
      </c>
      <c r="J7512" s="22">
        <f>ROUND(E7512* H7512,5)</f>
        <v>347.01</v>
      </c>
      <c r="K7512" s="23"/>
    </row>
    <row r="7513" spans="1:26" x14ac:dyDescent="0.25">
      <c r="D7513" s="24" t="s">
        <v>1131</v>
      </c>
      <c r="E7513" s="23"/>
      <c r="H7513" s="23"/>
      <c r="K7513" s="21">
        <f>SUM(J7512:J7512)</f>
        <v>347.01</v>
      </c>
    </row>
    <row r="7514" spans="1:26" x14ac:dyDescent="0.25">
      <c r="E7514" s="23"/>
      <c r="H7514" s="23"/>
      <c r="K7514" s="23"/>
    </row>
    <row r="7515" spans="1:26" x14ac:dyDescent="0.25">
      <c r="D7515" s="24" t="s">
        <v>1133</v>
      </c>
      <c r="E7515" s="23"/>
      <c r="H7515" s="23">
        <v>2</v>
      </c>
      <c r="I7515" t="s">
        <v>1134</v>
      </c>
      <c r="J7515">
        <f>ROUND(H7515/100*K7510,5)</f>
        <v>0.90168999999999999</v>
      </c>
      <c r="K7515" s="23"/>
    </row>
    <row r="7516" spans="1:26" x14ac:dyDescent="0.25">
      <c r="D7516" s="24" t="s">
        <v>1132</v>
      </c>
      <c r="E7516" s="23"/>
      <c r="H7516" s="23"/>
      <c r="K7516" s="25">
        <f>SUM(J7507:J7515)</f>
        <v>392.99628999999999</v>
      </c>
    </row>
    <row r="7517" spans="1:26" x14ac:dyDescent="0.25">
      <c r="D7517" s="24" t="s">
        <v>1183</v>
      </c>
      <c r="E7517" s="23"/>
      <c r="H7517" s="23">
        <v>2.4</v>
      </c>
      <c r="I7517" t="s">
        <v>1134</v>
      </c>
      <c r="K7517" s="21">
        <f>ROUND(H7517/100*K7516,5)</f>
        <v>9.4319100000000002</v>
      </c>
    </row>
    <row r="7518" spans="1:26" x14ac:dyDescent="0.25">
      <c r="D7518" s="24" t="s">
        <v>1135</v>
      </c>
      <c r="E7518" s="23"/>
      <c r="H7518" s="23"/>
      <c r="K7518" s="25">
        <f>SUM(K7516:K7517)</f>
        <v>402.4282</v>
      </c>
    </row>
    <row r="7520" spans="1:26" ht="45" customHeight="1" x14ac:dyDescent="0.25">
      <c r="A7520" s="16" t="s">
        <v>2866</v>
      </c>
      <c r="B7520" s="16" t="s">
        <v>897</v>
      </c>
      <c r="C7520" s="1" t="s">
        <v>23</v>
      </c>
      <c r="D7520" s="31" t="s">
        <v>898</v>
      </c>
      <c r="E7520" s="32"/>
      <c r="F7520" s="32"/>
      <c r="G7520" s="1"/>
      <c r="H7520" s="17" t="s">
        <v>1111</v>
      </c>
      <c r="I7520" s="33">
        <v>1</v>
      </c>
      <c r="J7520" s="34"/>
      <c r="K7520" s="18">
        <f>ROUND(K7532,2)</f>
        <v>259.51</v>
      </c>
      <c r="L7520" s="1"/>
      <c r="M7520" s="1"/>
      <c r="N7520" s="1"/>
      <c r="O7520" s="1"/>
      <c r="P7520" s="1"/>
      <c r="Q7520" s="1"/>
      <c r="R7520" s="1"/>
      <c r="S7520" s="1"/>
      <c r="T7520" s="1"/>
      <c r="U7520" s="1"/>
      <c r="V7520" s="1"/>
      <c r="W7520" s="1"/>
      <c r="X7520" s="1"/>
      <c r="Y7520" s="1"/>
      <c r="Z7520" s="1"/>
    </row>
    <row r="7521" spans="1:26" x14ac:dyDescent="0.25">
      <c r="B7521" s="19" t="s">
        <v>1112</v>
      </c>
    </row>
    <row r="7522" spans="1:26" x14ac:dyDescent="0.25">
      <c r="B7522" t="s">
        <v>2764</v>
      </c>
      <c r="C7522" t="s">
        <v>36</v>
      </c>
      <c r="D7522" t="s">
        <v>1318</v>
      </c>
      <c r="E7522" s="20">
        <v>0.27500000000000002</v>
      </c>
      <c r="F7522" t="s">
        <v>1115</v>
      </c>
      <c r="G7522" t="s">
        <v>1116</v>
      </c>
      <c r="H7522" s="21">
        <v>24.66</v>
      </c>
      <c r="I7522" t="s">
        <v>1117</v>
      </c>
      <c r="J7522" s="22">
        <f>ROUND(E7522/I7520* H7522,5)</f>
        <v>6.7815000000000003</v>
      </c>
      <c r="K7522" s="23"/>
    </row>
    <row r="7523" spans="1:26" x14ac:dyDescent="0.25">
      <c r="B7523" t="s">
        <v>2636</v>
      </c>
      <c r="C7523" t="s">
        <v>36</v>
      </c>
      <c r="D7523" t="s">
        <v>1316</v>
      </c>
      <c r="E7523" s="20">
        <v>1.1000000000000001</v>
      </c>
      <c r="F7523" t="s">
        <v>1115</v>
      </c>
      <c r="G7523" t="s">
        <v>1116</v>
      </c>
      <c r="H7523" s="21">
        <v>28.8</v>
      </c>
      <c r="I7523" t="s">
        <v>1117</v>
      </c>
      <c r="J7523" s="22">
        <f>ROUND(E7523/I7520* H7523,5)</f>
        <v>31.68</v>
      </c>
      <c r="K7523" s="23"/>
    </row>
    <row r="7524" spans="1:26" x14ac:dyDescent="0.25">
      <c r="D7524" s="24" t="s">
        <v>1118</v>
      </c>
      <c r="E7524" s="23"/>
      <c r="H7524" s="23"/>
      <c r="K7524" s="21">
        <f>SUM(J7522:J7523)</f>
        <v>38.461500000000001</v>
      </c>
    </row>
    <row r="7525" spans="1:26" x14ac:dyDescent="0.25">
      <c r="B7525" s="19" t="s">
        <v>1123</v>
      </c>
      <c r="E7525" s="23"/>
      <c r="H7525" s="23"/>
      <c r="K7525" s="23"/>
    </row>
    <row r="7526" spans="1:26" x14ac:dyDescent="0.25">
      <c r="B7526" t="s">
        <v>2867</v>
      </c>
      <c r="C7526" t="s">
        <v>23</v>
      </c>
      <c r="D7526" t="s">
        <v>2868</v>
      </c>
      <c r="E7526" s="20">
        <v>1</v>
      </c>
      <c r="G7526" t="s">
        <v>1116</v>
      </c>
      <c r="H7526" s="21">
        <v>214.2</v>
      </c>
      <c r="I7526" t="s">
        <v>1117</v>
      </c>
      <c r="J7526" s="22">
        <f>ROUND(E7526* H7526,5)</f>
        <v>214.2</v>
      </c>
      <c r="K7526" s="23"/>
    </row>
    <row r="7527" spans="1:26" x14ac:dyDescent="0.25">
      <c r="D7527" s="24" t="s">
        <v>1131</v>
      </c>
      <c r="E7527" s="23"/>
      <c r="H7527" s="23"/>
      <c r="K7527" s="21">
        <f>SUM(J7526:J7526)</f>
        <v>214.2</v>
      </c>
    </row>
    <row r="7528" spans="1:26" x14ac:dyDescent="0.25">
      <c r="E7528" s="23"/>
      <c r="H7528" s="23"/>
      <c r="K7528" s="23"/>
    </row>
    <row r="7529" spans="1:26" x14ac:dyDescent="0.25">
      <c r="D7529" s="24" t="s">
        <v>1133</v>
      </c>
      <c r="E7529" s="23"/>
      <c r="H7529" s="23">
        <v>2</v>
      </c>
      <c r="I7529" t="s">
        <v>1134</v>
      </c>
      <c r="J7529">
        <f>ROUND(H7529/100*K7524,5)</f>
        <v>0.76922999999999997</v>
      </c>
      <c r="K7529" s="23"/>
    </row>
    <row r="7530" spans="1:26" x14ac:dyDescent="0.25">
      <c r="D7530" s="24" t="s">
        <v>1132</v>
      </c>
      <c r="E7530" s="23"/>
      <c r="H7530" s="23"/>
      <c r="K7530" s="25">
        <f>SUM(J7521:J7529)</f>
        <v>253.43072999999998</v>
      </c>
    </row>
    <row r="7531" spans="1:26" x14ac:dyDescent="0.25">
      <c r="D7531" s="24" t="s">
        <v>1183</v>
      </c>
      <c r="E7531" s="23"/>
      <c r="H7531" s="23">
        <v>2.4</v>
      </c>
      <c r="I7531" t="s">
        <v>1134</v>
      </c>
      <c r="K7531" s="21">
        <f>ROUND(H7531/100*K7530,5)</f>
        <v>6.0823400000000003</v>
      </c>
    </row>
    <row r="7532" spans="1:26" x14ac:dyDescent="0.25">
      <c r="D7532" s="24" t="s">
        <v>1135</v>
      </c>
      <c r="E7532" s="23"/>
      <c r="H7532" s="23"/>
      <c r="K7532" s="25">
        <f>SUM(K7530:K7531)</f>
        <v>259.51306999999997</v>
      </c>
    </row>
    <row r="7534" spans="1:26" ht="45" customHeight="1" x14ac:dyDescent="0.25">
      <c r="A7534" s="16" t="s">
        <v>2869</v>
      </c>
      <c r="B7534" s="16" t="s">
        <v>905</v>
      </c>
      <c r="C7534" s="1" t="s">
        <v>23</v>
      </c>
      <c r="D7534" s="31" t="s">
        <v>906</v>
      </c>
      <c r="E7534" s="32"/>
      <c r="F7534" s="32"/>
      <c r="G7534" s="1"/>
      <c r="H7534" s="17" t="s">
        <v>1111</v>
      </c>
      <c r="I7534" s="33">
        <v>1</v>
      </c>
      <c r="J7534" s="34"/>
      <c r="K7534" s="18">
        <f>ROUND(K7546,2)</f>
        <v>367.21</v>
      </c>
      <c r="L7534" s="1"/>
      <c r="M7534" s="1"/>
      <c r="N7534" s="1"/>
      <c r="O7534" s="1"/>
      <c r="P7534" s="1"/>
      <c r="Q7534" s="1"/>
      <c r="R7534" s="1"/>
      <c r="S7534" s="1"/>
      <c r="T7534" s="1"/>
      <c r="U7534" s="1"/>
      <c r="V7534" s="1"/>
      <c r="W7534" s="1"/>
      <c r="X7534" s="1"/>
      <c r="Y7534" s="1"/>
      <c r="Z7534" s="1"/>
    </row>
    <row r="7535" spans="1:26" x14ac:dyDescent="0.25">
      <c r="B7535" s="19" t="s">
        <v>1112</v>
      </c>
    </row>
    <row r="7536" spans="1:26" x14ac:dyDescent="0.25">
      <c r="B7536" t="s">
        <v>2764</v>
      </c>
      <c r="C7536" t="s">
        <v>36</v>
      </c>
      <c r="D7536" t="s">
        <v>1318</v>
      </c>
      <c r="E7536" s="20">
        <v>0.31</v>
      </c>
      <c r="F7536" t="s">
        <v>1115</v>
      </c>
      <c r="G7536" t="s">
        <v>1116</v>
      </c>
      <c r="H7536" s="21">
        <v>24.66</v>
      </c>
      <c r="I7536" t="s">
        <v>1117</v>
      </c>
      <c r="J7536" s="22">
        <f>ROUND(E7536/I7534* H7536,5)</f>
        <v>7.6445999999999996</v>
      </c>
      <c r="K7536" s="23"/>
    </row>
    <row r="7537" spans="1:26" x14ac:dyDescent="0.25">
      <c r="B7537" t="s">
        <v>2636</v>
      </c>
      <c r="C7537" t="s">
        <v>36</v>
      </c>
      <c r="D7537" t="s">
        <v>1316</v>
      </c>
      <c r="E7537" s="20">
        <v>1.3</v>
      </c>
      <c r="F7537" t="s">
        <v>1115</v>
      </c>
      <c r="G7537" t="s">
        <v>1116</v>
      </c>
      <c r="H7537" s="21">
        <v>28.8</v>
      </c>
      <c r="I7537" t="s">
        <v>1117</v>
      </c>
      <c r="J7537" s="22">
        <f>ROUND(E7537/I7534* H7537,5)</f>
        <v>37.44</v>
      </c>
      <c r="K7537" s="23"/>
    </row>
    <row r="7538" spans="1:26" x14ac:dyDescent="0.25">
      <c r="D7538" s="24" t="s">
        <v>1118</v>
      </c>
      <c r="E7538" s="23"/>
      <c r="H7538" s="23"/>
      <c r="K7538" s="21">
        <f>SUM(J7536:J7537)</f>
        <v>45.084599999999995</v>
      </c>
    </row>
    <row r="7539" spans="1:26" x14ac:dyDescent="0.25">
      <c r="B7539" s="19" t="s">
        <v>1123</v>
      </c>
      <c r="E7539" s="23"/>
      <c r="H7539" s="23"/>
      <c r="K7539" s="23"/>
    </row>
    <row r="7540" spans="1:26" x14ac:dyDescent="0.25">
      <c r="B7540" t="s">
        <v>2870</v>
      </c>
      <c r="C7540" t="s">
        <v>23</v>
      </c>
      <c r="D7540" t="s">
        <v>2871</v>
      </c>
      <c r="E7540" s="20">
        <v>1</v>
      </c>
      <c r="G7540" t="s">
        <v>1116</v>
      </c>
      <c r="H7540" s="21">
        <v>312.62</v>
      </c>
      <c r="I7540" t="s">
        <v>1117</v>
      </c>
      <c r="J7540" s="22">
        <f>ROUND(E7540* H7540,5)</f>
        <v>312.62</v>
      </c>
      <c r="K7540" s="23"/>
    </row>
    <row r="7541" spans="1:26" x14ac:dyDescent="0.25">
      <c r="D7541" s="24" t="s">
        <v>1131</v>
      </c>
      <c r="E7541" s="23"/>
      <c r="H7541" s="23"/>
      <c r="K7541" s="21">
        <f>SUM(J7540:J7540)</f>
        <v>312.62</v>
      </c>
    </row>
    <row r="7542" spans="1:26" x14ac:dyDescent="0.25">
      <c r="E7542" s="23"/>
      <c r="H7542" s="23"/>
      <c r="K7542" s="23"/>
    </row>
    <row r="7543" spans="1:26" x14ac:dyDescent="0.25">
      <c r="D7543" s="24" t="s">
        <v>1133</v>
      </c>
      <c r="E7543" s="23"/>
      <c r="H7543" s="23">
        <v>2</v>
      </c>
      <c r="I7543" t="s">
        <v>1134</v>
      </c>
      <c r="J7543">
        <f>ROUND(H7543/100*K7538,5)</f>
        <v>0.90168999999999999</v>
      </c>
      <c r="K7543" s="23"/>
    </row>
    <row r="7544" spans="1:26" x14ac:dyDescent="0.25">
      <c r="D7544" s="24" t="s">
        <v>1132</v>
      </c>
      <c r="E7544" s="23"/>
      <c r="H7544" s="23"/>
      <c r="K7544" s="25">
        <f>SUM(J7535:J7543)</f>
        <v>358.60629</v>
      </c>
    </row>
    <row r="7545" spans="1:26" x14ac:dyDescent="0.25">
      <c r="D7545" s="24" t="s">
        <v>1183</v>
      </c>
      <c r="E7545" s="23"/>
      <c r="H7545" s="23">
        <v>2.4</v>
      </c>
      <c r="I7545" t="s">
        <v>1134</v>
      </c>
      <c r="K7545" s="21">
        <f>ROUND(H7545/100*K7544,5)</f>
        <v>8.6065500000000004</v>
      </c>
    </row>
    <row r="7546" spans="1:26" x14ac:dyDescent="0.25">
      <c r="D7546" s="24" t="s">
        <v>1135</v>
      </c>
      <c r="E7546" s="23"/>
      <c r="H7546" s="23"/>
      <c r="K7546" s="25">
        <f>SUM(K7544:K7545)</f>
        <v>367.21284000000003</v>
      </c>
    </row>
    <row r="7548" spans="1:26" ht="45" customHeight="1" x14ac:dyDescent="0.25">
      <c r="A7548" s="16" t="s">
        <v>2872</v>
      </c>
      <c r="B7548" s="16" t="s">
        <v>909</v>
      </c>
      <c r="C7548" s="1" t="s">
        <v>23</v>
      </c>
      <c r="D7548" s="31" t="s">
        <v>910</v>
      </c>
      <c r="E7548" s="32"/>
      <c r="F7548" s="32"/>
      <c r="G7548" s="1"/>
      <c r="H7548" s="17" t="s">
        <v>1111</v>
      </c>
      <c r="I7548" s="33">
        <v>1</v>
      </c>
      <c r="J7548" s="34"/>
      <c r="K7548" s="18">
        <f>ROUND(K7560,2)</f>
        <v>504.33</v>
      </c>
      <c r="L7548" s="1"/>
      <c r="M7548" s="1"/>
      <c r="N7548" s="1"/>
      <c r="O7548" s="1"/>
      <c r="P7548" s="1"/>
      <c r="Q7548" s="1"/>
      <c r="R7548" s="1"/>
      <c r="S7548" s="1"/>
      <c r="T7548" s="1"/>
      <c r="U7548" s="1"/>
      <c r="V7548" s="1"/>
      <c r="W7548" s="1"/>
      <c r="X7548" s="1"/>
      <c r="Y7548" s="1"/>
      <c r="Z7548" s="1"/>
    </row>
    <row r="7549" spans="1:26" x14ac:dyDescent="0.25">
      <c r="B7549" s="19" t="s">
        <v>1112</v>
      </c>
    </row>
    <row r="7550" spans="1:26" x14ac:dyDescent="0.25">
      <c r="B7550" t="s">
        <v>2636</v>
      </c>
      <c r="C7550" t="s">
        <v>36</v>
      </c>
      <c r="D7550" t="s">
        <v>1316</v>
      </c>
      <c r="E7550" s="20">
        <v>1.4</v>
      </c>
      <c r="F7550" t="s">
        <v>1115</v>
      </c>
      <c r="G7550" t="s">
        <v>1116</v>
      </c>
      <c r="H7550" s="21">
        <v>28.8</v>
      </c>
      <c r="I7550" t="s">
        <v>1117</v>
      </c>
      <c r="J7550" s="22">
        <f>ROUND(E7550/I7548* H7550,5)</f>
        <v>40.32</v>
      </c>
      <c r="K7550" s="23"/>
    </row>
    <row r="7551" spans="1:26" x14ac:dyDescent="0.25">
      <c r="B7551" t="s">
        <v>2764</v>
      </c>
      <c r="C7551" t="s">
        <v>36</v>
      </c>
      <c r="D7551" t="s">
        <v>1318</v>
      </c>
      <c r="E7551" s="20">
        <v>0.32</v>
      </c>
      <c r="F7551" t="s">
        <v>1115</v>
      </c>
      <c r="G7551" t="s">
        <v>1116</v>
      </c>
      <c r="H7551" s="21">
        <v>24.66</v>
      </c>
      <c r="I7551" t="s">
        <v>1117</v>
      </c>
      <c r="J7551" s="22">
        <f>ROUND(E7551/I7548* H7551,5)</f>
        <v>7.8912000000000004</v>
      </c>
      <c r="K7551" s="23"/>
    </row>
    <row r="7552" spans="1:26" x14ac:dyDescent="0.25">
      <c r="D7552" s="24" t="s">
        <v>1118</v>
      </c>
      <c r="E7552" s="23"/>
      <c r="H7552" s="23"/>
      <c r="K7552" s="21">
        <f>SUM(J7550:J7551)</f>
        <v>48.211199999999998</v>
      </c>
    </row>
    <row r="7553" spans="1:26" x14ac:dyDescent="0.25">
      <c r="B7553" s="19" t="s">
        <v>1123</v>
      </c>
      <c r="E7553" s="23"/>
      <c r="H7553" s="23"/>
      <c r="K7553" s="23"/>
    </row>
    <row r="7554" spans="1:26" x14ac:dyDescent="0.25">
      <c r="B7554" t="s">
        <v>2873</v>
      </c>
      <c r="C7554" t="s">
        <v>23</v>
      </c>
      <c r="D7554" t="s">
        <v>2874</v>
      </c>
      <c r="E7554" s="20">
        <v>1</v>
      </c>
      <c r="G7554" t="s">
        <v>1116</v>
      </c>
      <c r="H7554" s="21">
        <v>443.33</v>
      </c>
      <c r="I7554" t="s">
        <v>1117</v>
      </c>
      <c r="J7554" s="22">
        <f>ROUND(E7554* H7554,5)</f>
        <v>443.33</v>
      </c>
      <c r="K7554" s="23"/>
    </row>
    <row r="7555" spans="1:26" x14ac:dyDescent="0.25">
      <c r="D7555" s="24" t="s">
        <v>1131</v>
      </c>
      <c r="E7555" s="23"/>
      <c r="H7555" s="23"/>
      <c r="K7555" s="21">
        <f>SUM(J7554:J7554)</f>
        <v>443.33</v>
      </c>
    </row>
    <row r="7556" spans="1:26" x14ac:dyDescent="0.25">
      <c r="E7556" s="23"/>
      <c r="H7556" s="23"/>
      <c r="K7556" s="23"/>
    </row>
    <row r="7557" spans="1:26" x14ac:dyDescent="0.25">
      <c r="D7557" s="24" t="s">
        <v>1133</v>
      </c>
      <c r="E7557" s="23"/>
      <c r="H7557" s="23">
        <v>2</v>
      </c>
      <c r="I7557" t="s">
        <v>1134</v>
      </c>
      <c r="J7557">
        <f>ROUND(H7557/100*K7552,5)</f>
        <v>0.96421999999999997</v>
      </c>
      <c r="K7557" s="23"/>
    </row>
    <row r="7558" spans="1:26" x14ac:dyDescent="0.25">
      <c r="D7558" s="24" t="s">
        <v>1132</v>
      </c>
      <c r="E7558" s="23"/>
      <c r="H7558" s="23"/>
      <c r="K7558" s="25">
        <f>SUM(J7549:J7557)</f>
        <v>492.50542000000002</v>
      </c>
    </row>
    <row r="7559" spans="1:26" x14ac:dyDescent="0.25">
      <c r="D7559" s="24" t="s">
        <v>1183</v>
      </c>
      <c r="E7559" s="23"/>
      <c r="H7559" s="23">
        <v>2.4</v>
      </c>
      <c r="I7559" t="s">
        <v>1134</v>
      </c>
      <c r="K7559" s="21">
        <f>ROUND(H7559/100*K7558,5)</f>
        <v>11.820130000000001</v>
      </c>
    </row>
    <row r="7560" spans="1:26" x14ac:dyDescent="0.25">
      <c r="D7560" s="24" t="s">
        <v>1135</v>
      </c>
      <c r="E7560" s="23"/>
      <c r="H7560" s="23"/>
      <c r="K7560" s="25">
        <f>SUM(K7558:K7559)</f>
        <v>504.32555000000002</v>
      </c>
    </row>
    <row r="7562" spans="1:26" ht="45" customHeight="1" x14ac:dyDescent="0.25">
      <c r="A7562" s="16" t="s">
        <v>2875</v>
      </c>
      <c r="B7562" s="16" t="s">
        <v>907</v>
      </c>
      <c r="C7562" s="1" t="s">
        <v>23</v>
      </c>
      <c r="D7562" s="31" t="s">
        <v>908</v>
      </c>
      <c r="E7562" s="32"/>
      <c r="F7562" s="32"/>
      <c r="G7562" s="1"/>
      <c r="H7562" s="17" t="s">
        <v>1111</v>
      </c>
      <c r="I7562" s="33">
        <v>1</v>
      </c>
      <c r="J7562" s="34"/>
      <c r="K7562" s="18">
        <f>ROUND(K7574,2)</f>
        <v>540.64</v>
      </c>
      <c r="L7562" s="1"/>
      <c r="M7562" s="1"/>
      <c r="N7562" s="1"/>
      <c r="O7562" s="1"/>
      <c r="P7562" s="1"/>
      <c r="Q7562" s="1"/>
      <c r="R7562" s="1"/>
      <c r="S7562" s="1"/>
      <c r="T7562" s="1"/>
      <c r="U7562" s="1"/>
      <c r="V7562" s="1"/>
      <c r="W7562" s="1"/>
      <c r="X7562" s="1"/>
      <c r="Y7562" s="1"/>
      <c r="Z7562" s="1"/>
    </row>
    <row r="7563" spans="1:26" x14ac:dyDescent="0.25">
      <c r="B7563" s="19" t="s">
        <v>1112</v>
      </c>
    </row>
    <row r="7564" spans="1:26" x14ac:dyDescent="0.25">
      <c r="B7564" t="s">
        <v>2636</v>
      </c>
      <c r="C7564" t="s">
        <v>36</v>
      </c>
      <c r="D7564" t="s">
        <v>1316</v>
      </c>
      <c r="E7564" s="20">
        <v>1.4</v>
      </c>
      <c r="F7564" t="s">
        <v>1115</v>
      </c>
      <c r="G7564" t="s">
        <v>1116</v>
      </c>
      <c r="H7564" s="21">
        <v>28.8</v>
      </c>
      <c r="I7564" t="s">
        <v>1117</v>
      </c>
      <c r="J7564" s="22">
        <f>ROUND(E7564/I7562* H7564,5)</f>
        <v>40.32</v>
      </c>
      <c r="K7564" s="23"/>
    </row>
    <row r="7565" spans="1:26" x14ac:dyDescent="0.25">
      <c r="B7565" t="s">
        <v>2764</v>
      </c>
      <c r="C7565" t="s">
        <v>36</v>
      </c>
      <c r="D7565" t="s">
        <v>1318</v>
      </c>
      <c r="E7565" s="20">
        <v>0.32</v>
      </c>
      <c r="F7565" t="s">
        <v>1115</v>
      </c>
      <c r="G7565" t="s">
        <v>1116</v>
      </c>
      <c r="H7565" s="21">
        <v>24.66</v>
      </c>
      <c r="I7565" t="s">
        <v>1117</v>
      </c>
      <c r="J7565" s="22">
        <f>ROUND(E7565/I7562* H7565,5)</f>
        <v>7.8912000000000004</v>
      </c>
      <c r="K7565" s="23"/>
    </row>
    <row r="7566" spans="1:26" x14ac:dyDescent="0.25">
      <c r="D7566" s="24" t="s">
        <v>1118</v>
      </c>
      <c r="E7566" s="23"/>
      <c r="H7566" s="23"/>
      <c r="K7566" s="21">
        <f>SUM(J7564:J7565)</f>
        <v>48.211199999999998</v>
      </c>
    </row>
    <row r="7567" spans="1:26" x14ac:dyDescent="0.25">
      <c r="B7567" s="19" t="s">
        <v>1123</v>
      </c>
      <c r="E7567" s="23"/>
      <c r="H7567" s="23"/>
      <c r="K7567" s="23"/>
    </row>
    <row r="7568" spans="1:26" x14ac:dyDescent="0.25">
      <c r="B7568" t="s">
        <v>2876</v>
      </c>
      <c r="C7568" t="s">
        <v>23</v>
      </c>
      <c r="D7568" t="s">
        <v>2877</v>
      </c>
      <c r="E7568" s="20">
        <v>1</v>
      </c>
      <c r="G7568" t="s">
        <v>1116</v>
      </c>
      <c r="H7568" s="21">
        <v>478.79</v>
      </c>
      <c r="I7568" t="s">
        <v>1117</v>
      </c>
      <c r="J7568" s="22">
        <f>ROUND(E7568* H7568,5)</f>
        <v>478.79</v>
      </c>
      <c r="K7568" s="23"/>
    </row>
    <row r="7569" spans="1:26" x14ac:dyDescent="0.25">
      <c r="D7569" s="24" t="s">
        <v>1131</v>
      </c>
      <c r="E7569" s="23"/>
      <c r="H7569" s="23"/>
      <c r="K7569" s="21">
        <f>SUM(J7568:J7568)</f>
        <v>478.79</v>
      </c>
    </row>
    <row r="7570" spans="1:26" x14ac:dyDescent="0.25">
      <c r="E7570" s="23"/>
      <c r="H7570" s="23"/>
      <c r="K7570" s="23"/>
    </row>
    <row r="7571" spans="1:26" x14ac:dyDescent="0.25">
      <c r="D7571" s="24" t="s">
        <v>1133</v>
      </c>
      <c r="E7571" s="23"/>
      <c r="H7571" s="23">
        <v>2</v>
      </c>
      <c r="I7571" t="s">
        <v>1134</v>
      </c>
      <c r="J7571">
        <f>ROUND(H7571/100*K7566,5)</f>
        <v>0.96421999999999997</v>
      </c>
      <c r="K7571" s="23"/>
    </row>
    <row r="7572" spans="1:26" x14ac:dyDescent="0.25">
      <c r="D7572" s="24" t="s">
        <v>1132</v>
      </c>
      <c r="E7572" s="23"/>
      <c r="H7572" s="23"/>
      <c r="K7572" s="25">
        <f>SUM(J7563:J7571)</f>
        <v>527.96541999999999</v>
      </c>
    </row>
    <row r="7573" spans="1:26" x14ac:dyDescent="0.25">
      <c r="D7573" s="24" t="s">
        <v>1183</v>
      </c>
      <c r="E7573" s="23"/>
      <c r="H7573" s="23">
        <v>2.4</v>
      </c>
      <c r="I7573" t="s">
        <v>1134</v>
      </c>
      <c r="K7573" s="21">
        <f>ROUND(H7573/100*K7572,5)</f>
        <v>12.67117</v>
      </c>
    </row>
    <row r="7574" spans="1:26" x14ac:dyDescent="0.25">
      <c r="D7574" s="24" t="s">
        <v>1135</v>
      </c>
      <c r="E7574" s="23"/>
      <c r="H7574" s="23"/>
      <c r="K7574" s="25">
        <f>SUM(K7572:K7573)</f>
        <v>540.63658999999996</v>
      </c>
    </row>
    <row r="7576" spans="1:26" ht="45" customHeight="1" x14ac:dyDescent="0.25">
      <c r="A7576" s="16" t="s">
        <v>2878</v>
      </c>
      <c r="B7576" s="16" t="s">
        <v>901</v>
      </c>
      <c r="C7576" s="1" t="s">
        <v>23</v>
      </c>
      <c r="D7576" s="31" t="s">
        <v>902</v>
      </c>
      <c r="E7576" s="32"/>
      <c r="F7576" s="32"/>
      <c r="G7576" s="1"/>
      <c r="H7576" s="17" t="s">
        <v>1111</v>
      </c>
      <c r="I7576" s="33">
        <v>1</v>
      </c>
      <c r="J7576" s="34"/>
      <c r="K7576" s="18">
        <f>ROUND(K7588,2)</f>
        <v>307.3</v>
      </c>
      <c r="L7576" s="1"/>
      <c r="M7576" s="1"/>
      <c r="N7576" s="1"/>
      <c r="O7576" s="1"/>
      <c r="P7576" s="1"/>
      <c r="Q7576" s="1"/>
      <c r="R7576" s="1"/>
      <c r="S7576" s="1"/>
      <c r="T7576" s="1"/>
      <c r="U7576" s="1"/>
      <c r="V7576" s="1"/>
      <c r="W7576" s="1"/>
      <c r="X7576" s="1"/>
      <c r="Y7576" s="1"/>
      <c r="Z7576" s="1"/>
    </row>
    <row r="7577" spans="1:26" x14ac:dyDescent="0.25">
      <c r="B7577" s="19" t="s">
        <v>1112</v>
      </c>
    </row>
    <row r="7578" spans="1:26" x14ac:dyDescent="0.25">
      <c r="B7578" t="s">
        <v>2636</v>
      </c>
      <c r="C7578" t="s">
        <v>36</v>
      </c>
      <c r="D7578" t="s">
        <v>1316</v>
      </c>
      <c r="E7578" s="20">
        <v>1.2</v>
      </c>
      <c r="F7578" t="s">
        <v>1115</v>
      </c>
      <c r="G7578" t="s">
        <v>1116</v>
      </c>
      <c r="H7578" s="21">
        <v>28.8</v>
      </c>
      <c r="I7578" t="s">
        <v>1117</v>
      </c>
      <c r="J7578" s="22">
        <f>ROUND(E7578/I7576* H7578,5)</f>
        <v>34.56</v>
      </c>
      <c r="K7578" s="23"/>
    </row>
    <row r="7579" spans="1:26" x14ac:dyDescent="0.25">
      <c r="B7579" t="s">
        <v>2764</v>
      </c>
      <c r="C7579" t="s">
        <v>36</v>
      </c>
      <c r="D7579" t="s">
        <v>1318</v>
      </c>
      <c r="E7579" s="20">
        <v>0.3</v>
      </c>
      <c r="F7579" t="s">
        <v>1115</v>
      </c>
      <c r="G7579" t="s">
        <v>1116</v>
      </c>
      <c r="H7579" s="21">
        <v>24.66</v>
      </c>
      <c r="I7579" t="s">
        <v>1117</v>
      </c>
      <c r="J7579" s="22">
        <f>ROUND(E7579/I7576* H7579,5)</f>
        <v>7.3979999999999997</v>
      </c>
      <c r="K7579" s="23"/>
    </row>
    <row r="7580" spans="1:26" x14ac:dyDescent="0.25">
      <c r="D7580" s="24" t="s">
        <v>1118</v>
      </c>
      <c r="E7580" s="23"/>
      <c r="H7580" s="23"/>
      <c r="K7580" s="21">
        <f>SUM(J7578:J7579)</f>
        <v>41.957999999999998</v>
      </c>
    </row>
    <row r="7581" spans="1:26" x14ac:dyDescent="0.25">
      <c r="B7581" s="19" t="s">
        <v>1123</v>
      </c>
      <c r="E7581" s="23"/>
      <c r="H7581" s="23"/>
      <c r="K7581" s="23"/>
    </row>
    <row r="7582" spans="1:26" x14ac:dyDescent="0.25">
      <c r="B7582" t="s">
        <v>2879</v>
      </c>
      <c r="C7582" t="s">
        <v>23</v>
      </c>
      <c r="D7582" t="s">
        <v>2880</v>
      </c>
      <c r="E7582" s="20">
        <v>1</v>
      </c>
      <c r="G7582" t="s">
        <v>1116</v>
      </c>
      <c r="H7582" s="21">
        <v>257.3</v>
      </c>
      <c r="I7582" t="s">
        <v>1117</v>
      </c>
      <c r="J7582" s="22">
        <f>ROUND(E7582* H7582,5)</f>
        <v>257.3</v>
      </c>
      <c r="K7582" s="23"/>
    </row>
    <row r="7583" spans="1:26" x14ac:dyDescent="0.25">
      <c r="D7583" s="24" t="s">
        <v>1131</v>
      </c>
      <c r="E7583" s="23"/>
      <c r="H7583" s="23"/>
      <c r="K7583" s="21">
        <f>SUM(J7582:J7582)</f>
        <v>257.3</v>
      </c>
    </row>
    <row r="7584" spans="1:26" x14ac:dyDescent="0.25">
      <c r="E7584" s="23"/>
      <c r="H7584" s="23"/>
      <c r="K7584" s="23"/>
    </row>
    <row r="7585" spans="1:26" x14ac:dyDescent="0.25">
      <c r="D7585" s="24" t="s">
        <v>1133</v>
      </c>
      <c r="E7585" s="23"/>
      <c r="H7585" s="23">
        <v>2</v>
      </c>
      <c r="I7585" t="s">
        <v>1134</v>
      </c>
      <c r="J7585">
        <f>ROUND(H7585/100*K7580,5)</f>
        <v>0.83916000000000002</v>
      </c>
      <c r="K7585" s="23"/>
    </row>
    <row r="7586" spans="1:26" x14ac:dyDescent="0.25">
      <c r="D7586" s="24" t="s">
        <v>1132</v>
      </c>
      <c r="E7586" s="23"/>
      <c r="H7586" s="23"/>
      <c r="K7586" s="25">
        <f>SUM(J7577:J7585)</f>
        <v>300.09716000000003</v>
      </c>
    </row>
    <row r="7587" spans="1:26" x14ac:dyDescent="0.25">
      <c r="D7587" s="24" t="s">
        <v>1183</v>
      </c>
      <c r="E7587" s="23"/>
      <c r="H7587" s="23">
        <v>2.4</v>
      </c>
      <c r="I7587" t="s">
        <v>1134</v>
      </c>
      <c r="K7587" s="21">
        <f>ROUND(H7587/100*K7586,5)</f>
        <v>7.2023299999999999</v>
      </c>
    </row>
    <row r="7588" spans="1:26" x14ac:dyDescent="0.25">
      <c r="D7588" s="24" t="s">
        <v>1135</v>
      </c>
      <c r="E7588" s="23"/>
      <c r="H7588" s="23"/>
      <c r="K7588" s="25">
        <f>SUM(K7586:K7587)</f>
        <v>307.29949000000005</v>
      </c>
    </row>
    <row r="7590" spans="1:26" ht="45" customHeight="1" x14ac:dyDescent="0.25">
      <c r="A7590" s="16" t="s">
        <v>2881</v>
      </c>
      <c r="B7590" s="16" t="s">
        <v>895</v>
      </c>
      <c r="C7590" s="1" t="s">
        <v>23</v>
      </c>
      <c r="D7590" s="31" t="s">
        <v>896</v>
      </c>
      <c r="E7590" s="32"/>
      <c r="F7590" s="32"/>
      <c r="G7590" s="1"/>
      <c r="H7590" s="17" t="s">
        <v>1111</v>
      </c>
      <c r="I7590" s="33">
        <v>1</v>
      </c>
      <c r="J7590" s="34"/>
      <c r="K7590" s="18">
        <f>ROUND(K7602,2)</f>
        <v>245.68</v>
      </c>
      <c r="L7590" s="1"/>
      <c r="M7590" s="1"/>
      <c r="N7590" s="1"/>
      <c r="O7590" s="1"/>
      <c r="P7590" s="1"/>
      <c r="Q7590" s="1"/>
      <c r="R7590" s="1"/>
      <c r="S7590" s="1"/>
      <c r="T7590" s="1"/>
      <c r="U7590" s="1"/>
      <c r="V7590" s="1"/>
      <c r="W7590" s="1"/>
      <c r="X7590" s="1"/>
      <c r="Y7590" s="1"/>
      <c r="Z7590" s="1"/>
    </row>
    <row r="7591" spans="1:26" x14ac:dyDescent="0.25">
      <c r="B7591" s="19" t="s">
        <v>1112</v>
      </c>
    </row>
    <row r="7592" spans="1:26" x14ac:dyDescent="0.25">
      <c r="B7592" t="s">
        <v>2636</v>
      </c>
      <c r="C7592" t="s">
        <v>36</v>
      </c>
      <c r="D7592" t="s">
        <v>1316</v>
      </c>
      <c r="E7592" s="20">
        <v>1.1000000000000001</v>
      </c>
      <c r="F7592" t="s">
        <v>1115</v>
      </c>
      <c r="G7592" t="s">
        <v>1116</v>
      </c>
      <c r="H7592" s="21">
        <v>28.8</v>
      </c>
      <c r="I7592" t="s">
        <v>1117</v>
      </c>
      <c r="J7592" s="22">
        <f>ROUND(E7592/I7590* H7592,5)</f>
        <v>31.68</v>
      </c>
      <c r="K7592" s="23"/>
    </row>
    <row r="7593" spans="1:26" x14ac:dyDescent="0.25">
      <c r="B7593" t="s">
        <v>2764</v>
      </c>
      <c r="C7593" t="s">
        <v>36</v>
      </c>
      <c r="D7593" t="s">
        <v>1318</v>
      </c>
      <c r="E7593" s="20">
        <v>0.27500000000000002</v>
      </c>
      <c r="F7593" t="s">
        <v>1115</v>
      </c>
      <c r="G7593" t="s">
        <v>1116</v>
      </c>
      <c r="H7593" s="21">
        <v>24.66</v>
      </c>
      <c r="I7593" t="s">
        <v>1117</v>
      </c>
      <c r="J7593" s="22">
        <f>ROUND(E7593/I7590* H7593,5)</f>
        <v>6.7815000000000003</v>
      </c>
      <c r="K7593" s="23"/>
    </row>
    <row r="7594" spans="1:26" x14ac:dyDescent="0.25">
      <c r="D7594" s="24" t="s">
        <v>1118</v>
      </c>
      <c r="E7594" s="23"/>
      <c r="H7594" s="23"/>
      <c r="K7594" s="21">
        <f>SUM(J7592:J7593)</f>
        <v>38.461500000000001</v>
      </c>
    </row>
    <row r="7595" spans="1:26" x14ac:dyDescent="0.25">
      <c r="B7595" s="19" t="s">
        <v>1123</v>
      </c>
      <c r="E7595" s="23"/>
      <c r="H7595" s="23"/>
      <c r="K7595" s="23"/>
    </row>
    <row r="7596" spans="1:26" x14ac:dyDescent="0.25">
      <c r="B7596" t="s">
        <v>2882</v>
      </c>
      <c r="C7596" t="s">
        <v>23</v>
      </c>
      <c r="D7596" t="s">
        <v>2883</v>
      </c>
      <c r="E7596" s="20">
        <v>1</v>
      </c>
      <c r="G7596" t="s">
        <v>1116</v>
      </c>
      <c r="H7596" s="21">
        <v>200.69</v>
      </c>
      <c r="I7596" t="s">
        <v>1117</v>
      </c>
      <c r="J7596" s="22">
        <f>ROUND(E7596* H7596,5)</f>
        <v>200.69</v>
      </c>
      <c r="K7596" s="23"/>
    </row>
    <row r="7597" spans="1:26" x14ac:dyDescent="0.25">
      <c r="D7597" s="24" t="s">
        <v>1131</v>
      </c>
      <c r="E7597" s="23"/>
      <c r="H7597" s="23"/>
      <c r="K7597" s="21">
        <f>SUM(J7596:J7596)</f>
        <v>200.69</v>
      </c>
    </row>
    <row r="7598" spans="1:26" x14ac:dyDescent="0.25">
      <c r="E7598" s="23"/>
      <c r="H7598" s="23"/>
      <c r="K7598" s="23"/>
    </row>
    <row r="7599" spans="1:26" x14ac:dyDescent="0.25">
      <c r="D7599" s="24" t="s">
        <v>1133</v>
      </c>
      <c r="E7599" s="23"/>
      <c r="H7599" s="23">
        <v>2</v>
      </c>
      <c r="I7599" t="s">
        <v>1134</v>
      </c>
      <c r="J7599">
        <f>ROUND(H7599/100*K7594,5)</f>
        <v>0.76922999999999997</v>
      </c>
      <c r="K7599" s="23"/>
    </row>
    <row r="7600" spans="1:26" x14ac:dyDescent="0.25">
      <c r="D7600" s="24" t="s">
        <v>1132</v>
      </c>
      <c r="E7600" s="23"/>
      <c r="H7600" s="23"/>
      <c r="K7600" s="25">
        <f>SUM(J7591:J7599)</f>
        <v>239.92072999999999</v>
      </c>
    </row>
    <row r="7601" spans="1:26" x14ac:dyDescent="0.25">
      <c r="D7601" s="24" t="s">
        <v>1183</v>
      </c>
      <c r="E7601" s="23"/>
      <c r="H7601" s="23">
        <v>2.4</v>
      </c>
      <c r="I7601" t="s">
        <v>1134</v>
      </c>
      <c r="K7601" s="21">
        <f>ROUND(H7601/100*K7600,5)</f>
        <v>5.7580999999999998</v>
      </c>
    </row>
    <row r="7602" spans="1:26" x14ac:dyDescent="0.25">
      <c r="D7602" s="24" t="s">
        <v>1135</v>
      </c>
      <c r="E7602" s="23"/>
      <c r="H7602" s="23"/>
      <c r="K7602" s="25">
        <f>SUM(K7600:K7601)</f>
        <v>245.67883</v>
      </c>
    </row>
    <row r="7604" spans="1:26" ht="45" customHeight="1" x14ac:dyDescent="0.25">
      <c r="A7604" s="16" t="s">
        <v>2884</v>
      </c>
      <c r="B7604" s="16" t="s">
        <v>871</v>
      </c>
      <c r="C7604" s="1" t="s">
        <v>39</v>
      </c>
      <c r="D7604" s="31" t="s">
        <v>872</v>
      </c>
      <c r="E7604" s="32"/>
      <c r="F7604" s="32"/>
      <c r="G7604" s="1"/>
      <c r="H7604" s="17" t="s">
        <v>1111</v>
      </c>
      <c r="I7604" s="33">
        <v>1</v>
      </c>
      <c r="J7604" s="34"/>
      <c r="K7604" s="18">
        <f>ROUND(K7620,2)</f>
        <v>235.02</v>
      </c>
      <c r="L7604" s="1"/>
      <c r="M7604" s="1"/>
      <c r="N7604" s="1"/>
      <c r="O7604" s="1"/>
      <c r="P7604" s="1"/>
      <c r="Q7604" s="1"/>
      <c r="R7604" s="1"/>
      <c r="S7604" s="1"/>
      <c r="T7604" s="1"/>
      <c r="U7604" s="1"/>
      <c r="V7604" s="1"/>
      <c r="W7604" s="1"/>
      <c r="X7604" s="1"/>
      <c r="Y7604" s="1"/>
      <c r="Z7604" s="1"/>
    </row>
    <row r="7605" spans="1:26" x14ac:dyDescent="0.25">
      <c r="B7605" s="19" t="s">
        <v>1112</v>
      </c>
    </row>
    <row r="7606" spans="1:26" x14ac:dyDescent="0.25">
      <c r="B7606" t="s">
        <v>2520</v>
      </c>
      <c r="C7606" t="s">
        <v>36</v>
      </c>
      <c r="D7606" t="s">
        <v>1234</v>
      </c>
      <c r="E7606" s="20">
        <v>1</v>
      </c>
      <c r="F7606" t="s">
        <v>1115</v>
      </c>
      <c r="G7606" t="s">
        <v>1116</v>
      </c>
      <c r="H7606" s="21">
        <v>27.86</v>
      </c>
      <c r="I7606" t="s">
        <v>1117</v>
      </c>
      <c r="J7606" s="22">
        <f>ROUND(E7606/I7604* H7606,5)</f>
        <v>27.86</v>
      </c>
      <c r="K7606" s="23"/>
    </row>
    <row r="7607" spans="1:26" x14ac:dyDescent="0.25">
      <c r="B7607" t="s">
        <v>2510</v>
      </c>
      <c r="C7607" t="s">
        <v>36</v>
      </c>
      <c r="D7607" t="s">
        <v>1221</v>
      </c>
      <c r="E7607" s="20">
        <v>0.5</v>
      </c>
      <c r="F7607" t="s">
        <v>1115</v>
      </c>
      <c r="G7607" t="s">
        <v>1116</v>
      </c>
      <c r="H7607" s="21">
        <v>23.15</v>
      </c>
      <c r="I7607" t="s">
        <v>1117</v>
      </c>
      <c r="J7607" s="22">
        <f>ROUND(E7607/I7604* H7607,5)</f>
        <v>11.574999999999999</v>
      </c>
      <c r="K7607" s="23"/>
    </row>
    <row r="7608" spans="1:26" x14ac:dyDescent="0.25">
      <c r="D7608" s="24" t="s">
        <v>1118</v>
      </c>
      <c r="E7608" s="23"/>
      <c r="H7608" s="23"/>
      <c r="K7608" s="21">
        <f>SUM(J7606:J7607)</f>
        <v>39.435000000000002</v>
      </c>
    </row>
    <row r="7609" spans="1:26" x14ac:dyDescent="0.25">
      <c r="B7609" s="19" t="s">
        <v>1123</v>
      </c>
      <c r="E7609" s="23"/>
      <c r="H7609" s="23"/>
      <c r="K7609" s="23"/>
    </row>
    <row r="7610" spans="1:26" x14ac:dyDescent="0.25">
      <c r="B7610" t="s">
        <v>2885</v>
      </c>
      <c r="C7610" t="s">
        <v>39</v>
      </c>
      <c r="D7610" t="s">
        <v>2886</v>
      </c>
      <c r="E7610" s="20">
        <v>1</v>
      </c>
      <c r="G7610" t="s">
        <v>1116</v>
      </c>
      <c r="H7610" s="21">
        <v>88.5</v>
      </c>
      <c r="I7610" t="s">
        <v>1117</v>
      </c>
      <c r="J7610" s="22">
        <f>ROUND(E7610* H7610,5)</f>
        <v>88.5</v>
      </c>
      <c r="K7610" s="23"/>
    </row>
    <row r="7611" spans="1:26" x14ac:dyDescent="0.25">
      <c r="B7611" t="s">
        <v>2887</v>
      </c>
      <c r="C7611" t="s">
        <v>23</v>
      </c>
      <c r="D7611" t="s">
        <v>2888</v>
      </c>
      <c r="E7611" s="20">
        <v>3.5</v>
      </c>
      <c r="G7611" t="s">
        <v>1116</v>
      </c>
      <c r="H7611" s="21">
        <v>28.65</v>
      </c>
      <c r="I7611" t="s">
        <v>1117</v>
      </c>
      <c r="J7611" s="22">
        <f>ROUND(E7611* H7611,5)</f>
        <v>100.27500000000001</v>
      </c>
      <c r="K7611" s="23"/>
    </row>
    <row r="7612" spans="1:26" x14ac:dyDescent="0.25">
      <c r="D7612" s="24" t="s">
        <v>1131</v>
      </c>
      <c r="E7612" s="23"/>
      <c r="H7612" s="23"/>
      <c r="K7612" s="21">
        <f>SUM(J7610:J7611)</f>
        <v>188.77500000000001</v>
      </c>
    </row>
    <row r="7613" spans="1:26" x14ac:dyDescent="0.25">
      <c r="B7613" s="19" t="s">
        <v>1107</v>
      </c>
      <c r="E7613" s="23"/>
      <c r="H7613" s="23"/>
      <c r="K7613" s="23"/>
    </row>
    <row r="7614" spans="1:26" x14ac:dyDescent="0.25">
      <c r="B7614" t="s">
        <v>1108</v>
      </c>
      <c r="C7614" t="s">
        <v>1109</v>
      </c>
      <c r="D7614" t="s">
        <v>1110</v>
      </c>
      <c r="E7614" s="20">
        <v>5.2500000000000003E-3</v>
      </c>
      <c r="G7614" t="s">
        <v>1116</v>
      </c>
      <c r="H7614" s="21">
        <v>97.275599999999997</v>
      </c>
      <c r="I7614" t="s">
        <v>1117</v>
      </c>
      <c r="J7614" s="22">
        <f>ROUND(E7614* H7614,5)</f>
        <v>0.51070000000000004</v>
      </c>
      <c r="K7614" s="23"/>
    </row>
    <row r="7615" spans="1:26" x14ac:dyDescent="0.25">
      <c r="D7615" s="24" t="s">
        <v>1228</v>
      </c>
      <c r="E7615" s="23"/>
      <c r="H7615" s="23"/>
      <c r="K7615" s="21">
        <f>SUM(J7614:J7614)</f>
        <v>0.51070000000000004</v>
      </c>
    </row>
    <row r="7616" spans="1:26" x14ac:dyDescent="0.25">
      <c r="E7616" s="23"/>
      <c r="H7616" s="23"/>
      <c r="K7616" s="23"/>
    </row>
    <row r="7617" spans="1:26" x14ac:dyDescent="0.25">
      <c r="D7617" s="24" t="s">
        <v>1133</v>
      </c>
      <c r="E7617" s="23"/>
      <c r="H7617" s="23">
        <v>2</v>
      </c>
      <c r="I7617" t="s">
        <v>1134</v>
      </c>
      <c r="J7617">
        <f>ROUND(H7617/100*K7608,5)</f>
        <v>0.78869999999999996</v>
      </c>
      <c r="K7617" s="23"/>
    </row>
    <row r="7618" spans="1:26" x14ac:dyDescent="0.25">
      <c r="D7618" s="24" t="s">
        <v>1132</v>
      </c>
      <c r="E7618" s="23"/>
      <c r="H7618" s="23"/>
      <c r="K7618" s="25">
        <f>SUM(J7605:J7617)</f>
        <v>229.50940000000003</v>
      </c>
    </row>
    <row r="7619" spans="1:26" x14ac:dyDescent="0.25">
      <c r="D7619" s="24" t="s">
        <v>1183</v>
      </c>
      <c r="E7619" s="23"/>
      <c r="H7619" s="23">
        <v>2.4</v>
      </c>
      <c r="I7619" t="s">
        <v>1134</v>
      </c>
      <c r="K7619" s="21">
        <f>ROUND(H7619/100*K7618,5)</f>
        <v>5.5082300000000002</v>
      </c>
    </row>
    <row r="7620" spans="1:26" x14ac:dyDescent="0.25">
      <c r="D7620" s="24" t="s">
        <v>1135</v>
      </c>
      <c r="E7620" s="23"/>
      <c r="H7620" s="23"/>
      <c r="K7620" s="25">
        <f>SUM(K7618:K7619)</f>
        <v>235.01763000000003</v>
      </c>
    </row>
    <row r="7622" spans="1:26" ht="45" customHeight="1" x14ac:dyDescent="0.25">
      <c r="A7622" s="16" t="s">
        <v>2889</v>
      </c>
      <c r="B7622" s="16" t="s">
        <v>1080</v>
      </c>
      <c r="C7622" s="1" t="s">
        <v>23</v>
      </c>
      <c r="D7622" s="31" t="s">
        <v>1081</v>
      </c>
      <c r="E7622" s="32"/>
      <c r="F7622" s="32"/>
      <c r="G7622" s="1"/>
      <c r="H7622" s="17" t="s">
        <v>1111</v>
      </c>
      <c r="I7622" s="33">
        <v>1</v>
      </c>
      <c r="J7622" s="34"/>
      <c r="K7622" s="18">
        <f>ROUND(K7633,2)</f>
        <v>32.22</v>
      </c>
      <c r="L7622" s="1"/>
      <c r="M7622" s="1"/>
      <c r="N7622" s="1"/>
      <c r="O7622" s="1"/>
      <c r="P7622" s="1"/>
      <c r="Q7622" s="1"/>
      <c r="R7622" s="1"/>
      <c r="S7622" s="1"/>
      <c r="T7622" s="1"/>
      <c r="U7622" s="1"/>
      <c r="V7622" s="1"/>
      <c r="W7622" s="1"/>
      <c r="X7622" s="1"/>
      <c r="Y7622" s="1"/>
      <c r="Z7622" s="1"/>
    </row>
    <row r="7623" spans="1:26" x14ac:dyDescent="0.25">
      <c r="B7623" s="19" t="s">
        <v>1112</v>
      </c>
    </row>
    <row r="7624" spans="1:26" x14ac:dyDescent="0.25">
      <c r="B7624" t="s">
        <v>2528</v>
      </c>
      <c r="C7624" t="s">
        <v>36</v>
      </c>
      <c r="D7624" t="s">
        <v>1186</v>
      </c>
      <c r="E7624" s="20">
        <v>0.25</v>
      </c>
      <c r="F7624" t="s">
        <v>1115</v>
      </c>
      <c r="G7624" t="s">
        <v>1116</v>
      </c>
      <c r="H7624" s="21">
        <v>27.86</v>
      </c>
      <c r="I7624" t="s">
        <v>1117</v>
      </c>
      <c r="J7624" s="22">
        <f>ROUND(E7624/I7622* H7624,5)</f>
        <v>6.9649999999999999</v>
      </c>
      <c r="K7624" s="23"/>
    </row>
    <row r="7625" spans="1:26" x14ac:dyDescent="0.25">
      <c r="D7625" s="24" t="s">
        <v>1118</v>
      </c>
      <c r="E7625" s="23"/>
      <c r="H7625" s="23"/>
      <c r="K7625" s="21">
        <f>SUM(J7624:J7624)</f>
        <v>6.9649999999999999</v>
      </c>
    </row>
    <row r="7626" spans="1:26" x14ac:dyDescent="0.25">
      <c r="B7626" s="19" t="s">
        <v>1123</v>
      </c>
      <c r="E7626" s="23"/>
      <c r="H7626" s="23"/>
      <c r="K7626" s="23"/>
    </row>
    <row r="7627" spans="1:26" x14ac:dyDescent="0.25">
      <c r="B7627" t="s">
        <v>2890</v>
      </c>
      <c r="C7627" t="s">
        <v>23</v>
      </c>
      <c r="D7627" t="s">
        <v>2891</v>
      </c>
      <c r="E7627" s="20">
        <v>1</v>
      </c>
      <c r="G7627" t="s">
        <v>1116</v>
      </c>
      <c r="H7627" s="21">
        <v>24.36</v>
      </c>
      <c r="I7627" t="s">
        <v>1117</v>
      </c>
      <c r="J7627" s="22">
        <f>ROUND(E7627* H7627,5)</f>
        <v>24.36</v>
      </c>
      <c r="K7627" s="23"/>
    </row>
    <row r="7628" spans="1:26" x14ac:dyDescent="0.25">
      <c r="D7628" s="24" t="s">
        <v>1131</v>
      </c>
      <c r="E7628" s="23"/>
      <c r="H7628" s="23"/>
      <c r="K7628" s="21">
        <f>SUM(J7627:J7627)</f>
        <v>24.36</v>
      </c>
    </row>
    <row r="7629" spans="1:26" x14ac:dyDescent="0.25">
      <c r="E7629" s="23"/>
      <c r="H7629" s="23"/>
      <c r="K7629" s="23"/>
    </row>
    <row r="7630" spans="1:26" x14ac:dyDescent="0.25">
      <c r="D7630" s="24" t="s">
        <v>1133</v>
      </c>
      <c r="E7630" s="23"/>
      <c r="H7630" s="23">
        <v>2</v>
      </c>
      <c r="I7630" t="s">
        <v>1134</v>
      </c>
      <c r="J7630">
        <f>ROUND(H7630/100*K7625,5)</f>
        <v>0.13930000000000001</v>
      </c>
      <c r="K7630" s="23"/>
    </row>
    <row r="7631" spans="1:26" x14ac:dyDescent="0.25">
      <c r="D7631" s="24" t="s">
        <v>1132</v>
      </c>
      <c r="E7631" s="23"/>
      <c r="H7631" s="23"/>
      <c r="K7631" s="25">
        <f>SUM(J7623:J7630)</f>
        <v>31.464299999999998</v>
      </c>
    </row>
    <row r="7632" spans="1:26" x14ac:dyDescent="0.25">
      <c r="D7632" s="24" t="s">
        <v>1183</v>
      </c>
      <c r="E7632" s="23"/>
      <c r="H7632" s="23">
        <v>2.4</v>
      </c>
      <c r="I7632" t="s">
        <v>1134</v>
      </c>
      <c r="K7632" s="21">
        <f>ROUND(H7632/100*K7631,5)</f>
        <v>0.75514000000000003</v>
      </c>
    </row>
    <row r="7633" spans="1:26" x14ac:dyDescent="0.25">
      <c r="D7633" s="24" t="s">
        <v>1135</v>
      </c>
      <c r="E7633" s="23"/>
      <c r="H7633" s="23"/>
      <c r="K7633" s="25">
        <f>SUM(K7631:K7632)</f>
        <v>32.219439999999999</v>
      </c>
    </row>
    <row r="7635" spans="1:26" ht="45" customHeight="1" x14ac:dyDescent="0.25">
      <c r="A7635" s="16" t="s">
        <v>2892</v>
      </c>
      <c r="B7635" s="16" t="s">
        <v>807</v>
      </c>
      <c r="C7635" s="1" t="s">
        <v>23</v>
      </c>
      <c r="D7635" s="31" t="s">
        <v>808</v>
      </c>
      <c r="E7635" s="32"/>
      <c r="F7635" s="32"/>
      <c r="G7635" s="1"/>
      <c r="H7635" s="17" t="s">
        <v>1111</v>
      </c>
      <c r="I7635" s="33">
        <v>1</v>
      </c>
      <c r="J7635" s="34"/>
      <c r="K7635" s="18">
        <f>ROUND(K7650,2)</f>
        <v>93.65</v>
      </c>
      <c r="L7635" s="1"/>
      <c r="M7635" s="1"/>
      <c r="N7635" s="1"/>
      <c r="O7635" s="1"/>
      <c r="P7635" s="1"/>
      <c r="Q7635" s="1"/>
      <c r="R7635" s="1"/>
      <c r="S7635" s="1"/>
      <c r="T7635" s="1"/>
      <c r="U7635" s="1"/>
      <c r="V7635" s="1"/>
      <c r="W7635" s="1"/>
      <c r="X7635" s="1"/>
      <c r="Y7635" s="1"/>
      <c r="Z7635" s="1"/>
    </row>
    <row r="7636" spans="1:26" x14ac:dyDescent="0.25">
      <c r="B7636" s="19" t="s">
        <v>1112</v>
      </c>
    </row>
    <row r="7637" spans="1:26" x14ac:dyDescent="0.25">
      <c r="B7637" t="s">
        <v>2623</v>
      </c>
      <c r="C7637" t="s">
        <v>36</v>
      </c>
      <c r="D7637" t="s">
        <v>1369</v>
      </c>
      <c r="E7637" s="20">
        <v>0.15</v>
      </c>
      <c r="F7637" t="s">
        <v>1115</v>
      </c>
      <c r="G7637" t="s">
        <v>1116</v>
      </c>
      <c r="H7637" s="21">
        <v>24.9</v>
      </c>
      <c r="I7637" t="s">
        <v>1117</v>
      </c>
      <c r="J7637" s="22">
        <f>ROUND(E7637/I7635* H7637,5)</f>
        <v>3.7349999999999999</v>
      </c>
      <c r="K7637" s="23"/>
    </row>
    <row r="7638" spans="1:26" x14ac:dyDescent="0.25">
      <c r="B7638" t="s">
        <v>2624</v>
      </c>
      <c r="C7638" t="s">
        <v>36</v>
      </c>
      <c r="D7638" t="s">
        <v>1172</v>
      </c>
      <c r="E7638" s="20">
        <v>0.45</v>
      </c>
      <c r="F7638" t="s">
        <v>1115</v>
      </c>
      <c r="G7638" t="s">
        <v>1116</v>
      </c>
      <c r="H7638" s="21">
        <v>28.35</v>
      </c>
      <c r="I7638" t="s">
        <v>1117</v>
      </c>
      <c r="J7638" s="22">
        <f>ROUND(E7638/I7635* H7638,5)</f>
        <v>12.7575</v>
      </c>
      <c r="K7638" s="23"/>
    </row>
    <row r="7639" spans="1:26" x14ac:dyDescent="0.25">
      <c r="D7639" s="24" t="s">
        <v>1118</v>
      </c>
      <c r="E7639" s="23"/>
      <c r="H7639" s="23"/>
      <c r="K7639" s="21">
        <f>SUM(J7637:J7638)</f>
        <v>16.4925</v>
      </c>
    </row>
    <row r="7640" spans="1:26" x14ac:dyDescent="0.25">
      <c r="B7640" s="19" t="s">
        <v>1123</v>
      </c>
      <c r="E7640" s="23"/>
      <c r="H7640" s="23"/>
      <c r="K7640" s="23"/>
    </row>
    <row r="7641" spans="1:26" x14ac:dyDescent="0.25">
      <c r="B7641" t="s">
        <v>1447</v>
      </c>
      <c r="C7641" t="s">
        <v>61</v>
      </c>
      <c r="D7641" t="s">
        <v>1382</v>
      </c>
      <c r="E7641" s="20">
        <v>0.40799999999999997</v>
      </c>
      <c r="G7641" t="s">
        <v>1116</v>
      </c>
      <c r="H7641" s="21">
        <v>11.18</v>
      </c>
      <c r="I7641" t="s">
        <v>1117</v>
      </c>
      <c r="J7641" s="22">
        <f>ROUND(E7641* H7641,5)</f>
        <v>4.5614400000000002</v>
      </c>
      <c r="K7641" s="23"/>
    </row>
    <row r="7642" spans="1:26" x14ac:dyDescent="0.25">
      <c r="D7642" s="24" t="s">
        <v>1131</v>
      </c>
      <c r="E7642" s="23"/>
      <c r="H7642" s="23"/>
      <c r="K7642" s="21">
        <f>SUM(J7641:J7641)</f>
        <v>4.5614400000000002</v>
      </c>
    </row>
    <row r="7643" spans="1:26" x14ac:dyDescent="0.25">
      <c r="B7643" s="19" t="s">
        <v>2893</v>
      </c>
      <c r="E7643" s="23"/>
      <c r="H7643" s="23"/>
      <c r="K7643" s="23"/>
    </row>
    <row r="7644" spans="1:26" x14ac:dyDescent="0.25">
      <c r="B7644" t="s">
        <v>2894</v>
      </c>
      <c r="C7644" t="s">
        <v>23</v>
      </c>
      <c r="D7644" t="s">
        <v>2895</v>
      </c>
      <c r="E7644" s="20">
        <v>1</v>
      </c>
      <c r="G7644" t="s">
        <v>1116</v>
      </c>
      <c r="H7644" s="21">
        <v>70.069999999999993</v>
      </c>
      <c r="I7644" t="s">
        <v>1117</v>
      </c>
      <c r="J7644" s="22">
        <f>ROUND(E7644* H7644,5)</f>
        <v>70.069999999999993</v>
      </c>
      <c r="K7644" s="23"/>
    </row>
    <row r="7645" spans="1:26" x14ac:dyDescent="0.25">
      <c r="D7645" s="24" t="s">
        <v>2896</v>
      </c>
      <c r="E7645" s="23"/>
      <c r="H7645" s="23"/>
      <c r="K7645" s="21">
        <f>SUM(J7644:J7644)</f>
        <v>70.069999999999993</v>
      </c>
    </row>
    <row r="7646" spans="1:26" x14ac:dyDescent="0.25">
      <c r="E7646" s="23"/>
      <c r="H7646" s="23"/>
      <c r="K7646" s="23"/>
    </row>
    <row r="7647" spans="1:26" x14ac:dyDescent="0.25">
      <c r="D7647" s="24" t="s">
        <v>1133</v>
      </c>
      <c r="E7647" s="23"/>
      <c r="H7647" s="23">
        <v>2</v>
      </c>
      <c r="I7647" t="s">
        <v>1134</v>
      </c>
      <c r="J7647">
        <f>ROUND(H7647/100*K7639,5)</f>
        <v>0.32984999999999998</v>
      </c>
      <c r="K7647" s="23"/>
    </row>
    <row r="7648" spans="1:26" x14ac:dyDescent="0.25">
      <c r="D7648" s="24" t="s">
        <v>1132</v>
      </c>
      <c r="E7648" s="23"/>
      <c r="H7648" s="23"/>
      <c r="K7648" s="25">
        <f>SUM(J7636:J7647)</f>
        <v>91.453789999999984</v>
      </c>
    </row>
    <row r="7649" spans="1:26" x14ac:dyDescent="0.25">
      <c r="D7649" s="24" t="s">
        <v>1183</v>
      </c>
      <c r="E7649" s="23"/>
      <c r="H7649" s="23">
        <v>2.4</v>
      </c>
      <c r="I7649" t="s">
        <v>1134</v>
      </c>
      <c r="K7649" s="21">
        <f>ROUND(H7649/100*K7648,5)</f>
        <v>2.19489</v>
      </c>
    </row>
    <row r="7650" spans="1:26" x14ac:dyDescent="0.25">
      <c r="D7650" s="24" t="s">
        <v>1135</v>
      </c>
      <c r="E7650" s="23"/>
      <c r="H7650" s="23"/>
      <c r="K7650" s="25">
        <f>SUM(K7648:K7649)</f>
        <v>93.648679999999985</v>
      </c>
    </row>
    <row r="7652" spans="1:26" ht="45" customHeight="1" x14ac:dyDescent="0.25">
      <c r="A7652" s="16" t="s">
        <v>2897</v>
      </c>
      <c r="B7652" s="16" t="s">
        <v>809</v>
      </c>
      <c r="C7652" s="1" t="s">
        <v>23</v>
      </c>
      <c r="D7652" s="31" t="s">
        <v>810</v>
      </c>
      <c r="E7652" s="32"/>
      <c r="F7652" s="32"/>
      <c r="G7652" s="1"/>
      <c r="H7652" s="17" t="s">
        <v>1111</v>
      </c>
      <c r="I7652" s="33">
        <v>1</v>
      </c>
      <c r="J7652" s="34"/>
      <c r="K7652" s="18">
        <f>ROUND(K7665,2)</f>
        <v>110.85</v>
      </c>
      <c r="L7652" s="1"/>
      <c r="M7652" s="1"/>
      <c r="N7652" s="1"/>
      <c r="O7652" s="1"/>
      <c r="P7652" s="1"/>
      <c r="Q7652" s="1"/>
      <c r="R7652" s="1"/>
      <c r="S7652" s="1"/>
      <c r="T7652" s="1"/>
      <c r="U7652" s="1"/>
      <c r="V7652" s="1"/>
      <c r="W7652" s="1"/>
      <c r="X7652" s="1"/>
      <c r="Y7652" s="1"/>
      <c r="Z7652" s="1"/>
    </row>
    <row r="7653" spans="1:26" x14ac:dyDescent="0.25">
      <c r="B7653" s="19" t="s">
        <v>1112</v>
      </c>
    </row>
    <row r="7654" spans="1:26" x14ac:dyDescent="0.25">
      <c r="B7654" t="s">
        <v>2623</v>
      </c>
      <c r="C7654" t="s">
        <v>36</v>
      </c>
      <c r="D7654" t="s">
        <v>1369</v>
      </c>
      <c r="E7654" s="20">
        <v>0.15</v>
      </c>
      <c r="F7654" t="s">
        <v>1115</v>
      </c>
      <c r="G7654" t="s">
        <v>1116</v>
      </c>
      <c r="H7654" s="21">
        <v>24.9</v>
      </c>
      <c r="I7654" t="s">
        <v>1117</v>
      </c>
      <c r="J7654" s="22">
        <f>ROUND(E7654/I7652* H7654,5)</f>
        <v>3.7349999999999999</v>
      </c>
      <c r="K7654" s="23"/>
    </row>
    <row r="7655" spans="1:26" x14ac:dyDescent="0.25">
      <c r="B7655" t="s">
        <v>2624</v>
      </c>
      <c r="C7655" t="s">
        <v>36</v>
      </c>
      <c r="D7655" t="s">
        <v>1172</v>
      </c>
      <c r="E7655" s="20">
        <v>0.45</v>
      </c>
      <c r="F7655" t="s">
        <v>1115</v>
      </c>
      <c r="G7655" t="s">
        <v>1116</v>
      </c>
      <c r="H7655" s="21">
        <v>28.35</v>
      </c>
      <c r="I7655" t="s">
        <v>1117</v>
      </c>
      <c r="J7655" s="22">
        <f>ROUND(E7655/I7652* H7655,5)</f>
        <v>12.7575</v>
      </c>
      <c r="K7655" s="23"/>
    </row>
    <row r="7656" spans="1:26" x14ac:dyDescent="0.25">
      <c r="D7656" s="24" t="s">
        <v>1118</v>
      </c>
      <c r="E7656" s="23"/>
      <c r="H7656" s="23"/>
      <c r="K7656" s="21">
        <f>SUM(J7654:J7655)</f>
        <v>16.4925</v>
      </c>
    </row>
    <row r="7657" spans="1:26" x14ac:dyDescent="0.25">
      <c r="B7657" s="19" t="s">
        <v>1123</v>
      </c>
      <c r="E7657" s="23"/>
      <c r="H7657" s="23"/>
      <c r="K7657" s="23"/>
    </row>
    <row r="7658" spans="1:26" x14ac:dyDescent="0.25">
      <c r="B7658" t="s">
        <v>2898</v>
      </c>
      <c r="C7658" t="s">
        <v>23</v>
      </c>
      <c r="D7658" t="s">
        <v>2899</v>
      </c>
      <c r="E7658" s="20">
        <v>1</v>
      </c>
      <c r="G7658" t="s">
        <v>1116</v>
      </c>
      <c r="H7658" s="21">
        <v>86.87</v>
      </c>
      <c r="I7658" t="s">
        <v>1117</v>
      </c>
      <c r="J7658" s="22">
        <f>ROUND(E7658* H7658,5)</f>
        <v>86.87</v>
      </c>
      <c r="K7658" s="23"/>
    </row>
    <row r="7659" spans="1:26" x14ac:dyDescent="0.25">
      <c r="B7659" t="s">
        <v>1447</v>
      </c>
      <c r="C7659" t="s">
        <v>61</v>
      </c>
      <c r="D7659" t="s">
        <v>1382</v>
      </c>
      <c r="E7659" s="20">
        <v>0.40799999999999997</v>
      </c>
      <c r="G7659" t="s">
        <v>1116</v>
      </c>
      <c r="H7659" s="21">
        <v>11.18</v>
      </c>
      <c r="I7659" t="s">
        <v>1117</v>
      </c>
      <c r="J7659" s="22">
        <f>ROUND(E7659* H7659,5)</f>
        <v>4.5614400000000002</v>
      </c>
      <c r="K7659" s="23"/>
    </row>
    <row r="7660" spans="1:26" x14ac:dyDescent="0.25">
      <c r="D7660" s="24" t="s">
        <v>1131</v>
      </c>
      <c r="E7660" s="23"/>
      <c r="H7660" s="23"/>
      <c r="K7660" s="21">
        <f>SUM(J7658:J7659)</f>
        <v>91.431440000000009</v>
      </c>
    </row>
    <row r="7661" spans="1:26" x14ac:dyDescent="0.25">
      <c r="E7661" s="23"/>
      <c r="H7661" s="23"/>
      <c r="K7661" s="23"/>
    </row>
    <row r="7662" spans="1:26" x14ac:dyDescent="0.25">
      <c r="D7662" s="24" t="s">
        <v>1133</v>
      </c>
      <c r="E7662" s="23"/>
      <c r="H7662" s="23">
        <v>2</v>
      </c>
      <c r="I7662" t="s">
        <v>1134</v>
      </c>
      <c r="J7662">
        <f>ROUND(H7662/100*K7656,5)</f>
        <v>0.32984999999999998</v>
      </c>
      <c r="K7662" s="23"/>
    </row>
    <row r="7663" spans="1:26" x14ac:dyDescent="0.25">
      <c r="D7663" s="24" t="s">
        <v>1132</v>
      </c>
      <c r="E7663" s="23"/>
      <c r="H7663" s="23"/>
      <c r="K7663" s="25">
        <f>SUM(J7653:J7662)</f>
        <v>108.25379000000001</v>
      </c>
    </row>
    <row r="7664" spans="1:26" x14ac:dyDescent="0.25">
      <c r="D7664" s="24" t="s">
        <v>1183</v>
      </c>
      <c r="E7664" s="23"/>
      <c r="H7664" s="23">
        <v>2.4</v>
      </c>
      <c r="I7664" t="s">
        <v>1134</v>
      </c>
      <c r="K7664" s="21">
        <f>ROUND(H7664/100*K7663,5)</f>
        <v>2.59809</v>
      </c>
    </row>
    <row r="7665" spans="1:26" x14ac:dyDescent="0.25">
      <c r="D7665" s="24" t="s">
        <v>1135</v>
      </c>
      <c r="E7665" s="23"/>
      <c r="H7665" s="23"/>
      <c r="K7665" s="25">
        <f>SUM(K7663:K7664)</f>
        <v>110.85188000000001</v>
      </c>
    </row>
    <row r="7667" spans="1:26" ht="45" customHeight="1" x14ac:dyDescent="0.25">
      <c r="A7667" s="16" t="s">
        <v>2900</v>
      </c>
      <c r="B7667" s="16" t="s">
        <v>823</v>
      </c>
      <c r="C7667" s="1" t="s">
        <v>23</v>
      </c>
      <c r="D7667" s="31" t="s">
        <v>824</v>
      </c>
      <c r="E7667" s="32"/>
      <c r="F7667" s="32"/>
      <c r="G7667" s="1"/>
      <c r="H7667" s="17" t="s">
        <v>1111</v>
      </c>
      <c r="I7667" s="33">
        <v>1</v>
      </c>
      <c r="J7667" s="34"/>
      <c r="K7667" s="18">
        <f>ROUND(K7680,2)</f>
        <v>123.07</v>
      </c>
      <c r="L7667" s="1"/>
      <c r="M7667" s="1"/>
      <c r="N7667" s="1"/>
      <c r="O7667" s="1"/>
      <c r="P7667" s="1"/>
      <c r="Q7667" s="1"/>
      <c r="R7667" s="1"/>
      <c r="S7667" s="1"/>
      <c r="T7667" s="1"/>
      <c r="U7667" s="1"/>
      <c r="V7667" s="1"/>
      <c r="W7667" s="1"/>
      <c r="X7667" s="1"/>
      <c r="Y7667" s="1"/>
      <c r="Z7667" s="1"/>
    </row>
    <row r="7668" spans="1:26" x14ac:dyDescent="0.25">
      <c r="B7668" s="19" t="s">
        <v>1112</v>
      </c>
    </row>
    <row r="7669" spans="1:26" x14ac:dyDescent="0.25">
      <c r="B7669" t="s">
        <v>2623</v>
      </c>
      <c r="C7669" t="s">
        <v>36</v>
      </c>
      <c r="D7669" t="s">
        <v>1369</v>
      </c>
      <c r="E7669" s="20">
        <v>0.15</v>
      </c>
      <c r="F7669" t="s">
        <v>1115</v>
      </c>
      <c r="G7669" t="s">
        <v>1116</v>
      </c>
      <c r="H7669" s="21">
        <v>24.9</v>
      </c>
      <c r="I7669" t="s">
        <v>1117</v>
      </c>
      <c r="J7669" s="22">
        <f>ROUND(E7669/I7667* H7669,5)</f>
        <v>3.7349999999999999</v>
      </c>
      <c r="K7669" s="23"/>
    </row>
    <row r="7670" spans="1:26" x14ac:dyDescent="0.25">
      <c r="B7670" t="s">
        <v>2624</v>
      </c>
      <c r="C7670" t="s">
        <v>36</v>
      </c>
      <c r="D7670" t="s">
        <v>1172</v>
      </c>
      <c r="E7670" s="20">
        <v>0.45</v>
      </c>
      <c r="F7670" t="s">
        <v>1115</v>
      </c>
      <c r="G7670" t="s">
        <v>1116</v>
      </c>
      <c r="H7670" s="21">
        <v>28.35</v>
      </c>
      <c r="I7670" t="s">
        <v>1117</v>
      </c>
      <c r="J7670" s="22">
        <f>ROUND(E7670/I7667* H7670,5)</f>
        <v>12.7575</v>
      </c>
      <c r="K7670" s="23"/>
    </row>
    <row r="7671" spans="1:26" x14ac:dyDescent="0.25">
      <c r="D7671" s="24" t="s">
        <v>1118</v>
      </c>
      <c r="E7671" s="23"/>
      <c r="H7671" s="23"/>
      <c r="K7671" s="21">
        <f>SUM(J7669:J7670)</f>
        <v>16.4925</v>
      </c>
    </row>
    <row r="7672" spans="1:26" x14ac:dyDescent="0.25">
      <c r="B7672" s="19" t="s">
        <v>1123</v>
      </c>
      <c r="E7672" s="23"/>
      <c r="H7672" s="23"/>
      <c r="K7672" s="23"/>
    </row>
    <row r="7673" spans="1:26" x14ac:dyDescent="0.25">
      <c r="B7673" t="s">
        <v>1447</v>
      </c>
      <c r="C7673" t="s">
        <v>61</v>
      </c>
      <c r="D7673" t="s">
        <v>1382</v>
      </c>
      <c r="E7673" s="20">
        <v>0.61199999999999999</v>
      </c>
      <c r="G7673" t="s">
        <v>1116</v>
      </c>
      <c r="H7673" s="21">
        <v>11.18</v>
      </c>
      <c r="I7673" t="s">
        <v>1117</v>
      </c>
      <c r="J7673" s="22">
        <f>ROUND(E7673* H7673,5)</f>
        <v>6.8421599999999998</v>
      </c>
      <c r="K7673" s="23"/>
    </row>
    <row r="7674" spans="1:26" x14ac:dyDescent="0.25">
      <c r="B7674" t="s">
        <v>2901</v>
      </c>
      <c r="C7674" t="s">
        <v>23</v>
      </c>
      <c r="D7674" t="s">
        <v>2902</v>
      </c>
      <c r="E7674" s="20">
        <v>1</v>
      </c>
      <c r="G7674" t="s">
        <v>1116</v>
      </c>
      <c r="H7674" s="21">
        <v>96.52</v>
      </c>
      <c r="I7674" t="s">
        <v>1117</v>
      </c>
      <c r="J7674" s="22">
        <f>ROUND(E7674* H7674,5)</f>
        <v>96.52</v>
      </c>
      <c r="K7674" s="23"/>
    </row>
    <row r="7675" spans="1:26" x14ac:dyDescent="0.25">
      <c r="D7675" s="24" t="s">
        <v>1131</v>
      </c>
      <c r="E7675" s="23"/>
      <c r="H7675" s="23"/>
      <c r="K7675" s="21">
        <f>SUM(J7673:J7674)</f>
        <v>103.36215999999999</v>
      </c>
    </row>
    <row r="7676" spans="1:26" x14ac:dyDescent="0.25">
      <c r="E7676" s="23"/>
      <c r="H7676" s="23"/>
      <c r="K7676" s="23"/>
    </row>
    <row r="7677" spans="1:26" x14ac:dyDescent="0.25">
      <c r="D7677" s="24" t="s">
        <v>1133</v>
      </c>
      <c r="E7677" s="23"/>
      <c r="H7677" s="23">
        <v>2</v>
      </c>
      <c r="I7677" t="s">
        <v>1134</v>
      </c>
      <c r="J7677">
        <f>ROUND(H7677/100*K7671,5)</f>
        <v>0.32984999999999998</v>
      </c>
      <c r="K7677" s="23"/>
    </row>
    <row r="7678" spans="1:26" x14ac:dyDescent="0.25">
      <c r="D7678" s="24" t="s">
        <v>1132</v>
      </c>
      <c r="E7678" s="23"/>
      <c r="H7678" s="23"/>
      <c r="K7678" s="25">
        <f>SUM(J7668:J7677)</f>
        <v>120.18450999999999</v>
      </c>
    </row>
    <row r="7679" spans="1:26" x14ac:dyDescent="0.25">
      <c r="D7679" s="24" t="s">
        <v>1183</v>
      </c>
      <c r="E7679" s="23"/>
      <c r="H7679" s="23">
        <v>2.4</v>
      </c>
      <c r="I7679" t="s">
        <v>1134</v>
      </c>
      <c r="K7679" s="21">
        <f>ROUND(H7679/100*K7678,5)</f>
        <v>2.88443</v>
      </c>
    </row>
    <row r="7680" spans="1:26" x14ac:dyDescent="0.25">
      <c r="D7680" s="24" t="s">
        <v>1135</v>
      </c>
      <c r="E7680" s="23"/>
      <c r="H7680" s="23"/>
      <c r="K7680" s="25">
        <f>SUM(K7678:K7679)</f>
        <v>123.06893999999998</v>
      </c>
    </row>
    <row r="7682" spans="1:26" ht="45" customHeight="1" x14ac:dyDescent="0.25">
      <c r="A7682" s="16" t="s">
        <v>2903</v>
      </c>
      <c r="B7682" s="16" t="s">
        <v>479</v>
      </c>
      <c r="C7682" s="1" t="s">
        <v>23</v>
      </c>
      <c r="D7682" s="31" t="s">
        <v>480</v>
      </c>
      <c r="E7682" s="32"/>
      <c r="F7682" s="32"/>
      <c r="G7682" s="1"/>
      <c r="H7682" s="17" t="s">
        <v>1111</v>
      </c>
      <c r="I7682" s="33">
        <v>1</v>
      </c>
      <c r="J7682" s="34"/>
      <c r="K7682" s="18">
        <f>ROUND(K7693,2)</f>
        <v>52.02</v>
      </c>
      <c r="L7682" s="1"/>
      <c r="M7682" s="1"/>
      <c r="N7682" s="1"/>
      <c r="O7682" s="1"/>
      <c r="P7682" s="1"/>
      <c r="Q7682" s="1"/>
      <c r="R7682" s="1"/>
      <c r="S7682" s="1"/>
      <c r="T7682" s="1"/>
      <c r="U7682" s="1"/>
      <c r="V7682" s="1"/>
      <c r="W7682" s="1"/>
      <c r="X7682" s="1"/>
      <c r="Y7682" s="1"/>
      <c r="Z7682" s="1"/>
    </row>
    <row r="7683" spans="1:26" x14ac:dyDescent="0.25">
      <c r="B7683" s="19" t="s">
        <v>1169</v>
      </c>
    </row>
    <row r="7684" spans="1:26" x14ac:dyDescent="0.25">
      <c r="B7684" t="s">
        <v>1294</v>
      </c>
      <c r="C7684" t="s">
        <v>23</v>
      </c>
      <c r="D7684" t="s">
        <v>1295</v>
      </c>
      <c r="E7684" s="20">
        <v>1</v>
      </c>
      <c r="G7684" t="s">
        <v>1116</v>
      </c>
      <c r="H7684" s="21">
        <v>2.83744</v>
      </c>
      <c r="I7684" t="s">
        <v>1117</v>
      </c>
      <c r="J7684" s="22">
        <f t="shared" ref="J7684:J7689" si="4">ROUND(E7684* H7684,5)</f>
        <v>2.83744</v>
      </c>
      <c r="K7684" s="23"/>
    </row>
    <row r="7685" spans="1:26" x14ac:dyDescent="0.25">
      <c r="B7685" t="s">
        <v>1290</v>
      </c>
      <c r="C7685" t="s">
        <v>23</v>
      </c>
      <c r="D7685" t="s">
        <v>1291</v>
      </c>
      <c r="E7685" s="20">
        <v>1</v>
      </c>
      <c r="G7685" t="s">
        <v>1116</v>
      </c>
      <c r="H7685" s="21">
        <v>1.9752400000000001</v>
      </c>
      <c r="I7685" t="s">
        <v>1117</v>
      </c>
      <c r="J7685" s="22">
        <f t="shared" si="4"/>
        <v>1.9752400000000001</v>
      </c>
      <c r="K7685" s="23"/>
    </row>
    <row r="7686" spans="1:26" x14ac:dyDescent="0.25">
      <c r="B7686" t="s">
        <v>1359</v>
      </c>
      <c r="C7686" t="s">
        <v>23</v>
      </c>
      <c r="D7686" t="s">
        <v>1360</v>
      </c>
      <c r="E7686" s="20">
        <v>1</v>
      </c>
      <c r="G7686" t="s">
        <v>1116</v>
      </c>
      <c r="H7686" s="21">
        <v>18.243819999999999</v>
      </c>
      <c r="I7686" t="s">
        <v>1117</v>
      </c>
      <c r="J7686" s="22">
        <f t="shared" si="4"/>
        <v>18.243819999999999</v>
      </c>
      <c r="K7686" s="23"/>
    </row>
    <row r="7687" spans="1:26" x14ac:dyDescent="0.25">
      <c r="B7687" t="s">
        <v>1363</v>
      </c>
      <c r="C7687" t="s">
        <v>61</v>
      </c>
      <c r="D7687" t="s">
        <v>1364</v>
      </c>
      <c r="E7687" s="20">
        <v>6</v>
      </c>
      <c r="G7687" t="s">
        <v>1116</v>
      </c>
      <c r="H7687" s="21">
        <v>1.20153</v>
      </c>
      <c r="I7687" t="s">
        <v>1117</v>
      </c>
      <c r="J7687" s="22">
        <f t="shared" si="4"/>
        <v>7.2091799999999999</v>
      </c>
      <c r="K7687" s="23"/>
    </row>
    <row r="7688" spans="1:26" x14ac:dyDescent="0.25">
      <c r="B7688" t="s">
        <v>1286</v>
      </c>
      <c r="C7688" t="s">
        <v>61</v>
      </c>
      <c r="D7688" t="s">
        <v>1287</v>
      </c>
      <c r="E7688" s="20">
        <v>6</v>
      </c>
      <c r="G7688" t="s">
        <v>1116</v>
      </c>
      <c r="H7688" s="21">
        <v>1.50891</v>
      </c>
      <c r="I7688" t="s">
        <v>1117</v>
      </c>
      <c r="J7688" s="22">
        <f t="shared" si="4"/>
        <v>9.0534599999999994</v>
      </c>
      <c r="K7688" s="23"/>
    </row>
    <row r="7689" spans="1:26" x14ac:dyDescent="0.25">
      <c r="B7689" t="s">
        <v>1278</v>
      </c>
      <c r="C7689" t="s">
        <v>23</v>
      </c>
      <c r="D7689" t="s">
        <v>1279</v>
      </c>
      <c r="E7689" s="20">
        <v>0.5</v>
      </c>
      <c r="G7689" t="s">
        <v>1116</v>
      </c>
      <c r="H7689" s="21">
        <v>22.96049</v>
      </c>
      <c r="I7689" t="s">
        <v>1117</v>
      </c>
      <c r="J7689" s="22">
        <f t="shared" si="4"/>
        <v>11.48025</v>
      </c>
      <c r="K7689" s="23"/>
    </row>
    <row r="7690" spans="1:26" x14ac:dyDescent="0.25">
      <c r="D7690" s="24" t="s">
        <v>2904</v>
      </c>
      <c r="E7690" s="23"/>
      <c r="H7690" s="23"/>
      <c r="K7690" s="21">
        <f>SUM(J7684:J7689)</f>
        <v>50.799389999999995</v>
      </c>
    </row>
    <row r="7691" spans="1:26" x14ac:dyDescent="0.25">
      <c r="D7691" s="24" t="s">
        <v>1132</v>
      </c>
      <c r="E7691" s="23"/>
      <c r="H7691" s="23"/>
      <c r="K7691" s="25">
        <f>SUM(J7683:J7690)</f>
        <v>50.799389999999995</v>
      </c>
    </row>
    <row r="7692" spans="1:26" x14ac:dyDescent="0.25">
      <c r="D7692" s="24" t="s">
        <v>1183</v>
      </c>
      <c r="E7692" s="23"/>
      <c r="H7692" s="23">
        <v>2.4</v>
      </c>
      <c r="I7692" t="s">
        <v>1134</v>
      </c>
      <c r="K7692" s="21">
        <f>ROUND(H7692/100*K7691,5)</f>
        <v>1.21919</v>
      </c>
    </row>
    <row r="7693" spans="1:26" x14ac:dyDescent="0.25">
      <c r="D7693" s="24" t="s">
        <v>1135</v>
      </c>
      <c r="E7693" s="23"/>
      <c r="H7693" s="23"/>
      <c r="K7693" s="25">
        <f>SUM(K7691:K7692)</f>
        <v>52.018579999999993</v>
      </c>
    </row>
    <row r="7695" spans="1:26" ht="45" customHeight="1" x14ac:dyDescent="0.25">
      <c r="A7695" s="16" t="s">
        <v>2905</v>
      </c>
      <c r="B7695" s="16" t="s">
        <v>675</v>
      </c>
      <c r="C7695" s="1" t="s">
        <v>61</v>
      </c>
      <c r="D7695" s="31" t="s">
        <v>676</v>
      </c>
      <c r="E7695" s="32"/>
      <c r="F7695" s="32"/>
      <c r="G7695" s="1"/>
      <c r="H7695" s="17" t="s">
        <v>1111</v>
      </c>
      <c r="I7695" s="33">
        <v>1</v>
      </c>
      <c r="J7695" s="34"/>
      <c r="K7695" s="18">
        <f>ROUND(K7705,2)</f>
        <v>57.71</v>
      </c>
      <c r="L7695" s="1"/>
      <c r="M7695" s="1"/>
      <c r="N7695" s="1"/>
      <c r="O7695" s="1"/>
      <c r="P7695" s="1"/>
      <c r="Q7695" s="1"/>
      <c r="R7695" s="1"/>
      <c r="S7695" s="1"/>
      <c r="T7695" s="1"/>
      <c r="U7695" s="1"/>
      <c r="V7695" s="1"/>
      <c r="W7695" s="1"/>
      <c r="X7695" s="1"/>
      <c r="Y7695" s="1"/>
      <c r="Z7695" s="1"/>
    </row>
    <row r="7696" spans="1:26" x14ac:dyDescent="0.25">
      <c r="B7696" s="19" t="s">
        <v>1169</v>
      </c>
    </row>
    <row r="7697" spans="1:26" x14ac:dyDescent="0.25">
      <c r="B7697" t="s">
        <v>1689</v>
      </c>
      <c r="C7697" t="s">
        <v>39</v>
      </c>
      <c r="D7697" t="s">
        <v>1690</v>
      </c>
      <c r="E7697" s="20">
        <v>0.6</v>
      </c>
      <c r="G7697" t="s">
        <v>1116</v>
      </c>
      <c r="H7697" s="21">
        <v>30.207529999999998</v>
      </c>
      <c r="I7697" t="s">
        <v>1117</v>
      </c>
      <c r="J7697" s="22">
        <f>ROUND(E7697* H7697,5)</f>
        <v>18.12452</v>
      </c>
      <c r="K7697" s="23"/>
    </row>
    <row r="7698" spans="1:26" x14ac:dyDescent="0.25">
      <c r="B7698" t="s">
        <v>1685</v>
      </c>
      <c r="C7698" t="s">
        <v>61</v>
      </c>
      <c r="D7698" t="s">
        <v>1686</v>
      </c>
      <c r="E7698" s="20">
        <v>1</v>
      </c>
      <c r="G7698" t="s">
        <v>1116</v>
      </c>
      <c r="H7698" s="21">
        <v>7.0017899999999997</v>
      </c>
      <c r="I7698" t="s">
        <v>1117</v>
      </c>
      <c r="J7698" s="22">
        <f>ROUND(E7698* H7698,5)</f>
        <v>7.0017899999999997</v>
      </c>
      <c r="K7698" s="23"/>
    </row>
    <row r="7699" spans="1:26" x14ac:dyDescent="0.25">
      <c r="B7699" t="s">
        <v>1768</v>
      </c>
      <c r="C7699" t="s">
        <v>39</v>
      </c>
      <c r="D7699" t="s">
        <v>1769</v>
      </c>
      <c r="E7699" s="20">
        <v>0.6</v>
      </c>
      <c r="G7699" t="s">
        <v>1116</v>
      </c>
      <c r="H7699" s="21">
        <v>6.0021899999999997</v>
      </c>
      <c r="I7699" t="s">
        <v>1117</v>
      </c>
      <c r="J7699" s="22">
        <f>ROUND(E7699* H7699,5)</f>
        <v>3.6013099999999998</v>
      </c>
      <c r="K7699" s="23"/>
    </row>
    <row r="7700" spans="1:26" x14ac:dyDescent="0.25">
      <c r="B7700" t="s">
        <v>1664</v>
      </c>
      <c r="C7700" t="s">
        <v>39</v>
      </c>
      <c r="D7700" t="s">
        <v>1665</v>
      </c>
      <c r="E7700" s="20">
        <v>0.6</v>
      </c>
      <c r="G7700" t="s">
        <v>1116</v>
      </c>
      <c r="H7700" s="21">
        <v>23.96846</v>
      </c>
      <c r="I7700" t="s">
        <v>1117</v>
      </c>
      <c r="J7700" s="22">
        <f>ROUND(E7700* H7700,5)</f>
        <v>14.381080000000001</v>
      </c>
      <c r="K7700" s="23"/>
    </row>
    <row r="7701" spans="1:26" x14ac:dyDescent="0.25">
      <c r="B7701" t="s">
        <v>1676</v>
      </c>
      <c r="C7701" t="s">
        <v>39</v>
      </c>
      <c r="D7701" t="s">
        <v>1677</v>
      </c>
      <c r="E7701" s="20">
        <v>0.6</v>
      </c>
      <c r="G7701" t="s">
        <v>1116</v>
      </c>
      <c r="H7701" s="21">
        <v>22.085229999999999</v>
      </c>
      <c r="I7701" t="s">
        <v>1117</v>
      </c>
      <c r="J7701" s="22">
        <f>ROUND(E7701* H7701,5)</f>
        <v>13.251139999999999</v>
      </c>
      <c r="K7701" s="23"/>
    </row>
    <row r="7702" spans="1:26" x14ac:dyDescent="0.25">
      <c r="D7702" s="24" t="s">
        <v>2904</v>
      </c>
      <c r="E7702" s="23"/>
      <c r="H7702" s="23"/>
      <c r="K7702" s="21">
        <f>SUM(J7697:J7701)</f>
        <v>56.359839999999998</v>
      </c>
    </row>
    <row r="7703" spans="1:26" x14ac:dyDescent="0.25">
      <c r="D7703" s="24" t="s">
        <v>1132</v>
      </c>
      <c r="E7703" s="23"/>
      <c r="H7703" s="23"/>
      <c r="K7703" s="25">
        <f>SUM(J7696:J7702)</f>
        <v>56.359839999999998</v>
      </c>
    </row>
    <row r="7704" spans="1:26" x14ac:dyDescent="0.25">
      <c r="D7704" s="24" t="s">
        <v>1183</v>
      </c>
      <c r="E7704" s="23"/>
      <c r="H7704" s="23">
        <v>2.4</v>
      </c>
      <c r="I7704" t="s">
        <v>1134</v>
      </c>
      <c r="K7704" s="21">
        <f>ROUND(H7704/100*K7703,5)</f>
        <v>1.3526400000000001</v>
      </c>
    </row>
    <row r="7705" spans="1:26" x14ac:dyDescent="0.25">
      <c r="D7705" s="24" t="s">
        <v>1135</v>
      </c>
      <c r="E7705" s="23"/>
      <c r="H7705" s="23"/>
      <c r="K7705" s="25">
        <f>SUM(K7703:K7704)</f>
        <v>57.712479999999999</v>
      </c>
    </row>
    <row r="7707" spans="1:26" ht="45" customHeight="1" x14ac:dyDescent="0.25">
      <c r="A7707" s="16" t="s">
        <v>2906</v>
      </c>
      <c r="B7707" s="16" t="s">
        <v>959</v>
      </c>
      <c r="C7707" s="1" t="s">
        <v>39</v>
      </c>
      <c r="D7707" s="31" t="s">
        <v>960</v>
      </c>
      <c r="E7707" s="32"/>
      <c r="F7707" s="32"/>
      <c r="G7707" s="1"/>
      <c r="H7707" s="17" t="s">
        <v>1111</v>
      </c>
      <c r="I7707" s="33">
        <v>1</v>
      </c>
      <c r="J7707" s="34"/>
      <c r="K7707" s="18">
        <f>ROUND(K7714,2)</f>
        <v>53.82</v>
      </c>
      <c r="L7707" s="1"/>
      <c r="M7707" s="1"/>
      <c r="N7707" s="1"/>
      <c r="O7707" s="1"/>
      <c r="P7707" s="1"/>
      <c r="Q7707" s="1"/>
      <c r="R7707" s="1"/>
      <c r="S7707" s="1"/>
      <c r="T7707" s="1"/>
      <c r="U7707" s="1"/>
      <c r="V7707" s="1"/>
      <c r="W7707" s="1"/>
      <c r="X7707" s="1"/>
      <c r="Y7707" s="1"/>
      <c r="Z7707" s="1"/>
    </row>
    <row r="7708" spans="1:26" x14ac:dyDescent="0.25">
      <c r="B7708" s="19" t="s">
        <v>1169</v>
      </c>
    </row>
    <row r="7709" spans="1:26" x14ac:dyDescent="0.25">
      <c r="B7709" t="s">
        <v>1674</v>
      </c>
      <c r="C7709" t="s">
        <v>39</v>
      </c>
      <c r="D7709" t="s">
        <v>1675</v>
      </c>
      <c r="E7709" s="20">
        <v>1</v>
      </c>
      <c r="G7709" t="s">
        <v>1116</v>
      </c>
      <c r="H7709" s="21">
        <v>23.412649999999999</v>
      </c>
      <c r="I7709" t="s">
        <v>1117</v>
      </c>
      <c r="J7709" s="22">
        <f>ROUND(E7709* H7709,5)</f>
        <v>23.412649999999999</v>
      </c>
      <c r="K7709" s="23"/>
    </row>
    <row r="7710" spans="1:26" x14ac:dyDescent="0.25">
      <c r="B7710" t="s">
        <v>1661</v>
      </c>
      <c r="C7710" t="s">
        <v>39</v>
      </c>
      <c r="D7710" t="s">
        <v>1662</v>
      </c>
      <c r="E7710" s="20">
        <v>1</v>
      </c>
      <c r="G7710" t="s">
        <v>1116</v>
      </c>
      <c r="H7710" s="21">
        <v>29.1477</v>
      </c>
      <c r="I7710" t="s">
        <v>1117</v>
      </c>
      <c r="J7710" s="22">
        <f>ROUND(E7710* H7710,5)</f>
        <v>29.1477</v>
      </c>
      <c r="K7710" s="23"/>
    </row>
    <row r="7711" spans="1:26" x14ac:dyDescent="0.25">
      <c r="D7711" s="24" t="s">
        <v>2904</v>
      </c>
      <c r="E7711" s="23"/>
      <c r="H7711" s="23"/>
      <c r="K7711" s="21">
        <f>SUM(J7709:J7710)</f>
        <v>52.56035</v>
      </c>
    </row>
    <row r="7712" spans="1:26" x14ac:dyDescent="0.25">
      <c r="D7712" s="24" t="s">
        <v>1132</v>
      </c>
      <c r="E7712" s="23"/>
      <c r="H7712" s="23"/>
      <c r="K7712" s="25">
        <f>SUM(J7708:J7711)</f>
        <v>52.56035</v>
      </c>
    </row>
    <row r="7713" spans="1:26" x14ac:dyDescent="0.25">
      <c r="D7713" s="24" t="s">
        <v>1183</v>
      </c>
      <c r="E7713" s="23"/>
      <c r="H7713" s="23">
        <v>2.4</v>
      </c>
      <c r="I7713" t="s">
        <v>1134</v>
      </c>
      <c r="K7713" s="21">
        <f>ROUND(H7713/100*K7712,5)</f>
        <v>1.26145</v>
      </c>
    </row>
    <row r="7714" spans="1:26" x14ac:dyDescent="0.25">
      <c r="D7714" s="24" t="s">
        <v>1135</v>
      </c>
      <c r="E7714" s="23"/>
      <c r="H7714" s="23"/>
      <c r="K7714" s="25">
        <f>SUM(K7712:K7713)</f>
        <v>53.821799999999996</v>
      </c>
    </row>
    <row r="7716" spans="1:26" ht="45" customHeight="1" x14ac:dyDescent="0.25">
      <c r="A7716" s="16" t="s">
        <v>2907</v>
      </c>
      <c r="B7716" s="16" t="s">
        <v>961</v>
      </c>
      <c r="C7716" s="1" t="s">
        <v>23</v>
      </c>
      <c r="D7716" s="31" t="s">
        <v>962</v>
      </c>
      <c r="E7716" s="32"/>
      <c r="F7716" s="32"/>
      <c r="G7716" s="1"/>
      <c r="H7716" s="17" t="s">
        <v>1111</v>
      </c>
      <c r="I7716" s="33">
        <v>1</v>
      </c>
      <c r="J7716" s="34"/>
      <c r="K7716" s="18">
        <f>ROUND(K7730,2)</f>
        <v>226.78</v>
      </c>
      <c r="L7716" s="1"/>
      <c r="M7716" s="1"/>
      <c r="N7716" s="1"/>
      <c r="O7716" s="1"/>
      <c r="P7716" s="1"/>
      <c r="Q7716" s="1"/>
      <c r="R7716" s="1"/>
      <c r="S7716" s="1"/>
      <c r="T7716" s="1"/>
      <c r="U7716" s="1"/>
      <c r="V7716" s="1"/>
      <c r="W7716" s="1"/>
      <c r="X7716" s="1"/>
      <c r="Y7716" s="1"/>
      <c r="Z7716" s="1"/>
    </row>
    <row r="7717" spans="1:26" x14ac:dyDescent="0.25">
      <c r="B7717" s="19" t="s">
        <v>1112</v>
      </c>
    </row>
    <row r="7718" spans="1:26" x14ac:dyDescent="0.25">
      <c r="B7718" t="s">
        <v>1220</v>
      </c>
      <c r="C7718" t="s">
        <v>36</v>
      </c>
      <c r="D7718" t="s">
        <v>1221</v>
      </c>
      <c r="E7718" s="20">
        <v>2</v>
      </c>
      <c r="F7718" t="s">
        <v>1115</v>
      </c>
      <c r="G7718" t="s">
        <v>1116</v>
      </c>
      <c r="H7718" s="21">
        <v>23.15</v>
      </c>
      <c r="I7718" t="s">
        <v>1117</v>
      </c>
      <c r="J7718" s="22">
        <f>ROUND(E7718/I7716* H7718,5)</f>
        <v>46.3</v>
      </c>
      <c r="K7718" s="23"/>
    </row>
    <row r="7719" spans="1:26" x14ac:dyDescent="0.25">
      <c r="B7719" t="s">
        <v>1233</v>
      </c>
      <c r="C7719" t="s">
        <v>36</v>
      </c>
      <c r="D7719" t="s">
        <v>1234</v>
      </c>
      <c r="E7719" s="20">
        <v>2</v>
      </c>
      <c r="F7719" t="s">
        <v>1115</v>
      </c>
      <c r="G7719" t="s">
        <v>1116</v>
      </c>
      <c r="H7719" s="21">
        <v>27.86</v>
      </c>
      <c r="I7719" t="s">
        <v>1117</v>
      </c>
      <c r="J7719" s="22">
        <f>ROUND(E7719/I7716* H7719,5)</f>
        <v>55.72</v>
      </c>
      <c r="K7719" s="23"/>
    </row>
    <row r="7720" spans="1:26" x14ac:dyDescent="0.25">
      <c r="D7720" s="24" t="s">
        <v>1118</v>
      </c>
      <c r="E7720" s="23"/>
      <c r="H7720" s="23"/>
      <c r="K7720" s="21">
        <f>SUM(J7718:J7719)</f>
        <v>102.02</v>
      </c>
    </row>
    <row r="7721" spans="1:26" x14ac:dyDescent="0.25">
      <c r="B7721" s="19" t="s">
        <v>1169</v>
      </c>
      <c r="E7721" s="23"/>
      <c r="H7721" s="23"/>
      <c r="K7721" s="23"/>
    </row>
    <row r="7722" spans="1:26" x14ac:dyDescent="0.25">
      <c r="B7722" t="s">
        <v>1668</v>
      </c>
      <c r="C7722" t="s">
        <v>39</v>
      </c>
      <c r="D7722" t="s">
        <v>1669</v>
      </c>
      <c r="E7722" s="20">
        <v>2.1</v>
      </c>
      <c r="G7722" t="s">
        <v>1116</v>
      </c>
      <c r="H7722" s="21">
        <v>3.3485299999999998</v>
      </c>
      <c r="I7722" t="s">
        <v>1117</v>
      </c>
      <c r="J7722" s="22">
        <f>ROUND(E7722* H7722,5)</f>
        <v>7.0319099999999999</v>
      </c>
      <c r="K7722" s="23"/>
    </row>
    <row r="7723" spans="1:26" x14ac:dyDescent="0.25">
      <c r="B7723" t="s">
        <v>1674</v>
      </c>
      <c r="C7723" t="s">
        <v>39</v>
      </c>
      <c r="D7723" t="s">
        <v>1675</v>
      </c>
      <c r="E7723" s="20">
        <v>2.1</v>
      </c>
      <c r="G7723" t="s">
        <v>1116</v>
      </c>
      <c r="H7723" s="21">
        <v>23.412649999999999</v>
      </c>
      <c r="I7723" t="s">
        <v>1117</v>
      </c>
      <c r="J7723" s="22">
        <f>ROUND(E7723* H7723,5)</f>
        <v>49.16657</v>
      </c>
      <c r="K7723" s="23"/>
    </row>
    <row r="7724" spans="1:26" x14ac:dyDescent="0.25">
      <c r="B7724" t="s">
        <v>1661</v>
      </c>
      <c r="C7724" t="s">
        <v>39</v>
      </c>
      <c r="D7724" t="s">
        <v>1662</v>
      </c>
      <c r="E7724" s="20">
        <v>2.1</v>
      </c>
      <c r="G7724" t="s">
        <v>1116</v>
      </c>
      <c r="H7724" s="21">
        <v>29.1477</v>
      </c>
      <c r="I7724" t="s">
        <v>1117</v>
      </c>
      <c r="J7724" s="22">
        <f>ROUND(E7724* H7724,5)</f>
        <v>61.210169999999998</v>
      </c>
      <c r="K7724" s="23"/>
    </row>
    <row r="7725" spans="1:26" x14ac:dyDescent="0.25">
      <c r="D7725" s="24" t="s">
        <v>2904</v>
      </c>
      <c r="E7725" s="23"/>
      <c r="H7725" s="23"/>
      <c r="K7725" s="21">
        <f>SUM(J7722:J7724)</f>
        <v>117.40864999999999</v>
      </c>
    </row>
    <row r="7726" spans="1:26" x14ac:dyDescent="0.25">
      <c r="E7726" s="23"/>
      <c r="H7726" s="23"/>
      <c r="K7726" s="23"/>
    </row>
    <row r="7727" spans="1:26" x14ac:dyDescent="0.25">
      <c r="D7727" s="24" t="s">
        <v>1133</v>
      </c>
      <c r="E7727" s="23"/>
      <c r="H7727" s="23">
        <v>2</v>
      </c>
      <c r="I7727" t="s">
        <v>1134</v>
      </c>
      <c r="J7727">
        <f>ROUND(H7727/100*K7720,5)</f>
        <v>2.0404</v>
      </c>
      <c r="K7727" s="23"/>
    </row>
    <row r="7728" spans="1:26" x14ac:dyDescent="0.25">
      <c r="D7728" s="24" t="s">
        <v>1132</v>
      </c>
      <c r="E7728" s="23"/>
      <c r="H7728" s="23"/>
      <c r="K7728" s="25">
        <f>SUM(J7717:J7727)</f>
        <v>221.46905000000001</v>
      </c>
    </row>
    <row r="7729" spans="1:26" x14ac:dyDescent="0.25">
      <c r="D7729" s="24" t="s">
        <v>1183</v>
      </c>
      <c r="E7729" s="23"/>
      <c r="H7729" s="23">
        <v>2.4</v>
      </c>
      <c r="I7729" t="s">
        <v>1134</v>
      </c>
      <c r="K7729" s="21">
        <f>ROUND(H7729/100*K7728,5)</f>
        <v>5.3152600000000003</v>
      </c>
    </row>
    <row r="7730" spans="1:26" x14ac:dyDescent="0.25">
      <c r="D7730" s="24" t="s">
        <v>1135</v>
      </c>
      <c r="E7730" s="23"/>
      <c r="H7730" s="23"/>
      <c r="K7730" s="25">
        <f>SUM(K7728:K7729)</f>
        <v>226.78431</v>
      </c>
    </row>
    <row r="7732" spans="1:26" ht="45" customHeight="1" x14ac:dyDescent="0.25">
      <c r="A7732" s="16" t="s">
        <v>2908</v>
      </c>
      <c r="B7732" s="16" t="s">
        <v>172</v>
      </c>
      <c r="C7732" s="1" t="s">
        <v>61</v>
      </c>
      <c r="D7732" s="31" t="s">
        <v>173</v>
      </c>
      <c r="E7732" s="32"/>
      <c r="F7732" s="32"/>
      <c r="G7732" s="1"/>
      <c r="H7732" s="17" t="s">
        <v>1111</v>
      </c>
      <c r="I7732" s="33">
        <v>1</v>
      </c>
      <c r="J7732" s="34"/>
      <c r="K7732" s="18">
        <f>ROUND(K7740,2)</f>
        <v>4.6399999999999997</v>
      </c>
      <c r="L7732" s="1"/>
      <c r="M7732" s="1"/>
      <c r="N7732" s="1"/>
      <c r="O7732" s="1"/>
      <c r="P7732" s="1"/>
      <c r="Q7732" s="1"/>
      <c r="R7732" s="1"/>
      <c r="S7732" s="1"/>
      <c r="T7732" s="1"/>
      <c r="U7732" s="1"/>
      <c r="V7732" s="1"/>
      <c r="W7732" s="1"/>
      <c r="X7732" s="1"/>
      <c r="Y7732" s="1"/>
      <c r="Z7732" s="1"/>
    </row>
    <row r="7733" spans="1:26" x14ac:dyDescent="0.25">
      <c r="B7733" s="19" t="s">
        <v>1169</v>
      </c>
    </row>
    <row r="7734" spans="1:26" x14ac:dyDescent="0.25">
      <c r="B7734" t="s">
        <v>1764</v>
      </c>
      <c r="C7734" t="s">
        <v>39</v>
      </c>
      <c r="D7734" t="s">
        <v>1765</v>
      </c>
      <c r="E7734" s="20">
        <v>0.2</v>
      </c>
      <c r="G7734" t="s">
        <v>1116</v>
      </c>
      <c r="H7734" s="21">
        <v>4.4264599999999996</v>
      </c>
      <c r="I7734" t="s">
        <v>1117</v>
      </c>
      <c r="J7734" s="22">
        <f>ROUND(E7734* H7734,5)</f>
        <v>0.88529000000000002</v>
      </c>
      <c r="K7734" s="23"/>
    </row>
    <row r="7735" spans="1:26" x14ac:dyDescent="0.25">
      <c r="B7735" t="s">
        <v>1678</v>
      </c>
      <c r="C7735" t="s">
        <v>39</v>
      </c>
      <c r="D7735" t="s">
        <v>1679</v>
      </c>
      <c r="E7735" s="20">
        <v>0.2</v>
      </c>
      <c r="G7735" t="s">
        <v>1116</v>
      </c>
      <c r="H7735" s="21">
        <v>8.7684200000000008</v>
      </c>
      <c r="I7735" t="s">
        <v>1117</v>
      </c>
      <c r="J7735" s="22">
        <f>ROUND(E7735* H7735,5)</f>
        <v>1.7536799999999999</v>
      </c>
      <c r="K7735" s="23"/>
    </row>
    <row r="7736" spans="1:26" x14ac:dyDescent="0.25">
      <c r="B7736" t="s">
        <v>155</v>
      </c>
      <c r="C7736" t="s">
        <v>39</v>
      </c>
      <c r="D7736" t="s">
        <v>156</v>
      </c>
      <c r="E7736" s="20">
        <v>0.2</v>
      </c>
      <c r="G7736" t="s">
        <v>1116</v>
      </c>
      <c r="H7736" s="21">
        <v>9.4451999999999998</v>
      </c>
      <c r="I7736" t="s">
        <v>1117</v>
      </c>
      <c r="J7736" s="22">
        <f>ROUND(E7736* H7736,5)</f>
        <v>1.8890400000000001</v>
      </c>
      <c r="K7736" s="23"/>
    </row>
    <row r="7737" spans="1:26" x14ac:dyDescent="0.25">
      <c r="D7737" s="24" t="s">
        <v>2904</v>
      </c>
      <c r="E7737" s="23"/>
      <c r="H7737" s="23"/>
      <c r="K7737" s="21">
        <f>SUM(J7734:J7736)</f>
        <v>4.5280100000000001</v>
      </c>
    </row>
    <row r="7738" spans="1:26" x14ac:dyDescent="0.25">
      <c r="D7738" s="24" t="s">
        <v>1132</v>
      </c>
      <c r="E7738" s="23"/>
      <c r="H7738" s="23"/>
      <c r="K7738" s="25">
        <f>SUM(J7733:J7737)</f>
        <v>4.5280100000000001</v>
      </c>
    </row>
    <row r="7739" spans="1:26" x14ac:dyDescent="0.25">
      <c r="D7739" s="24" t="s">
        <v>1183</v>
      </c>
      <c r="E7739" s="23"/>
      <c r="H7739" s="23">
        <v>2.4</v>
      </c>
      <c r="I7739" t="s">
        <v>1134</v>
      </c>
      <c r="K7739" s="21">
        <f>ROUND(H7739/100*K7738,5)</f>
        <v>0.10867</v>
      </c>
    </row>
    <row r="7740" spans="1:26" x14ac:dyDescent="0.25">
      <c r="D7740" s="24" t="s">
        <v>1135</v>
      </c>
      <c r="E7740" s="23"/>
      <c r="H7740" s="23"/>
      <c r="K7740" s="25">
        <f>SUM(K7738:K7739)</f>
        <v>4.6366800000000001</v>
      </c>
    </row>
    <row r="7742" spans="1:26" ht="45" customHeight="1" x14ac:dyDescent="0.25">
      <c r="A7742" s="16" t="s">
        <v>2909</v>
      </c>
      <c r="B7742" s="16" t="s">
        <v>253</v>
      </c>
      <c r="C7742" s="1" t="s">
        <v>39</v>
      </c>
      <c r="D7742" s="31" t="s">
        <v>254</v>
      </c>
      <c r="E7742" s="32"/>
      <c r="F7742" s="32"/>
      <c r="G7742" s="1"/>
      <c r="H7742" s="17" t="s">
        <v>1111</v>
      </c>
      <c r="I7742" s="33">
        <v>1</v>
      </c>
      <c r="J7742" s="34"/>
      <c r="K7742" s="18">
        <f>ROUND(K7749,2)</f>
        <v>22.62</v>
      </c>
      <c r="L7742" s="1"/>
      <c r="M7742" s="1"/>
      <c r="N7742" s="1"/>
      <c r="O7742" s="1"/>
      <c r="P7742" s="1"/>
      <c r="Q7742" s="1"/>
      <c r="R7742" s="1"/>
      <c r="S7742" s="1"/>
      <c r="T7742" s="1"/>
      <c r="U7742" s="1"/>
      <c r="V7742" s="1"/>
      <c r="W7742" s="1"/>
      <c r="X7742" s="1"/>
      <c r="Y7742" s="1"/>
      <c r="Z7742" s="1"/>
    </row>
    <row r="7743" spans="1:26" x14ac:dyDescent="0.25">
      <c r="B7743" s="19" t="s">
        <v>1169</v>
      </c>
    </row>
    <row r="7744" spans="1:26" x14ac:dyDescent="0.25">
      <c r="B7744" t="s">
        <v>1797</v>
      </c>
      <c r="C7744" t="s">
        <v>39</v>
      </c>
      <c r="D7744" t="s">
        <v>1798</v>
      </c>
      <c r="E7744" s="20">
        <v>1</v>
      </c>
      <c r="G7744" t="s">
        <v>1116</v>
      </c>
      <c r="H7744" s="21">
        <v>5.3845999999999998</v>
      </c>
      <c r="I7744" t="s">
        <v>1117</v>
      </c>
      <c r="J7744" s="22">
        <f>ROUND(E7744* H7744,5)</f>
        <v>5.3845999999999998</v>
      </c>
      <c r="K7744" s="23"/>
    </row>
    <row r="7745" spans="1:26" x14ac:dyDescent="0.25">
      <c r="B7745" t="s">
        <v>1799</v>
      </c>
      <c r="C7745" t="s">
        <v>39</v>
      </c>
      <c r="D7745" t="s">
        <v>1800</v>
      </c>
      <c r="E7745" s="20">
        <v>1</v>
      </c>
      <c r="G7745" t="s">
        <v>1116</v>
      </c>
      <c r="H7745" s="21">
        <v>16.707329999999999</v>
      </c>
      <c r="I7745" t="s">
        <v>1117</v>
      </c>
      <c r="J7745" s="22">
        <f>ROUND(E7745* H7745,5)</f>
        <v>16.707329999999999</v>
      </c>
      <c r="K7745" s="23"/>
    </row>
    <row r="7746" spans="1:26" x14ac:dyDescent="0.25">
      <c r="D7746" s="24" t="s">
        <v>2904</v>
      </c>
      <c r="E7746" s="23"/>
      <c r="H7746" s="23"/>
      <c r="K7746" s="21">
        <f>SUM(J7744:J7745)</f>
        <v>22.091929999999998</v>
      </c>
    </row>
    <row r="7747" spans="1:26" x14ac:dyDescent="0.25">
      <c r="D7747" s="24" t="s">
        <v>1132</v>
      </c>
      <c r="E7747" s="23"/>
      <c r="H7747" s="23"/>
      <c r="K7747" s="25">
        <f>SUM(J7743:J7746)</f>
        <v>22.091929999999998</v>
      </c>
    </row>
    <row r="7748" spans="1:26" x14ac:dyDescent="0.25">
      <c r="D7748" s="24" t="s">
        <v>1183</v>
      </c>
      <c r="E7748" s="23"/>
      <c r="H7748" s="23">
        <v>2.4</v>
      </c>
      <c r="I7748" t="s">
        <v>1134</v>
      </c>
      <c r="K7748" s="21">
        <f>ROUND(H7748/100*K7747,5)</f>
        <v>0.53020999999999996</v>
      </c>
    </row>
    <row r="7749" spans="1:26" x14ac:dyDescent="0.25">
      <c r="D7749" s="24" t="s">
        <v>1135</v>
      </c>
      <c r="E7749" s="23"/>
      <c r="H7749" s="23"/>
      <c r="K7749" s="25">
        <f>SUM(K7747:K7748)</f>
        <v>22.622139999999998</v>
      </c>
    </row>
    <row r="7751" spans="1:26" ht="45" customHeight="1" x14ac:dyDescent="0.25">
      <c r="A7751" s="16" t="s">
        <v>2910</v>
      </c>
      <c r="B7751" s="16" t="s">
        <v>977</v>
      </c>
      <c r="C7751" s="1" t="s">
        <v>23</v>
      </c>
      <c r="D7751" s="31" t="s">
        <v>978</v>
      </c>
      <c r="E7751" s="32"/>
      <c r="F7751" s="32"/>
      <c r="G7751" s="1"/>
      <c r="H7751" s="17" t="s">
        <v>1111</v>
      </c>
      <c r="I7751" s="33">
        <v>1</v>
      </c>
      <c r="J7751" s="34"/>
      <c r="K7751" s="18">
        <f>ROUND(K7758,2)</f>
        <v>253.22</v>
      </c>
      <c r="L7751" s="1"/>
      <c r="M7751" s="1"/>
      <c r="N7751" s="1"/>
      <c r="O7751" s="1"/>
      <c r="P7751" s="1"/>
      <c r="Q7751" s="1"/>
      <c r="R7751" s="1"/>
      <c r="S7751" s="1"/>
      <c r="T7751" s="1"/>
      <c r="U7751" s="1"/>
      <c r="V7751" s="1"/>
      <c r="W7751" s="1"/>
      <c r="X7751" s="1"/>
      <c r="Y7751" s="1"/>
      <c r="Z7751" s="1"/>
    </row>
    <row r="7752" spans="1:26" x14ac:dyDescent="0.25">
      <c r="B7752" s="19" t="s">
        <v>1169</v>
      </c>
    </row>
    <row r="7753" spans="1:26" x14ac:dyDescent="0.25">
      <c r="B7753" t="s">
        <v>1806</v>
      </c>
      <c r="C7753" t="s">
        <v>23</v>
      </c>
      <c r="D7753" t="s">
        <v>1807</v>
      </c>
      <c r="E7753" s="20">
        <v>1</v>
      </c>
      <c r="G7753" t="s">
        <v>1116</v>
      </c>
      <c r="H7753" s="21">
        <v>169.33931000000001</v>
      </c>
      <c r="I7753" t="s">
        <v>1117</v>
      </c>
      <c r="J7753" s="22">
        <f>ROUND(E7753* H7753,5)</f>
        <v>169.33931000000001</v>
      </c>
      <c r="K7753" s="23"/>
    </row>
    <row r="7754" spans="1:26" x14ac:dyDescent="0.25">
      <c r="B7754" t="s">
        <v>1904</v>
      </c>
      <c r="C7754" t="s">
        <v>23</v>
      </c>
      <c r="D7754" t="s">
        <v>1905</v>
      </c>
      <c r="E7754" s="20">
        <v>1</v>
      </c>
      <c r="G7754" t="s">
        <v>1116</v>
      </c>
      <c r="H7754" s="21">
        <v>77.949939999999998</v>
      </c>
      <c r="I7754" t="s">
        <v>1117</v>
      </c>
      <c r="J7754" s="22">
        <f>ROUND(E7754* H7754,5)</f>
        <v>77.949939999999998</v>
      </c>
      <c r="K7754" s="23"/>
    </row>
    <row r="7755" spans="1:26" x14ac:dyDescent="0.25">
      <c r="D7755" s="24" t="s">
        <v>2904</v>
      </c>
      <c r="E7755" s="23"/>
      <c r="H7755" s="23"/>
      <c r="K7755" s="21">
        <f>SUM(J7753:J7754)</f>
        <v>247.28925000000001</v>
      </c>
    </row>
    <row r="7756" spans="1:26" x14ac:dyDescent="0.25">
      <c r="D7756" s="24" t="s">
        <v>1132</v>
      </c>
      <c r="E7756" s="23"/>
      <c r="H7756" s="23"/>
      <c r="K7756" s="25">
        <f>SUM(J7752:J7755)</f>
        <v>247.28925000000001</v>
      </c>
    </row>
    <row r="7757" spans="1:26" x14ac:dyDescent="0.25">
      <c r="D7757" s="24" t="s">
        <v>1183</v>
      </c>
      <c r="E7757" s="23"/>
      <c r="H7757" s="23">
        <v>2.4</v>
      </c>
      <c r="I7757" t="s">
        <v>1134</v>
      </c>
      <c r="K7757" s="21">
        <f>ROUND(H7757/100*K7756,5)</f>
        <v>5.9349400000000001</v>
      </c>
    </row>
    <row r="7758" spans="1:26" x14ac:dyDescent="0.25">
      <c r="D7758" s="24" t="s">
        <v>1135</v>
      </c>
      <c r="E7758" s="23"/>
      <c r="H7758" s="23"/>
      <c r="K7758" s="25">
        <f>SUM(K7756:K7757)</f>
        <v>253.22419000000002</v>
      </c>
    </row>
    <row r="7760" spans="1:26" ht="45" customHeight="1" x14ac:dyDescent="0.25">
      <c r="A7760" s="16" t="s">
        <v>2911</v>
      </c>
      <c r="B7760" s="16" t="s">
        <v>664</v>
      </c>
      <c r="C7760" s="1" t="s">
        <v>23</v>
      </c>
      <c r="D7760" s="31" t="s">
        <v>665</v>
      </c>
      <c r="E7760" s="32"/>
      <c r="F7760" s="32"/>
      <c r="G7760" s="1"/>
      <c r="H7760" s="17" t="s">
        <v>1111</v>
      </c>
      <c r="I7760" s="33">
        <v>1</v>
      </c>
      <c r="J7760" s="34"/>
      <c r="K7760" s="18">
        <f>ROUND(K7768,2)</f>
        <v>122.05</v>
      </c>
      <c r="L7760" s="1"/>
      <c r="M7760" s="1"/>
      <c r="N7760" s="1"/>
      <c r="O7760" s="1"/>
      <c r="P7760" s="1"/>
      <c r="Q7760" s="1"/>
      <c r="R7760" s="1"/>
      <c r="S7760" s="1"/>
      <c r="T7760" s="1"/>
      <c r="U7760" s="1"/>
      <c r="V7760" s="1"/>
      <c r="W7760" s="1"/>
      <c r="X7760" s="1"/>
      <c r="Y7760" s="1"/>
      <c r="Z7760" s="1"/>
    </row>
    <row r="7761" spans="1:26" x14ac:dyDescent="0.25">
      <c r="B7761" s="19" t="s">
        <v>1169</v>
      </c>
    </row>
    <row r="7762" spans="1:26" x14ac:dyDescent="0.25">
      <c r="B7762" t="s">
        <v>1945</v>
      </c>
      <c r="C7762" t="s">
        <v>61</v>
      </c>
      <c r="D7762" t="s">
        <v>1946</v>
      </c>
      <c r="E7762" s="20">
        <v>2</v>
      </c>
      <c r="G7762" t="s">
        <v>1116</v>
      </c>
      <c r="H7762" s="21">
        <v>17.726400000000002</v>
      </c>
      <c r="I7762" t="s">
        <v>1117</v>
      </c>
      <c r="J7762" s="22">
        <f>ROUND(E7762* H7762,5)</f>
        <v>35.452800000000003</v>
      </c>
      <c r="K7762" s="23"/>
    </row>
    <row r="7763" spans="1:26" x14ac:dyDescent="0.25">
      <c r="B7763" t="s">
        <v>1953</v>
      </c>
      <c r="C7763" t="s">
        <v>61</v>
      </c>
      <c r="D7763" t="s">
        <v>1954</v>
      </c>
      <c r="E7763" s="20">
        <v>3</v>
      </c>
      <c r="G7763" t="s">
        <v>1116</v>
      </c>
      <c r="H7763" s="21">
        <v>18.346399999999999</v>
      </c>
      <c r="I7763" t="s">
        <v>1117</v>
      </c>
      <c r="J7763" s="22">
        <f>ROUND(E7763* H7763,5)</f>
        <v>55.039200000000001</v>
      </c>
      <c r="K7763" s="23"/>
    </row>
    <row r="7764" spans="1:26" x14ac:dyDescent="0.25">
      <c r="B7764" t="s">
        <v>1961</v>
      </c>
      <c r="C7764" t="s">
        <v>61</v>
      </c>
      <c r="D7764" t="s">
        <v>1962</v>
      </c>
      <c r="E7764" s="20">
        <v>1</v>
      </c>
      <c r="G7764" t="s">
        <v>1116</v>
      </c>
      <c r="H7764" s="21">
        <v>28.698899999999998</v>
      </c>
      <c r="I7764" t="s">
        <v>1117</v>
      </c>
      <c r="J7764" s="22">
        <f>ROUND(E7764* H7764,5)</f>
        <v>28.698899999999998</v>
      </c>
      <c r="K7764" s="23"/>
    </row>
    <row r="7765" spans="1:26" x14ac:dyDescent="0.25">
      <c r="D7765" s="24" t="s">
        <v>2904</v>
      </c>
      <c r="E7765" s="23"/>
      <c r="H7765" s="23"/>
      <c r="K7765" s="21">
        <f>SUM(J7762:J7764)</f>
        <v>119.1909</v>
      </c>
    </row>
    <row r="7766" spans="1:26" x14ac:dyDescent="0.25">
      <c r="D7766" s="24" t="s">
        <v>1132</v>
      </c>
      <c r="E7766" s="23"/>
      <c r="H7766" s="23"/>
      <c r="K7766" s="25">
        <f>SUM(J7761:J7765)</f>
        <v>119.1909</v>
      </c>
    </row>
    <row r="7767" spans="1:26" x14ac:dyDescent="0.25">
      <c r="D7767" s="24" t="s">
        <v>1183</v>
      </c>
      <c r="E7767" s="23"/>
      <c r="H7767" s="23">
        <v>2.4</v>
      </c>
      <c r="I7767" t="s">
        <v>1134</v>
      </c>
      <c r="K7767" s="21">
        <f>ROUND(H7767/100*K7766,5)</f>
        <v>2.8605800000000001</v>
      </c>
    </row>
    <row r="7768" spans="1:26" x14ac:dyDescent="0.25">
      <c r="D7768" s="24" t="s">
        <v>1135</v>
      </c>
      <c r="E7768" s="23"/>
      <c r="H7768" s="23"/>
      <c r="K7768" s="25">
        <f>SUM(K7766:K7767)</f>
        <v>122.05148</v>
      </c>
    </row>
    <row r="7770" spans="1:26" ht="45" customHeight="1" x14ac:dyDescent="0.25">
      <c r="A7770" s="16" t="s">
        <v>2912</v>
      </c>
      <c r="B7770" s="16" t="s">
        <v>666</v>
      </c>
      <c r="C7770" s="1" t="s">
        <v>23</v>
      </c>
      <c r="D7770" s="31" t="s">
        <v>667</v>
      </c>
      <c r="E7770" s="32"/>
      <c r="F7770" s="32"/>
      <c r="G7770" s="1"/>
      <c r="H7770" s="17" t="s">
        <v>1111</v>
      </c>
      <c r="I7770" s="33">
        <v>1</v>
      </c>
      <c r="J7770" s="34"/>
      <c r="K7770" s="18">
        <f>ROUND(K7777,2)</f>
        <v>85.75</v>
      </c>
      <c r="L7770" s="1"/>
      <c r="M7770" s="1"/>
      <c r="N7770" s="1"/>
      <c r="O7770" s="1"/>
      <c r="P7770" s="1"/>
      <c r="Q7770" s="1"/>
      <c r="R7770" s="1"/>
      <c r="S7770" s="1"/>
      <c r="T7770" s="1"/>
      <c r="U7770" s="1"/>
      <c r="V7770" s="1"/>
      <c r="W7770" s="1"/>
      <c r="X7770" s="1"/>
      <c r="Y7770" s="1"/>
      <c r="Z7770" s="1"/>
    </row>
    <row r="7771" spans="1:26" x14ac:dyDescent="0.25">
      <c r="B7771" s="19" t="s">
        <v>1169</v>
      </c>
    </row>
    <row r="7772" spans="1:26" x14ac:dyDescent="0.25">
      <c r="B7772" t="s">
        <v>1961</v>
      </c>
      <c r="C7772" t="s">
        <v>61</v>
      </c>
      <c r="D7772" t="s">
        <v>1962</v>
      </c>
      <c r="E7772" s="20">
        <v>1</v>
      </c>
      <c r="G7772" t="s">
        <v>1116</v>
      </c>
      <c r="H7772" s="21">
        <v>28.698899999999998</v>
      </c>
      <c r="I7772" t="s">
        <v>1117</v>
      </c>
      <c r="J7772" s="22">
        <f>ROUND(E7772* H7772,5)</f>
        <v>28.698899999999998</v>
      </c>
      <c r="K7772" s="23"/>
    </row>
    <row r="7773" spans="1:26" x14ac:dyDescent="0.25">
      <c r="B7773" t="s">
        <v>1953</v>
      </c>
      <c r="C7773" t="s">
        <v>61</v>
      </c>
      <c r="D7773" t="s">
        <v>1954</v>
      </c>
      <c r="E7773" s="20">
        <v>3</v>
      </c>
      <c r="G7773" t="s">
        <v>1116</v>
      </c>
      <c r="H7773" s="21">
        <v>18.346399999999999</v>
      </c>
      <c r="I7773" t="s">
        <v>1117</v>
      </c>
      <c r="J7773" s="22">
        <f>ROUND(E7773* H7773,5)</f>
        <v>55.039200000000001</v>
      </c>
      <c r="K7773" s="23"/>
    </row>
    <row r="7774" spans="1:26" x14ac:dyDescent="0.25">
      <c r="D7774" s="24" t="s">
        <v>2904</v>
      </c>
      <c r="E7774" s="23"/>
      <c r="H7774" s="23"/>
      <c r="K7774" s="21">
        <f>SUM(J7772:J7773)</f>
        <v>83.738100000000003</v>
      </c>
    </row>
    <row r="7775" spans="1:26" x14ac:dyDescent="0.25">
      <c r="D7775" s="24" t="s">
        <v>1132</v>
      </c>
      <c r="E7775" s="23"/>
      <c r="H7775" s="23"/>
      <c r="K7775" s="25">
        <f>SUM(J7771:J7774)</f>
        <v>83.738100000000003</v>
      </c>
    </row>
    <row r="7776" spans="1:26" x14ac:dyDescent="0.25">
      <c r="D7776" s="24" t="s">
        <v>1183</v>
      </c>
      <c r="E7776" s="23"/>
      <c r="H7776" s="23">
        <v>2.4</v>
      </c>
      <c r="I7776" t="s">
        <v>1134</v>
      </c>
      <c r="K7776" s="21">
        <f>ROUND(H7776/100*K7775,5)</f>
        <v>2.0097100000000001</v>
      </c>
    </row>
    <row r="7777" spans="1:26" x14ac:dyDescent="0.25">
      <c r="D7777" s="24" t="s">
        <v>1135</v>
      </c>
      <c r="E7777" s="23"/>
      <c r="H7777" s="23"/>
      <c r="K7777" s="25">
        <f>SUM(K7775:K7776)</f>
        <v>85.747810000000001</v>
      </c>
    </row>
    <row r="7779" spans="1:26" ht="45" customHeight="1" x14ac:dyDescent="0.25">
      <c r="A7779" s="16" t="s">
        <v>2913</v>
      </c>
      <c r="B7779" s="16" t="s">
        <v>668</v>
      </c>
      <c r="C7779" s="1" t="s">
        <v>23</v>
      </c>
      <c r="D7779" s="31" t="s">
        <v>667</v>
      </c>
      <c r="E7779" s="32"/>
      <c r="F7779" s="32"/>
      <c r="G7779" s="1"/>
      <c r="H7779" s="17" t="s">
        <v>1111</v>
      </c>
      <c r="I7779" s="33">
        <v>1</v>
      </c>
      <c r="J7779" s="34"/>
      <c r="K7779" s="18">
        <f>ROUND(K7786,2)</f>
        <v>57.57</v>
      </c>
      <c r="L7779" s="1"/>
      <c r="M7779" s="1"/>
      <c r="N7779" s="1"/>
      <c r="O7779" s="1"/>
      <c r="P7779" s="1"/>
      <c r="Q7779" s="1"/>
      <c r="R7779" s="1"/>
      <c r="S7779" s="1"/>
      <c r="T7779" s="1"/>
      <c r="U7779" s="1"/>
      <c r="V7779" s="1"/>
      <c r="W7779" s="1"/>
      <c r="X7779" s="1"/>
      <c r="Y7779" s="1"/>
      <c r="Z7779" s="1"/>
    </row>
    <row r="7780" spans="1:26" x14ac:dyDescent="0.25">
      <c r="B7780" s="19" t="s">
        <v>1169</v>
      </c>
    </row>
    <row r="7781" spans="1:26" x14ac:dyDescent="0.25">
      <c r="B7781" t="s">
        <v>1953</v>
      </c>
      <c r="C7781" t="s">
        <v>61</v>
      </c>
      <c r="D7781" t="s">
        <v>1954</v>
      </c>
      <c r="E7781" s="20">
        <v>1.5</v>
      </c>
      <c r="G7781" t="s">
        <v>1116</v>
      </c>
      <c r="H7781" s="21">
        <v>18.346399999999999</v>
      </c>
      <c r="I7781" t="s">
        <v>1117</v>
      </c>
      <c r="J7781" s="22">
        <f>ROUND(E7781* H7781,5)</f>
        <v>27.519600000000001</v>
      </c>
      <c r="K7781" s="23"/>
    </row>
    <row r="7782" spans="1:26" x14ac:dyDescent="0.25">
      <c r="B7782" t="s">
        <v>1961</v>
      </c>
      <c r="C7782" t="s">
        <v>61</v>
      </c>
      <c r="D7782" t="s">
        <v>1962</v>
      </c>
      <c r="E7782" s="20">
        <v>1</v>
      </c>
      <c r="G7782" t="s">
        <v>1116</v>
      </c>
      <c r="H7782" s="21">
        <v>28.698899999999998</v>
      </c>
      <c r="I7782" t="s">
        <v>1117</v>
      </c>
      <c r="J7782" s="22">
        <f>ROUND(E7782* H7782,5)</f>
        <v>28.698899999999998</v>
      </c>
      <c r="K7782" s="23"/>
    </row>
    <row r="7783" spans="1:26" x14ac:dyDescent="0.25">
      <c r="D7783" s="24" t="s">
        <v>2904</v>
      </c>
      <c r="E7783" s="23"/>
      <c r="H7783" s="23"/>
      <c r="K7783" s="21">
        <f>SUM(J7781:J7782)</f>
        <v>56.218499999999999</v>
      </c>
    </row>
    <row r="7784" spans="1:26" x14ac:dyDescent="0.25">
      <c r="D7784" s="24" t="s">
        <v>1132</v>
      </c>
      <c r="E7784" s="23"/>
      <c r="H7784" s="23"/>
      <c r="K7784" s="25">
        <f>SUM(J7780:J7783)</f>
        <v>56.218499999999999</v>
      </c>
    </row>
    <row r="7785" spans="1:26" x14ac:dyDescent="0.25">
      <c r="D7785" s="24" t="s">
        <v>1183</v>
      </c>
      <c r="E7785" s="23"/>
      <c r="H7785" s="23">
        <v>2.4</v>
      </c>
      <c r="I7785" t="s">
        <v>1134</v>
      </c>
      <c r="K7785" s="21">
        <f>ROUND(H7785/100*K7784,5)</f>
        <v>1.34924</v>
      </c>
    </row>
    <row r="7786" spans="1:26" x14ac:dyDescent="0.25">
      <c r="D7786" s="24" t="s">
        <v>1135</v>
      </c>
      <c r="E7786" s="23"/>
      <c r="H7786" s="23"/>
      <c r="K7786" s="25">
        <f>SUM(K7784:K7785)</f>
        <v>57.567740000000001</v>
      </c>
    </row>
    <row r="7788" spans="1:26" ht="45" customHeight="1" x14ac:dyDescent="0.25">
      <c r="A7788" s="16" t="s">
        <v>2914</v>
      </c>
      <c r="B7788" s="16" t="s">
        <v>669</v>
      </c>
      <c r="C7788" s="1" t="s">
        <v>23</v>
      </c>
      <c r="D7788" s="31" t="s">
        <v>670</v>
      </c>
      <c r="E7788" s="32"/>
      <c r="F7788" s="32"/>
      <c r="G7788" s="1"/>
      <c r="H7788" s="17" t="s">
        <v>1111</v>
      </c>
      <c r="I7788" s="33">
        <v>1</v>
      </c>
      <c r="J7788" s="34"/>
      <c r="K7788" s="18">
        <f>ROUND(K7794,2)</f>
        <v>56.36</v>
      </c>
      <c r="L7788" s="1"/>
      <c r="M7788" s="1"/>
      <c r="N7788" s="1"/>
      <c r="O7788" s="1"/>
      <c r="P7788" s="1"/>
      <c r="Q7788" s="1"/>
      <c r="R7788" s="1"/>
      <c r="S7788" s="1"/>
      <c r="T7788" s="1"/>
      <c r="U7788" s="1"/>
      <c r="V7788" s="1"/>
      <c r="W7788" s="1"/>
      <c r="X7788" s="1"/>
      <c r="Y7788" s="1"/>
      <c r="Z7788" s="1"/>
    </row>
    <row r="7789" spans="1:26" x14ac:dyDescent="0.25">
      <c r="B7789" s="19" t="s">
        <v>1169</v>
      </c>
    </row>
    <row r="7790" spans="1:26" x14ac:dyDescent="0.25">
      <c r="B7790" t="s">
        <v>1953</v>
      </c>
      <c r="C7790" t="s">
        <v>61</v>
      </c>
      <c r="D7790" t="s">
        <v>1954</v>
      </c>
      <c r="E7790" s="20">
        <v>3</v>
      </c>
      <c r="G7790" t="s">
        <v>1116</v>
      </c>
      <c r="H7790" s="21">
        <v>18.346399999999999</v>
      </c>
      <c r="I7790" t="s">
        <v>1117</v>
      </c>
      <c r="J7790" s="22">
        <f>ROUND(E7790* H7790,5)</f>
        <v>55.039200000000001</v>
      </c>
      <c r="K7790" s="23"/>
    </row>
    <row r="7791" spans="1:26" x14ac:dyDescent="0.25">
      <c r="D7791" s="24" t="s">
        <v>2904</v>
      </c>
      <c r="E7791" s="23"/>
      <c r="H7791" s="23"/>
      <c r="K7791" s="21">
        <f>SUM(J7790:J7790)</f>
        <v>55.039200000000001</v>
      </c>
    </row>
    <row r="7792" spans="1:26" x14ac:dyDescent="0.25">
      <c r="D7792" s="24" t="s">
        <v>1132</v>
      </c>
      <c r="E7792" s="23"/>
      <c r="H7792" s="23"/>
      <c r="K7792" s="25">
        <f>SUM(J7789:J7791)</f>
        <v>55.039200000000001</v>
      </c>
    </row>
    <row r="7793" spans="1:26" x14ac:dyDescent="0.25">
      <c r="D7793" s="24" t="s">
        <v>1183</v>
      </c>
      <c r="E7793" s="23"/>
      <c r="H7793" s="23">
        <v>2.4</v>
      </c>
      <c r="I7793" t="s">
        <v>1134</v>
      </c>
      <c r="K7793" s="21">
        <f>ROUND(H7793/100*K7792,5)</f>
        <v>1.32094</v>
      </c>
    </row>
    <row r="7794" spans="1:26" x14ac:dyDescent="0.25">
      <c r="D7794" s="24" t="s">
        <v>1135</v>
      </c>
      <c r="E7794" s="23"/>
      <c r="H7794" s="23"/>
      <c r="K7794" s="25">
        <f>SUM(K7792:K7793)</f>
        <v>56.360140000000001</v>
      </c>
    </row>
    <row r="7796" spans="1:26" ht="45" customHeight="1" x14ac:dyDescent="0.25">
      <c r="A7796" s="16" t="s">
        <v>2915</v>
      </c>
      <c r="B7796" s="16" t="s">
        <v>671</v>
      </c>
      <c r="C7796" s="1" t="s">
        <v>23</v>
      </c>
      <c r="D7796" s="31" t="s">
        <v>672</v>
      </c>
      <c r="E7796" s="32"/>
      <c r="F7796" s="32"/>
      <c r="G7796" s="1"/>
      <c r="H7796" s="17" t="s">
        <v>1111</v>
      </c>
      <c r="I7796" s="33">
        <v>1</v>
      </c>
      <c r="J7796" s="34"/>
      <c r="K7796" s="18">
        <f>ROUND(K7802,2)</f>
        <v>37.57</v>
      </c>
      <c r="L7796" s="1"/>
      <c r="M7796" s="1"/>
      <c r="N7796" s="1"/>
      <c r="O7796" s="1"/>
      <c r="P7796" s="1"/>
      <c r="Q7796" s="1"/>
      <c r="R7796" s="1"/>
      <c r="S7796" s="1"/>
      <c r="T7796" s="1"/>
      <c r="U7796" s="1"/>
      <c r="V7796" s="1"/>
      <c r="W7796" s="1"/>
      <c r="X7796" s="1"/>
      <c r="Y7796" s="1"/>
      <c r="Z7796" s="1"/>
    </row>
    <row r="7797" spans="1:26" x14ac:dyDescent="0.25">
      <c r="B7797" s="19" t="s">
        <v>1169</v>
      </c>
    </row>
    <row r="7798" spans="1:26" x14ac:dyDescent="0.25">
      <c r="B7798" t="s">
        <v>1953</v>
      </c>
      <c r="C7798" t="s">
        <v>61</v>
      </c>
      <c r="D7798" t="s">
        <v>1954</v>
      </c>
      <c r="E7798" s="20">
        <v>2</v>
      </c>
      <c r="G7798" t="s">
        <v>1116</v>
      </c>
      <c r="H7798" s="21">
        <v>18.346399999999999</v>
      </c>
      <c r="I7798" t="s">
        <v>1117</v>
      </c>
      <c r="J7798" s="22">
        <f>ROUND(E7798* H7798,5)</f>
        <v>36.692799999999998</v>
      </c>
      <c r="K7798" s="23"/>
    </row>
    <row r="7799" spans="1:26" x14ac:dyDescent="0.25">
      <c r="D7799" s="24" t="s">
        <v>2904</v>
      </c>
      <c r="E7799" s="23"/>
      <c r="H7799" s="23"/>
      <c r="K7799" s="21">
        <f>SUM(J7798:J7798)</f>
        <v>36.692799999999998</v>
      </c>
    </row>
    <row r="7800" spans="1:26" x14ac:dyDescent="0.25">
      <c r="D7800" s="24" t="s">
        <v>1132</v>
      </c>
      <c r="E7800" s="23"/>
      <c r="H7800" s="23"/>
      <c r="K7800" s="25">
        <f>SUM(J7797:J7799)</f>
        <v>36.692799999999998</v>
      </c>
    </row>
    <row r="7801" spans="1:26" x14ac:dyDescent="0.25">
      <c r="D7801" s="24" t="s">
        <v>1183</v>
      </c>
      <c r="E7801" s="23"/>
      <c r="H7801" s="23">
        <v>2.4</v>
      </c>
      <c r="I7801" t="s">
        <v>1134</v>
      </c>
      <c r="K7801" s="21">
        <f>ROUND(H7801/100*K7800,5)</f>
        <v>0.88063000000000002</v>
      </c>
    </row>
    <row r="7802" spans="1:26" x14ac:dyDescent="0.25">
      <c r="D7802" s="24" t="s">
        <v>1135</v>
      </c>
      <c r="E7802" s="23"/>
      <c r="H7802" s="23"/>
      <c r="K7802" s="25">
        <f>SUM(K7800:K7801)</f>
        <v>37.573430000000002</v>
      </c>
    </row>
    <row r="7804" spans="1:26" ht="45" customHeight="1" x14ac:dyDescent="0.25">
      <c r="A7804" s="16" t="s">
        <v>2916</v>
      </c>
      <c r="B7804" s="16" t="s">
        <v>375</v>
      </c>
      <c r="C7804" s="1" t="s">
        <v>23</v>
      </c>
      <c r="D7804" s="31" t="s">
        <v>376</v>
      </c>
      <c r="E7804" s="32"/>
      <c r="F7804" s="32"/>
      <c r="G7804" s="1"/>
      <c r="H7804" s="17" t="s">
        <v>1111</v>
      </c>
      <c r="I7804" s="33">
        <v>1</v>
      </c>
      <c r="J7804" s="34"/>
      <c r="K7804" s="18">
        <f>ROUND(K7829,2)</f>
        <v>2397.38</v>
      </c>
      <c r="L7804" s="1"/>
      <c r="M7804" s="1"/>
      <c r="N7804" s="1"/>
      <c r="O7804" s="1"/>
      <c r="P7804" s="1"/>
      <c r="Q7804" s="1"/>
      <c r="R7804" s="1"/>
      <c r="S7804" s="1"/>
      <c r="T7804" s="1"/>
      <c r="U7804" s="1"/>
      <c r="V7804" s="1"/>
      <c r="W7804" s="1"/>
      <c r="X7804" s="1"/>
      <c r="Y7804" s="1"/>
      <c r="Z7804" s="1"/>
    </row>
    <row r="7805" spans="1:26" x14ac:dyDescent="0.25">
      <c r="B7805" s="19" t="s">
        <v>1169</v>
      </c>
    </row>
    <row r="7806" spans="1:26" x14ac:dyDescent="0.25">
      <c r="B7806" t="s">
        <v>411</v>
      </c>
      <c r="C7806" t="s">
        <v>23</v>
      </c>
      <c r="D7806" t="s">
        <v>412</v>
      </c>
      <c r="E7806" s="20">
        <v>1</v>
      </c>
      <c r="G7806" t="s">
        <v>1116</v>
      </c>
      <c r="H7806" s="21">
        <v>25.255839999999999</v>
      </c>
      <c r="I7806" t="s">
        <v>1117</v>
      </c>
      <c r="J7806" s="22">
        <f t="shared" ref="J7806:J7825" si="5">ROUND(E7806* H7806,5)</f>
        <v>25.255839999999999</v>
      </c>
      <c r="K7806" s="23"/>
    </row>
    <row r="7807" spans="1:26" x14ac:dyDescent="0.25">
      <c r="B7807" t="s">
        <v>405</v>
      </c>
      <c r="C7807" t="s">
        <v>23</v>
      </c>
      <c r="D7807" t="s">
        <v>406</v>
      </c>
      <c r="E7807" s="20">
        <v>1</v>
      </c>
      <c r="G7807" t="s">
        <v>1116</v>
      </c>
      <c r="H7807" s="21">
        <v>24.39584</v>
      </c>
      <c r="I7807" t="s">
        <v>1117</v>
      </c>
      <c r="J7807" s="22">
        <f t="shared" si="5"/>
        <v>24.39584</v>
      </c>
      <c r="K7807" s="23"/>
    </row>
    <row r="7808" spans="1:26" x14ac:dyDescent="0.25">
      <c r="B7808" t="s">
        <v>2047</v>
      </c>
      <c r="C7808" t="s">
        <v>23</v>
      </c>
      <c r="D7808" t="s">
        <v>2048</v>
      </c>
      <c r="E7808" s="20">
        <v>1</v>
      </c>
      <c r="G7808" t="s">
        <v>1116</v>
      </c>
      <c r="H7808" s="21">
        <v>28.91619</v>
      </c>
      <c r="I7808" t="s">
        <v>1117</v>
      </c>
      <c r="J7808" s="22">
        <f t="shared" si="5"/>
        <v>28.91619</v>
      </c>
      <c r="K7808" s="23"/>
    </row>
    <row r="7809" spans="2:11" x14ac:dyDescent="0.25">
      <c r="B7809" t="s">
        <v>2066</v>
      </c>
      <c r="C7809" t="s">
        <v>23</v>
      </c>
      <c r="D7809" t="s">
        <v>2067</v>
      </c>
      <c r="E7809" s="20">
        <v>5</v>
      </c>
      <c r="G7809" t="s">
        <v>1116</v>
      </c>
      <c r="H7809" s="21">
        <v>17.644089999999998</v>
      </c>
      <c r="I7809" t="s">
        <v>1117</v>
      </c>
      <c r="J7809" s="22">
        <f t="shared" si="5"/>
        <v>88.22045</v>
      </c>
      <c r="K7809" s="23"/>
    </row>
    <row r="7810" spans="2:11" x14ac:dyDescent="0.25">
      <c r="B7810" t="s">
        <v>2070</v>
      </c>
      <c r="C7810" t="s">
        <v>23</v>
      </c>
      <c r="D7810" t="s">
        <v>2071</v>
      </c>
      <c r="E7810" s="20">
        <v>2</v>
      </c>
      <c r="G7810" t="s">
        <v>1116</v>
      </c>
      <c r="H7810" s="21">
        <v>31.450489999999999</v>
      </c>
      <c r="I7810" t="s">
        <v>1117</v>
      </c>
      <c r="J7810" s="22">
        <f t="shared" si="5"/>
        <v>62.900979999999997</v>
      </c>
      <c r="K7810" s="23"/>
    </row>
    <row r="7811" spans="2:11" x14ac:dyDescent="0.25">
      <c r="B7811" t="s">
        <v>2092</v>
      </c>
      <c r="C7811" t="s">
        <v>61</v>
      </c>
      <c r="D7811" t="s">
        <v>2093</v>
      </c>
      <c r="E7811" s="20">
        <v>99.6</v>
      </c>
      <c r="G7811" t="s">
        <v>1116</v>
      </c>
      <c r="H7811" s="21">
        <v>3.2341199999999999</v>
      </c>
      <c r="I7811" t="s">
        <v>1117</v>
      </c>
      <c r="J7811" s="22">
        <f t="shared" si="5"/>
        <v>322.11835000000002</v>
      </c>
      <c r="K7811" s="23"/>
    </row>
    <row r="7812" spans="2:11" x14ac:dyDescent="0.25">
      <c r="B7812" t="s">
        <v>2098</v>
      </c>
      <c r="C7812" t="s">
        <v>61</v>
      </c>
      <c r="D7812" t="s">
        <v>2099</v>
      </c>
      <c r="E7812" s="20">
        <v>25.5</v>
      </c>
      <c r="G7812" t="s">
        <v>1116</v>
      </c>
      <c r="H7812" s="21">
        <v>3.6454800000000001</v>
      </c>
      <c r="I7812" t="s">
        <v>1117</v>
      </c>
      <c r="J7812" s="22">
        <f t="shared" si="5"/>
        <v>92.959739999999996</v>
      </c>
      <c r="K7812" s="23"/>
    </row>
    <row r="7813" spans="2:11" x14ac:dyDescent="0.25">
      <c r="B7813" t="s">
        <v>2102</v>
      </c>
      <c r="C7813" t="s">
        <v>61</v>
      </c>
      <c r="D7813" t="s">
        <v>2103</v>
      </c>
      <c r="E7813" s="20">
        <v>8.3000000000000007</v>
      </c>
      <c r="G7813" t="s">
        <v>1116</v>
      </c>
      <c r="H7813" s="21">
        <v>4.2533799999999999</v>
      </c>
      <c r="I7813" t="s">
        <v>1117</v>
      </c>
      <c r="J7813" s="22">
        <f t="shared" si="5"/>
        <v>35.303049999999999</v>
      </c>
      <c r="K7813" s="23"/>
    </row>
    <row r="7814" spans="2:11" x14ac:dyDescent="0.25">
      <c r="B7814" t="s">
        <v>2125</v>
      </c>
      <c r="C7814" t="s">
        <v>61</v>
      </c>
      <c r="D7814" t="s">
        <v>2126</v>
      </c>
      <c r="E7814" s="20">
        <v>96</v>
      </c>
      <c r="G7814" t="s">
        <v>1116</v>
      </c>
      <c r="H7814" s="21">
        <v>2.3541300000000001</v>
      </c>
      <c r="I7814" t="s">
        <v>1117</v>
      </c>
      <c r="J7814" s="22">
        <f t="shared" si="5"/>
        <v>225.99647999999999</v>
      </c>
      <c r="K7814" s="23"/>
    </row>
    <row r="7815" spans="2:11" x14ac:dyDescent="0.25">
      <c r="B7815" t="s">
        <v>391</v>
      </c>
      <c r="C7815" t="s">
        <v>23</v>
      </c>
      <c r="D7815" t="s">
        <v>392</v>
      </c>
      <c r="E7815" s="20">
        <v>1</v>
      </c>
      <c r="G7815" t="s">
        <v>1116</v>
      </c>
      <c r="H7815" s="21">
        <v>142.35584</v>
      </c>
      <c r="I7815" t="s">
        <v>1117</v>
      </c>
      <c r="J7815" s="22">
        <f t="shared" si="5"/>
        <v>142.35584</v>
      </c>
      <c r="K7815" s="23"/>
    </row>
    <row r="7816" spans="2:11" x14ac:dyDescent="0.25">
      <c r="B7816" t="s">
        <v>2133</v>
      </c>
      <c r="C7816" t="s">
        <v>61</v>
      </c>
      <c r="D7816" t="s">
        <v>2134</v>
      </c>
      <c r="E7816" s="20">
        <v>10</v>
      </c>
      <c r="G7816" t="s">
        <v>1116</v>
      </c>
      <c r="H7816" s="21">
        <v>6.8420800000000002</v>
      </c>
      <c r="I7816" t="s">
        <v>1117</v>
      </c>
      <c r="J7816" s="22">
        <f t="shared" si="5"/>
        <v>68.4208</v>
      </c>
      <c r="K7816" s="23"/>
    </row>
    <row r="7817" spans="2:11" x14ac:dyDescent="0.25">
      <c r="B7817" t="s">
        <v>2272</v>
      </c>
      <c r="C7817" t="s">
        <v>23</v>
      </c>
      <c r="D7817" t="s">
        <v>2273</v>
      </c>
      <c r="E7817" s="20">
        <v>20</v>
      </c>
      <c r="G7817" t="s">
        <v>1116</v>
      </c>
      <c r="H7817" s="21">
        <v>16.775269999999999</v>
      </c>
      <c r="I7817" t="s">
        <v>1117</v>
      </c>
      <c r="J7817" s="22">
        <f t="shared" si="5"/>
        <v>335.50540000000001</v>
      </c>
      <c r="K7817" s="23"/>
    </row>
    <row r="7818" spans="2:11" x14ac:dyDescent="0.25">
      <c r="B7818" t="s">
        <v>407</v>
      </c>
      <c r="C7818" t="s">
        <v>23</v>
      </c>
      <c r="D7818" t="s">
        <v>408</v>
      </c>
      <c r="E7818" s="20">
        <v>2</v>
      </c>
      <c r="G7818" t="s">
        <v>1116</v>
      </c>
      <c r="H7818" s="21">
        <v>24.615839999999999</v>
      </c>
      <c r="I7818" t="s">
        <v>1117</v>
      </c>
      <c r="J7818" s="22">
        <f t="shared" si="5"/>
        <v>49.231679999999997</v>
      </c>
      <c r="K7818" s="23"/>
    </row>
    <row r="7819" spans="2:11" x14ac:dyDescent="0.25">
      <c r="B7819" t="s">
        <v>409</v>
      </c>
      <c r="C7819" t="s">
        <v>23</v>
      </c>
      <c r="D7819" t="s">
        <v>410</v>
      </c>
      <c r="E7819" s="20">
        <v>1</v>
      </c>
      <c r="G7819" t="s">
        <v>1116</v>
      </c>
      <c r="H7819" s="21">
        <v>24.96584</v>
      </c>
      <c r="I7819" t="s">
        <v>1117</v>
      </c>
      <c r="J7819" s="22">
        <f t="shared" si="5"/>
        <v>24.96584</v>
      </c>
      <c r="K7819" s="23"/>
    </row>
    <row r="7820" spans="2:11" x14ac:dyDescent="0.25">
      <c r="B7820" t="s">
        <v>401</v>
      </c>
      <c r="C7820" t="s">
        <v>23</v>
      </c>
      <c r="D7820" t="s">
        <v>402</v>
      </c>
      <c r="E7820" s="20">
        <v>1</v>
      </c>
      <c r="G7820" t="s">
        <v>1116</v>
      </c>
      <c r="H7820" s="21">
        <v>43.652239999999999</v>
      </c>
      <c r="I7820" t="s">
        <v>1117</v>
      </c>
      <c r="J7820" s="22">
        <f t="shared" si="5"/>
        <v>43.652239999999999</v>
      </c>
      <c r="K7820" s="23"/>
    </row>
    <row r="7821" spans="2:11" x14ac:dyDescent="0.25">
      <c r="B7821" t="s">
        <v>2242</v>
      </c>
      <c r="C7821" t="s">
        <v>23</v>
      </c>
      <c r="D7821" t="s">
        <v>2243</v>
      </c>
      <c r="E7821" s="20">
        <v>6</v>
      </c>
      <c r="G7821" t="s">
        <v>1116</v>
      </c>
      <c r="H7821" s="21">
        <v>15.265269999999999</v>
      </c>
      <c r="I7821" t="s">
        <v>1117</v>
      </c>
      <c r="J7821" s="22">
        <f t="shared" si="5"/>
        <v>91.591620000000006</v>
      </c>
      <c r="K7821" s="23"/>
    </row>
    <row r="7822" spans="2:11" x14ac:dyDescent="0.25">
      <c r="B7822" t="s">
        <v>2246</v>
      </c>
      <c r="C7822" t="s">
        <v>23</v>
      </c>
      <c r="D7822" t="s">
        <v>2247</v>
      </c>
      <c r="E7822" s="20">
        <v>1</v>
      </c>
      <c r="G7822" t="s">
        <v>1116</v>
      </c>
      <c r="H7822" s="21">
        <v>21.32527</v>
      </c>
      <c r="I7822" t="s">
        <v>1117</v>
      </c>
      <c r="J7822" s="22">
        <f t="shared" si="5"/>
        <v>21.32527</v>
      </c>
      <c r="K7822" s="23"/>
    </row>
    <row r="7823" spans="2:11" x14ac:dyDescent="0.25">
      <c r="B7823" t="s">
        <v>2250</v>
      </c>
      <c r="C7823" t="s">
        <v>23</v>
      </c>
      <c r="D7823" t="s">
        <v>2251</v>
      </c>
      <c r="E7823" s="20">
        <v>8</v>
      </c>
      <c r="G7823" t="s">
        <v>1116</v>
      </c>
      <c r="H7823" s="21">
        <v>15.615270000000001</v>
      </c>
      <c r="I7823" t="s">
        <v>1117</v>
      </c>
      <c r="J7823" s="22">
        <f t="shared" si="5"/>
        <v>124.92216000000001</v>
      </c>
      <c r="K7823" s="23"/>
    </row>
    <row r="7824" spans="2:11" x14ac:dyDescent="0.25">
      <c r="B7824" t="s">
        <v>2254</v>
      </c>
      <c r="C7824" t="s">
        <v>23</v>
      </c>
      <c r="D7824" t="s">
        <v>2255</v>
      </c>
      <c r="E7824" s="20">
        <v>1</v>
      </c>
      <c r="G7824" t="s">
        <v>1116</v>
      </c>
      <c r="H7824" s="21">
        <v>26.91527</v>
      </c>
      <c r="I7824" t="s">
        <v>1117</v>
      </c>
      <c r="J7824" s="22">
        <f t="shared" si="5"/>
        <v>26.91527</v>
      </c>
      <c r="K7824" s="23"/>
    </row>
    <row r="7825" spans="1:26" x14ac:dyDescent="0.25">
      <c r="B7825" t="s">
        <v>2129</v>
      </c>
      <c r="C7825" t="s">
        <v>61</v>
      </c>
      <c r="D7825" t="s">
        <v>2130</v>
      </c>
      <c r="E7825" s="20">
        <v>165</v>
      </c>
      <c r="G7825" t="s">
        <v>1116</v>
      </c>
      <c r="H7825" s="21">
        <v>3.06813</v>
      </c>
      <c r="I7825" t="s">
        <v>1117</v>
      </c>
      <c r="J7825" s="22">
        <f t="shared" si="5"/>
        <v>506.24144999999999</v>
      </c>
      <c r="K7825" s="23"/>
    </row>
    <row r="7826" spans="1:26" x14ac:dyDescent="0.25">
      <c r="D7826" s="24" t="s">
        <v>2904</v>
      </c>
      <c r="E7826" s="23"/>
      <c r="H7826" s="23"/>
      <c r="K7826" s="21">
        <f>SUM(J7806:J7825)</f>
        <v>2341.1944899999999</v>
      </c>
    </row>
    <row r="7827" spans="1:26" x14ac:dyDescent="0.25">
      <c r="D7827" s="24" t="s">
        <v>1132</v>
      </c>
      <c r="E7827" s="23"/>
      <c r="H7827" s="23"/>
      <c r="K7827" s="25">
        <f>SUM(J7805:J7826)</f>
        <v>2341.1944899999999</v>
      </c>
    </row>
    <row r="7828" spans="1:26" x14ac:dyDescent="0.25">
      <c r="D7828" s="24" t="s">
        <v>1183</v>
      </c>
      <c r="E7828" s="23"/>
      <c r="H7828" s="23">
        <v>2.4</v>
      </c>
      <c r="I7828" t="s">
        <v>1134</v>
      </c>
      <c r="K7828" s="21">
        <f>ROUND(H7828/100*K7827,5)</f>
        <v>56.188670000000002</v>
      </c>
    </row>
    <row r="7829" spans="1:26" x14ac:dyDescent="0.25">
      <c r="D7829" s="24" t="s">
        <v>1135</v>
      </c>
      <c r="E7829" s="23"/>
      <c r="H7829" s="23"/>
      <c r="K7829" s="25">
        <f>SUM(K7827:K7828)</f>
        <v>2397.3831599999999</v>
      </c>
    </row>
    <row r="7831" spans="1:26" ht="45" customHeight="1" x14ac:dyDescent="0.25">
      <c r="A7831" s="16" t="s">
        <v>2917</v>
      </c>
      <c r="B7831" s="16" t="s">
        <v>377</v>
      </c>
      <c r="C7831" s="1" t="s">
        <v>23</v>
      </c>
      <c r="D7831" s="31" t="s">
        <v>378</v>
      </c>
      <c r="E7831" s="32"/>
      <c r="F7831" s="32"/>
      <c r="G7831" s="1"/>
      <c r="H7831" s="17" t="s">
        <v>1111</v>
      </c>
      <c r="I7831" s="33">
        <v>1</v>
      </c>
      <c r="J7831" s="34"/>
      <c r="K7831" s="18">
        <f>ROUND(K7856,2)</f>
        <v>3160.27</v>
      </c>
      <c r="L7831" s="1"/>
      <c r="M7831" s="1"/>
      <c r="N7831" s="1"/>
      <c r="O7831" s="1"/>
      <c r="P7831" s="1"/>
      <c r="Q7831" s="1"/>
      <c r="R7831" s="1"/>
      <c r="S7831" s="1"/>
      <c r="T7831" s="1"/>
      <c r="U7831" s="1"/>
      <c r="V7831" s="1"/>
      <c r="W7831" s="1"/>
      <c r="X7831" s="1"/>
      <c r="Y7831" s="1"/>
      <c r="Z7831" s="1"/>
    </row>
    <row r="7832" spans="1:26" x14ac:dyDescent="0.25">
      <c r="B7832" s="19" t="s">
        <v>1169</v>
      </c>
    </row>
    <row r="7833" spans="1:26" x14ac:dyDescent="0.25">
      <c r="B7833" t="s">
        <v>2250</v>
      </c>
      <c r="C7833" t="s">
        <v>23</v>
      </c>
      <c r="D7833" t="s">
        <v>2251</v>
      </c>
      <c r="E7833" s="20">
        <v>12</v>
      </c>
      <c r="G7833" t="s">
        <v>1116</v>
      </c>
      <c r="H7833" s="21">
        <v>15.615270000000001</v>
      </c>
      <c r="I7833" t="s">
        <v>1117</v>
      </c>
      <c r="J7833" s="22">
        <f t="shared" ref="J7833:J7852" si="6">ROUND(E7833* H7833,5)</f>
        <v>187.38324</v>
      </c>
      <c r="K7833" s="23"/>
    </row>
    <row r="7834" spans="1:26" x14ac:dyDescent="0.25">
      <c r="B7834" t="s">
        <v>2047</v>
      </c>
      <c r="C7834" t="s">
        <v>23</v>
      </c>
      <c r="D7834" t="s">
        <v>2048</v>
      </c>
      <c r="E7834" s="20">
        <v>1</v>
      </c>
      <c r="G7834" t="s">
        <v>1116</v>
      </c>
      <c r="H7834" s="21">
        <v>28.91619</v>
      </c>
      <c r="I7834" t="s">
        <v>1117</v>
      </c>
      <c r="J7834" s="22">
        <f t="shared" si="6"/>
        <v>28.91619</v>
      </c>
      <c r="K7834" s="23"/>
    </row>
    <row r="7835" spans="1:26" x14ac:dyDescent="0.25">
      <c r="B7835" t="s">
        <v>2242</v>
      </c>
      <c r="C7835" t="s">
        <v>23</v>
      </c>
      <c r="D7835" t="s">
        <v>2243</v>
      </c>
      <c r="E7835" s="20">
        <v>7</v>
      </c>
      <c r="G7835" t="s">
        <v>1116</v>
      </c>
      <c r="H7835" s="21">
        <v>15.265269999999999</v>
      </c>
      <c r="I7835" t="s">
        <v>1117</v>
      </c>
      <c r="J7835" s="22">
        <f t="shared" si="6"/>
        <v>106.85689000000001</v>
      </c>
      <c r="K7835" s="23"/>
    </row>
    <row r="7836" spans="1:26" x14ac:dyDescent="0.25">
      <c r="B7836" t="s">
        <v>2246</v>
      </c>
      <c r="C7836" t="s">
        <v>23</v>
      </c>
      <c r="D7836" t="s">
        <v>2247</v>
      </c>
      <c r="E7836" s="20">
        <v>1</v>
      </c>
      <c r="G7836" t="s">
        <v>1116</v>
      </c>
      <c r="H7836" s="21">
        <v>21.32527</v>
      </c>
      <c r="I7836" t="s">
        <v>1117</v>
      </c>
      <c r="J7836" s="22">
        <f t="shared" si="6"/>
        <v>21.32527</v>
      </c>
      <c r="K7836" s="23"/>
    </row>
    <row r="7837" spans="1:26" x14ac:dyDescent="0.25">
      <c r="B7837" t="s">
        <v>2254</v>
      </c>
      <c r="C7837" t="s">
        <v>23</v>
      </c>
      <c r="D7837" t="s">
        <v>2255</v>
      </c>
      <c r="E7837" s="20">
        <v>2</v>
      </c>
      <c r="G7837" t="s">
        <v>1116</v>
      </c>
      <c r="H7837" s="21">
        <v>26.91527</v>
      </c>
      <c r="I7837" t="s">
        <v>1117</v>
      </c>
      <c r="J7837" s="22">
        <f t="shared" si="6"/>
        <v>53.830539999999999</v>
      </c>
      <c r="K7837" s="23"/>
    </row>
    <row r="7838" spans="1:26" x14ac:dyDescent="0.25">
      <c r="B7838" t="s">
        <v>405</v>
      </c>
      <c r="C7838" t="s">
        <v>23</v>
      </c>
      <c r="D7838" t="s">
        <v>406</v>
      </c>
      <c r="E7838" s="20">
        <v>1</v>
      </c>
      <c r="G7838" t="s">
        <v>1116</v>
      </c>
      <c r="H7838" s="21">
        <v>24.39584</v>
      </c>
      <c r="I7838" t="s">
        <v>1117</v>
      </c>
      <c r="J7838" s="22">
        <f t="shared" si="6"/>
        <v>24.39584</v>
      </c>
      <c r="K7838" s="23"/>
    </row>
    <row r="7839" spans="1:26" x14ac:dyDescent="0.25">
      <c r="B7839" t="s">
        <v>407</v>
      </c>
      <c r="C7839" t="s">
        <v>23</v>
      </c>
      <c r="D7839" t="s">
        <v>408</v>
      </c>
      <c r="E7839" s="20">
        <v>2</v>
      </c>
      <c r="G7839" t="s">
        <v>1116</v>
      </c>
      <c r="H7839" s="21">
        <v>24.615839999999999</v>
      </c>
      <c r="I7839" t="s">
        <v>1117</v>
      </c>
      <c r="J7839" s="22">
        <f t="shared" si="6"/>
        <v>49.231679999999997</v>
      </c>
      <c r="K7839" s="23"/>
    </row>
    <row r="7840" spans="1:26" x14ac:dyDescent="0.25">
      <c r="B7840" t="s">
        <v>409</v>
      </c>
      <c r="C7840" t="s">
        <v>23</v>
      </c>
      <c r="D7840" t="s">
        <v>410</v>
      </c>
      <c r="E7840" s="20">
        <v>1</v>
      </c>
      <c r="G7840" t="s">
        <v>1116</v>
      </c>
      <c r="H7840" s="21">
        <v>24.96584</v>
      </c>
      <c r="I7840" t="s">
        <v>1117</v>
      </c>
      <c r="J7840" s="22">
        <f t="shared" si="6"/>
        <v>24.96584</v>
      </c>
      <c r="K7840" s="23"/>
    </row>
    <row r="7841" spans="2:11" x14ac:dyDescent="0.25">
      <c r="B7841" t="s">
        <v>2272</v>
      </c>
      <c r="C7841" t="s">
        <v>23</v>
      </c>
      <c r="D7841" t="s">
        <v>2273</v>
      </c>
      <c r="E7841" s="20">
        <v>28</v>
      </c>
      <c r="G7841" t="s">
        <v>1116</v>
      </c>
      <c r="H7841" s="21">
        <v>16.775269999999999</v>
      </c>
      <c r="I7841" t="s">
        <v>1117</v>
      </c>
      <c r="J7841" s="22">
        <f t="shared" si="6"/>
        <v>469.70756</v>
      </c>
      <c r="K7841" s="23"/>
    </row>
    <row r="7842" spans="2:11" x14ac:dyDescent="0.25">
      <c r="B7842" t="s">
        <v>391</v>
      </c>
      <c r="C7842" t="s">
        <v>23</v>
      </c>
      <c r="D7842" t="s">
        <v>392</v>
      </c>
      <c r="E7842" s="20">
        <v>1</v>
      </c>
      <c r="G7842" t="s">
        <v>1116</v>
      </c>
      <c r="H7842" s="21">
        <v>142.35584</v>
      </c>
      <c r="I7842" t="s">
        <v>1117</v>
      </c>
      <c r="J7842" s="22">
        <f t="shared" si="6"/>
        <v>142.35584</v>
      </c>
      <c r="K7842" s="23"/>
    </row>
    <row r="7843" spans="2:11" x14ac:dyDescent="0.25">
      <c r="B7843" t="s">
        <v>401</v>
      </c>
      <c r="C7843" t="s">
        <v>23</v>
      </c>
      <c r="D7843" t="s">
        <v>402</v>
      </c>
      <c r="E7843" s="20">
        <v>1</v>
      </c>
      <c r="G7843" t="s">
        <v>1116</v>
      </c>
      <c r="H7843" s="21">
        <v>43.652239999999999</v>
      </c>
      <c r="I7843" t="s">
        <v>1117</v>
      </c>
      <c r="J7843" s="22">
        <f t="shared" si="6"/>
        <v>43.652239999999999</v>
      </c>
      <c r="K7843" s="23"/>
    </row>
    <row r="7844" spans="2:11" x14ac:dyDescent="0.25">
      <c r="B7844" t="s">
        <v>2066</v>
      </c>
      <c r="C7844" t="s">
        <v>23</v>
      </c>
      <c r="D7844" t="s">
        <v>2067</v>
      </c>
      <c r="E7844" s="20">
        <v>2</v>
      </c>
      <c r="G7844" t="s">
        <v>1116</v>
      </c>
      <c r="H7844" s="21">
        <v>17.644089999999998</v>
      </c>
      <c r="I7844" t="s">
        <v>1117</v>
      </c>
      <c r="J7844" s="22">
        <f t="shared" si="6"/>
        <v>35.288179999999997</v>
      </c>
      <c r="K7844" s="23"/>
    </row>
    <row r="7845" spans="2:11" x14ac:dyDescent="0.25">
      <c r="B7845" t="s">
        <v>2070</v>
      </c>
      <c r="C7845" t="s">
        <v>23</v>
      </c>
      <c r="D7845" t="s">
        <v>2071</v>
      </c>
      <c r="E7845" s="20">
        <v>7</v>
      </c>
      <c r="G7845" t="s">
        <v>1116</v>
      </c>
      <c r="H7845" s="21">
        <v>31.450489999999999</v>
      </c>
      <c r="I7845" t="s">
        <v>1117</v>
      </c>
      <c r="J7845" s="22">
        <f t="shared" si="6"/>
        <v>220.15342999999999</v>
      </c>
      <c r="K7845" s="23"/>
    </row>
    <row r="7846" spans="2:11" x14ac:dyDescent="0.25">
      <c r="B7846" t="s">
        <v>2092</v>
      </c>
      <c r="C7846" t="s">
        <v>61</v>
      </c>
      <c r="D7846" t="s">
        <v>2093</v>
      </c>
      <c r="E7846" s="20">
        <v>50.46</v>
      </c>
      <c r="G7846" t="s">
        <v>1116</v>
      </c>
      <c r="H7846" s="21">
        <v>3.2341199999999999</v>
      </c>
      <c r="I7846" t="s">
        <v>1117</v>
      </c>
      <c r="J7846" s="22">
        <f t="shared" si="6"/>
        <v>163.19370000000001</v>
      </c>
      <c r="K7846" s="23"/>
    </row>
    <row r="7847" spans="2:11" x14ac:dyDescent="0.25">
      <c r="B7847" t="s">
        <v>2098</v>
      </c>
      <c r="C7847" t="s">
        <v>61</v>
      </c>
      <c r="D7847" t="s">
        <v>2099</v>
      </c>
      <c r="E7847" s="20">
        <v>129.47999999999999</v>
      </c>
      <c r="G7847" t="s">
        <v>1116</v>
      </c>
      <c r="H7847" s="21">
        <v>3.6454800000000001</v>
      </c>
      <c r="I7847" t="s">
        <v>1117</v>
      </c>
      <c r="J7847" s="22">
        <f t="shared" si="6"/>
        <v>472.01675</v>
      </c>
      <c r="K7847" s="23"/>
    </row>
    <row r="7848" spans="2:11" x14ac:dyDescent="0.25">
      <c r="B7848" t="s">
        <v>2102</v>
      </c>
      <c r="C7848" t="s">
        <v>61</v>
      </c>
      <c r="D7848" t="s">
        <v>2103</v>
      </c>
      <c r="E7848" s="20">
        <v>8.3000000000000007</v>
      </c>
      <c r="G7848" t="s">
        <v>1116</v>
      </c>
      <c r="H7848" s="21">
        <v>4.2533799999999999</v>
      </c>
      <c r="I7848" t="s">
        <v>1117</v>
      </c>
      <c r="J7848" s="22">
        <f t="shared" si="6"/>
        <v>35.303049999999999</v>
      </c>
      <c r="K7848" s="23"/>
    </row>
    <row r="7849" spans="2:11" x14ac:dyDescent="0.25">
      <c r="B7849" t="s">
        <v>2125</v>
      </c>
      <c r="C7849" t="s">
        <v>61</v>
      </c>
      <c r="D7849" t="s">
        <v>2126</v>
      </c>
      <c r="E7849" s="20">
        <v>138</v>
      </c>
      <c r="G7849" t="s">
        <v>1116</v>
      </c>
      <c r="H7849" s="21">
        <v>2.3541300000000001</v>
      </c>
      <c r="I7849" t="s">
        <v>1117</v>
      </c>
      <c r="J7849" s="22">
        <f t="shared" si="6"/>
        <v>324.86993999999999</v>
      </c>
      <c r="K7849" s="23"/>
    </row>
    <row r="7850" spans="2:11" x14ac:dyDescent="0.25">
      <c r="B7850" t="s">
        <v>2129</v>
      </c>
      <c r="C7850" t="s">
        <v>61</v>
      </c>
      <c r="D7850" t="s">
        <v>2130</v>
      </c>
      <c r="E7850" s="20">
        <v>192</v>
      </c>
      <c r="G7850" t="s">
        <v>1116</v>
      </c>
      <c r="H7850" s="21">
        <v>3.06813</v>
      </c>
      <c r="I7850" t="s">
        <v>1117</v>
      </c>
      <c r="J7850" s="22">
        <f t="shared" si="6"/>
        <v>589.08096</v>
      </c>
      <c r="K7850" s="23"/>
    </row>
    <row r="7851" spans="2:11" x14ac:dyDescent="0.25">
      <c r="B7851" t="s">
        <v>2133</v>
      </c>
      <c r="C7851" t="s">
        <v>61</v>
      </c>
      <c r="D7851" t="s">
        <v>2134</v>
      </c>
      <c r="E7851" s="20">
        <v>10</v>
      </c>
      <c r="G7851" t="s">
        <v>1116</v>
      </c>
      <c r="H7851" s="21">
        <v>6.8420800000000002</v>
      </c>
      <c r="I7851" t="s">
        <v>1117</v>
      </c>
      <c r="J7851" s="22">
        <f t="shared" si="6"/>
        <v>68.4208</v>
      </c>
      <c r="K7851" s="23"/>
    </row>
    <row r="7852" spans="2:11" x14ac:dyDescent="0.25">
      <c r="B7852" t="s">
        <v>411</v>
      </c>
      <c r="C7852" t="s">
        <v>23</v>
      </c>
      <c r="D7852" t="s">
        <v>412</v>
      </c>
      <c r="E7852" s="20">
        <v>1</v>
      </c>
      <c r="G7852" t="s">
        <v>1116</v>
      </c>
      <c r="H7852" s="21">
        <v>25.255839999999999</v>
      </c>
      <c r="I7852" t="s">
        <v>1117</v>
      </c>
      <c r="J7852" s="22">
        <f t="shared" si="6"/>
        <v>25.255839999999999</v>
      </c>
      <c r="K7852" s="23"/>
    </row>
    <row r="7853" spans="2:11" x14ac:dyDescent="0.25">
      <c r="D7853" s="24" t="s">
        <v>2904</v>
      </c>
      <c r="E7853" s="23"/>
      <c r="H7853" s="23"/>
      <c r="K7853" s="21">
        <f>SUM(J7833:J7852)</f>
        <v>3086.2037799999998</v>
      </c>
    </row>
    <row r="7854" spans="2:11" x14ac:dyDescent="0.25">
      <c r="D7854" s="24" t="s">
        <v>1132</v>
      </c>
      <c r="E7854" s="23"/>
      <c r="H7854" s="23"/>
      <c r="K7854" s="25">
        <f>SUM(J7832:J7853)</f>
        <v>3086.2037799999998</v>
      </c>
    </row>
    <row r="7855" spans="2:11" x14ac:dyDescent="0.25">
      <c r="D7855" s="24" t="s">
        <v>1183</v>
      </c>
      <c r="E7855" s="23"/>
      <c r="H7855" s="23">
        <v>2.4</v>
      </c>
      <c r="I7855" t="s">
        <v>1134</v>
      </c>
      <c r="K7855" s="21">
        <f>ROUND(H7855/100*K7854,5)</f>
        <v>74.068889999999996</v>
      </c>
    </row>
    <row r="7856" spans="2:11" x14ac:dyDescent="0.25">
      <c r="D7856" s="24" t="s">
        <v>1135</v>
      </c>
      <c r="E7856" s="23"/>
      <c r="H7856" s="23"/>
      <c r="K7856" s="25">
        <f>SUM(K7854:K7855)</f>
        <v>3160.2726699999998</v>
      </c>
    </row>
    <row r="7858" spans="1:26" ht="45" customHeight="1" x14ac:dyDescent="0.25">
      <c r="A7858" s="16" t="s">
        <v>2918</v>
      </c>
      <c r="B7858" s="16" t="s">
        <v>379</v>
      </c>
      <c r="C7858" s="1" t="s">
        <v>23</v>
      </c>
      <c r="D7858" s="31" t="s">
        <v>380</v>
      </c>
      <c r="E7858" s="32"/>
      <c r="F7858" s="32"/>
      <c r="G7858" s="1"/>
      <c r="H7858" s="17" t="s">
        <v>1111</v>
      </c>
      <c r="I7858" s="33">
        <v>1</v>
      </c>
      <c r="J7858" s="34"/>
      <c r="K7858" s="18">
        <f>ROUND(K7883,2)</f>
        <v>3692.24</v>
      </c>
      <c r="L7858" s="1"/>
      <c r="M7858" s="1"/>
      <c r="N7858" s="1"/>
      <c r="O7858" s="1"/>
      <c r="P7858" s="1"/>
      <c r="Q7858" s="1"/>
      <c r="R7858" s="1"/>
      <c r="S7858" s="1"/>
      <c r="T7858" s="1"/>
      <c r="U7858" s="1"/>
      <c r="V7858" s="1"/>
      <c r="W7858" s="1"/>
      <c r="X7858" s="1"/>
      <c r="Y7858" s="1"/>
      <c r="Z7858" s="1"/>
    </row>
    <row r="7859" spans="1:26" x14ac:dyDescent="0.25">
      <c r="B7859" s="19" t="s">
        <v>1169</v>
      </c>
    </row>
    <row r="7860" spans="1:26" x14ac:dyDescent="0.25">
      <c r="B7860" t="s">
        <v>405</v>
      </c>
      <c r="C7860" t="s">
        <v>23</v>
      </c>
      <c r="D7860" t="s">
        <v>406</v>
      </c>
      <c r="E7860" s="20">
        <v>1</v>
      </c>
      <c r="G7860" t="s">
        <v>1116</v>
      </c>
      <c r="H7860" s="21">
        <v>24.39584</v>
      </c>
      <c r="I7860" t="s">
        <v>1117</v>
      </c>
      <c r="J7860" s="22">
        <f t="shared" ref="J7860:J7879" si="7">ROUND(E7860* H7860,5)</f>
        <v>24.39584</v>
      </c>
      <c r="K7860" s="23"/>
    </row>
    <row r="7861" spans="1:26" x14ac:dyDescent="0.25">
      <c r="B7861" t="s">
        <v>2129</v>
      </c>
      <c r="C7861" t="s">
        <v>61</v>
      </c>
      <c r="D7861" t="s">
        <v>2130</v>
      </c>
      <c r="E7861" s="20">
        <v>210</v>
      </c>
      <c r="G7861" t="s">
        <v>1116</v>
      </c>
      <c r="H7861" s="21">
        <v>3.06813</v>
      </c>
      <c r="I7861" t="s">
        <v>1117</v>
      </c>
      <c r="J7861" s="22">
        <f t="shared" si="7"/>
        <v>644.30730000000005</v>
      </c>
      <c r="K7861" s="23"/>
    </row>
    <row r="7862" spans="1:26" x14ac:dyDescent="0.25">
      <c r="B7862" t="s">
        <v>409</v>
      </c>
      <c r="C7862" t="s">
        <v>23</v>
      </c>
      <c r="D7862" t="s">
        <v>410</v>
      </c>
      <c r="E7862" s="20">
        <v>1</v>
      </c>
      <c r="G7862" t="s">
        <v>1116</v>
      </c>
      <c r="H7862" s="21">
        <v>24.96584</v>
      </c>
      <c r="I7862" t="s">
        <v>1117</v>
      </c>
      <c r="J7862" s="22">
        <f t="shared" si="7"/>
        <v>24.96584</v>
      </c>
      <c r="K7862" s="23"/>
    </row>
    <row r="7863" spans="1:26" x14ac:dyDescent="0.25">
      <c r="B7863" t="s">
        <v>2254</v>
      </c>
      <c r="C7863" t="s">
        <v>23</v>
      </c>
      <c r="D7863" t="s">
        <v>2255</v>
      </c>
      <c r="E7863" s="20">
        <v>3</v>
      </c>
      <c r="G7863" t="s">
        <v>1116</v>
      </c>
      <c r="H7863" s="21">
        <v>26.91527</v>
      </c>
      <c r="I7863" t="s">
        <v>1117</v>
      </c>
      <c r="J7863" s="22">
        <f t="shared" si="7"/>
        <v>80.745810000000006</v>
      </c>
      <c r="K7863" s="23"/>
    </row>
    <row r="7864" spans="1:26" x14ac:dyDescent="0.25">
      <c r="B7864" t="s">
        <v>2250</v>
      </c>
      <c r="C7864" t="s">
        <v>23</v>
      </c>
      <c r="D7864" t="s">
        <v>2251</v>
      </c>
      <c r="E7864" s="20">
        <v>14</v>
      </c>
      <c r="G7864" t="s">
        <v>1116</v>
      </c>
      <c r="H7864" s="21">
        <v>15.615270000000001</v>
      </c>
      <c r="I7864" t="s">
        <v>1117</v>
      </c>
      <c r="J7864" s="22">
        <f t="shared" si="7"/>
        <v>218.61377999999999</v>
      </c>
      <c r="K7864" s="23"/>
    </row>
    <row r="7865" spans="1:26" x14ac:dyDescent="0.25">
      <c r="B7865" t="s">
        <v>2246</v>
      </c>
      <c r="C7865" t="s">
        <v>23</v>
      </c>
      <c r="D7865" t="s">
        <v>2247</v>
      </c>
      <c r="E7865" s="20">
        <v>1</v>
      </c>
      <c r="G7865" t="s">
        <v>1116</v>
      </c>
      <c r="H7865" s="21">
        <v>21.32527</v>
      </c>
      <c r="I7865" t="s">
        <v>1117</v>
      </c>
      <c r="J7865" s="22">
        <f t="shared" si="7"/>
        <v>21.32527</v>
      </c>
      <c r="K7865" s="23"/>
    </row>
    <row r="7866" spans="1:26" x14ac:dyDescent="0.25">
      <c r="B7866" t="s">
        <v>2242</v>
      </c>
      <c r="C7866" t="s">
        <v>23</v>
      </c>
      <c r="D7866" t="s">
        <v>2243</v>
      </c>
      <c r="E7866" s="20">
        <v>10</v>
      </c>
      <c r="G7866" t="s">
        <v>1116</v>
      </c>
      <c r="H7866" s="21">
        <v>15.265269999999999</v>
      </c>
      <c r="I7866" t="s">
        <v>1117</v>
      </c>
      <c r="J7866" s="22">
        <f t="shared" si="7"/>
        <v>152.65270000000001</v>
      </c>
      <c r="K7866" s="23"/>
    </row>
    <row r="7867" spans="1:26" x14ac:dyDescent="0.25">
      <c r="B7867" t="s">
        <v>391</v>
      </c>
      <c r="C7867" t="s">
        <v>23</v>
      </c>
      <c r="D7867" t="s">
        <v>392</v>
      </c>
      <c r="E7867" s="20">
        <v>1</v>
      </c>
      <c r="G7867" t="s">
        <v>1116</v>
      </c>
      <c r="H7867" s="21">
        <v>142.35584</v>
      </c>
      <c r="I7867" t="s">
        <v>1117</v>
      </c>
      <c r="J7867" s="22">
        <f t="shared" si="7"/>
        <v>142.35584</v>
      </c>
      <c r="K7867" s="23"/>
    </row>
    <row r="7868" spans="1:26" x14ac:dyDescent="0.25">
      <c r="B7868" t="s">
        <v>401</v>
      </c>
      <c r="C7868" t="s">
        <v>23</v>
      </c>
      <c r="D7868" t="s">
        <v>402</v>
      </c>
      <c r="E7868" s="20">
        <v>1</v>
      </c>
      <c r="G7868" t="s">
        <v>1116</v>
      </c>
      <c r="H7868" s="21">
        <v>43.652239999999999</v>
      </c>
      <c r="I7868" t="s">
        <v>1117</v>
      </c>
      <c r="J7868" s="22">
        <f t="shared" si="7"/>
        <v>43.652239999999999</v>
      </c>
      <c r="K7868" s="23"/>
    </row>
    <row r="7869" spans="1:26" x14ac:dyDescent="0.25">
      <c r="B7869" t="s">
        <v>411</v>
      </c>
      <c r="C7869" t="s">
        <v>23</v>
      </c>
      <c r="D7869" t="s">
        <v>412</v>
      </c>
      <c r="E7869" s="20">
        <v>1</v>
      </c>
      <c r="G7869" t="s">
        <v>1116</v>
      </c>
      <c r="H7869" s="21">
        <v>25.255839999999999</v>
      </c>
      <c r="I7869" t="s">
        <v>1117</v>
      </c>
      <c r="J7869" s="22">
        <f t="shared" si="7"/>
        <v>25.255839999999999</v>
      </c>
      <c r="K7869" s="23"/>
    </row>
    <row r="7870" spans="1:26" x14ac:dyDescent="0.25">
      <c r="B7870" t="s">
        <v>407</v>
      </c>
      <c r="C7870" t="s">
        <v>23</v>
      </c>
      <c r="D7870" t="s">
        <v>408</v>
      </c>
      <c r="E7870" s="20">
        <v>2</v>
      </c>
      <c r="G7870" t="s">
        <v>1116</v>
      </c>
      <c r="H7870" s="21">
        <v>24.615839999999999</v>
      </c>
      <c r="I7870" t="s">
        <v>1117</v>
      </c>
      <c r="J7870" s="22">
        <f t="shared" si="7"/>
        <v>49.231679999999997</v>
      </c>
      <c r="K7870" s="23"/>
    </row>
    <row r="7871" spans="1:26" x14ac:dyDescent="0.25">
      <c r="B7871" t="s">
        <v>2133</v>
      </c>
      <c r="C7871" t="s">
        <v>61</v>
      </c>
      <c r="D7871" t="s">
        <v>2134</v>
      </c>
      <c r="E7871" s="20">
        <v>10</v>
      </c>
      <c r="G7871" t="s">
        <v>1116</v>
      </c>
      <c r="H7871" s="21">
        <v>6.8420800000000002</v>
      </c>
      <c r="I7871" t="s">
        <v>1117</v>
      </c>
      <c r="J7871" s="22">
        <f t="shared" si="7"/>
        <v>68.4208</v>
      </c>
      <c r="K7871" s="23"/>
    </row>
    <row r="7872" spans="1:26" x14ac:dyDescent="0.25">
      <c r="B7872" t="s">
        <v>2066</v>
      </c>
      <c r="C7872" t="s">
        <v>23</v>
      </c>
      <c r="D7872" t="s">
        <v>2067</v>
      </c>
      <c r="E7872" s="20">
        <v>7</v>
      </c>
      <c r="G7872" t="s">
        <v>1116</v>
      </c>
      <c r="H7872" s="21">
        <v>17.644089999999998</v>
      </c>
      <c r="I7872" t="s">
        <v>1117</v>
      </c>
      <c r="J7872" s="22">
        <f t="shared" si="7"/>
        <v>123.50863</v>
      </c>
      <c r="K7872" s="23"/>
    </row>
    <row r="7873" spans="1:26" x14ac:dyDescent="0.25">
      <c r="B7873" t="s">
        <v>2047</v>
      </c>
      <c r="C7873" t="s">
        <v>23</v>
      </c>
      <c r="D7873" t="s">
        <v>2048</v>
      </c>
      <c r="E7873" s="20">
        <v>1</v>
      </c>
      <c r="G7873" t="s">
        <v>1116</v>
      </c>
      <c r="H7873" s="21">
        <v>28.91619</v>
      </c>
      <c r="I7873" t="s">
        <v>1117</v>
      </c>
      <c r="J7873" s="22">
        <f t="shared" si="7"/>
        <v>28.91619</v>
      </c>
      <c r="K7873" s="23"/>
    </row>
    <row r="7874" spans="1:26" x14ac:dyDescent="0.25">
      <c r="B7874" t="s">
        <v>2125</v>
      </c>
      <c r="C7874" t="s">
        <v>61</v>
      </c>
      <c r="D7874" t="s">
        <v>2126</v>
      </c>
      <c r="E7874" s="20">
        <v>162</v>
      </c>
      <c r="G7874" t="s">
        <v>1116</v>
      </c>
      <c r="H7874" s="21">
        <v>2.3541300000000001</v>
      </c>
      <c r="I7874" t="s">
        <v>1117</v>
      </c>
      <c r="J7874" s="22">
        <f t="shared" si="7"/>
        <v>381.36905999999999</v>
      </c>
      <c r="K7874" s="23"/>
    </row>
    <row r="7875" spans="1:26" x14ac:dyDescent="0.25">
      <c r="B7875" t="s">
        <v>2070</v>
      </c>
      <c r="C7875" t="s">
        <v>23</v>
      </c>
      <c r="D7875" t="s">
        <v>2071</v>
      </c>
      <c r="E7875" s="20">
        <v>3</v>
      </c>
      <c r="G7875" t="s">
        <v>1116</v>
      </c>
      <c r="H7875" s="21">
        <v>31.450489999999999</v>
      </c>
      <c r="I7875" t="s">
        <v>1117</v>
      </c>
      <c r="J7875" s="22">
        <f t="shared" si="7"/>
        <v>94.351470000000006</v>
      </c>
      <c r="K7875" s="23"/>
    </row>
    <row r="7876" spans="1:26" x14ac:dyDescent="0.25">
      <c r="B7876" t="s">
        <v>2092</v>
      </c>
      <c r="C7876" t="s">
        <v>61</v>
      </c>
      <c r="D7876" t="s">
        <v>2093</v>
      </c>
      <c r="E7876" s="20">
        <v>134</v>
      </c>
      <c r="G7876" t="s">
        <v>1116</v>
      </c>
      <c r="H7876" s="21">
        <v>3.2341199999999999</v>
      </c>
      <c r="I7876" t="s">
        <v>1117</v>
      </c>
      <c r="J7876" s="22">
        <f t="shared" si="7"/>
        <v>433.37207999999998</v>
      </c>
      <c r="K7876" s="23"/>
    </row>
    <row r="7877" spans="1:26" x14ac:dyDescent="0.25">
      <c r="B7877" t="s">
        <v>2098</v>
      </c>
      <c r="C7877" t="s">
        <v>61</v>
      </c>
      <c r="D7877" t="s">
        <v>2099</v>
      </c>
      <c r="E7877" s="20">
        <v>144.41999999999999</v>
      </c>
      <c r="G7877" t="s">
        <v>1116</v>
      </c>
      <c r="H7877" s="21">
        <v>3.6454800000000001</v>
      </c>
      <c r="I7877" t="s">
        <v>1117</v>
      </c>
      <c r="J7877" s="22">
        <f t="shared" si="7"/>
        <v>526.48022000000003</v>
      </c>
      <c r="K7877" s="23"/>
    </row>
    <row r="7878" spans="1:26" x14ac:dyDescent="0.25">
      <c r="B7878" t="s">
        <v>2102</v>
      </c>
      <c r="C7878" t="s">
        <v>61</v>
      </c>
      <c r="D7878" t="s">
        <v>2103</v>
      </c>
      <c r="E7878" s="20">
        <v>8.3000000000000007</v>
      </c>
      <c r="G7878" t="s">
        <v>1116</v>
      </c>
      <c r="H7878" s="21">
        <v>4.2533799999999999</v>
      </c>
      <c r="I7878" t="s">
        <v>1117</v>
      </c>
      <c r="J7878" s="22">
        <f t="shared" si="7"/>
        <v>35.303049999999999</v>
      </c>
      <c r="K7878" s="23"/>
    </row>
    <row r="7879" spans="1:26" x14ac:dyDescent="0.25">
      <c r="B7879" t="s">
        <v>2272</v>
      </c>
      <c r="C7879" t="s">
        <v>23</v>
      </c>
      <c r="D7879" t="s">
        <v>2273</v>
      </c>
      <c r="E7879" s="20">
        <v>29</v>
      </c>
      <c r="G7879" t="s">
        <v>1116</v>
      </c>
      <c r="H7879" s="21">
        <v>16.775269999999999</v>
      </c>
      <c r="I7879" t="s">
        <v>1117</v>
      </c>
      <c r="J7879" s="22">
        <f t="shared" si="7"/>
        <v>486.48282999999998</v>
      </c>
      <c r="K7879" s="23"/>
    </row>
    <row r="7880" spans="1:26" x14ac:dyDescent="0.25">
      <c r="D7880" s="24" t="s">
        <v>2904</v>
      </c>
      <c r="E7880" s="23"/>
      <c r="H7880" s="23"/>
      <c r="K7880" s="21">
        <f>SUM(J7860:J7879)</f>
        <v>3605.7064700000001</v>
      </c>
    </row>
    <row r="7881" spans="1:26" x14ac:dyDescent="0.25">
      <c r="D7881" s="24" t="s">
        <v>1132</v>
      </c>
      <c r="E7881" s="23"/>
      <c r="H7881" s="23"/>
      <c r="K7881" s="25">
        <f>SUM(J7859:J7880)</f>
        <v>3605.7064700000001</v>
      </c>
    </row>
    <row r="7882" spans="1:26" x14ac:dyDescent="0.25">
      <c r="D7882" s="24" t="s">
        <v>1183</v>
      </c>
      <c r="E7882" s="23"/>
      <c r="H7882" s="23">
        <v>2.4</v>
      </c>
      <c r="I7882" t="s">
        <v>1134</v>
      </c>
      <c r="K7882" s="21">
        <f>ROUND(H7882/100*K7881,5)</f>
        <v>86.536959999999993</v>
      </c>
    </row>
    <row r="7883" spans="1:26" x14ac:dyDescent="0.25">
      <c r="D7883" s="24" t="s">
        <v>1135</v>
      </c>
      <c r="E7883" s="23"/>
      <c r="H7883" s="23"/>
      <c r="K7883" s="25">
        <f>SUM(K7881:K7882)</f>
        <v>3692.24343</v>
      </c>
    </row>
    <row r="7885" spans="1:26" ht="45" customHeight="1" x14ac:dyDescent="0.25">
      <c r="A7885" s="16" t="s">
        <v>2919</v>
      </c>
      <c r="B7885" s="16" t="s">
        <v>483</v>
      </c>
      <c r="C7885" s="1" t="s">
        <v>61</v>
      </c>
      <c r="D7885" s="31" t="s">
        <v>484</v>
      </c>
      <c r="E7885" s="32"/>
      <c r="F7885" s="32"/>
      <c r="G7885" s="1"/>
      <c r="H7885" s="17" t="s">
        <v>1111</v>
      </c>
      <c r="I7885" s="33">
        <v>1</v>
      </c>
      <c r="J7885" s="34"/>
      <c r="K7885" s="18">
        <f>ROUND(K7893,2)</f>
        <v>40.97</v>
      </c>
      <c r="L7885" s="1"/>
      <c r="M7885" s="1"/>
      <c r="N7885" s="1"/>
      <c r="O7885" s="1"/>
      <c r="P7885" s="1"/>
      <c r="Q7885" s="1"/>
      <c r="R7885" s="1"/>
      <c r="S7885" s="1"/>
      <c r="T7885" s="1"/>
      <c r="U7885" s="1"/>
      <c r="V7885" s="1"/>
      <c r="W7885" s="1"/>
      <c r="X7885" s="1"/>
      <c r="Y7885" s="1"/>
      <c r="Z7885" s="1"/>
    </row>
    <row r="7886" spans="1:26" x14ac:dyDescent="0.25">
      <c r="B7886" s="19" t="s">
        <v>1169</v>
      </c>
    </row>
    <row r="7887" spans="1:26" x14ac:dyDescent="0.25">
      <c r="B7887" t="s">
        <v>2419</v>
      </c>
      <c r="C7887" t="s">
        <v>23</v>
      </c>
      <c r="D7887" t="s">
        <v>2420</v>
      </c>
      <c r="E7887" s="20">
        <v>1</v>
      </c>
      <c r="G7887" t="s">
        <v>1116</v>
      </c>
      <c r="H7887" s="21">
        <v>8.2626500000000007</v>
      </c>
      <c r="I7887" t="s">
        <v>1117</v>
      </c>
      <c r="J7887" s="22">
        <f>ROUND(E7887* H7887,5)</f>
        <v>8.2626500000000007</v>
      </c>
      <c r="K7887" s="23"/>
    </row>
    <row r="7888" spans="1:26" x14ac:dyDescent="0.25">
      <c r="B7888" t="s">
        <v>2109</v>
      </c>
      <c r="C7888" t="s">
        <v>61</v>
      </c>
      <c r="D7888" t="s">
        <v>2110</v>
      </c>
      <c r="E7888" s="20">
        <v>1</v>
      </c>
      <c r="G7888" t="s">
        <v>1116</v>
      </c>
      <c r="H7888" s="21">
        <v>15.344760000000001</v>
      </c>
      <c r="I7888" t="s">
        <v>1117</v>
      </c>
      <c r="J7888" s="22">
        <f>ROUND(E7888* H7888,5)</f>
        <v>15.344760000000001</v>
      </c>
      <c r="K7888" s="23"/>
    </row>
    <row r="7889" spans="1:26" x14ac:dyDescent="0.25">
      <c r="B7889" t="s">
        <v>2153</v>
      </c>
      <c r="C7889" t="s">
        <v>61</v>
      </c>
      <c r="D7889" t="s">
        <v>2154</v>
      </c>
      <c r="E7889" s="20">
        <v>3</v>
      </c>
      <c r="G7889" t="s">
        <v>1116</v>
      </c>
      <c r="H7889" s="21">
        <v>5.46875</v>
      </c>
      <c r="I7889" t="s">
        <v>1117</v>
      </c>
      <c r="J7889" s="22">
        <f>ROUND(E7889* H7889,5)</f>
        <v>16.40625</v>
      </c>
      <c r="K7889" s="23"/>
    </row>
    <row r="7890" spans="1:26" x14ac:dyDescent="0.25">
      <c r="D7890" s="24" t="s">
        <v>2904</v>
      </c>
      <c r="E7890" s="23"/>
      <c r="H7890" s="23"/>
      <c r="K7890" s="21">
        <f>SUM(J7887:J7889)</f>
        <v>40.013660000000002</v>
      </c>
    </row>
    <row r="7891" spans="1:26" x14ac:dyDescent="0.25">
      <c r="D7891" s="24" t="s">
        <v>1132</v>
      </c>
      <c r="E7891" s="23"/>
      <c r="H7891" s="23"/>
      <c r="K7891" s="25">
        <f>SUM(J7886:J7890)</f>
        <v>40.013660000000002</v>
      </c>
    </row>
    <row r="7892" spans="1:26" x14ac:dyDescent="0.25">
      <c r="D7892" s="24" t="s">
        <v>1183</v>
      </c>
      <c r="E7892" s="23"/>
      <c r="H7892" s="23">
        <v>2.4</v>
      </c>
      <c r="I7892" t="s">
        <v>1134</v>
      </c>
      <c r="K7892" s="21">
        <f>ROUND(H7892/100*K7891,5)</f>
        <v>0.96033000000000002</v>
      </c>
    </row>
    <row r="7893" spans="1:26" x14ac:dyDescent="0.25">
      <c r="D7893" s="24" t="s">
        <v>1135</v>
      </c>
      <c r="E7893" s="23"/>
      <c r="H7893" s="23"/>
      <c r="K7893" s="25">
        <f>SUM(K7891:K7892)</f>
        <v>40.973990000000001</v>
      </c>
    </row>
    <row r="7895" spans="1:26" ht="45" customHeight="1" x14ac:dyDescent="0.25">
      <c r="A7895" s="16" t="s">
        <v>2920</v>
      </c>
      <c r="B7895" s="16" t="s">
        <v>381</v>
      </c>
      <c r="C7895" s="1" t="s">
        <v>23</v>
      </c>
      <c r="D7895" s="31" t="s">
        <v>382</v>
      </c>
      <c r="E7895" s="32"/>
      <c r="F7895" s="32"/>
      <c r="G7895" s="1"/>
      <c r="H7895" s="17" t="s">
        <v>1111</v>
      </c>
      <c r="I7895" s="33">
        <v>1</v>
      </c>
      <c r="J7895" s="34"/>
      <c r="K7895" s="18">
        <f>ROUND(K7905,2)</f>
        <v>124.91</v>
      </c>
      <c r="L7895" s="1"/>
      <c r="M7895" s="1"/>
      <c r="N7895" s="1"/>
      <c r="O7895" s="1"/>
      <c r="P7895" s="1"/>
      <c r="Q7895" s="1"/>
      <c r="R7895" s="1"/>
      <c r="S7895" s="1"/>
      <c r="T7895" s="1"/>
      <c r="U7895" s="1"/>
      <c r="V7895" s="1"/>
      <c r="W7895" s="1"/>
      <c r="X7895" s="1"/>
      <c r="Y7895" s="1"/>
      <c r="Z7895" s="1"/>
    </row>
    <row r="7896" spans="1:26" x14ac:dyDescent="0.25">
      <c r="B7896" s="19" t="s">
        <v>1169</v>
      </c>
    </row>
    <row r="7897" spans="1:26" x14ac:dyDescent="0.25">
      <c r="B7897" t="s">
        <v>2090</v>
      </c>
      <c r="C7897" t="s">
        <v>23</v>
      </c>
      <c r="D7897" t="s">
        <v>2091</v>
      </c>
      <c r="E7897" s="20">
        <v>1</v>
      </c>
      <c r="G7897" t="s">
        <v>1116</v>
      </c>
      <c r="H7897" s="21">
        <v>41.746949999999998</v>
      </c>
      <c r="I7897" t="s">
        <v>1117</v>
      </c>
      <c r="J7897" s="22">
        <f>ROUND(E7897* H7897,5)</f>
        <v>41.746949999999998</v>
      </c>
      <c r="K7897" s="23"/>
    </row>
    <row r="7898" spans="1:26" x14ac:dyDescent="0.25">
      <c r="B7898" t="s">
        <v>2113</v>
      </c>
      <c r="C7898" t="s">
        <v>61</v>
      </c>
      <c r="D7898" t="s">
        <v>2114</v>
      </c>
      <c r="E7898" s="20">
        <v>3.2</v>
      </c>
      <c r="G7898" t="s">
        <v>1116</v>
      </c>
      <c r="H7898" s="21">
        <v>1.3559099999999999</v>
      </c>
      <c r="I7898" t="s">
        <v>1117</v>
      </c>
      <c r="J7898" s="22">
        <f>ROUND(E7898* H7898,5)</f>
        <v>4.3389100000000003</v>
      </c>
      <c r="K7898" s="23"/>
    </row>
    <row r="7899" spans="1:26" x14ac:dyDescent="0.25">
      <c r="B7899" t="s">
        <v>2417</v>
      </c>
      <c r="C7899" t="s">
        <v>61</v>
      </c>
      <c r="D7899" t="s">
        <v>2418</v>
      </c>
      <c r="E7899" s="20">
        <v>1.5</v>
      </c>
      <c r="G7899" t="s">
        <v>1116</v>
      </c>
      <c r="H7899" s="21">
        <v>3.8578700000000001</v>
      </c>
      <c r="I7899" t="s">
        <v>1117</v>
      </c>
      <c r="J7899" s="22">
        <f>ROUND(E7899* H7899,5)</f>
        <v>5.78681</v>
      </c>
      <c r="K7899" s="23"/>
    </row>
    <row r="7900" spans="1:26" x14ac:dyDescent="0.25">
      <c r="B7900" t="s">
        <v>2413</v>
      </c>
      <c r="C7900" t="s">
        <v>61</v>
      </c>
      <c r="D7900" t="s">
        <v>2414</v>
      </c>
      <c r="E7900" s="20">
        <v>3</v>
      </c>
      <c r="G7900" t="s">
        <v>1116</v>
      </c>
      <c r="H7900" s="21">
        <v>9.7321799999999996</v>
      </c>
      <c r="I7900" t="s">
        <v>1117</v>
      </c>
      <c r="J7900" s="22">
        <f>ROUND(E7900* H7900,5)</f>
        <v>29.196539999999999</v>
      </c>
      <c r="K7900" s="23"/>
    </row>
    <row r="7901" spans="1:26" x14ac:dyDescent="0.25">
      <c r="B7901" t="s">
        <v>2149</v>
      </c>
      <c r="C7901" t="s">
        <v>61</v>
      </c>
      <c r="D7901" t="s">
        <v>2150</v>
      </c>
      <c r="E7901" s="20">
        <v>9.6</v>
      </c>
      <c r="G7901" t="s">
        <v>1116</v>
      </c>
      <c r="H7901" s="21">
        <v>4.2614799999999997</v>
      </c>
      <c r="I7901" t="s">
        <v>1117</v>
      </c>
      <c r="J7901" s="22">
        <f>ROUND(E7901* H7901,5)</f>
        <v>40.910209999999999</v>
      </c>
      <c r="K7901" s="23"/>
    </row>
    <row r="7902" spans="1:26" x14ac:dyDescent="0.25">
      <c r="D7902" s="24" t="s">
        <v>2904</v>
      </c>
      <c r="E7902" s="23"/>
      <c r="H7902" s="23"/>
      <c r="K7902" s="21">
        <f>SUM(J7897:J7901)</f>
        <v>121.97942</v>
      </c>
    </row>
    <row r="7903" spans="1:26" x14ac:dyDescent="0.25">
      <c r="D7903" s="24" t="s">
        <v>1132</v>
      </c>
      <c r="E7903" s="23"/>
      <c r="H7903" s="23"/>
      <c r="K7903" s="25">
        <f>SUM(J7896:J7902)</f>
        <v>121.97942</v>
      </c>
    </row>
    <row r="7904" spans="1:26" x14ac:dyDescent="0.25">
      <c r="D7904" s="24" t="s">
        <v>1183</v>
      </c>
      <c r="E7904" s="23"/>
      <c r="H7904" s="23">
        <v>2.4</v>
      </c>
      <c r="I7904" t="s">
        <v>1134</v>
      </c>
      <c r="K7904" s="21">
        <f>ROUND(H7904/100*K7903,5)</f>
        <v>2.9275099999999998</v>
      </c>
    </row>
    <row r="7905" spans="1:26" x14ac:dyDescent="0.25">
      <c r="D7905" s="24" t="s">
        <v>1135</v>
      </c>
      <c r="E7905" s="23"/>
      <c r="H7905" s="23"/>
      <c r="K7905" s="25">
        <f>SUM(K7903:K7904)</f>
        <v>124.90693</v>
      </c>
    </row>
    <row r="7907" spans="1:26" ht="45" customHeight="1" x14ac:dyDescent="0.25">
      <c r="A7907" s="16" t="s">
        <v>2921</v>
      </c>
      <c r="B7907" s="16" t="s">
        <v>1035</v>
      </c>
      <c r="C7907" s="1" t="s">
        <v>23</v>
      </c>
      <c r="D7907" s="31" t="s">
        <v>2922</v>
      </c>
      <c r="E7907" s="32"/>
      <c r="F7907" s="32"/>
      <c r="G7907" s="1"/>
      <c r="H7907" s="17" t="s">
        <v>1111</v>
      </c>
      <c r="I7907" s="33">
        <v>1</v>
      </c>
      <c r="J7907" s="34"/>
      <c r="K7907" s="18">
        <f>ROUND(K7914,2)</f>
        <v>109.66</v>
      </c>
      <c r="L7907" s="1"/>
      <c r="M7907" s="1"/>
      <c r="N7907" s="1"/>
      <c r="O7907" s="1"/>
      <c r="P7907" s="1"/>
      <c r="Q7907" s="1"/>
      <c r="R7907" s="1"/>
      <c r="S7907" s="1"/>
      <c r="T7907" s="1"/>
      <c r="U7907" s="1"/>
      <c r="V7907" s="1"/>
      <c r="W7907" s="1"/>
      <c r="X7907" s="1"/>
      <c r="Y7907" s="1"/>
      <c r="Z7907" s="1"/>
    </row>
    <row r="7908" spans="1:26" x14ac:dyDescent="0.25">
      <c r="B7908" s="19" t="s">
        <v>1169</v>
      </c>
    </row>
    <row r="7909" spans="1:26" ht="195" x14ac:dyDescent="0.25">
      <c r="B7909" t="s">
        <v>1612</v>
      </c>
      <c r="C7909" t="s">
        <v>23</v>
      </c>
      <c r="D7909" s="26" t="s">
        <v>1613</v>
      </c>
      <c r="E7909" s="20">
        <v>1</v>
      </c>
      <c r="G7909" t="s">
        <v>1116</v>
      </c>
      <c r="H7909" s="21">
        <v>4.3409500000000003</v>
      </c>
      <c r="I7909" t="s">
        <v>1117</v>
      </c>
      <c r="J7909" s="22">
        <f>ROUND(E7909* H7909,5)</f>
        <v>4.3409500000000003</v>
      </c>
      <c r="K7909" s="23"/>
    </row>
    <row r="7910" spans="1:26" ht="195" x14ac:dyDescent="0.25">
      <c r="B7910" t="s">
        <v>2293</v>
      </c>
      <c r="C7910" t="s">
        <v>23</v>
      </c>
      <c r="D7910" s="26" t="s">
        <v>2294</v>
      </c>
      <c r="E7910" s="20">
        <v>1</v>
      </c>
      <c r="G7910" t="s">
        <v>1116</v>
      </c>
      <c r="H7910" s="21">
        <v>102.74857</v>
      </c>
      <c r="I7910" t="s">
        <v>1117</v>
      </c>
      <c r="J7910" s="22">
        <f>ROUND(E7910* H7910,5)</f>
        <v>102.74857</v>
      </c>
      <c r="K7910" s="23"/>
    </row>
    <row r="7911" spans="1:26" x14ac:dyDescent="0.25">
      <c r="D7911" s="24" t="s">
        <v>2904</v>
      </c>
      <c r="E7911" s="23"/>
      <c r="H7911" s="23"/>
      <c r="K7911" s="21">
        <f>SUM(J7909:J7910)</f>
        <v>107.08952000000001</v>
      </c>
    </row>
    <row r="7912" spans="1:26" x14ac:dyDescent="0.25">
      <c r="D7912" s="24" t="s">
        <v>1132</v>
      </c>
      <c r="E7912" s="23"/>
      <c r="H7912" s="23"/>
      <c r="K7912" s="25">
        <f>SUM(J7908:J7911)</f>
        <v>107.08952000000001</v>
      </c>
    </row>
    <row r="7913" spans="1:26" x14ac:dyDescent="0.25">
      <c r="D7913" s="24" t="s">
        <v>1183</v>
      </c>
      <c r="E7913" s="23"/>
      <c r="H7913" s="23">
        <v>2.4</v>
      </c>
      <c r="I7913" t="s">
        <v>1134</v>
      </c>
      <c r="K7913" s="21">
        <f>ROUND(H7913/100*K7912,5)</f>
        <v>2.5701499999999999</v>
      </c>
    </row>
    <row r="7914" spans="1:26" x14ac:dyDescent="0.25">
      <c r="D7914" s="24" t="s">
        <v>1135</v>
      </c>
      <c r="E7914" s="23"/>
      <c r="H7914" s="23"/>
      <c r="K7914" s="25">
        <f>SUM(K7912:K7913)</f>
        <v>109.65967000000001</v>
      </c>
    </row>
    <row r="7916" spans="1:26" ht="45" customHeight="1" x14ac:dyDescent="0.25">
      <c r="A7916" s="16" t="s">
        <v>2923</v>
      </c>
      <c r="B7916" s="16" t="s">
        <v>1031</v>
      </c>
      <c r="C7916" s="1" t="s">
        <v>23</v>
      </c>
      <c r="D7916" s="31" t="s">
        <v>1032</v>
      </c>
      <c r="E7916" s="32"/>
      <c r="F7916" s="32"/>
      <c r="G7916" s="1"/>
      <c r="H7916" s="17" t="s">
        <v>1111</v>
      </c>
      <c r="I7916" s="33">
        <v>1</v>
      </c>
      <c r="J7916" s="34"/>
      <c r="K7916" s="18">
        <f>ROUND(K7923,2)</f>
        <v>81.900000000000006</v>
      </c>
      <c r="L7916" s="1"/>
      <c r="M7916" s="1"/>
      <c r="N7916" s="1"/>
      <c r="O7916" s="1"/>
      <c r="P7916" s="1"/>
      <c r="Q7916" s="1"/>
      <c r="R7916" s="1"/>
      <c r="S7916" s="1"/>
      <c r="T7916" s="1"/>
      <c r="U7916" s="1"/>
      <c r="V7916" s="1"/>
      <c r="W7916" s="1"/>
      <c r="X7916" s="1"/>
      <c r="Y7916" s="1"/>
      <c r="Z7916" s="1"/>
    </row>
    <row r="7917" spans="1:26" x14ac:dyDescent="0.25">
      <c r="B7917" s="19" t="s">
        <v>1169</v>
      </c>
    </row>
    <row r="7918" spans="1:26" ht="285" x14ac:dyDescent="0.25">
      <c r="B7918" t="s">
        <v>2297</v>
      </c>
      <c r="C7918" t="s">
        <v>23</v>
      </c>
      <c r="D7918" s="26" t="s">
        <v>2298</v>
      </c>
      <c r="E7918" s="20">
        <v>1</v>
      </c>
      <c r="G7918" t="s">
        <v>1116</v>
      </c>
      <c r="H7918" s="21">
        <v>75.368570000000005</v>
      </c>
      <c r="I7918" t="s">
        <v>1117</v>
      </c>
      <c r="J7918" s="22">
        <f>ROUND(E7918* H7918,5)</f>
        <v>75.368570000000005</v>
      </c>
      <c r="K7918" s="23"/>
    </row>
    <row r="7919" spans="1:26" ht="195" x14ac:dyDescent="0.25">
      <c r="B7919" t="s">
        <v>1614</v>
      </c>
      <c r="C7919" t="s">
        <v>23</v>
      </c>
      <c r="D7919" s="26" t="s">
        <v>1615</v>
      </c>
      <c r="E7919" s="20">
        <v>1</v>
      </c>
      <c r="G7919" t="s">
        <v>1116</v>
      </c>
      <c r="H7919" s="21">
        <v>4.61226</v>
      </c>
      <c r="I7919" t="s">
        <v>1117</v>
      </c>
      <c r="J7919" s="22">
        <f>ROUND(E7919* H7919,5)</f>
        <v>4.61226</v>
      </c>
      <c r="K7919" s="23"/>
    </row>
    <row r="7920" spans="1:26" x14ac:dyDescent="0.25">
      <c r="D7920" s="24" t="s">
        <v>2904</v>
      </c>
      <c r="E7920" s="23"/>
      <c r="H7920" s="23"/>
      <c r="K7920" s="21">
        <f>SUM(J7918:J7919)</f>
        <v>79.980830000000012</v>
      </c>
    </row>
    <row r="7921" spans="1:26" x14ac:dyDescent="0.25">
      <c r="D7921" s="24" t="s">
        <v>1132</v>
      </c>
      <c r="E7921" s="23"/>
      <c r="H7921" s="23"/>
      <c r="K7921" s="25">
        <f>SUM(J7917:J7920)</f>
        <v>79.980830000000012</v>
      </c>
    </row>
    <row r="7922" spans="1:26" x14ac:dyDescent="0.25">
      <c r="D7922" s="24" t="s">
        <v>1183</v>
      </c>
      <c r="E7922" s="23"/>
      <c r="H7922" s="23">
        <v>2.4</v>
      </c>
      <c r="I7922" t="s">
        <v>1134</v>
      </c>
      <c r="K7922" s="21">
        <f>ROUND(H7922/100*K7921,5)</f>
        <v>1.91954</v>
      </c>
    </row>
    <row r="7923" spans="1:26" x14ac:dyDescent="0.25">
      <c r="D7923" s="24" t="s">
        <v>1135</v>
      </c>
      <c r="E7923" s="23"/>
      <c r="H7923" s="23"/>
      <c r="K7923" s="25">
        <f>SUM(K7921:K7922)</f>
        <v>81.900370000000009</v>
      </c>
    </row>
    <row r="7925" spans="1:26" ht="45" customHeight="1" x14ac:dyDescent="0.25">
      <c r="A7925" s="16" t="s">
        <v>2924</v>
      </c>
      <c r="B7925" s="16" t="s">
        <v>1033</v>
      </c>
      <c r="C7925" s="1" t="s">
        <v>23</v>
      </c>
      <c r="D7925" s="31" t="s">
        <v>1034</v>
      </c>
      <c r="E7925" s="32"/>
      <c r="F7925" s="32"/>
      <c r="G7925" s="1"/>
      <c r="H7925" s="17" t="s">
        <v>1111</v>
      </c>
      <c r="I7925" s="33">
        <v>1</v>
      </c>
      <c r="J7925" s="34"/>
      <c r="K7925" s="18">
        <f>ROUND(K7932,2)</f>
        <v>86.56</v>
      </c>
      <c r="L7925" s="1"/>
      <c r="M7925" s="1"/>
      <c r="N7925" s="1"/>
      <c r="O7925" s="1"/>
      <c r="P7925" s="1"/>
      <c r="Q7925" s="1"/>
      <c r="R7925" s="1"/>
      <c r="S7925" s="1"/>
      <c r="T7925" s="1"/>
      <c r="U7925" s="1"/>
      <c r="V7925" s="1"/>
      <c r="W7925" s="1"/>
      <c r="X7925" s="1"/>
      <c r="Y7925" s="1"/>
      <c r="Z7925" s="1"/>
    </row>
    <row r="7926" spans="1:26" x14ac:dyDescent="0.25">
      <c r="B7926" s="19" t="s">
        <v>1169</v>
      </c>
    </row>
    <row r="7927" spans="1:26" ht="195" x14ac:dyDescent="0.25">
      <c r="B7927" t="s">
        <v>1614</v>
      </c>
      <c r="C7927" t="s">
        <v>23</v>
      </c>
      <c r="D7927" s="26" t="s">
        <v>1615</v>
      </c>
      <c r="E7927" s="20">
        <v>1</v>
      </c>
      <c r="G7927" t="s">
        <v>1116</v>
      </c>
      <c r="H7927" s="21">
        <v>4.61226</v>
      </c>
      <c r="I7927" t="s">
        <v>1117</v>
      </c>
      <c r="J7927" s="22">
        <f>ROUND(E7927* H7927,5)</f>
        <v>4.61226</v>
      </c>
      <c r="K7927" s="23"/>
    </row>
    <row r="7928" spans="1:26" ht="285" x14ac:dyDescent="0.25">
      <c r="B7928" t="s">
        <v>2301</v>
      </c>
      <c r="C7928" t="s">
        <v>23</v>
      </c>
      <c r="D7928" s="26" t="s">
        <v>2302</v>
      </c>
      <c r="E7928" s="20">
        <v>1</v>
      </c>
      <c r="G7928" t="s">
        <v>1116</v>
      </c>
      <c r="H7928" s="21">
        <v>79.918570000000003</v>
      </c>
      <c r="I7928" t="s">
        <v>1117</v>
      </c>
      <c r="J7928" s="22">
        <f>ROUND(E7928* H7928,5)</f>
        <v>79.918570000000003</v>
      </c>
      <c r="K7928" s="23"/>
    </row>
    <row r="7929" spans="1:26" x14ac:dyDescent="0.25">
      <c r="D7929" s="24" t="s">
        <v>2904</v>
      </c>
      <c r="E7929" s="23"/>
      <c r="H7929" s="23"/>
      <c r="K7929" s="21">
        <f>SUM(J7927:J7928)</f>
        <v>84.530830000000009</v>
      </c>
    </row>
    <row r="7930" spans="1:26" x14ac:dyDescent="0.25">
      <c r="D7930" s="24" t="s">
        <v>1132</v>
      </c>
      <c r="E7930" s="23"/>
      <c r="H7930" s="23"/>
      <c r="K7930" s="25">
        <f>SUM(J7926:J7929)</f>
        <v>84.530830000000009</v>
      </c>
    </row>
    <row r="7931" spans="1:26" x14ac:dyDescent="0.25">
      <c r="D7931" s="24" t="s">
        <v>1183</v>
      </c>
      <c r="E7931" s="23"/>
      <c r="H7931" s="23">
        <v>2.4</v>
      </c>
      <c r="I7931" t="s">
        <v>1134</v>
      </c>
      <c r="K7931" s="21">
        <f>ROUND(H7931/100*K7930,5)</f>
        <v>2.02874</v>
      </c>
    </row>
    <row r="7932" spans="1:26" x14ac:dyDescent="0.25">
      <c r="D7932" s="24" t="s">
        <v>1135</v>
      </c>
      <c r="E7932" s="23"/>
      <c r="H7932" s="23"/>
      <c r="K7932" s="25">
        <f>SUM(K7930:K7931)</f>
        <v>86.559570000000008</v>
      </c>
    </row>
    <row r="7934" spans="1:26" ht="45" customHeight="1" x14ac:dyDescent="0.25">
      <c r="A7934" s="16" t="s">
        <v>2925</v>
      </c>
      <c r="B7934" s="16" t="s">
        <v>559</v>
      </c>
      <c r="C7934" s="1" t="s">
        <v>23</v>
      </c>
      <c r="D7934" s="31" t="s">
        <v>2926</v>
      </c>
      <c r="E7934" s="32"/>
      <c r="F7934" s="32"/>
      <c r="G7934" s="1"/>
      <c r="H7934" s="17" t="s">
        <v>1111</v>
      </c>
      <c r="I7934" s="33">
        <v>1</v>
      </c>
      <c r="J7934" s="34"/>
      <c r="K7934" s="18">
        <f>ROUND(K7945,2)</f>
        <v>467.63</v>
      </c>
      <c r="L7934" s="1"/>
      <c r="M7934" s="1"/>
      <c r="N7934" s="1"/>
      <c r="O7934" s="1"/>
      <c r="P7934" s="1"/>
      <c r="Q7934" s="1"/>
      <c r="R7934" s="1"/>
      <c r="S7934" s="1"/>
      <c r="T7934" s="1"/>
      <c r="U7934" s="1"/>
      <c r="V7934" s="1"/>
      <c r="W7934" s="1"/>
      <c r="X7934" s="1"/>
      <c r="Y7934" s="1"/>
      <c r="Z7934" s="1"/>
    </row>
    <row r="7935" spans="1:26" x14ac:dyDescent="0.25">
      <c r="B7935" s="19" t="s">
        <v>1169</v>
      </c>
    </row>
    <row r="7936" spans="1:26" x14ac:dyDescent="0.25">
      <c r="B7936" t="s">
        <v>2371</v>
      </c>
      <c r="C7936" t="s">
        <v>23</v>
      </c>
      <c r="D7936" t="s">
        <v>2372</v>
      </c>
      <c r="E7936" s="20">
        <v>2</v>
      </c>
      <c r="G7936" t="s">
        <v>1116</v>
      </c>
      <c r="H7936" s="21">
        <v>66.586839999999995</v>
      </c>
      <c r="I7936" t="s">
        <v>1117</v>
      </c>
      <c r="J7936" s="22">
        <f t="shared" ref="J7936:J7941" si="8">ROUND(E7936* H7936,5)</f>
        <v>133.17367999999999</v>
      </c>
      <c r="K7936" s="23"/>
    </row>
    <row r="7937" spans="1:26" x14ac:dyDescent="0.25">
      <c r="B7937" t="s">
        <v>2415</v>
      </c>
      <c r="C7937" t="s">
        <v>61</v>
      </c>
      <c r="D7937" t="s">
        <v>2416</v>
      </c>
      <c r="E7937" s="20">
        <v>15</v>
      </c>
      <c r="G7937" t="s">
        <v>1116</v>
      </c>
      <c r="H7937" s="21">
        <v>6.6958200000000003</v>
      </c>
      <c r="I7937" t="s">
        <v>1117</v>
      </c>
      <c r="J7937" s="22">
        <f t="shared" si="8"/>
        <v>100.43729999999999</v>
      </c>
      <c r="K7937" s="23"/>
    </row>
    <row r="7938" spans="1:26" x14ac:dyDescent="0.25">
      <c r="B7938" t="s">
        <v>1991</v>
      </c>
      <c r="C7938" t="s">
        <v>61</v>
      </c>
      <c r="D7938" t="s">
        <v>1992</v>
      </c>
      <c r="E7938" s="20">
        <v>2</v>
      </c>
      <c r="G7938" t="s">
        <v>1116</v>
      </c>
      <c r="H7938" s="21">
        <v>12.29575</v>
      </c>
      <c r="I7938" t="s">
        <v>1117</v>
      </c>
      <c r="J7938" s="22">
        <f t="shared" si="8"/>
        <v>24.5915</v>
      </c>
      <c r="K7938" s="23"/>
    </row>
    <row r="7939" spans="1:26" x14ac:dyDescent="0.25">
      <c r="B7939" t="s">
        <v>2117</v>
      </c>
      <c r="C7939" t="s">
        <v>61</v>
      </c>
      <c r="D7939" t="s">
        <v>2118</v>
      </c>
      <c r="E7939" s="20">
        <v>2</v>
      </c>
      <c r="G7939" t="s">
        <v>1116</v>
      </c>
      <c r="H7939" s="21">
        <v>1.4273100000000001</v>
      </c>
      <c r="I7939" t="s">
        <v>1117</v>
      </c>
      <c r="J7939" s="22">
        <f t="shared" si="8"/>
        <v>2.8546200000000002</v>
      </c>
      <c r="K7939" s="23"/>
    </row>
    <row r="7940" spans="1:26" x14ac:dyDescent="0.25">
      <c r="B7940" t="s">
        <v>2121</v>
      </c>
      <c r="C7940" t="s">
        <v>61</v>
      </c>
      <c r="D7940" t="s">
        <v>2122</v>
      </c>
      <c r="E7940" s="20">
        <v>13</v>
      </c>
      <c r="G7940" t="s">
        <v>1116</v>
      </c>
      <c r="H7940" s="21">
        <v>1.5905100000000001</v>
      </c>
      <c r="I7940" t="s">
        <v>1117</v>
      </c>
      <c r="J7940" s="22">
        <f t="shared" si="8"/>
        <v>20.676629999999999</v>
      </c>
      <c r="K7940" s="23"/>
    </row>
    <row r="7941" spans="1:26" x14ac:dyDescent="0.25">
      <c r="B7941" t="s">
        <v>1999</v>
      </c>
      <c r="C7941" t="s">
        <v>61</v>
      </c>
      <c r="D7941" t="s">
        <v>2000</v>
      </c>
      <c r="E7941" s="20">
        <v>13</v>
      </c>
      <c r="G7941" t="s">
        <v>1116</v>
      </c>
      <c r="H7941" s="21">
        <v>13.456950000000001</v>
      </c>
      <c r="I7941" t="s">
        <v>1117</v>
      </c>
      <c r="J7941" s="22">
        <f t="shared" si="8"/>
        <v>174.94035</v>
      </c>
      <c r="K7941" s="23"/>
    </row>
    <row r="7942" spans="1:26" x14ac:dyDescent="0.25">
      <c r="D7942" s="24" t="s">
        <v>2904</v>
      </c>
      <c r="E7942" s="23"/>
      <c r="H7942" s="23"/>
      <c r="K7942" s="21">
        <f>SUM(J7936:J7941)</f>
        <v>456.67408</v>
      </c>
    </row>
    <row r="7943" spans="1:26" x14ac:dyDescent="0.25">
      <c r="D7943" s="24" t="s">
        <v>1132</v>
      </c>
      <c r="E7943" s="23"/>
      <c r="H7943" s="23"/>
      <c r="K7943" s="25">
        <f>SUM(J7935:J7942)</f>
        <v>456.67408</v>
      </c>
    </row>
    <row r="7944" spans="1:26" x14ac:dyDescent="0.25">
      <c r="D7944" s="24" t="s">
        <v>1183</v>
      </c>
      <c r="E7944" s="23"/>
      <c r="H7944" s="23">
        <v>2.4</v>
      </c>
      <c r="I7944" t="s">
        <v>1134</v>
      </c>
      <c r="K7944" s="21">
        <f>ROUND(H7944/100*K7943,5)</f>
        <v>10.960179999999999</v>
      </c>
    </row>
    <row r="7945" spans="1:26" x14ac:dyDescent="0.25">
      <c r="D7945" s="24" t="s">
        <v>1135</v>
      </c>
      <c r="E7945" s="23"/>
      <c r="H7945" s="23"/>
      <c r="K7945" s="25">
        <f>SUM(K7943:K7944)</f>
        <v>467.63425999999998</v>
      </c>
    </row>
    <row r="7947" spans="1:26" ht="45" customHeight="1" x14ac:dyDescent="0.25">
      <c r="A7947" s="16" t="s">
        <v>2927</v>
      </c>
      <c r="B7947" s="16" t="s">
        <v>555</v>
      </c>
      <c r="C7947" s="1" t="s">
        <v>23</v>
      </c>
      <c r="D7947" s="31" t="s">
        <v>2928</v>
      </c>
      <c r="E7947" s="32"/>
      <c r="F7947" s="32"/>
      <c r="G7947" s="1"/>
      <c r="H7947" s="17" t="s">
        <v>1111</v>
      </c>
      <c r="I7947" s="33">
        <v>1</v>
      </c>
      <c r="J7947" s="34"/>
      <c r="K7947" s="18">
        <f>ROUND(K7958,2)</f>
        <v>356.31</v>
      </c>
      <c r="L7947" s="1"/>
      <c r="M7947" s="1"/>
      <c r="N7947" s="1"/>
      <c r="O7947" s="1"/>
      <c r="P7947" s="1"/>
      <c r="Q7947" s="1"/>
      <c r="R7947" s="1"/>
      <c r="S7947" s="1"/>
      <c r="T7947" s="1"/>
      <c r="U7947" s="1"/>
      <c r="V7947" s="1"/>
      <c r="W7947" s="1"/>
      <c r="X7947" s="1"/>
      <c r="Y7947" s="1"/>
      <c r="Z7947" s="1"/>
    </row>
    <row r="7948" spans="1:26" x14ac:dyDescent="0.25">
      <c r="B7948" s="19" t="s">
        <v>1169</v>
      </c>
    </row>
    <row r="7949" spans="1:26" x14ac:dyDescent="0.25">
      <c r="B7949" t="s">
        <v>2121</v>
      </c>
      <c r="C7949" t="s">
        <v>61</v>
      </c>
      <c r="D7949" t="s">
        <v>2122</v>
      </c>
      <c r="E7949" s="20">
        <v>8</v>
      </c>
      <c r="G7949" t="s">
        <v>1116</v>
      </c>
      <c r="H7949" s="21">
        <v>1.5905100000000001</v>
      </c>
      <c r="I7949" t="s">
        <v>1117</v>
      </c>
      <c r="J7949" s="22">
        <f t="shared" ref="J7949:J7954" si="9">ROUND(E7949* H7949,5)</f>
        <v>12.724080000000001</v>
      </c>
      <c r="K7949" s="23"/>
    </row>
    <row r="7950" spans="1:26" x14ac:dyDescent="0.25">
      <c r="B7950" t="s">
        <v>1999</v>
      </c>
      <c r="C7950" t="s">
        <v>61</v>
      </c>
      <c r="D7950" t="s">
        <v>2000</v>
      </c>
      <c r="E7950" s="20">
        <v>8</v>
      </c>
      <c r="G7950" t="s">
        <v>1116</v>
      </c>
      <c r="H7950" s="21">
        <v>13.456950000000001</v>
      </c>
      <c r="I7950" t="s">
        <v>1117</v>
      </c>
      <c r="J7950" s="22">
        <f t="shared" si="9"/>
        <v>107.65560000000001</v>
      </c>
      <c r="K7950" s="23"/>
    </row>
    <row r="7951" spans="1:26" x14ac:dyDescent="0.25">
      <c r="B7951" t="s">
        <v>2117</v>
      </c>
      <c r="C7951" t="s">
        <v>61</v>
      </c>
      <c r="D7951" t="s">
        <v>2118</v>
      </c>
      <c r="E7951" s="20">
        <v>2</v>
      </c>
      <c r="G7951" t="s">
        <v>1116</v>
      </c>
      <c r="H7951" s="21">
        <v>1.4273100000000001</v>
      </c>
      <c r="I7951" t="s">
        <v>1117</v>
      </c>
      <c r="J7951" s="22">
        <f t="shared" si="9"/>
        <v>2.8546200000000002</v>
      </c>
      <c r="K7951" s="23"/>
    </row>
    <row r="7952" spans="1:26" x14ac:dyDescent="0.25">
      <c r="B7952" t="s">
        <v>1991</v>
      </c>
      <c r="C7952" t="s">
        <v>61</v>
      </c>
      <c r="D7952" t="s">
        <v>1992</v>
      </c>
      <c r="E7952" s="20">
        <v>2</v>
      </c>
      <c r="G7952" t="s">
        <v>1116</v>
      </c>
      <c r="H7952" s="21">
        <v>12.29575</v>
      </c>
      <c r="I7952" t="s">
        <v>1117</v>
      </c>
      <c r="J7952" s="22">
        <f t="shared" si="9"/>
        <v>24.5915</v>
      </c>
      <c r="K7952" s="23"/>
    </row>
    <row r="7953" spans="1:26" x14ac:dyDescent="0.25">
      <c r="B7953" t="s">
        <v>2415</v>
      </c>
      <c r="C7953" t="s">
        <v>61</v>
      </c>
      <c r="D7953" t="s">
        <v>2416</v>
      </c>
      <c r="E7953" s="20">
        <v>10</v>
      </c>
      <c r="G7953" t="s">
        <v>1116</v>
      </c>
      <c r="H7953" s="21">
        <v>6.6958200000000003</v>
      </c>
      <c r="I7953" t="s">
        <v>1117</v>
      </c>
      <c r="J7953" s="22">
        <f t="shared" si="9"/>
        <v>66.958200000000005</v>
      </c>
      <c r="K7953" s="23"/>
    </row>
    <row r="7954" spans="1:26" x14ac:dyDescent="0.25">
      <c r="B7954" t="s">
        <v>2371</v>
      </c>
      <c r="C7954" t="s">
        <v>23</v>
      </c>
      <c r="D7954" t="s">
        <v>2372</v>
      </c>
      <c r="E7954" s="20">
        <v>2</v>
      </c>
      <c r="G7954" t="s">
        <v>1116</v>
      </c>
      <c r="H7954" s="21">
        <v>66.586839999999995</v>
      </c>
      <c r="I7954" t="s">
        <v>1117</v>
      </c>
      <c r="J7954" s="22">
        <f t="shared" si="9"/>
        <v>133.17367999999999</v>
      </c>
      <c r="K7954" s="23"/>
    </row>
    <row r="7955" spans="1:26" x14ac:dyDescent="0.25">
      <c r="D7955" s="24" t="s">
        <v>2904</v>
      </c>
      <c r="E7955" s="23"/>
      <c r="H7955" s="23"/>
      <c r="K7955" s="21">
        <f>SUM(J7949:J7954)</f>
        <v>347.95767999999998</v>
      </c>
    </row>
    <row r="7956" spans="1:26" x14ac:dyDescent="0.25">
      <c r="D7956" s="24" t="s">
        <v>1132</v>
      </c>
      <c r="E7956" s="23"/>
      <c r="H7956" s="23"/>
      <c r="K7956" s="25">
        <f>SUM(J7948:J7955)</f>
        <v>347.95767999999998</v>
      </c>
    </row>
    <row r="7957" spans="1:26" x14ac:dyDescent="0.25">
      <c r="D7957" s="24" t="s">
        <v>1183</v>
      </c>
      <c r="E7957" s="23"/>
      <c r="H7957" s="23">
        <v>2.4</v>
      </c>
      <c r="I7957" t="s">
        <v>1134</v>
      </c>
      <c r="K7957" s="21">
        <f>ROUND(H7957/100*K7956,5)</f>
        <v>8.3509799999999998</v>
      </c>
    </row>
    <row r="7958" spans="1:26" x14ac:dyDescent="0.25">
      <c r="D7958" s="24" t="s">
        <v>1135</v>
      </c>
      <c r="E7958" s="23"/>
      <c r="H7958" s="23"/>
      <c r="K7958" s="25">
        <f>SUM(K7956:K7957)</f>
        <v>356.30865999999997</v>
      </c>
    </row>
    <row r="7960" spans="1:26" ht="45" customHeight="1" x14ac:dyDescent="0.25">
      <c r="A7960" s="16" t="s">
        <v>2929</v>
      </c>
      <c r="B7960" s="16" t="s">
        <v>563</v>
      </c>
      <c r="C7960" s="1" t="s">
        <v>23</v>
      </c>
      <c r="D7960" s="31" t="s">
        <v>2930</v>
      </c>
      <c r="E7960" s="32"/>
      <c r="F7960" s="32"/>
      <c r="G7960" s="1"/>
      <c r="H7960" s="17" t="s">
        <v>1111</v>
      </c>
      <c r="I7960" s="33">
        <v>1</v>
      </c>
      <c r="J7960" s="34"/>
      <c r="K7960" s="18">
        <f>ROUND(K7971,2)</f>
        <v>623.49</v>
      </c>
      <c r="L7960" s="1"/>
      <c r="M7960" s="1"/>
      <c r="N7960" s="1"/>
      <c r="O7960" s="1"/>
      <c r="P7960" s="1"/>
      <c r="Q7960" s="1"/>
      <c r="R7960" s="1"/>
      <c r="S7960" s="1"/>
      <c r="T7960" s="1"/>
      <c r="U7960" s="1"/>
      <c r="V7960" s="1"/>
      <c r="W7960" s="1"/>
      <c r="X7960" s="1"/>
      <c r="Y7960" s="1"/>
      <c r="Z7960" s="1"/>
    </row>
    <row r="7961" spans="1:26" x14ac:dyDescent="0.25">
      <c r="B7961" s="19" t="s">
        <v>1169</v>
      </c>
    </row>
    <row r="7962" spans="1:26" x14ac:dyDescent="0.25">
      <c r="B7962" t="s">
        <v>1999</v>
      </c>
      <c r="C7962" t="s">
        <v>61</v>
      </c>
      <c r="D7962" t="s">
        <v>2000</v>
      </c>
      <c r="E7962" s="20">
        <v>20</v>
      </c>
      <c r="G7962" t="s">
        <v>1116</v>
      </c>
      <c r="H7962" s="21">
        <v>13.456950000000001</v>
      </c>
      <c r="I7962" t="s">
        <v>1117</v>
      </c>
      <c r="J7962" s="22">
        <f t="shared" ref="J7962:J7967" si="10">ROUND(E7962* H7962,5)</f>
        <v>269.13900000000001</v>
      </c>
      <c r="K7962" s="23"/>
    </row>
    <row r="7963" spans="1:26" x14ac:dyDescent="0.25">
      <c r="B7963" t="s">
        <v>2415</v>
      </c>
      <c r="C7963" t="s">
        <v>61</v>
      </c>
      <c r="D7963" t="s">
        <v>2416</v>
      </c>
      <c r="E7963" s="20">
        <v>22</v>
      </c>
      <c r="G7963" t="s">
        <v>1116</v>
      </c>
      <c r="H7963" s="21">
        <v>6.6958200000000003</v>
      </c>
      <c r="I7963" t="s">
        <v>1117</v>
      </c>
      <c r="J7963" s="22">
        <f t="shared" si="10"/>
        <v>147.30804000000001</v>
      </c>
      <c r="K7963" s="23"/>
    </row>
    <row r="7964" spans="1:26" x14ac:dyDescent="0.25">
      <c r="B7964" t="s">
        <v>1991</v>
      </c>
      <c r="C7964" t="s">
        <v>61</v>
      </c>
      <c r="D7964" t="s">
        <v>1992</v>
      </c>
      <c r="E7964" s="20">
        <v>2</v>
      </c>
      <c r="G7964" t="s">
        <v>1116</v>
      </c>
      <c r="H7964" s="21">
        <v>12.29575</v>
      </c>
      <c r="I7964" t="s">
        <v>1117</v>
      </c>
      <c r="J7964" s="22">
        <f t="shared" si="10"/>
        <v>24.5915</v>
      </c>
      <c r="K7964" s="23"/>
    </row>
    <row r="7965" spans="1:26" x14ac:dyDescent="0.25">
      <c r="B7965" t="s">
        <v>2117</v>
      </c>
      <c r="C7965" t="s">
        <v>61</v>
      </c>
      <c r="D7965" t="s">
        <v>2118</v>
      </c>
      <c r="E7965" s="20">
        <v>2</v>
      </c>
      <c r="G7965" t="s">
        <v>1116</v>
      </c>
      <c r="H7965" s="21">
        <v>1.4273100000000001</v>
      </c>
      <c r="I7965" t="s">
        <v>1117</v>
      </c>
      <c r="J7965" s="22">
        <f t="shared" si="10"/>
        <v>2.8546200000000002</v>
      </c>
      <c r="K7965" s="23"/>
    </row>
    <row r="7966" spans="1:26" x14ac:dyDescent="0.25">
      <c r="B7966" t="s">
        <v>2121</v>
      </c>
      <c r="C7966" t="s">
        <v>61</v>
      </c>
      <c r="D7966" t="s">
        <v>2122</v>
      </c>
      <c r="E7966" s="20">
        <v>20</v>
      </c>
      <c r="G7966" t="s">
        <v>1116</v>
      </c>
      <c r="H7966" s="21">
        <v>1.5905100000000001</v>
      </c>
      <c r="I7966" t="s">
        <v>1117</v>
      </c>
      <c r="J7966" s="22">
        <f t="shared" si="10"/>
        <v>31.810199999999998</v>
      </c>
      <c r="K7966" s="23"/>
    </row>
    <row r="7967" spans="1:26" x14ac:dyDescent="0.25">
      <c r="B7967" t="s">
        <v>2371</v>
      </c>
      <c r="C7967" t="s">
        <v>23</v>
      </c>
      <c r="D7967" t="s">
        <v>2372</v>
      </c>
      <c r="E7967" s="20">
        <v>2</v>
      </c>
      <c r="G7967" t="s">
        <v>1116</v>
      </c>
      <c r="H7967" s="21">
        <v>66.586839999999995</v>
      </c>
      <c r="I7967" t="s">
        <v>1117</v>
      </c>
      <c r="J7967" s="22">
        <f t="shared" si="10"/>
        <v>133.17367999999999</v>
      </c>
      <c r="K7967" s="23"/>
    </row>
    <row r="7968" spans="1:26" x14ac:dyDescent="0.25">
      <c r="D7968" s="24" t="s">
        <v>2904</v>
      </c>
      <c r="E7968" s="23"/>
      <c r="H7968" s="23"/>
      <c r="K7968" s="21">
        <f>SUM(J7962:J7967)</f>
        <v>608.87704000000008</v>
      </c>
    </row>
    <row r="7969" spans="1:26" x14ac:dyDescent="0.25">
      <c r="D7969" s="24" t="s">
        <v>1132</v>
      </c>
      <c r="E7969" s="23"/>
      <c r="H7969" s="23"/>
      <c r="K7969" s="25">
        <f>SUM(J7961:J7968)</f>
        <v>608.87704000000008</v>
      </c>
    </row>
    <row r="7970" spans="1:26" x14ac:dyDescent="0.25">
      <c r="D7970" s="24" t="s">
        <v>1183</v>
      </c>
      <c r="E7970" s="23"/>
      <c r="H7970" s="23">
        <v>2.4</v>
      </c>
      <c r="I7970" t="s">
        <v>1134</v>
      </c>
      <c r="K7970" s="21">
        <f>ROUND(H7970/100*K7969,5)</f>
        <v>14.613049999999999</v>
      </c>
    </row>
    <row r="7971" spans="1:26" x14ac:dyDescent="0.25">
      <c r="D7971" s="24" t="s">
        <v>1135</v>
      </c>
      <c r="E7971" s="23"/>
      <c r="H7971" s="23"/>
      <c r="K7971" s="25">
        <f>SUM(K7969:K7970)</f>
        <v>623.49009000000012</v>
      </c>
    </row>
    <row r="7973" spans="1:26" ht="45" customHeight="1" x14ac:dyDescent="0.25">
      <c r="A7973" s="16" t="s">
        <v>2931</v>
      </c>
      <c r="B7973" s="16" t="s">
        <v>571</v>
      </c>
      <c r="C7973" s="1" t="s">
        <v>23</v>
      </c>
      <c r="D7973" s="31" t="s">
        <v>2932</v>
      </c>
      <c r="E7973" s="32"/>
      <c r="F7973" s="32"/>
      <c r="G7973" s="1"/>
      <c r="H7973" s="17" t="s">
        <v>1111</v>
      </c>
      <c r="I7973" s="33">
        <v>1</v>
      </c>
      <c r="J7973" s="34"/>
      <c r="K7973" s="18">
        <f>ROUND(K7983,2)</f>
        <v>420.75</v>
      </c>
      <c r="L7973" s="1"/>
      <c r="M7973" s="1"/>
      <c r="N7973" s="1"/>
      <c r="O7973" s="1"/>
      <c r="P7973" s="1"/>
      <c r="Q7973" s="1"/>
      <c r="R7973" s="1"/>
      <c r="S7973" s="1"/>
      <c r="T7973" s="1"/>
      <c r="U7973" s="1"/>
      <c r="V7973" s="1"/>
      <c r="W7973" s="1"/>
      <c r="X7973" s="1"/>
      <c r="Y7973" s="1"/>
      <c r="Z7973" s="1"/>
    </row>
    <row r="7974" spans="1:26" x14ac:dyDescent="0.25">
      <c r="B7974" s="19" t="s">
        <v>1169</v>
      </c>
    </row>
    <row r="7975" spans="1:26" x14ac:dyDescent="0.25">
      <c r="B7975" t="s">
        <v>2415</v>
      </c>
      <c r="C7975" t="s">
        <v>61</v>
      </c>
      <c r="D7975" t="s">
        <v>2416</v>
      </c>
      <c r="E7975" s="20">
        <v>10</v>
      </c>
      <c r="G7975" t="s">
        <v>1116</v>
      </c>
      <c r="H7975" s="21">
        <v>6.6958200000000003</v>
      </c>
      <c r="I7975" t="s">
        <v>1117</v>
      </c>
      <c r="J7975" s="22">
        <f>ROUND(E7975* H7975,5)</f>
        <v>66.958200000000005</v>
      </c>
      <c r="K7975" s="23"/>
    </row>
    <row r="7976" spans="1:26" x14ac:dyDescent="0.25">
      <c r="B7976" t="s">
        <v>2121</v>
      </c>
      <c r="C7976" t="s">
        <v>61</v>
      </c>
      <c r="D7976" t="s">
        <v>2122</v>
      </c>
      <c r="E7976" s="20">
        <v>10</v>
      </c>
      <c r="G7976" t="s">
        <v>1116</v>
      </c>
      <c r="H7976" s="21">
        <v>1.5905100000000001</v>
      </c>
      <c r="I7976" t="s">
        <v>1117</v>
      </c>
      <c r="J7976" s="22">
        <f>ROUND(E7976* H7976,5)</f>
        <v>15.905099999999999</v>
      </c>
      <c r="K7976" s="23"/>
    </row>
    <row r="7977" spans="1:26" x14ac:dyDescent="0.25">
      <c r="B7977" t="s">
        <v>1999</v>
      </c>
      <c r="C7977" t="s">
        <v>61</v>
      </c>
      <c r="D7977" t="s">
        <v>2000</v>
      </c>
      <c r="E7977" s="20">
        <v>10</v>
      </c>
      <c r="G7977" t="s">
        <v>1116</v>
      </c>
      <c r="H7977" s="21">
        <v>13.456950000000001</v>
      </c>
      <c r="I7977" t="s">
        <v>1117</v>
      </c>
      <c r="J7977" s="22">
        <f>ROUND(E7977* H7977,5)</f>
        <v>134.56950000000001</v>
      </c>
      <c r="K7977" s="23"/>
    </row>
    <row r="7978" spans="1:26" x14ac:dyDescent="0.25">
      <c r="B7978" t="s">
        <v>2371</v>
      </c>
      <c r="C7978" t="s">
        <v>23</v>
      </c>
      <c r="D7978" t="s">
        <v>2372</v>
      </c>
      <c r="E7978" s="20">
        <v>2</v>
      </c>
      <c r="G7978" t="s">
        <v>1116</v>
      </c>
      <c r="H7978" s="21">
        <v>66.586839999999995</v>
      </c>
      <c r="I7978" t="s">
        <v>1117</v>
      </c>
      <c r="J7978" s="22">
        <f>ROUND(E7978* H7978,5)</f>
        <v>133.17367999999999</v>
      </c>
      <c r="K7978" s="23"/>
    </row>
    <row r="7979" spans="1:26" x14ac:dyDescent="0.25">
      <c r="B7979" t="s">
        <v>2369</v>
      </c>
      <c r="C7979" t="s">
        <v>23</v>
      </c>
      <c r="D7979" t="s">
        <v>2370</v>
      </c>
      <c r="E7979" s="20">
        <v>1</v>
      </c>
      <c r="G7979" t="s">
        <v>1116</v>
      </c>
      <c r="H7979" s="21">
        <v>60.286839999999998</v>
      </c>
      <c r="I7979" t="s">
        <v>1117</v>
      </c>
      <c r="J7979" s="22">
        <f>ROUND(E7979* H7979,5)</f>
        <v>60.286839999999998</v>
      </c>
      <c r="K7979" s="23"/>
    </row>
    <row r="7980" spans="1:26" x14ac:dyDescent="0.25">
      <c r="D7980" s="24" t="s">
        <v>2904</v>
      </c>
      <c r="E7980" s="23"/>
      <c r="H7980" s="23"/>
      <c r="K7980" s="21">
        <f>SUM(J7975:J7979)</f>
        <v>410.89332000000002</v>
      </c>
    </row>
    <row r="7981" spans="1:26" x14ac:dyDescent="0.25">
      <c r="D7981" s="24" t="s">
        <v>1132</v>
      </c>
      <c r="E7981" s="23"/>
      <c r="H7981" s="23"/>
      <c r="K7981" s="25">
        <f>SUM(J7974:J7980)</f>
        <v>410.89332000000002</v>
      </c>
    </row>
    <row r="7982" spans="1:26" x14ac:dyDescent="0.25">
      <c r="D7982" s="24" t="s">
        <v>1183</v>
      </c>
      <c r="E7982" s="23"/>
      <c r="H7982" s="23">
        <v>2.4</v>
      </c>
      <c r="I7982" t="s">
        <v>1134</v>
      </c>
      <c r="K7982" s="21">
        <f>ROUND(H7982/100*K7981,5)</f>
        <v>9.86144</v>
      </c>
    </row>
    <row r="7983" spans="1:26" x14ac:dyDescent="0.25">
      <c r="D7983" s="24" t="s">
        <v>1135</v>
      </c>
      <c r="E7983" s="23"/>
      <c r="H7983" s="23"/>
      <c r="K7983" s="25">
        <f>SUM(K7981:K7982)</f>
        <v>420.75476000000003</v>
      </c>
    </row>
    <row r="7985" spans="1:26" ht="45" customHeight="1" x14ac:dyDescent="0.25">
      <c r="A7985" s="16" t="s">
        <v>2933</v>
      </c>
      <c r="B7985" s="16" t="s">
        <v>567</v>
      </c>
      <c r="C7985" s="1" t="s">
        <v>23</v>
      </c>
      <c r="D7985" s="31" t="s">
        <v>2934</v>
      </c>
      <c r="E7985" s="32"/>
      <c r="F7985" s="32"/>
      <c r="G7985" s="1"/>
      <c r="H7985" s="17" t="s">
        <v>1111</v>
      </c>
      <c r="I7985" s="33">
        <v>1</v>
      </c>
      <c r="J7985" s="34"/>
      <c r="K7985" s="18">
        <f>ROUND(K7994,2)</f>
        <v>292.23</v>
      </c>
      <c r="L7985" s="1"/>
      <c r="M7985" s="1"/>
      <c r="N7985" s="1"/>
      <c r="O7985" s="1"/>
      <c r="P7985" s="1"/>
      <c r="Q7985" s="1"/>
      <c r="R7985" s="1"/>
      <c r="S7985" s="1"/>
      <c r="T7985" s="1"/>
      <c r="U7985" s="1"/>
      <c r="V7985" s="1"/>
      <c r="W7985" s="1"/>
      <c r="X7985" s="1"/>
      <c r="Y7985" s="1"/>
      <c r="Z7985" s="1"/>
    </row>
    <row r="7986" spans="1:26" x14ac:dyDescent="0.25">
      <c r="B7986" s="19" t="s">
        <v>1169</v>
      </c>
    </row>
    <row r="7987" spans="1:26" x14ac:dyDescent="0.25">
      <c r="B7987" t="s">
        <v>2415</v>
      </c>
      <c r="C7987" t="s">
        <v>61</v>
      </c>
      <c r="D7987" t="s">
        <v>2416</v>
      </c>
      <c r="E7987" s="20">
        <v>7</v>
      </c>
      <c r="G7987" t="s">
        <v>1116</v>
      </c>
      <c r="H7987" s="21">
        <v>6.6958200000000003</v>
      </c>
      <c r="I7987" t="s">
        <v>1117</v>
      </c>
      <c r="J7987" s="22">
        <f>ROUND(E7987* H7987,5)</f>
        <v>46.870739999999998</v>
      </c>
      <c r="K7987" s="23"/>
    </row>
    <row r="7988" spans="1:26" x14ac:dyDescent="0.25">
      <c r="B7988" t="s">
        <v>2371</v>
      </c>
      <c r="C7988" t="s">
        <v>23</v>
      </c>
      <c r="D7988" t="s">
        <v>2372</v>
      </c>
      <c r="E7988" s="20">
        <v>2</v>
      </c>
      <c r="G7988" t="s">
        <v>1116</v>
      </c>
      <c r="H7988" s="21">
        <v>66.586839999999995</v>
      </c>
      <c r="I7988" t="s">
        <v>1117</v>
      </c>
      <c r="J7988" s="22">
        <f>ROUND(E7988* H7988,5)</f>
        <v>133.17367999999999</v>
      </c>
      <c r="K7988" s="23"/>
    </row>
    <row r="7989" spans="1:26" x14ac:dyDescent="0.25">
      <c r="B7989" t="s">
        <v>2121</v>
      </c>
      <c r="C7989" t="s">
        <v>61</v>
      </c>
      <c r="D7989" t="s">
        <v>2122</v>
      </c>
      <c r="E7989" s="20">
        <v>7</v>
      </c>
      <c r="G7989" t="s">
        <v>1116</v>
      </c>
      <c r="H7989" s="21">
        <v>1.5905100000000001</v>
      </c>
      <c r="I7989" t="s">
        <v>1117</v>
      </c>
      <c r="J7989" s="22">
        <f>ROUND(E7989* H7989,5)</f>
        <v>11.133570000000001</v>
      </c>
      <c r="K7989" s="23"/>
    </row>
    <row r="7990" spans="1:26" x14ac:dyDescent="0.25">
      <c r="B7990" t="s">
        <v>1999</v>
      </c>
      <c r="C7990" t="s">
        <v>61</v>
      </c>
      <c r="D7990" t="s">
        <v>2000</v>
      </c>
      <c r="E7990" s="20">
        <v>7</v>
      </c>
      <c r="G7990" t="s">
        <v>1116</v>
      </c>
      <c r="H7990" s="21">
        <v>13.456950000000001</v>
      </c>
      <c r="I7990" t="s">
        <v>1117</v>
      </c>
      <c r="J7990" s="22">
        <f>ROUND(E7990* H7990,5)</f>
        <v>94.198650000000001</v>
      </c>
      <c r="K7990" s="23"/>
    </row>
    <row r="7991" spans="1:26" x14ac:dyDescent="0.25">
      <c r="D7991" s="24" t="s">
        <v>2904</v>
      </c>
      <c r="E7991" s="23"/>
      <c r="H7991" s="23"/>
      <c r="K7991" s="21">
        <f>SUM(J7987:J7990)</f>
        <v>285.37664000000001</v>
      </c>
    </row>
    <row r="7992" spans="1:26" x14ac:dyDescent="0.25">
      <c r="D7992" s="24" t="s">
        <v>1132</v>
      </c>
      <c r="E7992" s="23"/>
      <c r="H7992" s="23"/>
      <c r="K7992" s="25">
        <f>SUM(J7986:J7991)</f>
        <v>285.37664000000001</v>
      </c>
    </row>
    <row r="7993" spans="1:26" x14ac:dyDescent="0.25">
      <c r="D7993" s="24" t="s">
        <v>1183</v>
      </c>
      <c r="E7993" s="23"/>
      <c r="H7993" s="23">
        <v>2.4</v>
      </c>
      <c r="I7993" t="s">
        <v>1134</v>
      </c>
      <c r="K7993" s="21">
        <f>ROUND(H7993/100*K7992,5)</f>
        <v>6.8490399999999996</v>
      </c>
    </row>
    <row r="7994" spans="1:26" x14ac:dyDescent="0.25">
      <c r="D7994" s="24" t="s">
        <v>1135</v>
      </c>
      <c r="E7994" s="23"/>
      <c r="H7994" s="23"/>
      <c r="K7994" s="25">
        <f>SUM(K7992:K7993)</f>
        <v>292.22568000000001</v>
      </c>
    </row>
    <row r="7996" spans="1:26" ht="45" customHeight="1" x14ac:dyDescent="0.25">
      <c r="A7996" s="16" t="s">
        <v>2935</v>
      </c>
      <c r="B7996" s="16" t="s">
        <v>575</v>
      </c>
      <c r="C7996" s="1" t="s">
        <v>23</v>
      </c>
      <c r="D7996" s="31" t="s">
        <v>2936</v>
      </c>
      <c r="E7996" s="32"/>
      <c r="F7996" s="32"/>
      <c r="G7996" s="1"/>
      <c r="H7996" s="17" t="s">
        <v>1111</v>
      </c>
      <c r="I7996" s="33">
        <v>1</v>
      </c>
      <c r="J7996" s="34"/>
      <c r="K7996" s="18">
        <f>ROUND(K8006,2)</f>
        <v>331.69</v>
      </c>
      <c r="L7996" s="1"/>
      <c r="M7996" s="1"/>
      <c r="N7996" s="1"/>
      <c r="O7996" s="1"/>
      <c r="P7996" s="1"/>
      <c r="Q7996" s="1"/>
      <c r="R7996" s="1"/>
      <c r="S7996" s="1"/>
      <c r="T7996" s="1"/>
      <c r="U7996" s="1"/>
      <c r="V7996" s="1"/>
      <c r="W7996" s="1"/>
      <c r="X7996" s="1"/>
      <c r="Y7996" s="1"/>
      <c r="Z7996" s="1"/>
    </row>
    <row r="7997" spans="1:26" x14ac:dyDescent="0.25">
      <c r="B7997" s="19" t="s">
        <v>1169</v>
      </c>
    </row>
    <row r="7998" spans="1:26" x14ac:dyDescent="0.25">
      <c r="B7998" t="s">
        <v>2121</v>
      </c>
      <c r="C7998" t="s">
        <v>61</v>
      </c>
      <c r="D7998" t="s">
        <v>2122</v>
      </c>
      <c r="E7998" s="20">
        <v>6</v>
      </c>
      <c r="G7998" t="s">
        <v>1116</v>
      </c>
      <c r="H7998" s="21">
        <v>1.5905100000000001</v>
      </c>
      <c r="I7998" t="s">
        <v>1117</v>
      </c>
      <c r="J7998" s="22">
        <f>ROUND(E7998* H7998,5)</f>
        <v>9.5430600000000005</v>
      </c>
      <c r="K7998" s="23"/>
    </row>
    <row r="7999" spans="1:26" x14ac:dyDescent="0.25">
      <c r="B7999" t="s">
        <v>1999</v>
      </c>
      <c r="C7999" t="s">
        <v>61</v>
      </c>
      <c r="D7999" t="s">
        <v>2000</v>
      </c>
      <c r="E7999" s="20">
        <v>6</v>
      </c>
      <c r="G7999" t="s">
        <v>1116</v>
      </c>
      <c r="H7999" s="21">
        <v>13.456950000000001</v>
      </c>
      <c r="I7999" t="s">
        <v>1117</v>
      </c>
      <c r="J7999" s="22">
        <f>ROUND(E7999* H7999,5)</f>
        <v>80.741699999999994</v>
      </c>
      <c r="K7999" s="23"/>
    </row>
    <row r="8000" spans="1:26" x14ac:dyDescent="0.25">
      <c r="B8000" t="s">
        <v>2369</v>
      </c>
      <c r="C8000" t="s">
        <v>23</v>
      </c>
      <c r="D8000" t="s">
        <v>2370</v>
      </c>
      <c r="E8000" s="20">
        <v>1</v>
      </c>
      <c r="G8000" t="s">
        <v>1116</v>
      </c>
      <c r="H8000" s="21">
        <v>60.286839999999998</v>
      </c>
      <c r="I8000" t="s">
        <v>1117</v>
      </c>
      <c r="J8000" s="22">
        <f>ROUND(E8000* H8000,5)</f>
        <v>60.286839999999998</v>
      </c>
      <c r="K8000" s="23"/>
    </row>
    <row r="8001" spans="1:26" x14ac:dyDescent="0.25">
      <c r="B8001" t="s">
        <v>2371</v>
      </c>
      <c r="C8001" t="s">
        <v>23</v>
      </c>
      <c r="D8001" t="s">
        <v>2372</v>
      </c>
      <c r="E8001" s="20">
        <v>2</v>
      </c>
      <c r="G8001" t="s">
        <v>1116</v>
      </c>
      <c r="H8001" s="21">
        <v>66.586839999999995</v>
      </c>
      <c r="I8001" t="s">
        <v>1117</v>
      </c>
      <c r="J8001" s="22">
        <f>ROUND(E8001* H8001,5)</f>
        <v>133.17367999999999</v>
      </c>
      <c r="K8001" s="23"/>
    </row>
    <row r="8002" spans="1:26" x14ac:dyDescent="0.25">
      <c r="B8002" t="s">
        <v>2415</v>
      </c>
      <c r="C8002" t="s">
        <v>61</v>
      </c>
      <c r="D8002" t="s">
        <v>2416</v>
      </c>
      <c r="E8002" s="20">
        <v>6</v>
      </c>
      <c r="G8002" t="s">
        <v>1116</v>
      </c>
      <c r="H8002" s="21">
        <v>6.6958200000000003</v>
      </c>
      <c r="I8002" t="s">
        <v>1117</v>
      </c>
      <c r="J8002" s="22">
        <f>ROUND(E8002* H8002,5)</f>
        <v>40.17492</v>
      </c>
      <c r="K8002" s="23"/>
    </row>
    <row r="8003" spans="1:26" x14ac:dyDescent="0.25">
      <c r="D8003" s="24" t="s">
        <v>2904</v>
      </c>
      <c r="E8003" s="23"/>
      <c r="H8003" s="23"/>
      <c r="K8003" s="21">
        <f>SUM(J7998:J8002)</f>
        <v>323.92019999999997</v>
      </c>
    </row>
    <row r="8004" spans="1:26" x14ac:dyDescent="0.25">
      <c r="D8004" s="24" t="s">
        <v>1132</v>
      </c>
      <c r="E8004" s="23"/>
      <c r="H8004" s="23"/>
      <c r="K8004" s="25">
        <f>SUM(J7997:J8003)</f>
        <v>323.92019999999997</v>
      </c>
    </row>
    <row r="8005" spans="1:26" x14ac:dyDescent="0.25">
      <c r="D8005" s="24" t="s">
        <v>1183</v>
      </c>
      <c r="E8005" s="23"/>
      <c r="H8005" s="23">
        <v>2.4</v>
      </c>
      <c r="I8005" t="s">
        <v>1134</v>
      </c>
      <c r="K8005" s="21">
        <f>ROUND(H8005/100*K8004,5)</f>
        <v>7.7740799999999997</v>
      </c>
    </row>
    <row r="8006" spans="1:26" x14ac:dyDescent="0.25">
      <c r="D8006" s="24" t="s">
        <v>1135</v>
      </c>
      <c r="E8006" s="23"/>
      <c r="H8006" s="23"/>
      <c r="K8006" s="25">
        <f>SUM(K8004:K8005)</f>
        <v>331.69427999999999</v>
      </c>
    </row>
    <row r="8008" spans="1:26" ht="45" customHeight="1" x14ac:dyDescent="0.25">
      <c r="A8008" s="16" t="s">
        <v>2937</v>
      </c>
      <c r="B8008" s="16" t="s">
        <v>579</v>
      </c>
      <c r="C8008" s="1" t="s">
        <v>23</v>
      </c>
      <c r="D8008" s="31" t="s">
        <v>2938</v>
      </c>
      <c r="E8008" s="32"/>
      <c r="F8008" s="32"/>
      <c r="G8008" s="1"/>
      <c r="H8008" s="17" t="s">
        <v>1111</v>
      </c>
      <c r="I8008" s="33">
        <v>1</v>
      </c>
      <c r="J8008" s="34"/>
      <c r="K8008" s="18">
        <f>ROUND(K8017,2)</f>
        <v>157.25</v>
      </c>
      <c r="L8008" s="1"/>
      <c r="M8008" s="1"/>
      <c r="N8008" s="1"/>
      <c r="O8008" s="1"/>
      <c r="P8008" s="1"/>
      <c r="Q8008" s="1"/>
      <c r="R8008" s="1"/>
      <c r="S8008" s="1"/>
      <c r="T8008" s="1"/>
      <c r="U8008" s="1"/>
      <c r="V8008" s="1"/>
      <c r="W8008" s="1"/>
      <c r="X8008" s="1"/>
      <c r="Y8008" s="1"/>
      <c r="Z8008" s="1"/>
    </row>
    <row r="8009" spans="1:26" x14ac:dyDescent="0.25">
      <c r="B8009" s="19" t="s">
        <v>1169</v>
      </c>
    </row>
    <row r="8010" spans="1:26" x14ac:dyDescent="0.25">
      <c r="B8010" t="s">
        <v>2371</v>
      </c>
      <c r="C8010" t="s">
        <v>23</v>
      </c>
      <c r="D8010" t="s">
        <v>2372</v>
      </c>
      <c r="E8010" s="20">
        <v>1</v>
      </c>
      <c r="G8010" t="s">
        <v>1116</v>
      </c>
      <c r="H8010" s="21">
        <v>66.586839999999995</v>
      </c>
      <c r="I8010" t="s">
        <v>1117</v>
      </c>
      <c r="J8010" s="22">
        <f>ROUND(E8010* H8010,5)</f>
        <v>66.586839999999995</v>
      </c>
      <c r="K8010" s="23"/>
    </row>
    <row r="8011" spans="1:26" x14ac:dyDescent="0.25">
      <c r="B8011" t="s">
        <v>2415</v>
      </c>
      <c r="C8011" t="s">
        <v>61</v>
      </c>
      <c r="D8011" t="s">
        <v>2416</v>
      </c>
      <c r="E8011" s="20">
        <v>4</v>
      </c>
      <c r="G8011" t="s">
        <v>1116</v>
      </c>
      <c r="H8011" s="21">
        <v>6.6958200000000003</v>
      </c>
      <c r="I8011" t="s">
        <v>1117</v>
      </c>
      <c r="J8011" s="22">
        <f>ROUND(E8011* H8011,5)</f>
        <v>26.783280000000001</v>
      </c>
      <c r="K8011" s="23"/>
    </row>
    <row r="8012" spans="1:26" x14ac:dyDescent="0.25">
      <c r="B8012" t="s">
        <v>2121</v>
      </c>
      <c r="C8012" t="s">
        <v>61</v>
      </c>
      <c r="D8012" t="s">
        <v>2122</v>
      </c>
      <c r="E8012" s="20">
        <v>4</v>
      </c>
      <c r="G8012" t="s">
        <v>1116</v>
      </c>
      <c r="H8012" s="21">
        <v>1.5905100000000001</v>
      </c>
      <c r="I8012" t="s">
        <v>1117</v>
      </c>
      <c r="J8012" s="22">
        <f>ROUND(E8012* H8012,5)</f>
        <v>6.3620400000000004</v>
      </c>
      <c r="K8012" s="23"/>
    </row>
    <row r="8013" spans="1:26" x14ac:dyDescent="0.25">
      <c r="B8013" t="s">
        <v>1999</v>
      </c>
      <c r="C8013" t="s">
        <v>61</v>
      </c>
      <c r="D8013" t="s">
        <v>2000</v>
      </c>
      <c r="E8013" s="20">
        <v>4</v>
      </c>
      <c r="G8013" t="s">
        <v>1116</v>
      </c>
      <c r="H8013" s="21">
        <v>13.456950000000001</v>
      </c>
      <c r="I8013" t="s">
        <v>1117</v>
      </c>
      <c r="J8013" s="22">
        <f>ROUND(E8013* H8013,5)</f>
        <v>53.827800000000003</v>
      </c>
      <c r="K8013" s="23"/>
    </row>
    <row r="8014" spans="1:26" x14ac:dyDescent="0.25">
      <c r="D8014" s="24" t="s">
        <v>2904</v>
      </c>
      <c r="E8014" s="23"/>
      <c r="H8014" s="23"/>
      <c r="K8014" s="21">
        <f>SUM(J8010:J8013)</f>
        <v>153.55995999999999</v>
      </c>
    </row>
    <row r="8015" spans="1:26" x14ac:dyDescent="0.25">
      <c r="D8015" s="24" t="s">
        <v>1132</v>
      </c>
      <c r="E8015" s="23"/>
      <c r="H8015" s="23"/>
      <c r="K8015" s="25">
        <f>SUM(J8009:J8014)</f>
        <v>153.55995999999999</v>
      </c>
    </row>
    <row r="8016" spans="1:26" x14ac:dyDescent="0.25">
      <c r="D8016" s="24" t="s">
        <v>1183</v>
      </c>
      <c r="E8016" s="23"/>
      <c r="H8016" s="23">
        <v>2.4</v>
      </c>
      <c r="I8016" t="s">
        <v>1134</v>
      </c>
      <c r="K8016" s="21">
        <f>ROUND(H8016/100*K8015,5)</f>
        <v>3.6854399999999998</v>
      </c>
    </row>
    <row r="8017" spans="1:26" x14ac:dyDescent="0.25">
      <c r="D8017" s="24" t="s">
        <v>1135</v>
      </c>
      <c r="E8017" s="23"/>
      <c r="H8017" s="23"/>
      <c r="K8017" s="25">
        <f>SUM(K8015:K8016)</f>
        <v>157.24539999999999</v>
      </c>
    </row>
    <row r="8019" spans="1:26" ht="45" customHeight="1" x14ac:dyDescent="0.25">
      <c r="A8019" s="16" t="s">
        <v>2939</v>
      </c>
      <c r="B8019" s="16" t="s">
        <v>498</v>
      </c>
      <c r="C8019" s="1" t="s">
        <v>23</v>
      </c>
      <c r="D8019" s="31" t="s">
        <v>499</v>
      </c>
      <c r="E8019" s="32"/>
      <c r="F8019" s="32"/>
      <c r="G8019" s="1"/>
      <c r="H8019" s="17" t="s">
        <v>1111</v>
      </c>
      <c r="I8019" s="33">
        <v>1</v>
      </c>
      <c r="J8019" s="34"/>
      <c r="K8019" s="18">
        <f>ROUND(K8028,2)</f>
        <v>366.91</v>
      </c>
      <c r="L8019" s="1"/>
      <c r="M8019" s="1"/>
      <c r="N8019" s="1"/>
      <c r="O8019" s="1"/>
      <c r="P8019" s="1"/>
      <c r="Q8019" s="1"/>
      <c r="R8019" s="1"/>
      <c r="S8019" s="1"/>
      <c r="T8019" s="1"/>
      <c r="U8019" s="1"/>
      <c r="V8019" s="1"/>
      <c r="W8019" s="1"/>
      <c r="X8019" s="1"/>
      <c r="Y8019" s="1"/>
      <c r="Z8019" s="1"/>
    </row>
    <row r="8020" spans="1:26" x14ac:dyDescent="0.25">
      <c r="B8020" s="19" t="s">
        <v>1169</v>
      </c>
    </row>
    <row r="8021" spans="1:26" x14ac:dyDescent="0.25">
      <c r="B8021" t="s">
        <v>512</v>
      </c>
      <c r="C8021" t="s">
        <v>23</v>
      </c>
      <c r="D8021" t="s">
        <v>513</v>
      </c>
      <c r="E8021" s="20">
        <v>1</v>
      </c>
      <c r="G8021" t="s">
        <v>1116</v>
      </c>
      <c r="H8021" s="21">
        <v>17.334050000000001</v>
      </c>
      <c r="I8021" t="s">
        <v>1117</v>
      </c>
      <c r="J8021" s="22">
        <f>ROUND(E8021* H8021,5)</f>
        <v>17.334050000000001</v>
      </c>
      <c r="K8021" s="23"/>
    </row>
    <row r="8022" spans="1:26" x14ac:dyDescent="0.25">
      <c r="B8022" t="s">
        <v>510</v>
      </c>
      <c r="C8022" t="s">
        <v>23</v>
      </c>
      <c r="D8022" t="s">
        <v>511</v>
      </c>
      <c r="E8022" s="20">
        <v>1</v>
      </c>
      <c r="G8022" t="s">
        <v>1116</v>
      </c>
      <c r="H8022" s="21">
        <v>15.05405</v>
      </c>
      <c r="I8022" t="s">
        <v>1117</v>
      </c>
      <c r="J8022" s="22">
        <f>ROUND(E8022* H8022,5)</f>
        <v>15.05405</v>
      </c>
      <c r="K8022" s="23"/>
    </row>
    <row r="8023" spans="1:26" x14ac:dyDescent="0.25">
      <c r="B8023" t="s">
        <v>2013</v>
      </c>
      <c r="C8023" t="s">
        <v>61</v>
      </c>
      <c r="D8023" t="s">
        <v>509</v>
      </c>
      <c r="E8023" s="20">
        <v>11</v>
      </c>
      <c r="G8023" t="s">
        <v>1116</v>
      </c>
      <c r="H8023" s="21">
        <v>23.568200000000001</v>
      </c>
      <c r="I8023" t="s">
        <v>1117</v>
      </c>
      <c r="J8023" s="22">
        <f>ROUND(E8023* H8023,5)</f>
        <v>259.25020000000001</v>
      </c>
      <c r="K8023" s="23"/>
    </row>
    <row r="8024" spans="1:26" x14ac:dyDescent="0.25">
      <c r="B8024" t="s">
        <v>2012</v>
      </c>
      <c r="C8024" t="s">
        <v>61</v>
      </c>
      <c r="D8024" t="s">
        <v>507</v>
      </c>
      <c r="E8024" s="20">
        <v>3</v>
      </c>
      <c r="G8024" t="s">
        <v>1116</v>
      </c>
      <c r="H8024" s="21">
        <v>22.2256</v>
      </c>
      <c r="I8024" t="s">
        <v>1117</v>
      </c>
      <c r="J8024" s="22">
        <f>ROUND(E8024* H8024,5)</f>
        <v>66.6768</v>
      </c>
      <c r="K8024" s="23"/>
    </row>
    <row r="8025" spans="1:26" x14ac:dyDescent="0.25">
      <c r="D8025" s="24" t="s">
        <v>2904</v>
      </c>
      <c r="E8025" s="23"/>
      <c r="H8025" s="23"/>
      <c r="K8025" s="21">
        <f>SUM(J8021:J8024)</f>
        <v>358.31510000000003</v>
      </c>
    </row>
    <row r="8026" spans="1:26" x14ac:dyDescent="0.25">
      <c r="D8026" s="24" t="s">
        <v>1132</v>
      </c>
      <c r="E8026" s="23"/>
      <c r="H8026" s="23"/>
      <c r="K8026" s="25">
        <f>SUM(J8020:J8025)</f>
        <v>358.31510000000003</v>
      </c>
    </row>
    <row r="8027" spans="1:26" x14ac:dyDescent="0.25">
      <c r="D8027" s="24" t="s">
        <v>1183</v>
      </c>
      <c r="E8027" s="23"/>
      <c r="H8027" s="23">
        <v>2.4</v>
      </c>
      <c r="I8027" t="s">
        <v>1134</v>
      </c>
      <c r="K8027" s="21">
        <f>ROUND(H8027/100*K8026,5)</f>
        <v>8.5995600000000003</v>
      </c>
    </row>
    <row r="8028" spans="1:26" x14ac:dyDescent="0.25">
      <c r="D8028" s="24" t="s">
        <v>1135</v>
      </c>
      <c r="E8028" s="23"/>
      <c r="H8028" s="23"/>
      <c r="K8028" s="25">
        <f>SUM(K8026:K8027)</f>
        <v>366.91466000000003</v>
      </c>
    </row>
    <row r="8030" spans="1:26" ht="45" customHeight="1" x14ac:dyDescent="0.25">
      <c r="A8030" s="16" t="s">
        <v>2940</v>
      </c>
      <c r="B8030" s="16" t="s">
        <v>496</v>
      </c>
      <c r="C8030" s="1" t="s">
        <v>23</v>
      </c>
      <c r="D8030" s="31" t="s">
        <v>497</v>
      </c>
      <c r="E8030" s="32"/>
      <c r="F8030" s="32"/>
      <c r="G8030" s="1"/>
      <c r="H8030" s="17" t="s">
        <v>1111</v>
      </c>
      <c r="I8030" s="33">
        <v>1</v>
      </c>
      <c r="J8030" s="34"/>
      <c r="K8030" s="18">
        <f>ROUND(K8039,2)</f>
        <v>366.91</v>
      </c>
      <c r="L8030" s="1"/>
      <c r="M8030" s="1"/>
      <c r="N8030" s="1"/>
      <c r="O8030" s="1"/>
      <c r="P8030" s="1"/>
      <c r="Q8030" s="1"/>
      <c r="R8030" s="1"/>
      <c r="S8030" s="1"/>
      <c r="T8030" s="1"/>
      <c r="U8030" s="1"/>
      <c r="V8030" s="1"/>
      <c r="W8030" s="1"/>
      <c r="X8030" s="1"/>
      <c r="Y8030" s="1"/>
      <c r="Z8030" s="1"/>
    </row>
    <row r="8031" spans="1:26" x14ac:dyDescent="0.25">
      <c r="B8031" s="19" t="s">
        <v>1169</v>
      </c>
    </row>
    <row r="8032" spans="1:26" x14ac:dyDescent="0.25">
      <c r="B8032" t="s">
        <v>2013</v>
      </c>
      <c r="C8032" t="s">
        <v>61</v>
      </c>
      <c r="D8032" t="s">
        <v>509</v>
      </c>
      <c r="E8032" s="20">
        <v>11</v>
      </c>
      <c r="G8032" t="s">
        <v>1116</v>
      </c>
      <c r="H8032" s="21">
        <v>23.568200000000001</v>
      </c>
      <c r="I8032" t="s">
        <v>1117</v>
      </c>
      <c r="J8032" s="22">
        <f>ROUND(E8032* H8032,5)</f>
        <v>259.25020000000001</v>
      </c>
      <c r="K8032" s="23"/>
    </row>
    <row r="8033" spans="1:26" x14ac:dyDescent="0.25">
      <c r="B8033" t="s">
        <v>512</v>
      </c>
      <c r="C8033" t="s">
        <v>23</v>
      </c>
      <c r="D8033" t="s">
        <v>513</v>
      </c>
      <c r="E8033" s="20">
        <v>1</v>
      </c>
      <c r="G8033" t="s">
        <v>1116</v>
      </c>
      <c r="H8033" s="21">
        <v>17.334050000000001</v>
      </c>
      <c r="I8033" t="s">
        <v>1117</v>
      </c>
      <c r="J8033" s="22">
        <f>ROUND(E8033* H8033,5)</f>
        <v>17.334050000000001</v>
      </c>
      <c r="K8033" s="23"/>
    </row>
    <row r="8034" spans="1:26" x14ac:dyDescent="0.25">
      <c r="B8034" t="s">
        <v>510</v>
      </c>
      <c r="C8034" t="s">
        <v>23</v>
      </c>
      <c r="D8034" t="s">
        <v>511</v>
      </c>
      <c r="E8034" s="20">
        <v>1</v>
      </c>
      <c r="G8034" t="s">
        <v>1116</v>
      </c>
      <c r="H8034" s="21">
        <v>15.05405</v>
      </c>
      <c r="I8034" t="s">
        <v>1117</v>
      </c>
      <c r="J8034" s="22">
        <f>ROUND(E8034* H8034,5)</f>
        <v>15.05405</v>
      </c>
      <c r="K8034" s="23"/>
    </row>
    <row r="8035" spans="1:26" x14ac:dyDescent="0.25">
      <c r="B8035" t="s">
        <v>2012</v>
      </c>
      <c r="C8035" t="s">
        <v>61</v>
      </c>
      <c r="D8035" t="s">
        <v>507</v>
      </c>
      <c r="E8035" s="20">
        <v>3</v>
      </c>
      <c r="G8035" t="s">
        <v>1116</v>
      </c>
      <c r="H8035" s="21">
        <v>22.2256</v>
      </c>
      <c r="I8035" t="s">
        <v>1117</v>
      </c>
      <c r="J8035" s="22">
        <f>ROUND(E8035* H8035,5)</f>
        <v>66.6768</v>
      </c>
      <c r="K8035" s="23"/>
    </row>
    <row r="8036" spans="1:26" x14ac:dyDescent="0.25">
      <c r="D8036" s="24" t="s">
        <v>2904</v>
      </c>
      <c r="E8036" s="23"/>
      <c r="H8036" s="23"/>
      <c r="K8036" s="21">
        <f>SUM(J8032:J8035)</f>
        <v>358.31510000000003</v>
      </c>
    </row>
    <row r="8037" spans="1:26" x14ac:dyDescent="0.25">
      <c r="D8037" s="24" t="s">
        <v>1132</v>
      </c>
      <c r="E8037" s="23"/>
      <c r="H8037" s="23"/>
      <c r="K8037" s="25">
        <f>SUM(J8031:J8036)</f>
        <v>358.31510000000003</v>
      </c>
    </row>
    <row r="8038" spans="1:26" x14ac:dyDescent="0.25">
      <c r="D8038" s="24" t="s">
        <v>1183</v>
      </c>
      <c r="E8038" s="23"/>
      <c r="H8038" s="23">
        <v>2.4</v>
      </c>
      <c r="I8038" t="s">
        <v>1134</v>
      </c>
      <c r="K8038" s="21">
        <f>ROUND(H8038/100*K8037,5)</f>
        <v>8.5995600000000003</v>
      </c>
    </row>
    <row r="8039" spans="1:26" x14ac:dyDescent="0.25">
      <c r="D8039" s="24" t="s">
        <v>1135</v>
      </c>
      <c r="E8039" s="23"/>
      <c r="H8039" s="23"/>
      <c r="K8039" s="25">
        <f>SUM(K8037:K8038)</f>
        <v>366.91466000000003</v>
      </c>
    </row>
    <row r="8041" spans="1:26" ht="45" customHeight="1" x14ac:dyDescent="0.25">
      <c r="A8041" s="16" t="s">
        <v>2941</v>
      </c>
      <c r="B8041" s="16" t="s">
        <v>500</v>
      </c>
      <c r="C8041" s="1" t="s">
        <v>23</v>
      </c>
      <c r="D8041" s="31" t="s">
        <v>501</v>
      </c>
      <c r="E8041" s="32"/>
      <c r="F8041" s="32"/>
      <c r="G8041" s="1"/>
      <c r="H8041" s="17" t="s">
        <v>1111</v>
      </c>
      <c r="I8041" s="33">
        <v>1</v>
      </c>
      <c r="J8041" s="34"/>
      <c r="K8041" s="18">
        <f>ROUND(K8049,2)</f>
        <v>276.76</v>
      </c>
      <c r="L8041" s="1"/>
      <c r="M8041" s="1"/>
      <c r="N8041" s="1"/>
      <c r="O8041" s="1"/>
      <c r="P8041" s="1"/>
      <c r="Q8041" s="1"/>
      <c r="R8041" s="1"/>
      <c r="S8041" s="1"/>
      <c r="T8041" s="1"/>
      <c r="U8041" s="1"/>
      <c r="V8041" s="1"/>
      <c r="W8041" s="1"/>
      <c r="X8041" s="1"/>
      <c r="Y8041" s="1"/>
      <c r="Z8041" s="1"/>
    </row>
    <row r="8042" spans="1:26" x14ac:dyDescent="0.25">
      <c r="B8042" s="19" t="s">
        <v>1169</v>
      </c>
    </row>
    <row r="8043" spans="1:26" x14ac:dyDescent="0.25">
      <c r="B8043" t="s">
        <v>2012</v>
      </c>
      <c r="C8043" t="s">
        <v>61</v>
      </c>
      <c r="D8043" t="s">
        <v>507</v>
      </c>
      <c r="E8043" s="20">
        <v>3</v>
      </c>
      <c r="G8043" t="s">
        <v>1116</v>
      </c>
      <c r="H8043" s="21">
        <v>22.2256</v>
      </c>
      <c r="I8043" t="s">
        <v>1117</v>
      </c>
      <c r="J8043" s="22">
        <f>ROUND(E8043* H8043,5)</f>
        <v>66.6768</v>
      </c>
      <c r="K8043" s="23"/>
    </row>
    <row r="8044" spans="1:26" x14ac:dyDescent="0.25">
      <c r="B8044" t="s">
        <v>2013</v>
      </c>
      <c r="C8044" t="s">
        <v>61</v>
      </c>
      <c r="D8044" t="s">
        <v>509</v>
      </c>
      <c r="E8044" s="20">
        <v>8</v>
      </c>
      <c r="G8044" t="s">
        <v>1116</v>
      </c>
      <c r="H8044" s="21">
        <v>23.568200000000001</v>
      </c>
      <c r="I8044" t="s">
        <v>1117</v>
      </c>
      <c r="J8044" s="22">
        <f>ROUND(E8044* H8044,5)</f>
        <v>188.54560000000001</v>
      </c>
      <c r="K8044" s="23"/>
    </row>
    <row r="8045" spans="1:26" x14ac:dyDescent="0.25">
      <c r="B8045" t="s">
        <v>510</v>
      </c>
      <c r="C8045" t="s">
        <v>23</v>
      </c>
      <c r="D8045" t="s">
        <v>511</v>
      </c>
      <c r="E8045" s="20">
        <v>1</v>
      </c>
      <c r="G8045" t="s">
        <v>1116</v>
      </c>
      <c r="H8045" s="21">
        <v>15.05405</v>
      </c>
      <c r="I8045" t="s">
        <v>1117</v>
      </c>
      <c r="J8045" s="22">
        <f>ROUND(E8045* H8045,5)</f>
        <v>15.05405</v>
      </c>
      <c r="K8045" s="23"/>
    </row>
    <row r="8046" spans="1:26" x14ac:dyDescent="0.25">
      <c r="D8046" s="24" t="s">
        <v>2904</v>
      </c>
      <c r="E8046" s="23"/>
      <c r="H8046" s="23"/>
      <c r="K8046" s="21">
        <f>SUM(J8043:J8045)</f>
        <v>270.27645000000001</v>
      </c>
    </row>
    <row r="8047" spans="1:26" x14ac:dyDescent="0.25">
      <c r="D8047" s="24" t="s">
        <v>1132</v>
      </c>
      <c r="E8047" s="23"/>
      <c r="H8047" s="23"/>
      <c r="K8047" s="25">
        <f>SUM(J8042:J8046)</f>
        <v>270.27645000000001</v>
      </c>
    </row>
    <row r="8048" spans="1:26" x14ac:dyDescent="0.25">
      <c r="D8048" s="24" t="s">
        <v>1183</v>
      </c>
      <c r="E8048" s="23"/>
      <c r="H8048" s="23">
        <v>2.4</v>
      </c>
      <c r="I8048" t="s">
        <v>1134</v>
      </c>
      <c r="K8048" s="21">
        <f>ROUND(H8048/100*K8047,5)</f>
        <v>6.4866299999999999</v>
      </c>
    </row>
    <row r="8049" spans="1:26" x14ac:dyDescent="0.25">
      <c r="D8049" s="24" t="s">
        <v>1135</v>
      </c>
      <c r="E8049" s="23"/>
      <c r="H8049" s="23"/>
      <c r="K8049" s="25">
        <f>SUM(K8047:K8048)</f>
        <v>276.76308</v>
      </c>
    </row>
    <row r="8051" spans="1:26" ht="45" customHeight="1" x14ac:dyDescent="0.25">
      <c r="A8051" s="16" t="s">
        <v>2942</v>
      </c>
      <c r="B8051" s="16" t="s">
        <v>1075</v>
      </c>
      <c r="C8051" s="1" t="s">
        <v>23</v>
      </c>
      <c r="D8051" s="31" t="s">
        <v>1076</v>
      </c>
      <c r="E8051" s="32"/>
      <c r="F8051" s="32"/>
      <c r="G8051" s="1"/>
      <c r="H8051" s="17" t="s">
        <v>1111</v>
      </c>
      <c r="I8051" s="33">
        <v>1</v>
      </c>
      <c r="J8051" s="34"/>
      <c r="K8051" s="18">
        <f>ROUND(K8061,2)</f>
        <v>95.64</v>
      </c>
      <c r="L8051" s="1"/>
      <c r="M8051" s="1"/>
      <c r="N8051" s="1"/>
      <c r="O8051" s="1"/>
      <c r="P8051" s="1"/>
      <c r="Q8051" s="1"/>
      <c r="R8051" s="1"/>
      <c r="S8051" s="1"/>
      <c r="T8051" s="1"/>
      <c r="U8051" s="1"/>
      <c r="V8051" s="1"/>
      <c r="W8051" s="1"/>
      <c r="X8051" s="1"/>
      <c r="Y8051" s="1"/>
      <c r="Z8051" s="1"/>
    </row>
    <row r="8052" spans="1:26" x14ac:dyDescent="0.25">
      <c r="B8052" s="19" t="s">
        <v>1169</v>
      </c>
    </row>
    <row r="8053" spans="1:26" x14ac:dyDescent="0.25">
      <c r="B8053" t="s">
        <v>2558</v>
      </c>
      <c r="C8053" t="s">
        <v>39</v>
      </c>
      <c r="D8053" t="s">
        <v>2559</v>
      </c>
      <c r="E8053" s="20">
        <v>0.1</v>
      </c>
      <c r="G8053" t="s">
        <v>1116</v>
      </c>
      <c r="H8053" s="21">
        <v>60.403979999999997</v>
      </c>
      <c r="I8053" t="s">
        <v>1117</v>
      </c>
      <c r="J8053" s="22">
        <f>ROUND(E8053* H8053,5)</f>
        <v>6.0404</v>
      </c>
      <c r="K8053" s="23"/>
    </row>
    <row r="8054" spans="1:26" x14ac:dyDescent="0.25">
      <c r="B8054" t="s">
        <v>2525</v>
      </c>
      <c r="C8054" t="s">
        <v>23</v>
      </c>
      <c r="D8054" t="s">
        <v>2526</v>
      </c>
      <c r="E8054" s="20">
        <v>1</v>
      </c>
      <c r="G8054" t="s">
        <v>1116</v>
      </c>
      <c r="H8054" s="21">
        <v>45.560679999999998</v>
      </c>
      <c r="I8054" t="s">
        <v>1117</v>
      </c>
      <c r="J8054" s="22">
        <f>ROUND(E8054* H8054,5)</f>
        <v>45.560679999999998</v>
      </c>
      <c r="K8054" s="23"/>
    </row>
    <row r="8055" spans="1:26" x14ac:dyDescent="0.25">
      <c r="B8055" t="s">
        <v>2508</v>
      </c>
      <c r="C8055" t="s">
        <v>23</v>
      </c>
      <c r="D8055" t="s">
        <v>2509</v>
      </c>
      <c r="E8055" s="20">
        <v>1</v>
      </c>
      <c r="G8055" t="s">
        <v>1116</v>
      </c>
      <c r="H8055" s="21">
        <v>7.0491799999999998</v>
      </c>
      <c r="I8055" t="s">
        <v>1117</v>
      </c>
      <c r="J8055" s="22">
        <f>ROUND(E8055* H8055,5)</f>
        <v>7.0491799999999998</v>
      </c>
      <c r="K8055" s="23"/>
    </row>
    <row r="8056" spans="1:26" x14ac:dyDescent="0.25">
      <c r="B8056" t="s">
        <v>2523</v>
      </c>
      <c r="C8056" t="s">
        <v>39</v>
      </c>
      <c r="D8056" t="s">
        <v>2524</v>
      </c>
      <c r="E8056" s="20">
        <v>1</v>
      </c>
      <c r="G8056" t="s">
        <v>1116</v>
      </c>
      <c r="H8056" s="21">
        <v>12.47526</v>
      </c>
      <c r="I8056" t="s">
        <v>1117</v>
      </c>
      <c r="J8056" s="22">
        <f>ROUND(E8056* H8056,5)</f>
        <v>12.47526</v>
      </c>
      <c r="K8056" s="23"/>
    </row>
    <row r="8057" spans="1:26" x14ac:dyDescent="0.25">
      <c r="B8057" t="s">
        <v>2518</v>
      </c>
      <c r="C8057" t="s">
        <v>39</v>
      </c>
      <c r="D8057" t="s">
        <v>2519</v>
      </c>
      <c r="E8057" s="20">
        <v>1</v>
      </c>
      <c r="G8057" t="s">
        <v>1116</v>
      </c>
      <c r="H8057" s="21">
        <v>22.2714</v>
      </c>
      <c r="I8057" t="s">
        <v>1117</v>
      </c>
      <c r="J8057" s="22">
        <f>ROUND(E8057* H8057,5)</f>
        <v>22.2714</v>
      </c>
      <c r="K8057" s="23"/>
    </row>
    <row r="8058" spans="1:26" x14ac:dyDescent="0.25">
      <c r="D8058" s="24" t="s">
        <v>2904</v>
      </c>
      <c r="E8058" s="23"/>
      <c r="H8058" s="23"/>
      <c r="K8058" s="21">
        <f>SUM(J8053:J8057)</f>
        <v>93.396919999999994</v>
      </c>
    </row>
    <row r="8059" spans="1:26" x14ac:dyDescent="0.25">
      <c r="D8059" s="24" t="s">
        <v>1132</v>
      </c>
      <c r="E8059" s="23"/>
      <c r="H8059" s="23"/>
      <c r="K8059" s="25">
        <f>SUM(J8052:J8058)</f>
        <v>93.396919999999994</v>
      </c>
    </row>
    <row r="8060" spans="1:26" x14ac:dyDescent="0.25">
      <c r="D8060" s="24" t="s">
        <v>1183</v>
      </c>
      <c r="E8060" s="23"/>
      <c r="H8060" s="23">
        <v>2.4</v>
      </c>
      <c r="I8060" t="s">
        <v>1134</v>
      </c>
      <c r="K8060" s="21">
        <f>ROUND(H8060/100*K8059,5)</f>
        <v>2.24153</v>
      </c>
    </row>
    <row r="8061" spans="1:26" x14ac:dyDescent="0.25">
      <c r="D8061" s="24" t="s">
        <v>1135</v>
      </c>
      <c r="E8061" s="23"/>
      <c r="H8061" s="23"/>
      <c r="K8061" s="25">
        <f>SUM(K8059:K8060)</f>
        <v>95.638449999999992</v>
      </c>
    </row>
    <row r="8063" spans="1:26" ht="45" customHeight="1" x14ac:dyDescent="0.25">
      <c r="A8063" s="16" t="s">
        <v>2943</v>
      </c>
      <c r="B8063" s="16" t="s">
        <v>368</v>
      </c>
      <c r="C8063" s="1" t="s">
        <v>61</v>
      </c>
      <c r="D8063" s="31" t="s">
        <v>369</v>
      </c>
      <c r="E8063" s="32"/>
      <c r="F8063" s="32"/>
      <c r="G8063" s="1"/>
      <c r="H8063" s="17" t="s">
        <v>1111</v>
      </c>
      <c r="I8063" s="33">
        <v>1</v>
      </c>
      <c r="J8063" s="34"/>
      <c r="K8063" s="18">
        <f>ROUND(K8069,2)</f>
        <v>127.82</v>
      </c>
      <c r="L8063" s="1"/>
      <c r="M8063" s="1"/>
      <c r="N8063" s="1"/>
      <c r="O8063" s="1"/>
      <c r="P8063" s="1"/>
      <c r="Q8063" s="1"/>
      <c r="R8063" s="1"/>
      <c r="S8063" s="1"/>
      <c r="T8063" s="1"/>
      <c r="U8063" s="1"/>
      <c r="V8063" s="1"/>
      <c r="W8063" s="1"/>
      <c r="X8063" s="1"/>
      <c r="Y8063" s="1"/>
      <c r="Z8063" s="1"/>
    </row>
    <row r="8064" spans="1:26" x14ac:dyDescent="0.25">
      <c r="B8064" s="19" t="s">
        <v>1169</v>
      </c>
    </row>
    <row r="8065" spans="2:11" x14ac:dyDescent="0.25">
      <c r="B8065" t="s">
        <v>2582</v>
      </c>
      <c r="C8065" t="s">
        <v>39</v>
      </c>
      <c r="D8065" t="s">
        <v>2583</v>
      </c>
      <c r="E8065" s="20">
        <v>1</v>
      </c>
      <c r="G8065" t="s">
        <v>1116</v>
      </c>
      <c r="H8065" s="21">
        <v>26.17221</v>
      </c>
      <c r="I8065" t="s">
        <v>1117</v>
      </c>
      <c r="J8065" s="22">
        <f>ROUND(E8065* H8065,5)</f>
        <v>26.17221</v>
      </c>
      <c r="K8065" s="23"/>
    </row>
    <row r="8066" spans="2:11" x14ac:dyDescent="0.25">
      <c r="B8066" t="s">
        <v>2650</v>
      </c>
      <c r="C8066" t="s">
        <v>61</v>
      </c>
      <c r="D8066" t="s">
        <v>2651</v>
      </c>
      <c r="E8066" s="20">
        <v>1</v>
      </c>
      <c r="G8066" t="s">
        <v>1116</v>
      </c>
      <c r="H8066" s="21">
        <v>98.652900000000002</v>
      </c>
      <c r="I8066" t="s">
        <v>1117</v>
      </c>
      <c r="J8066" s="22">
        <f>ROUND(E8066* H8066,5)</f>
        <v>98.652900000000002</v>
      </c>
      <c r="K8066" s="23"/>
    </row>
    <row r="8067" spans="2:11" x14ac:dyDescent="0.25">
      <c r="D8067" s="24" t="s">
        <v>1132</v>
      </c>
      <c r="E8067" s="23"/>
      <c r="H8067" s="23"/>
      <c r="K8067" s="25">
        <f>SUM(J8064:J8066)</f>
        <v>124.82511</v>
      </c>
    </row>
    <row r="8068" spans="2:11" x14ac:dyDescent="0.25">
      <c r="D8068" s="24" t="s">
        <v>1183</v>
      </c>
      <c r="E8068" s="23"/>
      <c r="H8068" s="23">
        <v>2.4</v>
      </c>
      <c r="I8068" t="s">
        <v>1134</v>
      </c>
      <c r="K8068" s="21">
        <f>ROUND(H8068/100*K8067,5)</f>
        <v>2.9958</v>
      </c>
    </row>
    <row r="8069" spans="2:11" x14ac:dyDescent="0.25">
      <c r="D8069" s="24" t="s">
        <v>1135</v>
      </c>
      <c r="E8069" s="23"/>
      <c r="H8069" s="23"/>
      <c r="K8069" s="25">
        <f>SUM(K8067:K8068)</f>
        <v>127.82091</v>
      </c>
    </row>
  </sheetData>
  <mergeCells count="1167">
    <mergeCell ref="A1:K1"/>
    <mergeCell ref="A2:K2"/>
    <mergeCell ref="A3:K3"/>
    <mergeCell ref="A4:K4"/>
    <mergeCell ref="A6:K6"/>
    <mergeCell ref="D11:F11"/>
    <mergeCell ref="I11:J11"/>
    <mergeCell ref="D27:F27"/>
    <mergeCell ref="I27:J27"/>
    <mergeCell ref="D43:F43"/>
    <mergeCell ref="I43:J43"/>
    <mergeCell ref="D60:F60"/>
    <mergeCell ref="I60:J60"/>
    <mergeCell ref="D76:F76"/>
    <mergeCell ref="I76:J76"/>
    <mergeCell ref="D92:F92"/>
    <mergeCell ref="I92:J92"/>
    <mergeCell ref="D108:F108"/>
    <mergeCell ref="I108:J108"/>
    <mergeCell ref="D125:F125"/>
    <mergeCell ref="I125:J125"/>
    <mergeCell ref="D142:F142"/>
    <mergeCell ref="I142:J142"/>
    <mergeCell ref="D155:F155"/>
    <mergeCell ref="I155:J155"/>
    <mergeCell ref="D172:F172"/>
    <mergeCell ref="I172:J172"/>
    <mergeCell ref="D186:F186"/>
    <mergeCell ref="I186:J186"/>
    <mergeCell ref="D204:F204"/>
    <mergeCell ref="I204:J204"/>
    <mergeCell ref="D222:F222"/>
    <mergeCell ref="I222:J222"/>
    <mergeCell ref="D240:F240"/>
    <mergeCell ref="I240:J240"/>
    <mergeCell ref="D260:F260"/>
    <mergeCell ref="I260:J260"/>
    <mergeCell ref="D280:F280"/>
    <mergeCell ref="I280:J280"/>
    <mergeCell ref="D297:F297"/>
    <mergeCell ref="I297:J297"/>
    <mergeCell ref="D311:F311"/>
    <mergeCell ref="I311:J311"/>
    <mergeCell ref="D326:F326"/>
    <mergeCell ref="I326:J326"/>
    <mergeCell ref="D341:F341"/>
    <mergeCell ref="I341:J341"/>
    <mergeCell ref="D358:F358"/>
    <mergeCell ref="I358:J358"/>
    <mergeCell ref="D375:F375"/>
    <mergeCell ref="I375:J375"/>
    <mergeCell ref="D390:F390"/>
    <mergeCell ref="I390:J390"/>
    <mergeCell ref="D405:F405"/>
    <mergeCell ref="I405:J405"/>
    <mergeCell ref="D419:F419"/>
    <mergeCell ref="I419:J419"/>
    <mergeCell ref="D433:F433"/>
    <mergeCell ref="I433:J433"/>
    <mergeCell ref="D447:F447"/>
    <mergeCell ref="I447:J447"/>
    <mergeCell ref="D461:F461"/>
    <mergeCell ref="I461:J461"/>
    <mergeCell ref="D475:F475"/>
    <mergeCell ref="I475:J475"/>
    <mergeCell ref="D489:F489"/>
    <mergeCell ref="I489:J489"/>
    <mergeCell ref="D503:F503"/>
    <mergeCell ref="I503:J503"/>
    <mergeCell ref="D517:F517"/>
    <mergeCell ref="I517:J517"/>
    <mergeCell ref="D531:F531"/>
    <mergeCell ref="I531:J531"/>
    <mergeCell ref="D547:F547"/>
    <mergeCell ref="I547:J547"/>
    <mergeCell ref="D563:F563"/>
    <mergeCell ref="I563:J563"/>
    <mergeCell ref="D577:F577"/>
    <mergeCell ref="I577:J577"/>
    <mergeCell ref="D591:F591"/>
    <mergeCell ref="I591:J591"/>
    <mergeCell ref="D605:F605"/>
    <mergeCell ref="I605:J605"/>
    <mergeCell ref="D619:F619"/>
    <mergeCell ref="I619:J619"/>
    <mergeCell ref="D633:F633"/>
    <mergeCell ref="I633:J633"/>
    <mergeCell ref="D652:F652"/>
    <mergeCell ref="I652:J652"/>
    <mergeCell ref="D666:F666"/>
    <mergeCell ref="I666:J666"/>
    <mergeCell ref="D680:F680"/>
    <mergeCell ref="I680:J680"/>
    <mergeCell ref="D694:F694"/>
    <mergeCell ref="I694:J694"/>
    <mergeCell ref="D709:F709"/>
    <mergeCell ref="I709:J709"/>
    <mergeCell ref="D724:F724"/>
    <mergeCell ref="I724:J724"/>
    <mergeCell ref="D739:F739"/>
    <mergeCell ref="I739:J739"/>
    <mergeCell ref="D754:F754"/>
    <mergeCell ref="I754:J754"/>
    <mergeCell ref="D769:F769"/>
    <mergeCell ref="I769:J769"/>
    <mergeCell ref="D784:F784"/>
    <mergeCell ref="I784:J784"/>
    <mergeCell ref="D799:F799"/>
    <mergeCell ref="I799:J799"/>
    <mergeCell ref="D814:F814"/>
    <mergeCell ref="I814:J814"/>
    <mergeCell ref="D829:F829"/>
    <mergeCell ref="I829:J829"/>
    <mergeCell ref="D844:F844"/>
    <mergeCell ref="I844:J844"/>
    <mergeCell ref="D859:F859"/>
    <mergeCell ref="I859:J859"/>
    <mergeCell ref="D874:F874"/>
    <mergeCell ref="I874:J874"/>
    <mergeCell ref="D889:F889"/>
    <mergeCell ref="I889:J889"/>
    <mergeCell ref="D904:F904"/>
    <mergeCell ref="I904:J904"/>
    <mergeCell ref="D919:F919"/>
    <mergeCell ref="I919:J919"/>
    <mergeCell ref="D934:F934"/>
    <mergeCell ref="I934:J934"/>
    <mergeCell ref="D949:F949"/>
    <mergeCell ref="I949:J949"/>
    <mergeCell ref="D964:F964"/>
    <mergeCell ref="I964:J964"/>
    <mergeCell ref="D978:F978"/>
    <mergeCell ref="I978:J978"/>
    <mergeCell ref="D992:F992"/>
    <mergeCell ref="I992:J992"/>
    <mergeCell ref="D1006:F1006"/>
    <mergeCell ref="I1006:J1006"/>
    <mergeCell ref="D1020:F1020"/>
    <mergeCell ref="I1020:J1020"/>
    <mergeCell ref="D1034:F1034"/>
    <mergeCell ref="I1034:J1034"/>
    <mergeCell ref="D1049:F1049"/>
    <mergeCell ref="I1049:J1049"/>
    <mergeCell ref="D1063:F1063"/>
    <mergeCell ref="I1063:J1063"/>
    <mergeCell ref="D1076:F1076"/>
    <mergeCell ref="I1076:J1076"/>
    <mergeCell ref="D1089:F1089"/>
    <mergeCell ref="I1089:J1089"/>
    <mergeCell ref="D1103:F1103"/>
    <mergeCell ref="I1103:J1103"/>
    <mergeCell ref="D1117:F1117"/>
    <mergeCell ref="I1117:J1117"/>
    <mergeCell ref="D1131:F1131"/>
    <mergeCell ref="I1131:J1131"/>
    <mergeCell ref="D1145:F1145"/>
    <mergeCell ref="I1145:J1145"/>
    <mergeCell ref="D1159:F1159"/>
    <mergeCell ref="I1159:J1159"/>
    <mergeCell ref="D1173:F1173"/>
    <mergeCell ref="I1173:J1173"/>
    <mergeCell ref="D1187:F1187"/>
    <mergeCell ref="I1187:J1187"/>
    <mergeCell ref="D1201:F1201"/>
    <mergeCell ref="I1201:J1201"/>
    <mergeCell ref="D1202:F1202"/>
    <mergeCell ref="I1202:J1202"/>
    <mergeCell ref="D1213:F1213"/>
    <mergeCell ref="I1213:J1213"/>
    <mergeCell ref="D1226:F1226"/>
    <mergeCell ref="I1226:J1226"/>
    <mergeCell ref="D1227:F1227"/>
    <mergeCell ref="I1227:J1227"/>
    <mergeCell ref="D1228:F1228"/>
    <mergeCell ref="I1228:J1228"/>
    <mergeCell ref="D1245:F1245"/>
    <mergeCell ref="I1245:J1245"/>
    <mergeCell ref="D1260:F1260"/>
    <mergeCell ref="I1260:J1260"/>
    <mergeCell ref="D1276:F1276"/>
    <mergeCell ref="I1276:J1276"/>
    <mergeCell ref="D1292:F1292"/>
    <mergeCell ref="I1292:J1292"/>
    <mergeCell ref="D1308:F1308"/>
    <mergeCell ref="I1308:J1308"/>
    <mergeCell ref="D1325:F1325"/>
    <mergeCell ref="I1325:J1325"/>
    <mergeCell ref="D1341:F1341"/>
    <mergeCell ref="I1341:J1341"/>
    <mergeCell ref="D1358:F1358"/>
    <mergeCell ref="I1358:J1358"/>
    <mergeCell ref="D1374:F1374"/>
    <mergeCell ref="I1374:J1374"/>
    <mergeCell ref="D1385:F1385"/>
    <mergeCell ref="I1385:J1385"/>
    <mergeCell ref="D1396:F1396"/>
    <mergeCell ref="I1396:J1396"/>
    <mergeCell ref="D1407:F1407"/>
    <mergeCell ref="I1407:J1407"/>
    <mergeCell ref="D1418:F1418"/>
    <mergeCell ref="I1418:J1418"/>
    <mergeCell ref="D1429:F1429"/>
    <mergeCell ref="I1429:J1429"/>
    <mergeCell ref="D1442:F1442"/>
    <mergeCell ref="I1442:J1442"/>
    <mergeCell ref="D1458:F1458"/>
    <mergeCell ref="I1458:J1458"/>
    <mergeCell ref="D1471:F1471"/>
    <mergeCell ref="I1471:J1471"/>
    <mergeCell ref="D1485:F1485"/>
    <mergeCell ref="I1485:J1485"/>
    <mergeCell ref="D1502:F1502"/>
    <mergeCell ref="I1502:J1502"/>
    <mergeCell ref="D1512:F1512"/>
    <mergeCell ref="I1512:J1512"/>
    <mergeCell ref="D1522:F1522"/>
    <mergeCell ref="I1522:J1522"/>
    <mergeCell ref="D1551:F1551"/>
    <mergeCell ref="I1551:J1551"/>
    <mergeCell ref="D1562:F1562"/>
    <mergeCell ref="I1562:J1562"/>
    <mergeCell ref="D1575:F1575"/>
    <mergeCell ref="I1575:J1575"/>
    <mergeCell ref="D1586:F1586"/>
    <mergeCell ref="I1586:J1586"/>
    <mergeCell ref="D1599:F1599"/>
    <mergeCell ref="I1599:J1599"/>
    <mergeCell ref="D1615:F1615"/>
    <mergeCell ref="I1615:J1615"/>
    <mergeCell ref="D1631:F1631"/>
    <mergeCell ref="I1631:J1631"/>
    <mergeCell ref="D1642:F1642"/>
    <mergeCell ref="I1642:J1642"/>
    <mergeCell ref="D1652:F1652"/>
    <mergeCell ref="I1652:J1652"/>
    <mergeCell ref="D1667:F1667"/>
    <mergeCell ref="I1667:J1667"/>
    <mergeCell ref="D1677:F1677"/>
    <mergeCell ref="I1677:J1677"/>
    <mergeCell ref="D1687:F1687"/>
    <mergeCell ref="I1687:J1687"/>
    <mergeCell ref="D1697:F1697"/>
    <mergeCell ref="I1697:J1697"/>
    <mergeCell ref="D1707:F1707"/>
    <mergeCell ref="I1707:J1707"/>
    <mergeCell ref="D1718:F1718"/>
    <mergeCell ref="I1718:J1718"/>
    <mergeCell ref="D1732:F1732"/>
    <mergeCell ref="I1732:J1732"/>
    <mergeCell ref="D1742:F1742"/>
    <mergeCell ref="I1742:J1742"/>
    <mergeCell ref="D1752:F1752"/>
    <mergeCell ref="I1752:J1752"/>
    <mergeCell ref="D1762:F1762"/>
    <mergeCell ref="I1762:J1762"/>
    <mergeCell ref="D1772:F1772"/>
    <mergeCell ref="I1772:J1772"/>
    <mergeCell ref="D1782:F1782"/>
    <mergeCell ref="I1782:J1782"/>
    <mergeCell ref="D1792:F1792"/>
    <mergeCell ref="I1792:J1792"/>
    <mergeCell ref="D1802:F1802"/>
    <mergeCell ref="I1802:J1802"/>
    <mergeCell ref="D1812:F1812"/>
    <mergeCell ref="I1812:J1812"/>
    <mergeCell ref="D1822:F1822"/>
    <mergeCell ref="I1822:J1822"/>
    <mergeCell ref="D1832:F1832"/>
    <mergeCell ref="I1832:J1832"/>
    <mergeCell ref="D1842:F1842"/>
    <mergeCell ref="I1842:J1842"/>
    <mergeCell ref="D1856:F1856"/>
    <mergeCell ref="I1856:J1856"/>
    <mergeCell ref="D1867:F1867"/>
    <mergeCell ref="I1867:J1867"/>
    <mergeCell ref="D1878:F1878"/>
    <mergeCell ref="I1878:J1878"/>
    <mergeCell ref="D1889:F1889"/>
    <mergeCell ref="I1889:J1889"/>
    <mergeCell ref="D1901:F1901"/>
    <mergeCell ref="I1901:J1901"/>
    <mergeCell ref="D1912:F1912"/>
    <mergeCell ref="I1912:J1912"/>
    <mergeCell ref="D1923:F1923"/>
    <mergeCell ref="I1923:J1923"/>
    <mergeCell ref="D1933:F1933"/>
    <mergeCell ref="I1933:J1933"/>
    <mergeCell ref="D1944:F1944"/>
    <mergeCell ref="I1944:J1944"/>
    <mergeCell ref="D1956:F1956"/>
    <mergeCell ref="I1956:J1956"/>
    <mergeCell ref="D1967:F1967"/>
    <mergeCell ref="I1967:J1967"/>
    <mergeCell ref="D1978:F1978"/>
    <mergeCell ref="I1978:J1978"/>
    <mergeCell ref="D1989:F1989"/>
    <mergeCell ref="I1989:J1989"/>
    <mergeCell ref="D2001:F2001"/>
    <mergeCell ref="I2001:J2001"/>
    <mergeCell ref="D2013:F2013"/>
    <mergeCell ref="I2013:J2013"/>
    <mergeCell ref="D2024:F2024"/>
    <mergeCell ref="I2024:J2024"/>
    <mergeCell ref="D2035:F2035"/>
    <mergeCell ref="I2035:J2035"/>
    <mergeCell ref="D2046:F2046"/>
    <mergeCell ref="I2046:J2046"/>
    <mergeCell ref="D2058:F2058"/>
    <mergeCell ref="I2058:J2058"/>
    <mergeCell ref="D2069:F2069"/>
    <mergeCell ref="I2069:J2069"/>
    <mergeCell ref="D2080:F2080"/>
    <mergeCell ref="I2080:J2080"/>
    <mergeCell ref="D2091:F2091"/>
    <mergeCell ref="I2091:J2091"/>
    <mergeCell ref="D2102:F2102"/>
    <mergeCell ref="I2102:J2102"/>
    <mergeCell ref="D2113:F2113"/>
    <mergeCell ref="I2113:J2113"/>
    <mergeCell ref="D2124:F2124"/>
    <mergeCell ref="I2124:J2124"/>
    <mergeCell ref="D2135:F2135"/>
    <mergeCell ref="I2135:J2135"/>
    <mergeCell ref="D2146:F2146"/>
    <mergeCell ref="I2146:J2146"/>
    <mergeCell ref="D2158:F2158"/>
    <mergeCell ref="I2158:J2158"/>
    <mergeCell ref="D2169:F2169"/>
    <mergeCell ref="I2169:J2169"/>
    <mergeCell ref="D2180:F2180"/>
    <mergeCell ref="I2180:J2180"/>
    <mergeCell ref="D2191:F2191"/>
    <mergeCell ref="I2191:J2191"/>
    <mergeCell ref="D2202:F2202"/>
    <mergeCell ref="I2202:J2202"/>
    <mergeCell ref="D2223:F2223"/>
    <mergeCell ref="I2223:J2223"/>
    <mergeCell ref="D2236:F2236"/>
    <mergeCell ref="I2236:J2236"/>
    <mergeCell ref="D2253:F2253"/>
    <mergeCell ref="I2253:J2253"/>
    <mergeCell ref="D2268:F2268"/>
    <mergeCell ref="I2268:J2268"/>
    <mergeCell ref="D2284:F2284"/>
    <mergeCell ref="I2284:J2284"/>
    <mergeCell ref="D2304:F2304"/>
    <mergeCell ref="I2304:J2304"/>
    <mergeCell ref="D2321:F2321"/>
    <mergeCell ref="I2321:J2321"/>
    <mergeCell ref="D2341:F2341"/>
    <mergeCell ref="I2341:J2341"/>
    <mergeCell ref="D2358:F2358"/>
    <mergeCell ref="I2358:J2358"/>
    <mergeCell ref="D2372:F2372"/>
    <mergeCell ref="I2372:J2372"/>
    <mergeCell ref="D2386:F2386"/>
    <mergeCell ref="I2386:J2386"/>
    <mergeCell ref="D2399:F2399"/>
    <mergeCell ref="I2399:J2399"/>
    <mergeCell ref="D2413:F2413"/>
    <mergeCell ref="I2413:J2413"/>
    <mergeCell ref="D2427:F2427"/>
    <mergeCell ref="I2427:J2427"/>
    <mergeCell ref="D2444:F2444"/>
    <mergeCell ref="I2444:J2444"/>
    <mergeCell ref="D2461:F2461"/>
    <mergeCell ref="I2461:J2461"/>
    <mergeCell ref="D2475:F2475"/>
    <mergeCell ref="I2475:J2475"/>
    <mergeCell ref="D2491:F2491"/>
    <mergeCell ref="I2491:J2491"/>
    <mergeCell ref="D2507:F2507"/>
    <mergeCell ref="I2507:J2507"/>
    <mergeCell ref="D2523:F2523"/>
    <mergeCell ref="I2523:J2523"/>
    <mergeCell ref="D2541:F2541"/>
    <mergeCell ref="I2541:J2541"/>
    <mergeCell ref="D2554:F2554"/>
    <mergeCell ref="I2554:J2554"/>
    <mergeCell ref="D2569:F2569"/>
    <mergeCell ref="I2569:J2569"/>
    <mergeCell ref="D2584:F2584"/>
    <mergeCell ref="I2584:J2584"/>
    <mergeCell ref="D2598:F2598"/>
    <mergeCell ref="I2598:J2598"/>
    <mergeCell ref="D2612:F2612"/>
    <mergeCell ref="I2612:J2612"/>
    <mergeCell ref="D2626:F2626"/>
    <mergeCell ref="I2626:J2626"/>
    <mergeCell ref="D2644:F2644"/>
    <mergeCell ref="I2644:J2644"/>
    <mergeCell ref="D2660:F2660"/>
    <mergeCell ref="I2660:J2660"/>
    <mergeCell ref="D2676:F2676"/>
    <mergeCell ref="I2676:J2676"/>
    <mergeCell ref="D2692:F2692"/>
    <mergeCell ref="I2692:J2692"/>
    <mergeCell ref="D2708:F2708"/>
    <mergeCell ref="I2708:J2708"/>
    <mergeCell ref="D2723:F2723"/>
    <mergeCell ref="I2723:J2723"/>
    <mergeCell ref="D2737:F2737"/>
    <mergeCell ref="I2737:J2737"/>
    <mergeCell ref="D2752:F2752"/>
    <mergeCell ref="I2752:J2752"/>
    <mergeCell ref="D2767:F2767"/>
    <mergeCell ref="I2767:J2767"/>
    <mergeCell ref="D2782:F2782"/>
    <mergeCell ref="I2782:J2782"/>
    <mergeCell ref="D2797:F2797"/>
    <mergeCell ref="I2797:J2797"/>
    <mergeCell ref="D2812:F2812"/>
    <mergeCell ref="I2812:J2812"/>
    <mergeCell ref="D2827:F2827"/>
    <mergeCell ref="I2827:J2827"/>
    <mergeCell ref="D2842:F2842"/>
    <mergeCell ref="I2842:J2842"/>
    <mergeCell ref="D2857:F2857"/>
    <mergeCell ref="I2857:J2857"/>
    <mergeCell ref="D2871:F2871"/>
    <mergeCell ref="I2871:J2871"/>
    <mergeCell ref="D2886:F2886"/>
    <mergeCell ref="I2886:J2886"/>
    <mergeCell ref="D2901:F2901"/>
    <mergeCell ref="I2901:J2901"/>
    <mergeCell ref="D2916:F2916"/>
    <mergeCell ref="I2916:J2916"/>
    <mergeCell ref="D2930:F2930"/>
    <mergeCell ref="I2930:J2930"/>
    <mergeCell ref="D2944:F2944"/>
    <mergeCell ref="I2944:J2944"/>
    <mergeCell ref="D2961:F2961"/>
    <mergeCell ref="I2961:J2961"/>
    <mergeCell ref="D2978:F2978"/>
    <mergeCell ref="I2978:J2978"/>
    <mergeCell ref="D2993:F2993"/>
    <mergeCell ref="I2993:J2993"/>
    <mergeCell ref="D3011:F3011"/>
    <mergeCell ref="I3011:J3011"/>
    <mergeCell ref="D3029:F3029"/>
    <mergeCell ref="I3029:J3029"/>
    <mergeCell ref="D3045:F3045"/>
    <mergeCell ref="I3045:J3045"/>
    <mergeCell ref="D3061:F3061"/>
    <mergeCell ref="I3061:J3061"/>
    <mergeCell ref="D3075:F3075"/>
    <mergeCell ref="I3075:J3075"/>
    <mergeCell ref="D3090:F3090"/>
    <mergeCell ref="I3090:J3090"/>
    <mergeCell ref="D3103:F3103"/>
    <mergeCell ref="I3103:J3103"/>
    <mergeCell ref="D3116:F3116"/>
    <mergeCell ref="I3116:J3116"/>
    <mergeCell ref="D3130:F3130"/>
    <mergeCell ref="I3130:J3130"/>
    <mergeCell ref="D3145:F3145"/>
    <mergeCell ref="I3145:J3145"/>
    <mergeCell ref="D3160:F3160"/>
    <mergeCell ref="I3160:J3160"/>
    <mergeCell ref="D3174:F3174"/>
    <mergeCell ref="I3174:J3174"/>
    <mergeCell ref="D3189:F3189"/>
    <mergeCell ref="I3189:J3189"/>
    <mergeCell ref="D3204:F3204"/>
    <mergeCell ref="I3204:J3204"/>
    <mergeCell ref="D3219:F3219"/>
    <mergeCell ref="I3219:J3219"/>
    <mergeCell ref="D3233:F3233"/>
    <mergeCell ref="I3233:J3233"/>
    <mergeCell ref="D3247:F3247"/>
    <mergeCell ref="I3247:J3247"/>
    <mergeCell ref="D3261:F3261"/>
    <mergeCell ref="I3261:J3261"/>
    <mergeCell ref="D3274:F3274"/>
    <mergeCell ref="I3274:J3274"/>
    <mergeCell ref="D3287:F3287"/>
    <mergeCell ref="I3287:J3287"/>
    <mergeCell ref="D3300:F3300"/>
    <mergeCell ref="I3300:J3300"/>
    <mergeCell ref="D3314:F3314"/>
    <mergeCell ref="I3314:J3314"/>
    <mergeCell ref="D3328:F3328"/>
    <mergeCell ref="I3328:J3328"/>
    <mergeCell ref="D3342:F3342"/>
    <mergeCell ref="I3342:J3342"/>
    <mergeCell ref="D3356:F3356"/>
    <mergeCell ref="I3356:J3356"/>
    <mergeCell ref="D3369:F3369"/>
    <mergeCell ref="I3369:J3369"/>
    <mergeCell ref="D3382:F3382"/>
    <mergeCell ref="I3382:J3382"/>
    <mergeCell ref="D3395:F3395"/>
    <mergeCell ref="I3395:J3395"/>
    <mergeCell ref="D3410:F3410"/>
    <mergeCell ref="I3410:J3410"/>
    <mergeCell ref="D3425:F3425"/>
    <mergeCell ref="I3425:J3425"/>
    <mergeCell ref="D3438:F3438"/>
    <mergeCell ref="I3438:J3438"/>
    <mergeCell ref="D3451:F3451"/>
    <mergeCell ref="I3451:J3451"/>
    <mergeCell ref="D3466:F3466"/>
    <mergeCell ref="I3466:J3466"/>
    <mergeCell ref="D3480:F3480"/>
    <mergeCell ref="I3480:J3480"/>
    <mergeCell ref="D3494:F3494"/>
    <mergeCell ref="I3494:J3494"/>
    <mergeCell ref="D3508:F3508"/>
    <mergeCell ref="I3508:J3508"/>
    <mergeCell ref="D3521:F3521"/>
    <mergeCell ref="I3521:J3521"/>
    <mergeCell ref="D3534:F3534"/>
    <mergeCell ref="I3534:J3534"/>
    <mergeCell ref="D3551:F3551"/>
    <mergeCell ref="I3551:J3551"/>
    <mergeCell ref="D3565:F3565"/>
    <mergeCell ref="I3565:J3565"/>
    <mergeCell ref="D3579:F3579"/>
    <mergeCell ref="I3579:J3579"/>
    <mergeCell ref="D3593:F3593"/>
    <mergeCell ref="I3593:J3593"/>
    <mergeCell ref="D3607:F3607"/>
    <mergeCell ref="I3607:J3607"/>
    <mergeCell ref="D3621:F3621"/>
    <mergeCell ref="I3621:J3621"/>
    <mergeCell ref="D3635:F3635"/>
    <mergeCell ref="I3635:J3635"/>
    <mergeCell ref="D3648:F3648"/>
    <mergeCell ref="I3648:J3648"/>
    <mergeCell ref="D3665:F3665"/>
    <mergeCell ref="I3665:J3665"/>
    <mergeCell ref="D3682:F3682"/>
    <mergeCell ref="I3682:J3682"/>
    <mergeCell ref="D3695:F3695"/>
    <mergeCell ref="I3695:J3695"/>
    <mergeCell ref="D3708:F3708"/>
    <mergeCell ref="I3708:J3708"/>
    <mergeCell ref="D3709:F3709"/>
    <mergeCell ref="I3709:J3709"/>
    <mergeCell ref="D3710:F3710"/>
    <mergeCell ref="I3710:J3710"/>
    <mergeCell ref="D3726:F3726"/>
    <mergeCell ref="I3726:J3726"/>
    <mergeCell ref="D3742:F3742"/>
    <mergeCell ref="I3742:J3742"/>
    <mergeCell ref="D3758:F3758"/>
    <mergeCell ref="I3758:J3758"/>
    <mergeCell ref="D3772:F3772"/>
    <mergeCell ref="I3772:J3772"/>
    <mergeCell ref="D3786:F3786"/>
    <mergeCell ref="I3786:J3786"/>
    <mergeCell ref="D3800:F3800"/>
    <mergeCell ref="I3800:J3800"/>
    <mergeCell ref="D3818:F3818"/>
    <mergeCell ref="I3818:J3818"/>
    <mergeCell ref="D3834:F3834"/>
    <mergeCell ref="I3834:J3834"/>
    <mergeCell ref="D3851:F3851"/>
    <mergeCell ref="I3851:J3851"/>
    <mergeCell ref="D3864:F3864"/>
    <mergeCell ref="I3864:J3864"/>
    <mergeCell ref="D3881:F3881"/>
    <mergeCell ref="I3881:J3881"/>
    <mergeCell ref="D3898:F3898"/>
    <mergeCell ref="I3898:J3898"/>
    <mergeCell ref="D3911:F3911"/>
    <mergeCell ref="I3911:J3911"/>
    <mergeCell ref="D3924:F3924"/>
    <mergeCell ref="I3924:J3924"/>
    <mergeCell ref="D3939:F3939"/>
    <mergeCell ref="I3939:J3939"/>
    <mergeCell ref="D3940:F3940"/>
    <mergeCell ref="I3940:J3940"/>
    <mergeCell ref="D3941:F3941"/>
    <mergeCell ref="I3941:J3941"/>
    <mergeCell ref="D3942:F3942"/>
    <mergeCell ref="I3942:J3942"/>
    <mergeCell ref="D3957:F3957"/>
    <mergeCell ref="I3957:J3957"/>
    <mergeCell ref="D3972:F3972"/>
    <mergeCell ref="I3972:J3972"/>
    <mergeCell ref="D3985:F3985"/>
    <mergeCell ref="I3985:J3985"/>
    <mergeCell ref="D4000:F4000"/>
    <mergeCell ref="I4000:J4000"/>
    <mergeCell ref="D4015:F4015"/>
    <mergeCell ref="I4015:J4015"/>
    <mergeCell ref="D4029:F4029"/>
    <mergeCell ref="I4029:J4029"/>
    <mergeCell ref="D4044:F4044"/>
    <mergeCell ref="I4044:J4044"/>
    <mergeCell ref="D4059:F4059"/>
    <mergeCell ref="I4059:J4059"/>
    <mergeCell ref="D4074:F4074"/>
    <mergeCell ref="I4074:J4074"/>
    <mergeCell ref="D4088:F4088"/>
    <mergeCell ref="I4088:J4088"/>
    <mergeCell ref="D4103:F4103"/>
    <mergeCell ref="I4103:J4103"/>
    <mergeCell ref="D4117:F4117"/>
    <mergeCell ref="I4117:J4117"/>
    <mergeCell ref="D4132:F4132"/>
    <mergeCell ref="I4132:J4132"/>
    <mergeCell ref="D4143:F4143"/>
    <mergeCell ref="I4143:J4143"/>
    <mergeCell ref="D4158:F4158"/>
    <mergeCell ref="I4158:J4158"/>
    <mergeCell ref="D4173:F4173"/>
    <mergeCell ref="I4173:J4173"/>
    <mergeCell ref="D4188:F4188"/>
    <mergeCell ref="I4188:J4188"/>
    <mergeCell ref="D4203:F4203"/>
    <mergeCell ref="I4203:J4203"/>
    <mergeCell ref="D4218:F4218"/>
    <mergeCell ref="I4218:J4218"/>
    <mergeCell ref="D4232:F4232"/>
    <mergeCell ref="I4232:J4232"/>
    <mergeCell ref="D4246:F4246"/>
    <mergeCell ref="I4246:J4246"/>
    <mergeCell ref="D4260:F4260"/>
    <mergeCell ref="I4260:J4260"/>
    <mergeCell ref="D4274:F4274"/>
    <mergeCell ref="I4274:J4274"/>
    <mergeCell ref="D4288:F4288"/>
    <mergeCell ref="I4288:J4288"/>
    <mergeCell ref="D4302:F4302"/>
    <mergeCell ref="I4302:J4302"/>
    <mergeCell ref="D4316:F4316"/>
    <mergeCell ref="I4316:J4316"/>
    <mergeCell ref="D4330:F4330"/>
    <mergeCell ref="I4330:J4330"/>
    <mergeCell ref="D4344:F4344"/>
    <mergeCell ref="I4344:J4344"/>
    <mergeCell ref="D4358:F4358"/>
    <mergeCell ref="I4358:J4358"/>
    <mergeCell ref="D4372:F4372"/>
    <mergeCell ref="I4372:J4372"/>
    <mergeCell ref="D4373:F4373"/>
    <mergeCell ref="I4373:J4373"/>
    <mergeCell ref="D4388:F4388"/>
    <mergeCell ref="I4388:J4388"/>
    <mergeCell ref="D4403:F4403"/>
    <mergeCell ref="I4403:J4403"/>
    <mergeCell ref="D4418:F4418"/>
    <mergeCell ref="I4418:J4418"/>
    <mergeCell ref="D4433:F4433"/>
    <mergeCell ref="I4433:J4433"/>
    <mergeCell ref="D4448:F4448"/>
    <mergeCell ref="I4448:J4448"/>
    <mergeCell ref="D4463:F4463"/>
    <mergeCell ref="I4463:J4463"/>
    <mergeCell ref="D4478:F4478"/>
    <mergeCell ref="I4478:J4478"/>
    <mergeCell ref="D4493:F4493"/>
    <mergeCell ref="I4493:J4493"/>
    <mergeCell ref="D4508:F4508"/>
    <mergeCell ref="I4508:J4508"/>
    <mergeCell ref="D4523:F4523"/>
    <mergeCell ref="I4523:J4523"/>
    <mergeCell ref="D4538:F4538"/>
    <mergeCell ref="I4538:J4538"/>
    <mergeCell ref="D4553:F4553"/>
    <mergeCell ref="I4553:J4553"/>
    <mergeCell ref="D4568:F4568"/>
    <mergeCell ref="I4568:J4568"/>
    <mergeCell ref="D4579:F4579"/>
    <mergeCell ref="I4579:J4579"/>
    <mergeCell ref="D4593:F4593"/>
    <mergeCell ref="I4593:J4593"/>
    <mergeCell ref="D4607:F4607"/>
    <mergeCell ref="I4607:J4607"/>
    <mergeCell ref="D4621:F4621"/>
    <mergeCell ref="I4621:J4621"/>
    <mergeCell ref="D4635:F4635"/>
    <mergeCell ref="I4635:J4635"/>
    <mergeCell ref="D4649:F4649"/>
    <mergeCell ref="I4649:J4649"/>
    <mergeCell ref="D4663:F4663"/>
    <mergeCell ref="I4663:J4663"/>
    <mergeCell ref="D4677:F4677"/>
    <mergeCell ref="I4677:J4677"/>
    <mergeCell ref="D4691:F4691"/>
    <mergeCell ref="I4691:J4691"/>
    <mergeCell ref="D4706:F4706"/>
    <mergeCell ref="I4706:J4706"/>
    <mergeCell ref="D4721:F4721"/>
    <mergeCell ref="I4721:J4721"/>
    <mergeCell ref="D4736:F4736"/>
    <mergeCell ref="I4736:J4736"/>
    <mergeCell ref="D4751:F4751"/>
    <mergeCell ref="I4751:J4751"/>
    <mergeCell ref="D4766:F4766"/>
    <mergeCell ref="I4766:J4766"/>
    <mergeCell ref="D4781:F4781"/>
    <mergeCell ref="I4781:J4781"/>
    <mergeCell ref="D4796:F4796"/>
    <mergeCell ref="I4796:J4796"/>
    <mergeCell ref="D4811:F4811"/>
    <mergeCell ref="I4811:J4811"/>
    <mergeCell ref="D4826:F4826"/>
    <mergeCell ref="I4826:J4826"/>
    <mergeCell ref="D4840:F4840"/>
    <mergeCell ref="I4840:J4840"/>
    <mergeCell ref="D4854:F4854"/>
    <mergeCell ref="I4854:J4854"/>
    <mergeCell ref="D4868:F4868"/>
    <mergeCell ref="I4868:J4868"/>
    <mergeCell ref="D4883:F4883"/>
    <mergeCell ref="I4883:J4883"/>
    <mergeCell ref="D4898:F4898"/>
    <mergeCell ref="I4898:J4898"/>
    <mergeCell ref="D4912:F4912"/>
    <mergeCell ref="I4912:J4912"/>
    <mergeCell ref="D4926:F4926"/>
    <mergeCell ref="I4926:J4926"/>
    <mergeCell ref="D4940:F4940"/>
    <mergeCell ref="I4940:J4940"/>
    <mergeCell ref="D4954:F4954"/>
    <mergeCell ref="I4954:J4954"/>
    <mergeCell ref="D4969:F4969"/>
    <mergeCell ref="I4969:J4969"/>
    <mergeCell ref="D4983:F4983"/>
    <mergeCell ref="I4983:J4983"/>
    <mergeCell ref="D4997:F4997"/>
    <mergeCell ref="I4997:J4997"/>
    <mergeCell ref="D5011:F5011"/>
    <mergeCell ref="I5011:J5011"/>
    <mergeCell ref="D5025:F5025"/>
    <mergeCell ref="I5025:J5025"/>
    <mergeCell ref="D5039:F5039"/>
    <mergeCell ref="I5039:J5039"/>
    <mergeCell ref="D5053:F5053"/>
    <mergeCell ref="I5053:J5053"/>
    <mergeCell ref="D5067:F5067"/>
    <mergeCell ref="I5067:J5067"/>
    <mergeCell ref="D5082:F5082"/>
    <mergeCell ref="I5082:J5082"/>
    <mergeCell ref="D5083:F5083"/>
    <mergeCell ref="I5083:J5083"/>
    <mergeCell ref="D5101:F5101"/>
    <mergeCell ref="I5101:J5101"/>
    <mergeCell ref="D5114:F5114"/>
    <mergeCell ref="I5114:J5114"/>
    <mergeCell ref="D5128:F5128"/>
    <mergeCell ref="I5128:J5128"/>
    <mergeCell ref="D5143:F5143"/>
    <mergeCell ref="I5143:J5143"/>
    <mergeCell ref="D5157:F5157"/>
    <mergeCell ref="I5157:J5157"/>
    <mergeCell ref="D5171:F5171"/>
    <mergeCell ref="I5171:J5171"/>
    <mergeCell ref="D5185:F5185"/>
    <mergeCell ref="I5185:J5185"/>
    <mergeCell ref="D5200:F5200"/>
    <mergeCell ref="I5200:J5200"/>
    <mergeCell ref="D5214:F5214"/>
    <mergeCell ref="I5214:J5214"/>
    <mergeCell ref="D5228:F5228"/>
    <mergeCell ref="I5228:J5228"/>
    <mergeCell ref="D5242:F5242"/>
    <mergeCell ref="I5242:J5242"/>
    <mergeCell ref="D5256:F5256"/>
    <mergeCell ref="I5256:J5256"/>
    <mergeCell ref="D5270:F5270"/>
    <mergeCell ref="I5270:J5270"/>
    <mergeCell ref="D5284:F5284"/>
    <mergeCell ref="I5284:J5284"/>
    <mergeCell ref="D5298:F5298"/>
    <mergeCell ref="I5298:J5298"/>
    <mergeCell ref="D5312:F5312"/>
    <mergeCell ref="I5312:J5312"/>
    <mergeCell ref="D5326:F5326"/>
    <mergeCell ref="I5326:J5326"/>
    <mergeCell ref="D5340:F5340"/>
    <mergeCell ref="I5340:J5340"/>
    <mergeCell ref="D5341:F5341"/>
    <mergeCell ref="I5341:J5341"/>
    <mergeCell ref="D5356:F5356"/>
    <mergeCell ref="I5356:J5356"/>
    <mergeCell ref="D5371:F5371"/>
    <mergeCell ref="I5371:J5371"/>
    <mergeCell ref="D5386:F5386"/>
    <mergeCell ref="I5386:J5386"/>
    <mergeCell ref="D5400:F5400"/>
    <mergeCell ref="I5400:J5400"/>
    <mergeCell ref="D5414:F5414"/>
    <mergeCell ref="I5414:J5414"/>
    <mergeCell ref="D5428:F5428"/>
    <mergeCell ref="I5428:J5428"/>
    <mergeCell ref="D5442:F5442"/>
    <mergeCell ref="I5442:J5442"/>
    <mergeCell ref="D5456:F5456"/>
    <mergeCell ref="I5456:J5456"/>
    <mergeCell ref="D5470:F5470"/>
    <mergeCell ref="I5470:J5470"/>
    <mergeCell ref="D5484:F5484"/>
    <mergeCell ref="I5484:J5484"/>
    <mergeCell ref="D5498:F5498"/>
    <mergeCell ref="I5498:J5498"/>
    <mergeCell ref="D5509:F5509"/>
    <mergeCell ref="I5509:J5509"/>
    <mergeCell ref="D5521:F5521"/>
    <mergeCell ref="I5521:J5521"/>
    <mergeCell ref="D5532:F5532"/>
    <mergeCell ref="I5532:J5532"/>
    <mergeCell ref="D5548:F5548"/>
    <mergeCell ref="I5548:J5548"/>
    <mergeCell ref="D5562:F5562"/>
    <mergeCell ref="I5562:J5562"/>
    <mergeCell ref="D5577:F5577"/>
    <mergeCell ref="I5577:J5577"/>
    <mergeCell ref="D5590:F5590"/>
    <mergeCell ref="I5590:J5590"/>
    <mergeCell ref="D5600:F5600"/>
    <mergeCell ref="I5600:J5600"/>
    <mergeCell ref="D5614:F5614"/>
    <mergeCell ref="I5614:J5614"/>
    <mergeCell ref="D5628:F5628"/>
    <mergeCell ref="I5628:J5628"/>
    <mergeCell ref="D5644:F5644"/>
    <mergeCell ref="I5644:J5644"/>
    <mergeCell ref="D5655:F5655"/>
    <mergeCell ref="I5655:J5655"/>
    <mergeCell ref="D5666:F5666"/>
    <mergeCell ref="I5666:J5666"/>
    <mergeCell ref="D5677:F5677"/>
    <mergeCell ref="I5677:J5677"/>
    <mergeCell ref="D5688:F5688"/>
    <mergeCell ref="I5688:J5688"/>
    <mergeCell ref="D5699:F5699"/>
    <mergeCell ref="I5699:J5699"/>
    <mergeCell ref="D5710:F5710"/>
    <mergeCell ref="I5710:J5710"/>
    <mergeCell ref="D5720:F5720"/>
    <mergeCell ref="I5720:J5720"/>
    <mergeCell ref="D5730:F5730"/>
    <mergeCell ref="I5730:J5730"/>
    <mergeCell ref="D5744:F5744"/>
    <mergeCell ref="I5744:J5744"/>
    <mergeCell ref="D5757:F5757"/>
    <mergeCell ref="I5757:J5757"/>
    <mergeCell ref="D5770:F5770"/>
    <mergeCell ref="I5770:J5770"/>
    <mergeCell ref="D5783:F5783"/>
    <mergeCell ref="I5783:J5783"/>
    <mergeCell ref="D5796:F5796"/>
    <mergeCell ref="I5796:J5796"/>
    <mergeCell ref="D5809:F5809"/>
    <mergeCell ref="I5809:J5809"/>
    <mergeCell ref="D5822:F5822"/>
    <mergeCell ref="I5822:J5822"/>
    <mergeCell ref="D5836:F5836"/>
    <mergeCell ref="I5836:J5836"/>
    <mergeCell ref="D5850:F5850"/>
    <mergeCell ref="I5850:J5850"/>
    <mergeCell ref="D5864:F5864"/>
    <mergeCell ref="I5864:J5864"/>
    <mergeCell ref="D5881:F5881"/>
    <mergeCell ref="I5881:J5881"/>
    <mergeCell ref="D5895:F5895"/>
    <mergeCell ref="I5895:J5895"/>
    <mergeCell ref="D5908:F5908"/>
    <mergeCell ref="I5908:J5908"/>
    <mergeCell ref="D5921:F5921"/>
    <mergeCell ref="I5921:J5921"/>
    <mergeCell ref="D5934:F5934"/>
    <mergeCell ref="I5934:J5934"/>
    <mergeCell ref="D5947:F5947"/>
    <mergeCell ref="I5947:J5947"/>
    <mergeCell ref="D5960:F5960"/>
    <mergeCell ref="I5960:J5960"/>
    <mergeCell ref="D5973:F5973"/>
    <mergeCell ref="I5973:J5973"/>
    <mergeCell ref="D5986:F5986"/>
    <mergeCell ref="I5986:J5986"/>
    <mergeCell ref="D5996:F5996"/>
    <mergeCell ref="I5996:J5996"/>
    <mergeCell ref="D6011:F6011"/>
    <mergeCell ref="I6011:J6011"/>
    <mergeCell ref="D6026:F6026"/>
    <mergeCell ref="I6026:J6026"/>
    <mergeCell ref="D6037:F6037"/>
    <mergeCell ref="I6037:J6037"/>
    <mergeCell ref="D6049:F6049"/>
    <mergeCell ref="I6049:J6049"/>
    <mergeCell ref="D6057:F6057"/>
    <mergeCell ref="I6057:J6057"/>
    <mergeCell ref="D6075:F6075"/>
    <mergeCell ref="I6075:J6075"/>
    <mergeCell ref="D6085:F6085"/>
    <mergeCell ref="I6085:J6085"/>
    <mergeCell ref="D6097:F6097"/>
    <mergeCell ref="I6097:J6097"/>
    <mergeCell ref="D6107:F6107"/>
    <mergeCell ref="I6107:J6107"/>
    <mergeCell ref="D6124:F6124"/>
    <mergeCell ref="I6124:J6124"/>
    <mergeCell ref="D6139:F6139"/>
    <mergeCell ref="I6139:J6139"/>
    <mergeCell ref="D6156:F6156"/>
    <mergeCell ref="I6156:J6156"/>
    <mergeCell ref="D6170:F6170"/>
    <mergeCell ref="I6170:J6170"/>
    <mergeCell ref="D6185:F6185"/>
    <mergeCell ref="I6185:J6185"/>
    <mergeCell ref="D6207:F6207"/>
    <mergeCell ref="I6207:J6207"/>
    <mergeCell ref="D6229:F6229"/>
    <mergeCell ref="I6229:J6229"/>
    <mergeCell ref="D6243:F6243"/>
    <mergeCell ref="I6243:J6243"/>
    <mergeCell ref="D6258:F6258"/>
    <mergeCell ref="I6258:J6258"/>
    <mergeCell ref="D6275:F6275"/>
    <mergeCell ref="I6275:J6275"/>
    <mergeCell ref="D6290:F6290"/>
    <mergeCell ref="I6290:J6290"/>
    <mergeCell ref="D6308:F6308"/>
    <mergeCell ref="I6308:J6308"/>
    <mergeCell ref="D6323:F6323"/>
    <mergeCell ref="I6323:J6323"/>
    <mergeCell ref="D6338:F6338"/>
    <mergeCell ref="I6338:J6338"/>
    <mergeCell ref="D6353:F6353"/>
    <mergeCell ref="I6353:J6353"/>
    <mergeCell ref="D6368:F6368"/>
    <mergeCell ref="I6368:J6368"/>
    <mergeCell ref="D6383:F6383"/>
    <mergeCell ref="I6383:J6383"/>
    <mergeCell ref="D6398:F6398"/>
    <mergeCell ref="I6398:J6398"/>
    <mergeCell ref="D6413:F6413"/>
    <mergeCell ref="I6413:J6413"/>
    <mergeCell ref="D6428:F6428"/>
    <mergeCell ref="I6428:J6428"/>
    <mergeCell ref="D6442:F6442"/>
    <mergeCell ref="I6442:J6442"/>
    <mergeCell ref="D6456:F6456"/>
    <mergeCell ref="I6456:J6456"/>
    <mergeCell ref="D6469:F6469"/>
    <mergeCell ref="I6469:J6469"/>
    <mergeCell ref="D6485:F6485"/>
    <mergeCell ref="I6485:J6485"/>
    <mergeCell ref="D6501:F6501"/>
    <mergeCell ref="I6501:J6501"/>
    <mergeCell ref="D6517:F6517"/>
    <mergeCell ref="I6517:J6517"/>
    <mergeCell ref="D6533:F6533"/>
    <mergeCell ref="I6533:J6533"/>
    <mergeCell ref="D6547:F6547"/>
    <mergeCell ref="I6547:J6547"/>
    <mergeCell ref="D6561:F6561"/>
    <mergeCell ref="I6561:J6561"/>
    <mergeCell ref="D6575:F6575"/>
    <mergeCell ref="I6575:J6575"/>
    <mergeCell ref="D6589:F6589"/>
    <mergeCell ref="I6589:J6589"/>
    <mergeCell ref="D6603:F6603"/>
    <mergeCell ref="I6603:J6603"/>
    <mergeCell ref="D6616:F6616"/>
    <mergeCell ref="I6616:J6616"/>
    <mergeCell ref="D6630:F6630"/>
    <mergeCell ref="I6630:J6630"/>
    <mergeCell ref="D6644:F6644"/>
    <mergeCell ref="I6644:J6644"/>
    <mergeCell ref="D6658:F6658"/>
    <mergeCell ref="I6658:J6658"/>
    <mergeCell ref="D6673:F6673"/>
    <mergeCell ref="I6673:J6673"/>
    <mergeCell ref="D6691:F6691"/>
    <mergeCell ref="I6691:J6691"/>
    <mergeCell ref="D6704:F6704"/>
    <mergeCell ref="I6704:J6704"/>
    <mergeCell ref="D6717:F6717"/>
    <mergeCell ref="I6717:J6717"/>
    <mergeCell ref="D6730:F6730"/>
    <mergeCell ref="I6730:J6730"/>
    <mergeCell ref="D6743:F6743"/>
    <mergeCell ref="I6743:J6743"/>
    <mergeCell ref="D6760:F6760"/>
    <mergeCell ref="I6760:J6760"/>
    <mergeCell ref="D6775:F6775"/>
    <mergeCell ref="I6775:J6775"/>
    <mergeCell ref="D6789:F6789"/>
    <mergeCell ref="I6789:J6789"/>
    <mergeCell ref="D6803:F6803"/>
    <mergeCell ref="I6803:J6803"/>
    <mergeCell ref="D6817:F6817"/>
    <mergeCell ref="I6817:J6817"/>
    <mergeCell ref="D6831:F6831"/>
    <mergeCell ref="I6831:J6831"/>
    <mergeCell ref="D6845:F6845"/>
    <mergeCell ref="I6845:J6845"/>
    <mergeCell ref="D6859:F6859"/>
    <mergeCell ref="I6859:J6859"/>
    <mergeCell ref="D6876:F6876"/>
    <mergeCell ref="I6876:J6876"/>
    <mergeCell ref="D6893:F6893"/>
    <mergeCell ref="I6893:J6893"/>
    <mergeCell ref="D6906:F6906"/>
    <mergeCell ref="I6906:J6906"/>
    <mergeCell ref="D6919:F6919"/>
    <mergeCell ref="I6919:J6919"/>
    <mergeCell ref="D6933:F6933"/>
    <mergeCell ref="I6933:J6933"/>
    <mergeCell ref="D6948:F6948"/>
    <mergeCell ref="I6948:J6948"/>
    <mergeCell ref="D6962:F6962"/>
    <mergeCell ref="I6962:J6962"/>
    <mergeCell ref="D6975:F6975"/>
    <mergeCell ref="I6975:J6975"/>
    <mergeCell ref="D6990:F6990"/>
    <mergeCell ref="I6990:J6990"/>
    <mergeCell ref="D7005:F7005"/>
    <mergeCell ref="I7005:J7005"/>
    <mergeCell ref="D7020:F7020"/>
    <mergeCell ref="I7020:J7020"/>
    <mergeCell ref="D7035:F7035"/>
    <mergeCell ref="I7035:J7035"/>
    <mergeCell ref="D7050:F7050"/>
    <mergeCell ref="I7050:J7050"/>
    <mergeCell ref="D7065:F7065"/>
    <mergeCell ref="I7065:J7065"/>
    <mergeCell ref="D7080:F7080"/>
    <mergeCell ref="I7080:J7080"/>
    <mergeCell ref="D7095:F7095"/>
    <mergeCell ref="I7095:J7095"/>
    <mergeCell ref="D7110:F7110"/>
    <mergeCell ref="I7110:J7110"/>
    <mergeCell ref="D7125:F7125"/>
    <mergeCell ref="I7125:J7125"/>
    <mergeCell ref="D7140:F7140"/>
    <mergeCell ref="I7140:J7140"/>
    <mergeCell ref="D7157:F7157"/>
    <mergeCell ref="I7157:J7157"/>
    <mergeCell ref="D7174:F7174"/>
    <mergeCell ref="I7174:J7174"/>
    <mergeCell ref="D7191:F7191"/>
    <mergeCell ref="I7191:J7191"/>
    <mergeCell ref="D7208:F7208"/>
    <mergeCell ref="I7208:J7208"/>
    <mergeCell ref="D7225:F7225"/>
    <mergeCell ref="I7225:J7225"/>
    <mergeCell ref="D7242:F7242"/>
    <mergeCell ref="I7242:J7242"/>
    <mergeCell ref="D7259:F7259"/>
    <mergeCell ref="I7259:J7259"/>
    <mergeCell ref="D7276:F7276"/>
    <mergeCell ref="I7276:J7276"/>
    <mergeCell ref="D7293:F7293"/>
    <mergeCell ref="I7293:J7293"/>
    <mergeCell ref="D7309:F7309"/>
    <mergeCell ref="I7309:J7309"/>
    <mergeCell ref="D7324:F7324"/>
    <mergeCell ref="I7324:J7324"/>
    <mergeCell ref="D7339:F7339"/>
    <mergeCell ref="I7339:J7339"/>
    <mergeCell ref="D7354:F7354"/>
    <mergeCell ref="I7354:J7354"/>
    <mergeCell ref="D7368:F7368"/>
    <mergeCell ref="I7368:J7368"/>
    <mergeCell ref="D7382:F7382"/>
    <mergeCell ref="I7382:J7382"/>
    <mergeCell ref="D7396:F7396"/>
    <mergeCell ref="I7396:J7396"/>
    <mergeCell ref="D7410:F7410"/>
    <mergeCell ref="I7410:J7410"/>
    <mergeCell ref="D7423:F7423"/>
    <mergeCell ref="I7423:J7423"/>
    <mergeCell ref="D7436:F7436"/>
    <mergeCell ref="I7436:J7436"/>
    <mergeCell ref="D7449:F7449"/>
    <mergeCell ref="I7449:J7449"/>
    <mergeCell ref="D7462:F7462"/>
    <mergeCell ref="I7462:J7462"/>
    <mergeCell ref="D7475:F7475"/>
    <mergeCell ref="I7475:J7475"/>
    <mergeCell ref="D7492:F7492"/>
    <mergeCell ref="I7492:J7492"/>
    <mergeCell ref="D7506:F7506"/>
    <mergeCell ref="I7506:J7506"/>
    <mergeCell ref="D7520:F7520"/>
    <mergeCell ref="I7520:J7520"/>
    <mergeCell ref="D7534:F7534"/>
    <mergeCell ref="I7534:J7534"/>
    <mergeCell ref="D7548:F7548"/>
    <mergeCell ref="I7548:J7548"/>
    <mergeCell ref="D7562:F7562"/>
    <mergeCell ref="I7562:J7562"/>
    <mergeCell ref="D7576:F7576"/>
    <mergeCell ref="I7576:J7576"/>
    <mergeCell ref="D7590:F7590"/>
    <mergeCell ref="I7590:J7590"/>
    <mergeCell ref="D7604:F7604"/>
    <mergeCell ref="I7604:J7604"/>
    <mergeCell ref="D7622:F7622"/>
    <mergeCell ref="I7622:J7622"/>
    <mergeCell ref="D7635:F7635"/>
    <mergeCell ref="I7635:J7635"/>
    <mergeCell ref="D7652:F7652"/>
    <mergeCell ref="I7652:J7652"/>
    <mergeCell ref="D7667:F7667"/>
    <mergeCell ref="I7667:J7667"/>
    <mergeCell ref="D7682:F7682"/>
    <mergeCell ref="I7682:J7682"/>
    <mergeCell ref="D7695:F7695"/>
    <mergeCell ref="I7695:J7695"/>
    <mergeCell ref="D7707:F7707"/>
    <mergeCell ref="I7707:J7707"/>
    <mergeCell ref="D7716:F7716"/>
    <mergeCell ref="I7716:J7716"/>
    <mergeCell ref="D7732:F7732"/>
    <mergeCell ref="I7732:J7732"/>
    <mergeCell ref="D7742:F7742"/>
    <mergeCell ref="I7742:J7742"/>
    <mergeCell ref="D7973:F7973"/>
    <mergeCell ref="I7973:J7973"/>
    <mergeCell ref="D7751:F7751"/>
    <mergeCell ref="I7751:J7751"/>
    <mergeCell ref="D7760:F7760"/>
    <mergeCell ref="I7760:J7760"/>
    <mergeCell ref="D7770:F7770"/>
    <mergeCell ref="I7770:J7770"/>
    <mergeCell ref="D7779:F7779"/>
    <mergeCell ref="I7779:J7779"/>
    <mergeCell ref="D7788:F7788"/>
    <mergeCell ref="I7788:J7788"/>
    <mergeCell ref="D7796:F7796"/>
    <mergeCell ref="I7796:J7796"/>
    <mergeCell ref="D7804:F7804"/>
    <mergeCell ref="I7804:J7804"/>
    <mergeCell ref="D7831:F7831"/>
    <mergeCell ref="I7831:J7831"/>
    <mergeCell ref="D7858:F7858"/>
    <mergeCell ref="I7858:J7858"/>
    <mergeCell ref="D7985:F7985"/>
    <mergeCell ref="I7985:J7985"/>
    <mergeCell ref="D7996:F7996"/>
    <mergeCell ref="I7996:J7996"/>
    <mergeCell ref="D8008:F8008"/>
    <mergeCell ref="I8008:J8008"/>
    <mergeCell ref="D8019:F8019"/>
    <mergeCell ref="I8019:J8019"/>
    <mergeCell ref="D8030:F8030"/>
    <mergeCell ref="I8030:J8030"/>
    <mergeCell ref="D8041:F8041"/>
    <mergeCell ref="I8041:J8041"/>
    <mergeCell ref="D8051:F8051"/>
    <mergeCell ref="I8051:J8051"/>
    <mergeCell ref="D8063:F8063"/>
    <mergeCell ref="I8063:J8063"/>
    <mergeCell ref="D7885:F7885"/>
    <mergeCell ref="I7885:J7885"/>
    <mergeCell ref="D7895:F7895"/>
    <mergeCell ref="I7895:J7895"/>
    <mergeCell ref="D7907:F7907"/>
    <mergeCell ref="I7907:J7907"/>
    <mergeCell ref="D7916:F7916"/>
    <mergeCell ref="I7916:J7916"/>
    <mergeCell ref="D7925:F7925"/>
    <mergeCell ref="I7925:J7925"/>
    <mergeCell ref="D7934:F7934"/>
    <mergeCell ref="I7934:J7934"/>
    <mergeCell ref="D7947:F7947"/>
    <mergeCell ref="I7947:J7947"/>
    <mergeCell ref="D7960:F7960"/>
    <mergeCell ref="I7960:J7960"/>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91"/>
  <sheetViews>
    <sheetView workbookViewId="0">
      <pane ySplit="8" topLeftCell="A54" activePane="bottomLeft" state="frozenSplit"/>
      <selection pane="bottomLeft" activeCell="C72" sqref="C72"/>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s>
  <sheetData>
    <row r="1" spans="1:4" x14ac:dyDescent="0.25">
      <c r="A1" s="35" t="s">
        <v>0</v>
      </c>
      <c r="B1" s="35" t="s">
        <v>0</v>
      </c>
      <c r="C1" s="35" t="s">
        <v>0</v>
      </c>
      <c r="D1" s="35" t="s">
        <v>0</v>
      </c>
    </row>
    <row r="2" spans="1:4" x14ac:dyDescent="0.25">
      <c r="A2" s="35" t="s">
        <v>1</v>
      </c>
      <c r="B2" s="35" t="s">
        <v>1</v>
      </c>
      <c r="C2" s="35" t="s">
        <v>1</v>
      </c>
      <c r="D2" s="35" t="s">
        <v>1</v>
      </c>
    </row>
    <row r="3" spans="1:4" x14ac:dyDescent="0.25">
      <c r="A3" s="35"/>
      <c r="B3" s="35"/>
      <c r="C3" s="35"/>
      <c r="D3" s="35"/>
    </row>
    <row r="4" spans="1:4" x14ac:dyDescent="0.25">
      <c r="A4" s="35"/>
      <c r="B4" s="35"/>
      <c r="C4" s="35"/>
      <c r="D4" s="35"/>
    </row>
    <row r="6" spans="1:4" ht="18.75" x14ac:dyDescent="0.3">
      <c r="A6" s="36" t="s">
        <v>1102</v>
      </c>
      <c r="B6" s="36" t="s">
        <v>1102</v>
      </c>
      <c r="C6" s="36" t="s">
        <v>1102</v>
      </c>
      <c r="D6" s="36" t="s">
        <v>1102</v>
      </c>
    </row>
    <row r="8" spans="1:4" x14ac:dyDescent="0.25">
      <c r="A8" s="14" t="s">
        <v>1104</v>
      </c>
      <c r="B8" s="14" t="s">
        <v>1105</v>
      </c>
      <c r="C8" s="14" t="s">
        <v>1106</v>
      </c>
      <c r="D8" s="14" t="s">
        <v>3</v>
      </c>
    </row>
    <row r="10" spans="1:4" x14ac:dyDescent="0.25">
      <c r="A10" s="15" t="s">
        <v>1112</v>
      </c>
    </row>
    <row r="11" spans="1:4" x14ac:dyDescent="0.25">
      <c r="A11" t="s">
        <v>2527</v>
      </c>
      <c r="B11" t="s">
        <v>36</v>
      </c>
      <c r="C11" t="s">
        <v>1195</v>
      </c>
      <c r="D11" s="21">
        <v>24.7</v>
      </c>
    </row>
    <row r="12" spans="1:4" x14ac:dyDescent="0.25">
      <c r="A12" t="s">
        <v>2623</v>
      </c>
      <c r="B12" t="s">
        <v>36</v>
      </c>
      <c r="C12" t="s">
        <v>1369</v>
      </c>
      <c r="D12" s="21">
        <v>24.9</v>
      </c>
    </row>
    <row r="13" spans="1:4" x14ac:dyDescent="0.25">
      <c r="A13" t="s">
        <v>2577</v>
      </c>
      <c r="B13" t="s">
        <v>36</v>
      </c>
      <c r="C13" t="s">
        <v>1174</v>
      </c>
      <c r="D13" s="21">
        <v>24.7</v>
      </c>
    </row>
    <row r="14" spans="1:4" x14ac:dyDescent="0.25">
      <c r="A14" t="s">
        <v>2652</v>
      </c>
      <c r="B14" t="s">
        <v>36</v>
      </c>
      <c r="C14" t="s">
        <v>1209</v>
      </c>
      <c r="D14" s="21">
        <v>24.8</v>
      </c>
    </row>
    <row r="15" spans="1:4" x14ac:dyDescent="0.25">
      <c r="A15" t="s">
        <v>2512</v>
      </c>
      <c r="B15" t="s">
        <v>36</v>
      </c>
      <c r="C15" t="s">
        <v>1266</v>
      </c>
      <c r="D15" s="21">
        <v>24.66</v>
      </c>
    </row>
    <row r="16" spans="1:4" x14ac:dyDescent="0.25">
      <c r="A16" t="s">
        <v>2737</v>
      </c>
      <c r="B16" t="s">
        <v>36</v>
      </c>
      <c r="C16" t="s">
        <v>1283</v>
      </c>
      <c r="D16" s="21">
        <v>24.66</v>
      </c>
    </row>
    <row r="17" spans="1:4" x14ac:dyDescent="0.25">
      <c r="A17" t="s">
        <v>2764</v>
      </c>
      <c r="B17" t="s">
        <v>36</v>
      </c>
      <c r="C17" t="s">
        <v>1318</v>
      </c>
      <c r="D17" s="21">
        <v>24.66</v>
      </c>
    </row>
    <row r="18" spans="1:4" x14ac:dyDescent="0.25">
      <c r="A18" t="s">
        <v>2555</v>
      </c>
      <c r="B18" t="s">
        <v>36</v>
      </c>
      <c r="C18" t="s">
        <v>1305</v>
      </c>
      <c r="D18" s="21">
        <v>24.7</v>
      </c>
    </row>
    <row r="19" spans="1:4" x14ac:dyDescent="0.25">
      <c r="A19" t="s">
        <v>2444</v>
      </c>
      <c r="B19" t="s">
        <v>36</v>
      </c>
      <c r="C19" t="s">
        <v>2445</v>
      </c>
      <c r="D19" s="21">
        <v>45.27</v>
      </c>
    </row>
    <row r="20" spans="1:4" x14ac:dyDescent="0.25">
      <c r="A20" t="s">
        <v>2442</v>
      </c>
      <c r="B20" t="s">
        <v>36</v>
      </c>
      <c r="C20" t="s">
        <v>2443</v>
      </c>
      <c r="D20" s="21">
        <v>31.14</v>
      </c>
    </row>
    <row r="21" spans="1:4" x14ac:dyDescent="0.25">
      <c r="A21" t="s">
        <v>1255</v>
      </c>
      <c r="B21" t="s">
        <v>36</v>
      </c>
      <c r="C21" t="s">
        <v>1256</v>
      </c>
      <c r="D21" s="21">
        <v>27.86</v>
      </c>
    </row>
    <row r="22" spans="1:4" x14ac:dyDescent="0.25">
      <c r="A22" t="s">
        <v>1233</v>
      </c>
      <c r="B22" t="s">
        <v>36</v>
      </c>
      <c r="C22" t="s">
        <v>1234</v>
      </c>
      <c r="D22" s="21">
        <v>27.86</v>
      </c>
    </row>
    <row r="23" spans="1:4" x14ac:dyDescent="0.25">
      <c r="A23" t="s">
        <v>1185</v>
      </c>
      <c r="B23" t="s">
        <v>36</v>
      </c>
      <c r="C23" t="s">
        <v>1186</v>
      </c>
      <c r="D23" s="21">
        <v>27.86</v>
      </c>
    </row>
    <row r="24" spans="1:4" x14ac:dyDescent="0.25">
      <c r="A24" t="s">
        <v>1248</v>
      </c>
      <c r="B24" t="s">
        <v>36</v>
      </c>
      <c r="C24" t="s">
        <v>1249</v>
      </c>
      <c r="D24" s="21">
        <v>27.86</v>
      </c>
    </row>
    <row r="25" spans="1:4" x14ac:dyDescent="0.25">
      <c r="A25" t="s">
        <v>1680</v>
      </c>
      <c r="B25" t="s">
        <v>36</v>
      </c>
      <c r="C25" t="s">
        <v>1681</v>
      </c>
      <c r="D25" s="21">
        <v>27.86</v>
      </c>
    </row>
    <row r="26" spans="1:4" x14ac:dyDescent="0.25">
      <c r="A26" t="s">
        <v>1171</v>
      </c>
      <c r="B26" t="s">
        <v>36</v>
      </c>
      <c r="C26" t="s">
        <v>1172</v>
      </c>
      <c r="D26" s="21">
        <v>28.35</v>
      </c>
    </row>
    <row r="27" spans="1:4" x14ac:dyDescent="0.25">
      <c r="A27" t="s">
        <v>1175</v>
      </c>
      <c r="B27" t="s">
        <v>36</v>
      </c>
      <c r="C27" t="s">
        <v>1176</v>
      </c>
      <c r="D27" s="21">
        <v>27.86</v>
      </c>
    </row>
    <row r="28" spans="1:4" x14ac:dyDescent="0.25">
      <c r="A28" t="s">
        <v>1603</v>
      </c>
      <c r="B28" t="s">
        <v>36</v>
      </c>
      <c r="C28" t="s">
        <v>1604</v>
      </c>
      <c r="D28" s="21">
        <v>28.58</v>
      </c>
    </row>
    <row r="29" spans="1:4" x14ac:dyDescent="0.25">
      <c r="A29" t="s">
        <v>1210</v>
      </c>
      <c r="B29" t="s">
        <v>36</v>
      </c>
      <c r="C29" t="s">
        <v>1211</v>
      </c>
      <c r="D29" s="21">
        <v>28.29</v>
      </c>
    </row>
    <row r="30" spans="1:4" x14ac:dyDescent="0.25">
      <c r="A30" t="s">
        <v>1263</v>
      </c>
      <c r="B30" t="s">
        <v>36</v>
      </c>
      <c r="C30" t="s">
        <v>1264</v>
      </c>
      <c r="D30" s="21">
        <v>28.8</v>
      </c>
    </row>
    <row r="31" spans="1:4" x14ac:dyDescent="0.25">
      <c r="A31" t="s">
        <v>1280</v>
      </c>
      <c r="B31" t="s">
        <v>36</v>
      </c>
      <c r="C31" t="s">
        <v>1281</v>
      </c>
      <c r="D31" s="21">
        <v>28.8</v>
      </c>
    </row>
    <row r="32" spans="1:4" x14ac:dyDescent="0.25">
      <c r="A32" t="s">
        <v>1315</v>
      </c>
      <c r="B32" t="s">
        <v>36</v>
      </c>
      <c r="C32" t="s">
        <v>1316</v>
      </c>
      <c r="D32" s="21">
        <v>28.8</v>
      </c>
    </row>
    <row r="33" spans="1:4" x14ac:dyDescent="0.25">
      <c r="A33" t="s">
        <v>1302</v>
      </c>
      <c r="B33" t="s">
        <v>36</v>
      </c>
      <c r="C33" t="s">
        <v>1303</v>
      </c>
      <c r="D33" s="21">
        <v>28.8</v>
      </c>
    </row>
    <row r="34" spans="1:4" x14ac:dyDescent="0.25">
      <c r="A34" t="s">
        <v>1194</v>
      </c>
      <c r="B34" t="s">
        <v>36</v>
      </c>
      <c r="C34" t="s">
        <v>1195</v>
      </c>
      <c r="D34" s="21">
        <v>24.7</v>
      </c>
    </row>
    <row r="35" spans="1:4" x14ac:dyDescent="0.25">
      <c r="A35" t="s">
        <v>1368</v>
      </c>
      <c r="B35" t="s">
        <v>36</v>
      </c>
      <c r="C35" t="s">
        <v>1369</v>
      </c>
      <c r="D35" s="21">
        <v>24.9</v>
      </c>
    </row>
    <row r="36" spans="1:4" x14ac:dyDescent="0.25">
      <c r="A36" t="s">
        <v>1173</v>
      </c>
      <c r="B36" t="s">
        <v>36</v>
      </c>
      <c r="C36" t="s">
        <v>1174</v>
      </c>
      <c r="D36" s="21">
        <v>24.7</v>
      </c>
    </row>
    <row r="37" spans="1:4" x14ac:dyDescent="0.25">
      <c r="A37" t="s">
        <v>1208</v>
      </c>
      <c r="B37" t="s">
        <v>36</v>
      </c>
      <c r="C37" t="s">
        <v>1209</v>
      </c>
      <c r="D37" s="21">
        <v>24.8</v>
      </c>
    </row>
    <row r="38" spans="1:4" x14ac:dyDescent="0.25">
      <c r="A38" t="s">
        <v>1265</v>
      </c>
      <c r="B38" t="s">
        <v>36</v>
      </c>
      <c r="C38" t="s">
        <v>1266</v>
      </c>
      <c r="D38" s="21">
        <v>24.66</v>
      </c>
    </row>
    <row r="39" spans="1:4" x14ac:dyDescent="0.25">
      <c r="A39" t="s">
        <v>1282</v>
      </c>
      <c r="B39" t="s">
        <v>36</v>
      </c>
      <c r="C39" t="s">
        <v>1283</v>
      </c>
      <c r="D39" s="21">
        <v>24.66</v>
      </c>
    </row>
    <row r="40" spans="1:4" x14ac:dyDescent="0.25">
      <c r="A40" t="s">
        <v>1317</v>
      </c>
      <c r="B40" t="s">
        <v>36</v>
      </c>
      <c r="C40" t="s">
        <v>1318</v>
      </c>
      <c r="D40" s="21">
        <v>24.66</v>
      </c>
    </row>
    <row r="41" spans="1:4" x14ac:dyDescent="0.25">
      <c r="A41" t="s">
        <v>1304</v>
      </c>
      <c r="B41" t="s">
        <v>36</v>
      </c>
      <c r="C41" t="s">
        <v>1305</v>
      </c>
      <c r="D41" s="21">
        <v>24.7</v>
      </c>
    </row>
    <row r="42" spans="1:4" x14ac:dyDescent="0.25">
      <c r="A42" t="s">
        <v>1220</v>
      </c>
      <c r="B42" t="s">
        <v>36</v>
      </c>
      <c r="C42" t="s">
        <v>1221</v>
      </c>
      <c r="D42" s="21">
        <v>23.15</v>
      </c>
    </row>
    <row r="43" spans="1:4" x14ac:dyDescent="0.25">
      <c r="A43" t="s">
        <v>1165</v>
      </c>
      <c r="B43" t="s">
        <v>36</v>
      </c>
      <c r="C43" t="s">
        <v>1166</v>
      </c>
      <c r="D43" s="21">
        <v>23.15</v>
      </c>
    </row>
    <row r="44" spans="1:4" x14ac:dyDescent="0.25">
      <c r="A44" t="s">
        <v>1145</v>
      </c>
      <c r="B44" t="s">
        <v>36</v>
      </c>
      <c r="C44" t="s">
        <v>1114</v>
      </c>
      <c r="D44" s="21">
        <v>24.04</v>
      </c>
    </row>
    <row r="45" spans="1:4" x14ac:dyDescent="0.25">
      <c r="A45" t="s">
        <v>2510</v>
      </c>
      <c r="B45" t="s">
        <v>36</v>
      </c>
      <c r="C45" t="s">
        <v>1221</v>
      </c>
      <c r="D45" s="21">
        <v>23.15</v>
      </c>
    </row>
    <row r="46" spans="1:4" x14ac:dyDescent="0.25">
      <c r="A46" t="s">
        <v>2500</v>
      </c>
      <c r="B46" t="s">
        <v>36</v>
      </c>
      <c r="C46" t="s">
        <v>2501</v>
      </c>
      <c r="D46" s="21">
        <v>25.6</v>
      </c>
    </row>
    <row r="47" spans="1:4" x14ac:dyDescent="0.25">
      <c r="A47" t="s">
        <v>1113</v>
      </c>
      <c r="B47" t="s">
        <v>36</v>
      </c>
      <c r="C47" t="s">
        <v>1114</v>
      </c>
      <c r="D47" s="21">
        <v>24.04</v>
      </c>
    </row>
    <row r="48" spans="1:4" x14ac:dyDescent="0.25">
      <c r="A48" t="s">
        <v>2513</v>
      </c>
      <c r="B48" t="s">
        <v>36</v>
      </c>
      <c r="C48" t="s">
        <v>1264</v>
      </c>
      <c r="D48" s="21">
        <v>28.8</v>
      </c>
    </row>
    <row r="49" spans="1:4" x14ac:dyDescent="0.25">
      <c r="A49" t="s">
        <v>2528</v>
      </c>
      <c r="B49" t="s">
        <v>36</v>
      </c>
      <c r="C49" t="s">
        <v>1186</v>
      </c>
      <c r="D49" s="21">
        <v>27.86</v>
      </c>
    </row>
    <row r="50" spans="1:4" x14ac:dyDescent="0.25">
      <c r="A50" t="s">
        <v>2738</v>
      </c>
      <c r="B50" t="s">
        <v>36</v>
      </c>
      <c r="C50" t="s">
        <v>1281</v>
      </c>
      <c r="D50" s="21">
        <v>28.8</v>
      </c>
    </row>
    <row r="51" spans="1:4" x14ac:dyDescent="0.25">
      <c r="A51" t="s">
        <v>2624</v>
      </c>
      <c r="B51" t="s">
        <v>36</v>
      </c>
      <c r="C51" t="s">
        <v>1172</v>
      </c>
      <c r="D51" s="21">
        <v>28.35</v>
      </c>
    </row>
    <row r="52" spans="1:4" x14ac:dyDescent="0.25">
      <c r="A52" t="s">
        <v>2636</v>
      </c>
      <c r="B52" t="s">
        <v>36</v>
      </c>
      <c r="C52" t="s">
        <v>1316</v>
      </c>
      <c r="D52" s="21">
        <v>28.8</v>
      </c>
    </row>
    <row r="53" spans="1:4" x14ac:dyDescent="0.25">
      <c r="A53" t="s">
        <v>2653</v>
      </c>
      <c r="B53" t="s">
        <v>36</v>
      </c>
      <c r="C53" t="s">
        <v>1211</v>
      </c>
      <c r="D53" s="21">
        <v>28.29</v>
      </c>
    </row>
    <row r="54" spans="1:4" x14ac:dyDescent="0.25">
      <c r="A54" t="s">
        <v>2554</v>
      </c>
      <c r="B54" t="s">
        <v>36</v>
      </c>
      <c r="C54" t="s">
        <v>1303</v>
      </c>
      <c r="D54" s="21">
        <v>28.8</v>
      </c>
    </row>
    <row r="55" spans="1:4" x14ac:dyDescent="0.25">
      <c r="A55" t="s">
        <v>2520</v>
      </c>
      <c r="B55" t="s">
        <v>36</v>
      </c>
      <c r="C55" t="s">
        <v>1234</v>
      </c>
      <c r="D55" s="21">
        <v>27.86</v>
      </c>
    </row>
    <row r="56" spans="1:4" x14ac:dyDescent="0.25">
      <c r="A56" t="s">
        <v>2576</v>
      </c>
      <c r="B56" t="s">
        <v>36</v>
      </c>
      <c r="C56" t="s">
        <v>1176</v>
      </c>
      <c r="D56" s="21">
        <v>27.86</v>
      </c>
    </row>
    <row r="57" spans="1:4" x14ac:dyDescent="0.25">
      <c r="A57" t="s">
        <v>2665</v>
      </c>
      <c r="B57" t="s">
        <v>36</v>
      </c>
      <c r="C57" t="s">
        <v>1604</v>
      </c>
      <c r="D57" s="21">
        <v>28.58</v>
      </c>
    </row>
    <row r="58" spans="1:4" x14ac:dyDescent="0.25">
      <c r="A58" t="s">
        <v>2498</v>
      </c>
      <c r="B58" t="s">
        <v>36</v>
      </c>
      <c r="C58" t="s">
        <v>2499</v>
      </c>
      <c r="D58" s="21">
        <v>30.86</v>
      </c>
    </row>
    <row r="59" spans="1:4" x14ac:dyDescent="0.25">
      <c r="A59" s="15" t="s">
        <v>1119</v>
      </c>
    </row>
    <row r="60" spans="1:4" x14ac:dyDescent="0.25">
      <c r="A60" t="s">
        <v>1452</v>
      </c>
      <c r="B60" t="s">
        <v>23</v>
      </c>
      <c r="C60" t="s">
        <v>1453</v>
      </c>
      <c r="D60" s="21">
        <v>5</v>
      </c>
    </row>
    <row r="61" spans="1:4" x14ac:dyDescent="0.25">
      <c r="A61" t="s">
        <v>1581</v>
      </c>
      <c r="B61" t="s">
        <v>36</v>
      </c>
      <c r="C61" t="s">
        <v>1582</v>
      </c>
      <c r="D61" s="21">
        <v>15.22</v>
      </c>
    </row>
    <row r="62" spans="1:4" x14ac:dyDescent="0.25">
      <c r="A62" t="s">
        <v>1564</v>
      </c>
      <c r="B62" t="s">
        <v>36</v>
      </c>
      <c r="C62" t="s">
        <v>1565</v>
      </c>
      <c r="D62" s="21">
        <v>62.11</v>
      </c>
    </row>
    <row r="63" spans="1:4" x14ac:dyDescent="0.25">
      <c r="A63" t="s">
        <v>2428</v>
      </c>
      <c r="B63" t="s">
        <v>36</v>
      </c>
      <c r="C63" t="s">
        <v>2429</v>
      </c>
      <c r="D63" s="21">
        <v>58.84</v>
      </c>
    </row>
    <row r="64" spans="1:4" x14ac:dyDescent="0.25">
      <c r="A64" t="s">
        <v>2517</v>
      </c>
      <c r="B64" t="s">
        <v>36</v>
      </c>
      <c r="C64" t="s">
        <v>1565</v>
      </c>
      <c r="D64" s="21">
        <v>62.11</v>
      </c>
    </row>
    <row r="65" spans="1:4" x14ac:dyDescent="0.25">
      <c r="A65" t="s">
        <v>1545</v>
      </c>
      <c r="B65" t="s">
        <v>36</v>
      </c>
      <c r="C65" t="s">
        <v>1546</v>
      </c>
      <c r="D65" s="21">
        <v>2.2799999999999998</v>
      </c>
    </row>
    <row r="66" spans="1:4" x14ac:dyDescent="0.25">
      <c r="A66" t="s">
        <v>1146</v>
      </c>
      <c r="B66" t="s">
        <v>36</v>
      </c>
      <c r="C66" t="s">
        <v>1121</v>
      </c>
      <c r="D66" s="21">
        <v>2.0499999999999998</v>
      </c>
    </row>
    <row r="67" spans="1:4" x14ac:dyDescent="0.25">
      <c r="A67" t="s">
        <v>1120</v>
      </c>
      <c r="B67" t="s">
        <v>36</v>
      </c>
      <c r="C67" t="s">
        <v>1121</v>
      </c>
      <c r="D67" s="21">
        <v>2.0499999999999998</v>
      </c>
    </row>
    <row r="68" spans="1:4" x14ac:dyDescent="0.25">
      <c r="A68" t="s">
        <v>2425</v>
      </c>
      <c r="B68" t="s">
        <v>1109</v>
      </c>
      <c r="C68" t="s">
        <v>2426</v>
      </c>
      <c r="D68" s="21">
        <v>58.23</v>
      </c>
    </row>
    <row r="69" spans="1:4" x14ac:dyDescent="0.25">
      <c r="A69" t="s">
        <v>1631</v>
      </c>
      <c r="B69" t="s">
        <v>1109</v>
      </c>
      <c r="C69" t="s">
        <v>1632</v>
      </c>
      <c r="D69" s="21">
        <v>28.05</v>
      </c>
    </row>
    <row r="70" spans="1:4" x14ac:dyDescent="0.25">
      <c r="A70" t="s">
        <v>1252</v>
      </c>
      <c r="B70" t="s">
        <v>36</v>
      </c>
      <c r="C70" t="s">
        <v>1253</v>
      </c>
      <c r="D70" s="21">
        <v>2.92</v>
      </c>
    </row>
    <row r="71" spans="1:4" x14ac:dyDescent="0.25">
      <c r="A71" t="s">
        <v>1250</v>
      </c>
      <c r="B71" t="s">
        <v>36</v>
      </c>
      <c r="C71" t="s">
        <v>1251</v>
      </c>
      <c r="D71" s="21">
        <v>2.4300000000000002</v>
      </c>
    </row>
    <row r="72" spans="1:4" x14ac:dyDescent="0.25">
      <c r="A72" t="s">
        <v>1547</v>
      </c>
      <c r="B72" t="s">
        <v>36</v>
      </c>
      <c r="C72" t="s">
        <v>1548</v>
      </c>
      <c r="D72" s="21">
        <v>4.13</v>
      </c>
    </row>
    <row r="73" spans="1:4" x14ac:dyDescent="0.25">
      <c r="A73" t="s">
        <v>1723</v>
      </c>
      <c r="B73" t="s">
        <v>36</v>
      </c>
      <c r="C73" t="s">
        <v>1724</v>
      </c>
      <c r="D73" s="21">
        <v>2.95</v>
      </c>
    </row>
    <row r="74" spans="1:4" x14ac:dyDescent="0.25">
      <c r="A74" t="s">
        <v>2421</v>
      </c>
      <c r="B74" t="s">
        <v>36</v>
      </c>
      <c r="C74" t="s">
        <v>2422</v>
      </c>
      <c r="D74" s="21">
        <v>8.65</v>
      </c>
    </row>
    <row r="75" spans="1:4" x14ac:dyDescent="0.25">
      <c r="A75" t="s">
        <v>1718</v>
      </c>
      <c r="B75" t="s">
        <v>36</v>
      </c>
      <c r="C75" t="s">
        <v>1719</v>
      </c>
      <c r="D75" s="21">
        <v>1.54</v>
      </c>
    </row>
    <row r="76" spans="1:4" x14ac:dyDescent="0.25">
      <c r="A76" t="s">
        <v>2659</v>
      </c>
      <c r="B76" t="s">
        <v>36</v>
      </c>
      <c r="C76" t="s">
        <v>1548</v>
      </c>
      <c r="D76" s="21">
        <v>4.13</v>
      </c>
    </row>
    <row r="77" spans="1:4" x14ac:dyDescent="0.25">
      <c r="A77" t="s">
        <v>2660</v>
      </c>
      <c r="B77" t="s">
        <v>36</v>
      </c>
      <c r="C77" t="s">
        <v>2661</v>
      </c>
      <c r="D77" s="21">
        <v>3.42</v>
      </c>
    </row>
    <row r="78" spans="1:4" x14ac:dyDescent="0.25">
      <c r="A78" t="s">
        <v>2495</v>
      </c>
      <c r="B78" t="s">
        <v>36</v>
      </c>
      <c r="C78" t="s">
        <v>2496</v>
      </c>
      <c r="D78" s="21">
        <v>36.56</v>
      </c>
    </row>
    <row r="79" spans="1:4" x14ac:dyDescent="0.25">
      <c r="A79" t="s">
        <v>1536</v>
      </c>
      <c r="B79" t="s">
        <v>36</v>
      </c>
      <c r="C79" t="s">
        <v>1537</v>
      </c>
      <c r="D79" s="21">
        <v>5.96</v>
      </c>
    </row>
    <row r="80" spans="1:4" x14ac:dyDescent="0.25">
      <c r="A80" t="s">
        <v>1530</v>
      </c>
      <c r="B80" t="s">
        <v>36</v>
      </c>
      <c r="C80" t="s">
        <v>1531</v>
      </c>
      <c r="D80" s="21">
        <v>22.6</v>
      </c>
    </row>
    <row r="81" spans="1:4" x14ac:dyDescent="0.25">
      <c r="A81" t="s">
        <v>2502</v>
      </c>
      <c r="B81" t="s">
        <v>36</v>
      </c>
      <c r="C81" t="s">
        <v>2503</v>
      </c>
      <c r="D81" s="21">
        <v>1.85</v>
      </c>
    </row>
    <row r="82" spans="1:4" x14ac:dyDescent="0.25">
      <c r="A82" s="15" t="s">
        <v>1123</v>
      </c>
    </row>
    <row r="83" spans="1:4" x14ac:dyDescent="0.25">
      <c r="A83" t="s">
        <v>1177</v>
      </c>
      <c r="B83" t="s">
        <v>23</v>
      </c>
      <c r="C83" t="s">
        <v>1178</v>
      </c>
      <c r="D83" s="21">
        <v>6</v>
      </c>
    </row>
    <row r="84" spans="1:4" x14ac:dyDescent="0.25">
      <c r="A84" t="s">
        <v>1147</v>
      </c>
      <c r="B84" t="s">
        <v>1109</v>
      </c>
      <c r="C84" t="s">
        <v>1148</v>
      </c>
      <c r="D84" s="21">
        <v>2.1800000000000002</v>
      </c>
    </row>
    <row r="85" spans="1:4" x14ac:dyDescent="0.25">
      <c r="A85" t="s">
        <v>1127</v>
      </c>
      <c r="B85" t="s">
        <v>1109</v>
      </c>
      <c r="C85" t="s">
        <v>1128</v>
      </c>
      <c r="D85" s="21">
        <v>2.1800000000000002</v>
      </c>
    </row>
    <row r="86" spans="1:4" x14ac:dyDescent="0.25">
      <c r="A86" t="s">
        <v>2433</v>
      </c>
      <c r="B86" t="s">
        <v>1540</v>
      </c>
      <c r="C86" t="s">
        <v>2434</v>
      </c>
      <c r="D86" s="21">
        <v>0.24</v>
      </c>
    </row>
    <row r="87" spans="1:4" x14ac:dyDescent="0.25">
      <c r="A87" t="s">
        <v>2435</v>
      </c>
      <c r="B87" t="s">
        <v>1141</v>
      </c>
      <c r="C87" t="s">
        <v>2436</v>
      </c>
      <c r="D87" s="21">
        <v>12.24</v>
      </c>
    </row>
    <row r="88" spans="1:4" x14ac:dyDescent="0.25">
      <c r="A88" t="s">
        <v>2431</v>
      </c>
      <c r="B88" t="s">
        <v>23</v>
      </c>
      <c r="C88" t="s">
        <v>2432</v>
      </c>
      <c r="D88" s="21">
        <v>15</v>
      </c>
    </row>
    <row r="89" spans="1:4" x14ac:dyDescent="0.25">
      <c r="A89" t="s">
        <v>2506</v>
      </c>
      <c r="B89" t="s">
        <v>1540</v>
      </c>
      <c r="C89" t="s">
        <v>2507</v>
      </c>
      <c r="D89" s="21">
        <v>6.26</v>
      </c>
    </row>
    <row r="90" spans="1:4" x14ac:dyDescent="0.25">
      <c r="A90" t="s">
        <v>1151</v>
      </c>
      <c r="B90" t="s">
        <v>1125</v>
      </c>
      <c r="C90" t="s">
        <v>1152</v>
      </c>
      <c r="D90" s="21">
        <v>21.84</v>
      </c>
    </row>
    <row r="91" spans="1:4" x14ac:dyDescent="0.25">
      <c r="A91" t="s">
        <v>1226</v>
      </c>
      <c r="B91" t="s">
        <v>1125</v>
      </c>
      <c r="C91" t="s">
        <v>1227</v>
      </c>
      <c r="D91" s="21">
        <v>21.26</v>
      </c>
    </row>
    <row r="92" spans="1:4" x14ac:dyDescent="0.25">
      <c r="A92" t="s">
        <v>2324</v>
      </c>
      <c r="B92" t="s">
        <v>1109</v>
      </c>
      <c r="C92" t="s">
        <v>2325</v>
      </c>
      <c r="D92" s="21">
        <v>37.76</v>
      </c>
    </row>
    <row r="93" spans="1:4" x14ac:dyDescent="0.25">
      <c r="A93" t="s">
        <v>1124</v>
      </c>
      <c r="B93" t="s">
        <v>1125</v>
      </c>
      <c r="C93" t="s">
        <v>1126</v>
      </c>
      <c r="D93" s="21">
        <v>21.84</v>
      </c>
    </row>
    <row r="94" spans="1:4" x14ac:dyDescent="0.25">
      <c r="A94" t="s">
        <v>1149</v>
      </c>
      <c r="B94" t="s">
        <v>1125</v>
      </c>
      <c r="C94" t="s">
        <v>1150</v>
      </c>
      <c r="D94" s="21">
        <v>142.1</v>
      </c>
    </row>
    <row r="95" spans="1:4" x14ac:dyDescent="0.25">
      <c r="A95" t="s">
        <v>1167</v>
      </c>
      <c r="B95" t="s">
        <v>1141</v>
      </c>
      <c r="C95" t="s">
        <v>1168</v>
      </c>
      <c r="D95" s="21">
        <v>0.15</v>
      </c>
    </row>
    <row r="96" spans="1:4" x14ac:dyDescent="0.25">
      <c r="A96" t="s">
        <v>1682</v>
      </c>
      <c r="B96" t="s">
        <v>1141</v>
      </c>
      <c r="C96" t="s">
        <v>1683</v>
      </c>
      <c r="D96" s="21">
        <v>0.14000000000000001</v>
      </c>
    </row>
    <row r="97" spans="1:4" x14ac:dyDescent="0.25">
      <c r="A97" t="s">
        <v>1159</v>
      </c>
      <c r="B97" t="s">
        <v>1141</v>
      </c>
      <c r="C97" t="s">
        <v>1160</v>
      </c>
      <c r="D97" s="21">
        <v>0.35</v>
      </c>
    </row>
    <row r="98" spans="1:4" x14ac:dyDescent="0.25">
      <c r="A98" t="s">
        <v>1140</v>
      </c>
      <c r="B98" t="s">
        <v>1141</v>
      </c>
      <c r="C98" t="s">
        <v>1142</v>
      </c>
      <c r="D98" s="21">
        <v>0.35</v>
      </c>
    </row>
    <row r="99" spans="1:4" x14ac:dyDescent="0.25">
      <c r="A99" t="s">
        <v>1129</v>
      </c>
      <c r="B99" t="s">
        <v>1125</v>
      </c>
      <c r="C99" t="s">
        <v>1130</v>
      </c>
      <c r="D99" s="21">
        <v>142.1</v>
      </c>
    </row>
    <row r="100" spans="1:4" x14ac:dyDescent="0.25">
      <c r="A100" t="s">
        <v>1693</v>
      </c>
      <c r="B100" t="s">
        <v>1141</v>
      </c>
      <c r="C100" t="s">
        <v>1694</v>
      </c>
      <c r="D100" s="21">
        <v>0.47</v>
      </c>
    </row>
    <row r="101" spans="1:4" x14ac:dyDescent="0.25">
      <c r="A101" t="s">
        <v>1551</v>
      </c>
      <c r="B101" t="s">
        <v>1141</v>
      </c>
      <c r="C101" t="s">
        <v>1552</v>
      </c>
      <c r="D101" s="21">
        <v>1.24</v>
      </c>
    </row>
    <row r="102" spans="1:4" x14ac:dyDescent="0.25">
      <c r="A102" t="s">
        <v>1491</v>
      </c>
      <c r="B102" t="s">
        <v>1125</v>
      </c>
      <c r="C102" t="s">
        <v>1492</v>
      </c>
      <c r="D102" s="21">
        <v>59.47</v>
      </c>
    </row>
    <row r="103" spans="1:4" ht="90" x14ac:dyDescent="0.25">
      <c r="A103" t="s">
        <v>1657</v>
      </c>
      <c r="B103" t="s">
        <v>1125</v>
      </c>
      <c r="C103" s="26" t="s">
        <v>1658</v>
      </c>
      <c r="D103" s="21">
        <v>47.98</v>
      </c>
    </row>
    <row r="104" spans="1:4" x14ac:dyDescent="0.25">
      <c r="A104" t="s">
        <v>1553</v>
      </c>
      <c r="B104" t="s">
        <v>1125</v>
      </c>
      <c r="C104" t="s">
        <v>1554</v>
      </c>
      <c r="D104" s="21">
        <v>50.15</v>
      </c>
    </row>
    <row r="105" spans="1:4" x14ac:dyDescent="0.25">
      <c r="A105" t="s">
        <v>1240</v>
      </c>
      <c r="B105" t="s">
        <v>1141</v>
      </c>
      <c r="C105" t="s">
        <v>1241</v>
      </c>
      <c r="D105" s="21">
        <v>0.37</v>
      </c>
    </row>
    <row r="106" spans="1:4" x14ac:dyDescent="0.25">
      <c r="A106" t="s">
        <v>1555</v>
      </c>
      <c r="B106" t="s">
        <v>1141</v>
      </c>
      <c r="C106" t="s">
        <v>1556</v>
      </c>
      <c r="D106" s="21">
        <v>0.49</v>
      </c>
    </row>
    <row r="107" spans="1:4" x14ac:dyDescent="0.25">
      <c r="A107" t="s">
        <v>1775</v>
      </c>
      <c r="B107" t="s">
        <v>1141</v>
      </c>
      <c r="C107" t="s">
        <v>1776</v>
      </c>
      <c r="D107" s="21">
        <v>0.8</v>
      </c>
    </row>
    <row r="108" spans="1:4" x14ac:dyDescent="0.25">
      <c r="A108" t="s">
        <v>1712</v>
      </c>
      <c r="B108" t="s">
        <v>1141</v>
      </c>
      <c r="C108" t="s">
        <v>1713</v>
      </c>
      <c r="D108" s="21">
        <v>8.57</v>
      </c>
    </row>
    <row r="109" spans="1:4" x14ac:dyDescent="0.25">
      <c r="A109" t="s">
        <v>1706</v>
      </c>
      <c r="B109" t="s">
        <v>1141</v>
      </c>
      <c r="C109" t="s">
        <v>1707</v>
      </c>
      <c r="D109" s="21">
        <v>5.64</v>
      </c>
    </row>
    <row r="110" spans="1:4" x14ac:dyDescent="0.25">
      <c r="A110" t="s">
        <v>2712</v>
      </c>
      <c r="B110" t="s">
        <v>23</v>
      </c>
      <c r="C110" t="s">
        <v>2713</v>
      </c>
      <c r="D110" s="21">
        <v>0.45</v>
      </c>
    </row>
    <row r="111" spans="1:4" x14ac:dyDescent="0.25">
      <c r="A111" t="s">
        <v>2725</v>
      </c>
      <c r="B111" t="s">
        <v>23</v>
      </c>
      <c r="C111" t="s">
        <v>2726</v>
      </c>
      <c r="D111" s="21">
        <v>0.5</v>
      </c>
    </row>
    <row r="112" spans="1:4" x14ac:dyDescent="0.25">
      <c r="A112" t="s">
        <v>1907</v>
      </c>
      <c r="B112" t="s">
        <v>1141</v>
      </c>
      <c r="C112" t="s">
        <v>1908</v>
      </c>
      <c r="D112" s="21">
        <v>1.83</v>
      </c>
    </row>
    <row r="113" spans="1:4" x14ac:dyDescent="0.25">
      <c r="A113" t="s">
        <v>1200</v>
      </c>
      <c r="B113" t="s">
        <v>1201</v>
      </c>
      <c r="C113" t="s">
        <v>1202</v>
      </c>
      <c r="D113" s="21">
        <v>13.87</v>
      </c>
    </row>
    <row r="114" spans="1:4" x14ac:dyDescent="0.25">
      <c r="A114" t="s">
        <v>1212</v>
      </c>
      <c r="B114" t="s">
        <v>1201</v>
      </c>
      <c r="C114" t="s">
        <v>1213</v>
      </c>
      <c r="D114" s="21">
        <v>5.12</v>
      </c>
    </row>
    <row r="115" spans="1:4" ht="75" x14ac:dyDescent="0.25">
      <c r="A115" t="s">
        <v>1494</v>
      </c>
      <c r="B115" t="s">
        <v>23</v>
      </c>
      <c r="C115" s="26" t="s">
        <v>1495</v>
      </c>
      <c r="D115" s="21">
        <v>0.91</v>
      </c>
    </row>
    <row r="116" spans="1:4" x14ac:dyDescent="0.25">
      <c r="A116" t="s">
        <v>1245</v>
      </c>
      <c r="B116" t="s">
        <v>23</v>
      </c>
      <c r="C116" t="s">
        <v>1246</v>
      </c>
      <c r="D116" s="21">
        <v>0.17</v>
      </c>
    </row>
    <row r="117" spans="1:4" x14ac:dyDescent="0.25">
      <c r="A117" t="s">
        <v>1216</v>
      </c>
      <c r="B117" t="s">
        <v>23</v>
      </c>
      <c r="C117" t="s">
        <v>1217</v>
      </c>
      <c r="D117" s="21">
        <v>0.28000000000000003</v>
      </c>
    </row>
    <row r="118" spans="1:4" x14ac:dyDescent="0.25">
      <c r="A118" t="s">
        <v>2375</v>
      </c>
      <c r="B118" t="s">
        <v>23</v>
      </c>
      <c r="C118" t="s">
        <v>2376</v>
      </c>
      <c r="D118" s="21">
        <v>0.33</v>
      </c>
    </row>
    <row r="119" spans="1:4" x14ac:dyDescent="0.25">
      <c r="A119" t="s">
        <v>2029</v>
      </c>
      <c r="B119" t="s">
        <v>23</v>
      </c>
      <c r="C119" t="s">
        <v>2030</v>
      </c>
      <c r="D119" s="21">
        <v>2.11</v>
      </c>
    </row>
    <row r="120" spans="1:4" x14ac:dyDescent="0.25">
      <c r="A120" t="s">
        <v>2007</v>
      </c>
      <c r="B120" t="s">
        <v>23</v>
      </c>
      <c r="C120" t="s">
        <v>2008</v>
      </c>
      <c r="D120" s="21">
        <v>0.45</v>
      </c>
    </row>
    <row r="121" spans="1:4" x14ac:dyDescent="0.25">
      <c r="A121" t="s">
        <v>2020</v>
      </c>
      <c r="B121" t="s">
        <v>23</v>
      </c>
      <c r="C121" t="s">
        <v>2021</v>
      </c>
      <c r="D121" s="21">
        <v>0.5</v>
      </c>
    </row>
    <row r="122" spans="1:4" x14ac:dyDescent="0.25">
      <c r="A122" t="s">
        <v>2542</v>
      </c>
      <c r="B122" t="s">
        <v>23</v>
      </c>
      <c r="C122" t="s">
        <v>2543</v>
      </c>
      <c r="D122" s="21">
        <v>0.28000000000000003</v>
      </c>
    </row>
    <row r="123" spans="1:4" x14ac:dyDescent="0.25">
      <c r="A123" t="s">
        <v>2656</v>
      </c>
      <c r="B123" t="s">
        <v>23</v>
      </c>
      <c r="C123" t="s">
        <v>2657</v>
      </c>
      <c r="D123" s="21">
        <v>1.8</v>
      </c>
    </row>
    <row r="124" spans="1:4" x14ac:dyDescent="0.25">
      <c r="A124" t="s">
        <v>2544</v>
      </c>
      <c r="B124" t="s">
        <v>1201</v>
      </c>
      <c r="C124" t="s">
        <v>2545</v>
      </c>
      <c r="D124" s="21">
        <v>5.12</v>
      </c>
    </row>
    <row r="125" spans="1:4" x14ac:dyDescent="0.25">
      <c r="A125" t="s">
        <v>2646</v>
      </c>
      <c r="B125" t="s">
        <v>1201</v>
      </c>
      <c r="C125" t="s">
        <v>2647</v>
      </c>
      <c r="D125" s="21">
        <v>4.92</v>
      </c>
    </row>
    <row r="126" spans="1:4" x14ac:dyDescent="0.25">
      <c r="A126" t="s">
        <v>2536</v>
      </c>
      <c r="B126" t="s">
        <v>1201</v>
      </c>
      <c r="C126" t="s">
        <v>2537</v>
      </c>
      <c r="D126" s="21">
        <v>13.87</v>
      </c>
    </row>
    <row r="127" spans="1:4" x14ac:dyDescent="0.25">
      <c r="A127" t="s">
        <v>1644</v>
      </c>
      <c r="B127" t="s">
        <v>39</v>
      </c>
      <c r="C127" t="s">
        <v>1645</v>
      </c>
      <c r="D127" s="21">
        <v>25.68</v>
      </c>
    </row>
    <row r="128" spans="1:4" x14ac:dyDescent="0.25">
      <c r="A128" t="s">
        <v>1700</v>
      </c>
      <c r="B128" t="s">
        <v>39</v>
      </c>
      <c r="C128" t="s">
        <v>1701</v>
      </c>
      <c r="D128" s="21">
        <v>4.66</v>
      </c>
    </row>
    <row r="129" spans="1:4" x14ac:dyDescent="0.25">
      <c r="A129" t="s">
        <v>1205</v>
      </c>
      <c r="B129" t="s">
        <v>39</v>
      </c>
      <c r="C129" t="s">
        <v>1206</v>
      </c>
      <c r="D129" s="21">
        <v>7.7</v>
      </c>
    </row>
    <row r="130" spans="1:4" x14ac:dyDescent="0.25">
      <c r="A130" t="s">
        <v>2573</v>
      </c>
      <c r="B130" t="s">
        <v>39</v>
      </c>
      <c r="C130" t="s">
        <v>2574</v>
      </c>
      <c r="D130" s="21">
        <v>8.4700000000000006</v>
      </c>
    </row>
    <row r="131" spans="1:4" x14ac:dyDescent="0.25">
      <c r="A131" t="s">
        <v>2534</v>
      </c>
      <c r="B131" t="s">
        <v>39</v>
      </c>
      <c r="C131" t="s">
        <v>2535</v>
      </c>
      <c r="D131" s="21">
        <v>7.7</v>
      </c>
    </row>
    <row r="132" spans="1:4" x14ac:dyDescent="0.25">
      <c r="A132" t="s">
        <v>1568</v>
      </c>
      <c r="B132" t="s">
        <v>39</v>
      </c>
      <c r="C132" t="s">
        <v>1569</v>
      </c>
      <c r="D132" s="21">
        <v>44.06</v>
      </c>
    </row>
    <row r="133" spans="1:4" x14ac:dyDescent="0.25">
      <c r="A133" t="s">
        <v>1708</v>
      </c>
      <c r="B133" t="s">
        <v>39</v>
      </c>
      <c r="C133" t="s">
        <v>1709</v>
      </c>
      <c r="D133" s="21">
        <v>10.029999999999999</v>
      </c>
    </row>
    <row r="134" spans="1:4" x14ac:dyDescent="0.25">
      <c r="A134" t="s">
        <v>1666</v>
      </c>
      <c r="B134" t="s">
        <v>23</v>
      </c>
      <c r="C134" t="s">
        <v>1667</v>
      </c>
      <c r="D134" s="21">
        <v>0.21</v>
      </c>
    </row>
    <row r="135" spans="1:4" x14ac:dyDescent="0.25">
      <c r="A135" t="s">
        <v>1557</v>
      </c>
      <c r="B135" t="s">
        <v>23</v>
      </c>
      <c r="C135" t="s">
        <v>1558</v>
      </c>
      <c r="D135" s="21">
        <v>0.5</v>
      </c>
    </row>
    <row r="136" spans="1:4" x14ac:dyDescent="0.25">
      <c r="A136" t="s">
        <v>1659</v>
      </c>
      <c r="B136" t="s">
        <v>23</v>
      </c>
      <c r="C136" t="s">
        <v>1660</v>
      </c>
      <c r="D136" s="21">
        <v>0.25</v>
      </c>
    </row>
    <row r="137" spans="1:4" x14ac:dyDescent="0.25">
      <c r="A137" t="s">
        <v>1235</v>
      </c>
      <c r="B137" t="s">
        <v>23</v>
      </c>
      <c r="C137" t="s">
        <v>1236</v>
      </c>
      <c r="D137" s="21">
        <v>0.14000000000000001</v>
      </c>
    </row>
    <row r="138" spans="1:4" x14ac:dyDescent="0.25">
      <c r="A138" t="s">
        <v>1635</v>
      </c>
      <c r="B138" t="s">
        <v>23</v>
      </c>
      <c r="C138" t="s">
        <v>1636</v>
      </c>
      <c r="D138" s="21">
        <v>0.16</v>
      </c>
    </row>
    <row r="139" spans="1:4" x14ac:dyDescent="0.25">
      <c r="A139" t="s">
        <v>1778</v>
      </c>
      <c r="B139" t="s">
        <v>39</v>
      </c>
      <c r="C139" t="s">
        <v>1779</v>
      </c>
      <c r="D139" s="21">
        <v>16.62</v>
      </c>
    </row>
    <row r="140" spans="1:4" x14ac:dyDescent="0.25">
      <c r="A140" t="s">
        <v>1773</v>
      </c>
      <c r="B140" t="s">
        <v>39</v>
      </c>
      <c r="C140" t="s">
        <v>1774</v>
      </c>
      <c r="D140" s="21">
        <v>21.87</v>
      </c>
    </row>
    <row r="141" spans="1:4" x14ac:dyDescent="0.25">
      <c r="A141" t="s">
        <v>2521</v>
      </c>
      <c r="B141" t="s">
        <v>23</v>
      </c>
      <c r="C141" t="s">
        <v>2522</v>
      </c>
      <c r="D141" s="21">
        <v>0.16</v>
      </c>
    </row>
    <row r="142" spans="1:4" x14ac:dyDescent="0.25">
      <c r="A142" t="s">
        <v>1691</v>
      </c>
      <c r="B142" t="s">
        <v>39</v>
      </c>
      <c r="C142" t="s">
        <v>1692</v>
      </c>
      <c r="D142" s="21">
        <v>13.66</v>
      </c>
    </row>
    <row r="143" spans="1:4" x14ac:dyDescent="0.25">
      <c r="A143" t="s">
        <v>1549</v>
      </c>
      <c r="B143" t="s">
        <v>39</v>
      </c>
      <c r="C143" t="s">
        <v>1550</v>
      </c>
      <c r="D143" s="21">
        <v>12.27</v>
      </c>
    </row>
    <row r="144" spans="1:4" x14ac:dyDescent="0.25">
      <c r="A144" t="s">
        <v>1633</v>
      </c>
      <c r="B144" t="s">
        <v>1125</v>
      </c>
      <c r="C144" t="s">
        <v>1634</v>
      </c>
      <c r="D144" s="21">
        <v>28</v>
      </c>
    </row>
    <row r="145" spans="1:4" x14ac:dyDescent="0.25">
      <c r="A145" t="s">
        <v>2504</v>
      </c>
      <c r="B145" t="s">
        <v>39</v>
      </c>
      <c r="C145" t="s">
        <v>2505</v>
      </c>
      <c r="D145" s="21">
        <v>0.38</v>
      </c>
    </row>
    <row r="146" spans="1:4" x14ac:dyDescent="0.25">
      <c r="A146" t="s">
        <v>2662</v>
      </c>
      <c r="B146" t="s">
        <v>1141</v>
      </c>
      <c r="C146" t="s">
        <v>2663</v>
      </c>
      <c r="D146" s="21">
        <v>1.61</v>
      </c>
    </row>
    <row r="147" spans="1:4" x14ac:dyDescent="0.25">
      <c r="A147" t="s">
        <v>1641</v>
      </c>
      <c r="B147" t="s">
        <v>23</v>
      </c>
      <c r="C147" t="s">
        <v>1642</v>
      </c>
      <c r="D147" s="21">
        <v>3.73</v>
      </c>
    </row>
    <row r="148" spans="1:4" x14ac:dyDescent="0.25">
      <c r="A148" t="s">
        <v>1646</v>
      </c>
      <c r="B148" t="s">
        <v>39</v>
      </c>
      <c r="C148" t="s">
        <v>1647</v>
      </c>
      <c r="D148" s="21">
        <v>17.649999999999999</v>
      </c>
    </row>
    <row r="149" spans="1:4" x14ac:dyDescent="0.25">
      <c r="A149" t="s">
        <v>1649</v>
      </c>
      <c r="B149" t="s">
        <v>61</v>
      </c>
      <c r="C149" t="s">
        <v>1650</v>
      </c>
      <c r="D149" s="21">
        <v>9.59</v>
      </c>
    </row>
    <row r="150" spans="1:4" x14ac:dyDescent="0.25">
      <c r="A150" t="s">
        <v>1653</v>
      </c>
      <c r="B150" t="s">
        <v>23</v>
      </c>
      <c r="C150" t="s">
        <v>1654</v>
      </c>
      <c r="D150" s="21">
        <v>7.11</v>
      </c>
    </row>
    <row r="151" spans="1:4" x14ac:dyDescent="0.25">
      <c r="A151" t="s">
        <v>1651</v>
      </c>
      <c r="B151" t="s">
        <v>23</v>
      </c>
      <c r="C151" t="s">
        <v>1652</v>
      </c>
      <c r="D151" s="21">
        <v>0.25</v>
      </c>
    </row>
    <row r="152" spans="1:4" x14ac:dyDescent="0.25">
      <c r="A152" t="s">
        <v>2689</v>
      </c>
      <c r="B152" t="s">
        <v>23</v>
      </c>
      <c r="C152" t="s">
        <v>2690</v>
      </c>
      <c r="D152" s="21">
        <v>0.25</v>
      </c>
    </row>
    <row r="153" spans="1:4" x14ac:dyDescent="0.25">
      <c r="A153" t="s">
        <v>2858</v>
      </c>
      <c r="B153" t="s">
        <v>23</v>
      </c>
      <c r="C153" t="s">
        <v>2859</v>
      </c>
      <c r="D153" s="21">
        <v>13.77</v>
      </c>
    </row>
    <row r="154" spans="1:4" x14ac:dyDescent="0.25">
      <c r="A154" t="s">
        <v>2854</v>
      </c>
      <c r="B154" t="s">
        <v>23</v>
      </c>
      <c r="C154" t="s">
        <v>2855</v>
      </c>
      <c r="D154" s="21">
        <v>202.71</v>
      </c>
    </row>
    <row r="155" spans="1:4" x14ac:dyDescent="0.25">
      <c r="A155" t="s">
        <v>2852</v>
      </c>
      <c r="B155" t="s">
        <v>23</v>
      </c>
      <c r="C155" t="s">
        <v>2853</v>
      </c>
      <c r="D155" s="21">
        <v>22.47</v>
      </c>
    </row>
    <row r="156" spans="1:4" x14ac:dyDescent="0.25">
      <c r="A156" t="s">
        <v>2556</v>
      </c>
      <c r="B156" t="s">
        <v>39</v>
      </c>
      <c r="C156" t="s">
        <v>2557</v>
      </c>
      <c r="D156" s="21">
        <v>88.87</v>
      </c>
    </row>
    <row r="157" spans="1:4" x14ac:dyDescent="0.25">
      <c r="A157" t="s">
        <v>2548</v>
      </c>
      <c r="B157" t="s">
        <v>61</v>
      </c>
      <c r="C157" t="s">
        <v>2549</v>
      </c>
      <c r="D157" s="21">
        <v>0.68</v>
      </c>
    </row>
    <row r="158" spans="1:4" x14ac:dyDescent="0.25">
      <c r="A158" t="s">
        <v>2546</v>
      </c>
      <c r="B158" t="s">
        <v>61</v>
      </c>
      <c r="C158" t="s">
        <v>2547</v>
      </c>
      <c r="D158" s="21">
        <v>1.28</v>
      </c>
    </row>
    <row r="159" spans="1:4" x14ac:dyDescent="0.25">
      <c r="A159" t="s">
        <v>2550</v>
      </c>
      <c r="B159" t="s">
        <v>61</v>
      </c>
      <c r="C159" t="s">
        <v>2551</v>
      </c>
      <c r="D159" s="21">
        <v>1.31</v>
      </c>
    </row>
    <row r="160" spans="1:4" x14ac:dyDescent="0.25">
      <c r="A160" t="s">
        <v>2562</v>
      </c>
      <c r="B160" t="s">
        <v>39</v>
      </c>
      <c r="C160" t="s">
        <v>2563</v>
      </c>
      <c r="D160" s="21">
        <v>10.08</v>
      </c>
    </row>
    <row r="161" spans="1:4" x14ac:dyDescent="0.25">
      <c r="A161" t="s">
        <v>2453</v>
      </c>
      <c r="B161" t="s">
        <v>39</v>
      </c>
      <c r="C161" t="s">
        <v>2454</v>
      </c>
      <c r="D161" s="21">
        <v>8.1199999999999992</v>
      </c>
    </row>
    <row r="162" spans="1:4" x14ac:dyDescent="0.25">
      <c r="A162" t="s">
        <v>1670</v>
      </c>
      <c r="B162" t="s">
        <v>39</v>
      </c>
      <c r="C162" t="s">
        <v>1671</v>
      </c>
      <c r="D162" s="21">
        <v>1.56</v>
      </c>
    </row>
    <row r="163" spans="1:4" x14ac:dyDescent="0.25">
      <c r="A163" t="s">
        <v>1783</v>
      </c>
      <c r="B163" t="s">
        <v>39</v>
      </c>
      <c r="C163" t="s">
        <v>1784</v>
      </c>
      <c r="D163" s="21">
        <v>0.4</v>
      </c>
    </row>
    <row r="164" spans="1:4" x14ac:dyDescent="0.25">
      <c r="A164" t="s">
        <v>2538</v>
      </c>
      <c r="B164" t="s">
        <v>61</v>
      </c>
      <c r="C164" t="s">
        <v>2539</v>
      </c>
      <c r="D164" s="21">
        <v>0.04</v>
      </c>
    </row>
    <row r="165" spans="1:4" x14ac:dyDescent="0.25">
      <c r="A165" t="s">
        <v>1190</v>
      </c>
      <c r="B165" t="s">
        <v>1188</v>
      </c>
      <c r="C165" t="s">
        <v>1191</v>
      </c>
      <c r="D165" s="21">
        <v>24.03</v>
      </c>
    </row>
    <row r="166" spans="1:4" x14ac:dyDescent="0.25">
      <c r="A166" t="s">
        <v>1887</v>
      </c>
      <c r="B166" t="s">
        <v>1540</v>
      </c>
      <c r="C166" t="s">
        <v>1888</v>
      </c>
      <c r="D166" s="21">
        <v>22.07</v>
      </c>
    </row>
    <row r="167" spans="1:4" x14ac:dyDescent="0.25">
      <c r="A167" t="s">
        <v>1198</v>
      </c>
      <c r="B167" t="s">
        <v>1141</v>
      </c>
      <c r="C167" t="s">
        <v>1199</v>
      </c>
      <c r="D167" s="21">
        <v>1.42</v>
      </c>
    </row>
    <row r="168" spans="1:4" x14ac:dyDescent="0.25">
      <c r="A168" t="s">
        <v>2540</v>
      </c>
      <c r="B168" t="s">
        <v>1141</v>
      </c>
      <c r="C168" t="s">
        <v>2541</v>
      </c>
      <c r="D168" s="21">
        <v>1.42</v>
      </c>
    </row>
    <row r="169" spans="1:4" x14ac:dyDescent="0.25">
      <c r="A169" t="s">
        <v>2607</v>
      </c>
      <c r="B169" t="s">
        <v>1188</v>
      </c>
      <c r="C169" t="s">
        <v>2608</v>
      </c>
      <c r="D169" s="21">
        <v>19.39</v>
      </c>
    </row>
    <row r="170" spans="1:4" x14ac:dyDescent="0.25">
      <c r="A170" t="s">
        <v>2609</v>
      </c>
      <c r="B170" t="s">
        <v>1188</v>
      </c>
      <c r="C170" t="s">
        <v>2610</v>
      </c>
      <c r="D170" s="21">
        <v>24.03</v>
      </c>
    </row>
    <row r="171" spans="1:4" x14ac:dyDescent="0.25">
      <c r="A171" t="s">
        <v>2531</v>
      </c>
      <c r="B171" t="s">
        <v>1141</v>
      </c>
      <c r="C171" t="s">
        <v>2532</v>
      </c>
      <c r="D171" s="21">
        <v>29.82</v>
      </c>
    </row>
    <row r="172" spans="1:4" x14ac:dyDescent="0.25">
      <c r="A172" t="s">
        <v>1196</v>
      </c>
      <c r="B172" t="s">
        <v>61</v>
      </c>
      <c r="C172" t="s">
        <v>1197</v>
      </c>
      <c r="D172" s="21">
        <v>0.04</v>
      </c>
    </row>
    <row r="173" spans="1:4" x14ac:dyDescent="0.25">
      <c r="A173" t="s">
        <v>1187</v>
      </c>
      <c r="B173" t="s">
        <v>1188</v>
      </c>
      <c r="C173" t="s">
        <v>1189</v>
      </c>
      <c r="D173" s="21">
        <v>32.64</v>
      </c>
    </row>
    <row r="174" spans="1:4" x14ac:dyDescent="0.25">
      <c r="A174" t="s">
        <v>2560</v>
      </c>
      <c r="B174" t="s">
        <v>1141</v>
      </c>
      <c r="C174" t="s">
        <v>2561</v>
      </c>
      <c r="D174" s="21">
        <v>1.08</v>
      </c>
    </row>
    <row r="175" spans="1:4" x14ac:dyDescent="0.25">
      <c r="A175" t="s">
        <v>1687</v>
      </c>
      <c r="B175" t="s">
        <v>61</v>
      </c>
      <c r="C175" t="s">
        <v>1688</v>
      </c>
      <c r="D175" s="21">
        <v>4.51</v>
      </c>
    </row>
    <row r="176" spans="1:4" x14ac:dyDescent="0.25">
      <c r="A176" t="s">
        <v>2571</v>
      </c>
      <c r="B176" t="s">
        <v>61</v>
      </c>
      <c r="C176" t="s">
        <v>2572</v>
      </c>
      <c r="D176" s="21">
        <v>1.76</v>
      </c>
    </row>
    <row r="177" spans="1:4" x14ac:dyDescent="0.25">
      <c r="A177" t="s">
        <v>1203</v>
      </c>
      <c r="B177" t="s">
        <v>61</v>
      </c>
      <c r="C177" t="s">
        <v>1204</v>
      </c>
      <c r="D177" s="21">
        <v>1.76</v>
      </c>
    </row>
    <row r="178" spans="1:4" x14ac:dyDescent="0.25">
      <c r="A178" t="s">
        <v>2568</v>
      </c>
      <c r="B178" t="s">
        <v>39</v>
      </c>
      <c r="C178" t="s">
        <v>2569</v>
      </c>
      <c r="D178" s="21">
        <v>32.590000000000003</v>
      </c>
    </row>
    <row r="179" spans="1:4" x14ac:dyDescent="0.25">
      <c r="A179" t="s">
        <v>2566</v>
      </c>
      <c r="B179" t="s">
        <v>39</v>
      </c>
      <c r="C179" t="s">
        <v>2567</v>
      </c>
      <c r="D179" s="21">
        <v>2.83</v>
      </c>
    </row>
    <row r="180" spans="1:4" x14ac:dyDescent="0.25">
      <c r="A180" t="s">
        <v>1698</v>
      </c>
      <c r="B180" t="s">
        <v>39</v>
      </c>
      <c r="C180" t="s">
        <v>1699</v>
      </c>
      <c r="D180" s="21">
        <v>4.41</v>
      </c>
    </row>
    <row r="181" spans="1:4" x14ac:dyDescent="0.25">
      <c r="A181" t="s">
        <v>1214</v>
      </c>
      <c r="B181" t="s">
        <v>39</v>
      </c>
      <c r="C181" t="s">
        <v>1215</v>
      </c>
      <c r="D181" s="21">
        <v>39.979999999999997</v>
      </c>
    </row>
    <row r="182" spans="1:4" x14ac:dyDescent="0.25">
      <c r="A182" t="s">
        <v>2580</v>
      </c>
      <c r="B182" t="s">
        <v>1141</v>
      </c>
      <c r="C182" t="s">
        <v>2581</v>
      </c>
      <c r="D182" s="21">
        <v>13.92</v>
      </c>
    </row>
    <row r="183" spans="1:4" x14ac:dyDescent="0.25">
      <c r="A183" t="s">
        <v>2604</v>
      </c>
      <c r="B183" t="s">
        <v>1141</v>
      </c>
      <c r="C183" t="s">
        <v>2605</v>
      </c>
      <c r="D183" s="21">
        <v>9.49</v>
      </c>
    </row>
    <row r="184" spans="1:4" x14ac:dyDescent="0.25">
      <c r="A184" t="s">
        <v>2584</v>
      </c>
      <c r="B184" t="s">
        <v>1141</v>
      </c>
      <c r="C184" t="s">
        <v>2585</v>
      </c>
      <c r="D184" s="21">
        <v>14.21</v>
      </c>
    </row>
    <row r="185" spans="1:4" x14ac:dyDescent="0.25">
      <c r="A185" t="s">
        <v>1179</v>
      </c>
      <c r="B185" t="s">
        <v>1141</v>
      </c>
      <c r="C185" t="s">
        <v>1180</v>
      </c>
      <c r="D185" s="21">
        <v>13.92</v>
      </c>
    </row>
    <row r="186" spans="1:4" x14ac:dyDescent="0.25">
      <c r="A186" t="s">
        <v>2327</v>
      </c>
      <c r="B186" t="s">
        <v>1141</v>
      </c>
      <c r="C186" t="s">
        <v>2328</v>
      </c>
      <c r="D186" s="21">
        <v>8.5399999999999991</v>
      </c>
    </row>
    <row r="187" spans="1:4" x14ac:dyDescent="0.25">
      <c r="A187" t="s">
        <v>1732</v>
      </c>
      <c r="B187" t="s">
        <v>1141</v>
      </c>
      <c r="C187" t="s">
        <v>1733</v>
      </c>
      <c r="D187" s="21">
        <v>13.59</v>
      </c>
    </row>
    <row r="188" spans="1:4" x14ac:dyDescent="0.25">
      <c r="A188" t="s">
        <v>1737</v>
      </c>
      <c r="B188" t="s">
        <v>1141</v>
      </c>
      <c r="C188" t="s">
        <v>1738</v>
      </c>
      <c r="D188" s="21">
        <v>3.71</v>
      </c>
    </row>
    <row r="189" spans="1:4" x14ac:dyDescent="0.25">
      <c r="A189" t="s">
        <v>1740</v>
      </c>
      <c r="B189" t="s">
        <v>1141</v>
      </c>
      <c r="C189" t="s">
        <v>1741</v>
      </c>
      <c r="D189" s="21">
        <v>10.71</v>
      </c>
    </row>
    <row r="190" spans="1:4" x14ac:dyDescent="0.25">
      <c r="A190" t="s">
        <v>2462</v>
      </c>
      <c r="B190" t="s">
        <v>1141</v>
      </c>
      <c r="C190" t="s">
        <v>2463</v>
      </c>
      <c r="D190" s="21">
        <v>8.98</v>
      </c>
    </row>
    <row r="191" spans="1:4" x14ac:dyDescent="0.25">
      <c r="A191" t="s">
        <v>1744</v>
      </c>
      <c r="B191" t="s">
        <v>1141</v>
      </c>
      <c r="C191" t="s">
        <v>1745</v>
      </c>
      <c r="D191" s="21">
        <v>8.3800000000000008</v>
      </c>
    </row>
    <row r="192" spans="1:4" x14ac:dyDescent="0.25">
      <c r="A192" t="s">
        <v>1753</v>
      </c>
      <c r="B192" t="s">
        <v>1141</v>
      </c>
      <c r="C192" t="s">
        <v>1754</v>
      </c>
      <c r="D192" s="21">
        <v>19.5</v>
      </c>
    </row>
    <row r="193" spans="1:4" x14ac:dyDescent="0.25">
      <c r="A193" t="s">
        <v>2594</v>
      </c>
      <c r="B193" t="s">
        <v>1141</v>
      </c>
      <c r="C193" t="s">
        <v>2595</v>
      </c>
      <c r="D193" s="21">
        <v>12.02</v>
      </c>
    </row>
    <row r="194" spans="1:4" x14ac:dyDescent="0.25">
      <c r="A194" t="s">
        <v>1801</v>
      </c>
      <c r="B194" t="s">
        <v>1141</v>
      </c>
      <c r="C194" t="s">
        <v>1802</v>
      </c>
      <c r="D194" s="21">
        <v>19.87</v>
      </c>
    </row>
    <row r="195" spans="1:4" x14ac:dyDescent="0.25">
      <c r="A195" t="s">
        <v>1760</v>
      </c>
      <c r="B195" t="s">
        <v>1141</v>
      </c>
      <c r="C195" t="s">
        <v>1761</v>
      </c>
      <c r="D195" s="21">
        <v>12.02</v>
      </c>
    </row>
    <row r="196" spans="1:4" x14ac:dyDescent="0.25">
      <c r="A196" t="s">
        <v>1766</v>
      </c>
      <c r="B196" t="s">
        <v>39</v>
      </c>
      <c r="C196" t="s">
        <v>1767</v>
      </c>
      <c r="D196" s="21">
        <v>2.77</v>
      </c>
    </row>
    <row r="197" spans="1:4" x14ac:dyDescent="0.25">
      <c r="A197" t="s">
        <v>1770</v>
      </c>
      <c r="B197" t="s">
        <v>39</v>
      </c>
      <c r="C197" t="s">
        <v>1771</v>
      </c>
      <c r="D197" s="21">
        <v>3.53</v>
      </c>
    </row>
    <row r="198" spans="1:4" x14ac:dyDescent="0.25">
      <c r="A198" t="s">
        <v>2578</v>
      </c>
      <c r="B198" t="s">
        <v>1141</v>
      </c>
      <c r="C198" t="s">
        <v>2579</v>
      </c>
      <c r="D198" s="21">
        <v>22.36</v>
      </c>
    </row>
    <row r="199" spans="1:4" x14ac:dyDescent="0.25">
      <c r="A199" t="s">
        <v>1181</v>
      </c>
      <c r="B199" t="s">
        <v>1141</v>
      </c>
      <c r="C199" t="s">
        <v>1182</v>
      </c>
      <c r="D199" s="21">
        <v>4.38</v>
      </c>
    </row>
    <row r="200" spans="1:4" x14ac:dyDescent="0.25">
      <c r="A200" t="s">
        <v>1762</v>
      </c>
      <c r="B200" t="s">
        <v>1540</v>
      </c>
      <c r="C200" t="s">
        <v>1763</v>
      </c>
      <c r="D200" s="21">
        <v>6.99</v>
      </c>
    </row>
    <row r="201" spans="1:4" x14ac:dyDescent="0.25">
      <c r="A201" t="s">
        <v>1720</v>
      </c>
      <c r="B201" t="s">
        <v>1141</v>
      </c>
      <c r="C201" t="s">
        <v>1721</v>
      </c>
      <c r="D201" s="21">
        <v>5.23</v>
      </c>
    </row>
    <row r="202" spans="1:4" x14ac:dyDescent="0.25">
      <c r="A202" t="s">
        <v>1757</v>
      </c>
      <c r="B202" t="s">
        <v>1141</v>
      </c>
      <c r="C202" t="s">
        <v>1758</v>
      </c>
      <c r="D202" s="21">
        <v>15.29</v>
      </c>
    </row>
    <row r="203" spans="1:4" x14ac:dyDescent="0.25">
      <c r="A203" t="s">
        <v>1734</v>
      </c>
      <c r="B203" t="s">
        <v>1141</v>
      </c>
      <c r="C203" t="s">
        <v>1735</v>
      </c>
      <c r="D203" s="21">
        <v>39.26</v>
      </c>
    </row>
    <row r="204" spans="1:4" x14ac:dyDescent="0.25">
      <c r="A204" t="s">
        <v>1725</v>
      </c>
      <c r="B204" t="s">
        <v>1141</v>
      </c>
      <c r="C204" t="s">
        <v>1726</v>
      </c>
      <c r="D204" s="21">
        <v>3.89</v>
      </c>
    </row>
    <row r="205" spans="1:4" x14ac:dyDescent="0.25">
      <c r="A205" t="s">
        <v>1730</v>
      </c>
      <c r="B205" t="s">
        <v>1141</v>
      </c>
      <c r="C205" t="s">
        <v>1731</v>
      </c>
      <c r="D205" s="21">
        <v>7.97</v>
      </c>
    </row>
    <row r="206" spans="1:4" x14ac:dyDescent="0.25">
      <c r="A206" t="s">
        <v>1703</v>
      </c>
      <c r="B206" t="s">
        <v>1141</v>
      </c>
      <c r="C206" t="s">
        <v>1704</v>
      </c>
      <c r="D206" s="21">
        <v>2.2200000000000002</v>
      </c>
    </row>
    <row r="207" spans="1:4" x14ac:dyDescent="0.25">
      <c r="A207" t="s">
        <v>2593</v>
      </c>
      <c r="B207" t="s">
        <v>1540</v>
      </c>
      <c r="C207" t="s">
        <v>1763</v>
      </c>
      <c r="D207" s="21">
        <v>6.99</v>
      </c>
    </row>
    <row r="208" spans="1:4" x14ac:dyDescent="0.25">
      <c r="A208" t="s">
        <v>2589</v>
      </c>
      <c r="B208" t="s">
        <v>1141</v>
      </c>
      <c r="C208" t="s">
        <v>2590</v>
      </c>
      <c r="D208" s="21">
        <v>4.38</v>
      </c>
    </row>
    <row r="209" spans="1:4" x14ac:dyDescent="0.25">
      <c r="A209" t="s">
        <v>1222</v>
      </c>
      <c r="B209" t="s">
        <v>39</v>
      </c>
      <c r="C209" t="s">
        <v>1223</v>
      </c>
      <c r="D209" s="21">
        <v>11.9</v>
      </c>
    </row>
    <row r="210" spans="1:4" x14ac:dyDescent="0.25">
      <c r="A210" t="s">
        <v>1230</v>
      </c>
      <c r="B210" t="s">
        <v>39</v>
      </c>
      <c r="C210" t="s">
        <v>1231</v>
      </c>
      <c r="D210" s="21">
        <v>14.51</v>
      </c>
    </row>
    <row r="211" spans="1:4" x14ac:dyDescent="0.25">
      <c r="A211" t="s">
        <v>1638</v>
      </c>
      <c r="B211" t="s">
        <v>1141</v>
      </c>
      <c r="C211" t="s">
        <v>1639</v>
      </c>
      <c r="D211" s="21">
        <v>0.91</v>
      </c>
    </row>
    <row r="212" spans="1:4" x14ac:dyDescent="0.25">
      <c r="A212" t="s">
        <v>1224</v>
      </c>
      <c r="B212" t="s">
        <v>1141</v>
      </c>
      <c r="C212" t="s">
        <v>1225</v>
      </c>
      <c r="D212" s="21">
        <v>0.98</v>
      </c>
    </row>
    <row r="213" spans="1:4" x14ac:dyDescent="0.25">
      <c r="A213" t="s">
        <v>2601</v>
      </c>
      <c r="B213" t="s">
        <v>39</v>
      </c>
      <c r="C213" t="s">
        <v>2602</v>
      </c>
      <c r="D213" s="21">
        <v>31.21</v>
      </c>
    </row>
    <row r="214" spans="1:4" x14ac:dyDescent="0.25">
      <c r="A214" t="s">
        <v>2598</v>
      </c>
      <c r="B214" t="s">
        <v>39</v>
      </c>
      <c r="C214" t="s">
        <v>2599</v>
      </c>
      <c r="D214" s="21">
        <v>39.07</v>
      </c>
    </row>
    <row r="215" spans="1:4" x14ac:dyDescent="0.25">
      <c r="A215" t="s">
        <v>1781</v>
      </c>
      <c r="B215" t="s">
        <v>39</v>
      </c>
      <c r="C215" t="s">
        <v>1782</v>
      </c>
      <c r="D215" s="21">
        <v>17.29</v>
      </c>
    </row>
    <row r="216" spans="1:4" x14ac:dyDescent="0.25">
      <c r="A216" t="s">
        <v>1786</v>
      </c>
      <c r="B216" t="s">
        <v>61</v>
      </c>
      <c r="C216" t="s">
        <v>1787</v>
      </c>
      <c r="D216" s="21">
        <v>4.53</v>
      </c>
    </row>
    <row r="217" spans="1:4" x14ac:dyDescent="0.25">
      <c r="A217" t="s">
        <v>1789</v>
      </c>
      <c r="B217" t="s">
        <v>61</v>
      </c>
      <c r="C217" t="s">
        <v>1790</v>
      </c>
      <c r="D217" s="21">
        <v>4.78</v>
      </c>
    </row>
    <row r="218" spans="1:4" x14ac:dyDescent="0.25">
      <c r="A218" t="s">
        <v>1792</v>
      </c>
      <c r="B218" t="s">
        <v>61</v>
      </c>
      <c r="C218" t="s">
        <v>1793</v>
      </c>
      <c r="D218" s="21">
        <v>3.68</v>
      </c>
    </row>
    <row r="219" spans="1:4" x14ac:dyDescent="0.25">
      <c r="A219" t="s">
        <v>1795</v>
      </c>
      <c r="B219" t="s">
        <v>61</v>
      </c>
      <c r="C219" t="s">
        <v>1796</v>
      </c>
      <c r="D219" s="21">
        <v>4.3499999999999996</v>
      </c>
    </row>
    <row r="220" spans="1:4" x14ac:dyDescent="0.25">
      <c r="A220" t="s">
        <v>1238</v>
      </c>
      <c r="B220" t="s">
        <v>61</v>
      </c>
      <c r="C220" t="s">
        <v>1239</v>
      </c>
      <c r="D220" s="21">
        <v>2.2999999999999998</v>
      </c>
    </row>
    <row r="221" spans="1:4" x14ac:dyDescent="0.25">
      <c r="A221" t="s">
        <v>1243</v>
      </c>
      <c r="B221" t="s">
        <v>61</v>
      </c>
      <c r="C221" t="s">
        <v>1244</v>
      </c>
      <c r="D221" s="21">
        <v>5.21</v>
      </c>
    </row>
    <row r="222" spans="1:4" x14ac:dyDescent="0.25">
      <c r="A222" t="s">
        <v>1804</v>
      </c>
      <c r="B222" t="s">
        <v>61</v>
      </c>
      <c r="C222" t="s">
        <v>1805</v>
      </c>
      <c r="D222" s="21">
        <v>5.69</v>
      </c>
    </row>
    <row r="223" spans="1:4" x14ac:dyDescent="0.25">
      <c r="A223" t="s">
        <v>1808</v>
      </c>
      <c r="B223" t="s">
        <v>23</v>
      </c>
      <c r="C223" t="s">
        <v>1809</v>
      </c>
      <c r="D223" s="21">
        <v>162.09</v>
      </c>
    </row>
    <row r="224" spans="1:4" x14ac:dyDescent="0.25">
      <c r="A224" t="s">
        <v>2611</v>
      </c>
      <c r="B224" t="s">
        <v>39</v>
      </c>
      <c r="C224" t="s">
        <v>2612</v>
      </c>
      <c r="D224" s="21">
        <v>318</v>
      </c>
    </row>
    <row r="225" spans="1:4" x14ac:dyDescent="0.25">
      <c r="A225" t="s">
        <v>2614</v>
      </c>
      <c r="B225" t="s">
        <v>39</v>
      </c>
      <c r="C225" t="s">
        <v>2615</v>
      </c>
      <c r="D225" s="21">
        <v>477.63</v>
      </c>
    </row>
    <row r="226" spans="1:4" x14ac:dyDescent="0.25">
      <c r="A226" t="s">
        <v>2617</v>
      </c>
      <c r="B226" t="s">
        <v>39</v>
      </c>
      <c r="C226" t="s">
        <v>2618</v>
      </c>
      <c r="D226" s="21">
        <v>198.67</v>
      </c>
    </row>
    <row r="227" spans="1:4" x14ac:dyDescent="0.25">
      <c r="A227" t="s">
        <v>2620</v>
      </c>
      <c r="B227" t="s">
        <v>39</v>
      </c>
      <c r="C227" t="s">
        <v>2621</v>
      </c>
      <c r="D227" s="21">
        <v>292.76</v>
      </c>
    </row>
    <row r="228" spans="1:4" x14ac:dyDescent="0.25">
      <c r="A228" t="s">
        <v>1811</v>
      </c>
      <c r="B228" t="s">
        <v>23</v>
      </c>
      <c r="C228" t="s">
        <v>1812</v>
      </c>
      <c r="D228" s="21">
        <v>33</v>
      </c>
    </row>
    <row r="229" spans="1:4" x14ac:dyDescent="0.25">
      <c r="A229" t="s">
        <v>1570</v>
      </c>
      <c r="B229" t="s">
        <v>61</v>
      </c>
      <c r="C229" t="s">
        <v>1571</v>
      </c>
      <c r="D229" s="21">
        <v>4.3600000000000003</v>
      </c>
    </row>
    <row r="230" spans="1:4" x14ac:dyDescent="0.25">
      <c r="A230" t="s">
        <v>1814</v>
      </c>
      <c r="B230" t="s">
        <v>23</v>
      </c>
      <c r="C230" t="s">
        <v>1815</v>
      </c>
      <c r="D230" s="21">
        <v>142.69</v>
      </c>
    </row>
    <row r="231" spans="1:4" x14ac:dyDescent="0.25">
      <c r="A231" t="s">
        <v>1819</v>
      </c>
      <c r="B231" t="s">
        <v>23</v>
      </c>
      <c r="C231" t="s">
        <v>1820</v>
      </c>
      <c r="D231" s="21">
        <v>241.39</v>
      </c>
    </row>
    <row r="232" spans="1:4" x14ac:dyDescent="0.25">
      <c r="A232" t="s">
        <v>1827</v>
      </c>
      <c r="B232" t="s">
        <v>23</v>
      </c>
      <c r="C232" t="s">
        <v>1828</v>
      </c>
      <c r="D232" s="21">
        <v>302.3</v>
      </c>
    </row>
    <row r="233" spans="1:4" x14ac:dyDescent="0.25">
      <c r="A233" t="s">
        <v>1832</v>
      </c>
      <c r="B233" t="s">
        <v>23</v>
      </c>
      <c r="C233" t="s">
        <v>1833</v>
      </c>
      <c r="D233" s="21">
        <v>126.8</v>
      </c>
    </row>
    <row r="234" spans="1:4" x14ac:dyDescent="0.25">
      <c r="A234" t="s">
        <v>1837</v>
      </c>
      <c r="B234" t="s">
        <v>23</v>
      </c>
      <c r="C234" t="s">
        <v>1838</v>
      </c>
      <c r="D234" s="21">
        <v>78.38</v>
      </c>
    </row>
    <row r="235" spans="1:4" x14ac:dyDescent="0.25">
      <c r="A235" t="s">
        <v>1877</v>
      </c>
      <c r="B235" t="s">
        <v>23</v>
      </c>
      <c r="C235" t="s">
        <v>1878</v>
      </c>
      <c r="D235" s="21">
        <v>259.74</v>
      </c>
    </row>
    <row r="236" spans="1:4" x14ac:dyDescent="0.25">
      <c r="A236" t="s">
        <v>1880</v>
      </c>
      <c r="B236" t="s">
        <v>23</v>
      </c>
      <c r="C236" t="s">
        <v>1881</v>
      </c>
      <c r="D236" s="21">
        <v>345.31</v>
      </c>
    </row>
    <row r="237" spans="1:4" x14ac:dyDescent="0.25">
      <c r="A237" t="s">
        <v>1257</v>
      </c>
      <c r="B237" t="s">
        <v>39</v>
      </c>
      <c r="C237" t="s">
        <v>1258</v>
      </c>
      <c r="D237" s="21">
        <v>81.510000000000005</v>
      </c>
    </row>
    <row r="238" spans="1:4" x14ac:dyDescent="0.25">
      <c r="A238" t="s">
        <v>1260</v>
      </c>
      <c r="B238" t="s">
        <v>39</v>
      </c>
      <c r="C238" t="s">
        <v>1261</v>
      </c>
      <c r="D238" s="21">
        <v>147.54</v>
      </c>
    </row>
    <row r="239" spans="1:4" x14ac:dyDescent="0.25">
      <c r="A239" t="s">
        <v>1889</v>
      </c>
      <c r="B239" t="s">
        <v>23</v>
      </c>
      <c r="C239" t="s">
        <v>1890</v>
      </c>
      <c r="D239" s="21">
        <v>724.33</v>
      </c>
    </row>
    <row r="240" spans="1:4" x14ac:dyDescent="0.25">
      <c r="A240" t="s">
        <v>2637</v>
      </c>
      <c r="B240" t="s">
        <v>23</v>
      </c>
      <c r="C240" t="s">
        <v>2638</v>
      </c>
      <c r="D240" s="21">
        <v>203.34</v>
      </c>
    </row>
    <row r="241" spans="1:4" x14ac:dyDescent="0.25">
      <c r="A241" t="s">
        <v>2634</v>
      </c>
      <c r="B241" t="s">
        <v>23</v>
      </c>
      <c r="C241" t="s">
        <v>357</v>
      </c>
      <c r="D241" s="21">
        <v>73.7</v>
      </c>
    </row>
    <row r="242" spans="1:4" x14ac:dyDescent="0.25">
      <c r="A242" t="s">
        <v>2628</v>
      </c>
      <c r="B242" t="s">
        <v>23</v>
      </c>
      <c r="C242" t="s">
        <v>351</v>
      </c>
      <c r="D242" s="21">
        <v>11.6</v>
      </c>
    </row>
    <row r="243" spans="1:4" x14ac:dyDescent="0.25">
      <c r="A243" t="s">
        <v>2630</v>
      </c>
      <c r="B243" t="s">
        <v>23</v>
      </c>
      <c r="C243" t="s">
        <v>353</v>
      </c>
      <c r="D243" s="21">
        <v>15.01</v>
      </c>
    </row>
    <row r="244" spans="1:4" x14ac:dyDescent="0.25">
      <c r="A244" t="s">
        <v>2632</v>
      </c>
      <c r="B244" t="s">
        <v>23</v>
      </c>
      <c r="C244" t="s">
        <v>355</v>
      </c>
      <c r="D244" s="21">
        <v>22.12</v>
      </c>
    </row>
    <row r="245" spans="1:4" x14ac:dyDescent="0.25">
      <c r="A245" t="s">
        <v>1892</v>
      </c>
      <c r="B245" t="s">
        <v>23</v>
      </c>
      <c r="C245" t="s">
        <v>1893</v>
      </c>
      <c r="D245" s="21">
        <v>51</v>
      </c>
    </row>
    <row r="246" spans="1:4" x14ac:dyDescent="0.25">
      <c r="A246" t="s">
        <v>2640</v>
      </c>
      <c r="B246" t="s">
        <v>39</v>
      </c>
      <c r="C246" t="s">
        <v>2641</v>
      </c>
      <c r="D246" s="21">
        <v>28.75</v>
      </c>
    </row>
    <row r="247" spans="1:4" x14ac:dyDescent="0.25">
      <c r="A247" t="s">
        <v>2643</v>
      </c>
      <c r="B247" t="s">
        <v>39</v>
      </c>
      <c r="C247" t="s">
        <v>2644</v>
      </c>
      <c r="D247" s="21">
        <v>46.55</v>
      </c>
    </row>
    <row r="248" spans="1:4" x14ac:dyDescent="0.25">
      <c r="A248" t="s">
        <v>1901</v>
      </c>
      <c r="B248" t="s">
        <v>23</v>
      </c>
      <c r="C248" t="s">
        <v>1902</v>
      </c>
      <c r="D248" s="21">
        <v>30</v>
      </c>
    </row>
    <row r="249" spans="1:4" x14ac:dyDescent="0.25">
      <c r="A249" t="s">
        <v>1909</v>
      </c>
      <c r="B249" t="s">
        <v>61</v>
      </c>
      <c r="C249" t="s">
        <v>1910</v>
      </c>
      <c r="D249" s="21">
        <v>2.11</v>
      </c>
    </row>
    <row r="250" spans="1:4" x14ac:dyDescent="0.25">
      <c r="A250" t="s">
        <v>1912</v>
      </c>
      <c r="B250" t="s">
        <v>61</v>
      </c>
      <c r="C250" t="s">
        <v>1913</v>
      </c>
      <c r="D250" s="21">
        <v>4.66</v>
      </c>
    </row>
    <row r="251" spans="1:4" x14ac:dyDescent="0.25">
      <c r="A251" t="s">
        <v>1915</v>
      </c>
      <c r="B251" t="s">
        <v>61</v>
      </c>
      <c r="C251" t="s">
        <v>1916</v>
      </c>
      <c r="D251" s="21">
        <v>3.06</v>
      </c>
    </row>
    <row r="252" spans="1:4" x14ac:dyDescent="0.25">
      <c r="A252" t="s">
        <v>1918</v>
      </c>
      <c r="B252" t="s">
        <v>61</v>
      </c>
      <c r="C252" t="s">
        <v>1919</v>
      </c>
      <c r="D252" s="21">
        <v>6.75</v>
      </c>
    </row>
    <row r="253" spans="1:4" x14ac:dyDescent="0.25">
      <c r="A253" t="s">
        <v>2625</v>
      </c>
      <c r="B253" t="s">
        <v>23</v>
      </c>
      <c r="C253" t="s">
        <v>2626</v>
      </c>
      <c r="D253" s="21">
        <v>29.14</v>
      </c>
    </row>
    <row r="254" spans="1:4" x14ac:dyDescent="0.25">
      <c r="A254" t="s">
        <v>2648</v>
      </c>
      <c r="B254" t="s">
        <v>23</v>
      </c>
      <c r="C254" t="s">
        <v>2649</v>
      </c>
      <c r="D254" s="21">
        <v>1.73</v>
      </c>
    </row>
    <row r="255" spans="1:4" x14ac:dyDescent="0.25">
      <c r="A255" t="s">
        <v>1875</v>
      </c>
      <c r="B255" t="s">
        <v>23</v>
      </c>
      <c r="C255" t="s">
        <v>1876</v>
      </c>
      <c r="D255" s="21">
        <v>30.3</v>
      </c>
    </row>
    <row r="256" spans="1:4" x14ac:dyDescent="0.25">
      <c r="A256" t="s">
        <v>1898</v>
      </c>
      <c r="B256" t="s">
        <v>23</v>
      </c>
      <c r="C256" t="s">
        <v>1899</v>
      </c>
      <c r="D256" s="21">
        <v>24.03</v>
      </c>
    </row>
    <row r="257" spans="1:4" x14ac:dyDescent="0.25">
      <c r="A257" t="s">
        <v>1895</v>
      </c>
      <c r="B257" t="s">
        <v>23</v>
      </c>
      <c r="C257" t="s">
        <v>1896</v>
      </c>
      <c r="D257" s="21">
        <v>27.2</v>
      </c>
    </row>
    <row r="258" spans="1:4" x14ac:dyDescent="0.25">
      <c r="A258" t="s">
        <v>1816</v>
      </c>
      <c r="B258" t="s">
        <v>23</v>
      </c>
      <c r="C258" t="s">
        <v>1817</v>
      </c>
      <c r="D258" s="21">
        <v>69.88</v>
      </c>
    </row>
    <row r="259" spans="1:4" x14ac:dyDescent="0.25">
      <c r="A259" t="s">
        <v>1821</v>
      </c>
      <c r="B259" t="s">
        <v>23</v>
      </c>
      <c r="C259" t="s">
        <v>1822</v>
      </c>
      <c r="D259" s="21">
        <v>64.63</v>
      </c>
    </row>
    <row r="260" spans="1:4" x14ac:dyDescent="0.25">
      <c r="A260" t="s">
        <v>1824</v>
      </c>
      <c r="B260" t="s">
        <v>23</v>
      </c>
      <c r="C260" t="s">
        <v>1825</v>
      </c>
      <c r="D260" s="21">
        <v>50</v>
      </c>
    </row>
    <row r="261" spans="1:4" x14ac:dyDescent="0.25">
      <c r="A261" t="s">
        <v>1829</v>
      </c>
      <c r="B261" t="s">
        <v>23</v>
      </c>
      <c r="C261" t="s">
        <v>1830</v>
      </c>
      <c r="D261" s="21">
        <v>35.729999999999997</v>
      </c>
    </row>
    <row r="262" spans="1:4" x14ac:dyDescent="0.25">
      <c r="A262" t="s">
        <v>1835</v>
      </c>
      <c r="B262" t="s">
        <v>23</v>
      </c>
      <c r="C262" t="s">
        <v>1836</v>
      </c>
      <c r="D262" s="21">
        <v>33.049999999999997</v>
      </c>
    </row>
    <row r="263" spans="1:4" x14ac:dyDescent="0.25">
      <c r="A263" t="s">
        <v>1883</v>
      </c>
      <c r="B263" t="s">
        <v>23</v>
      </c>
      <c r="C263" t="s">
        <v>1884</v>
      </c>
      <c r="D263" s="21">
        <v>9</v>
      </c>
    </row>
    <row r="264" spans="1:4" x14ac:dyDescent="0.25">
      <c r="A264" t="s">
        <v>1921</v>
      </c>
      <c r="B264" t="s">
        <v>23</v>
      </c>
      <c r="C264" t="s">
        <v>1922</v>
      </c>
      <c r="D264" s="21">
        <v>130</v>
      </c>
    </row>
    <row r="265" spans="1:4" x14ac:dyDescent="0.25">
      <c r="A265" t="s">
        <v>1924</v>
      </c>
      <c r="B265" t="s">
        <v>23</v>
      </c>
      <c r="C265" t="s">
        <v>1925</v>
      </c>
      <c r="D265" s="21">
        <v>120</v>
      </c>
    </row>
    <row r="266" spans="1:4" x14ac:dyDescent="0.25">
      <c r="A266" t="s">
        <v>1844</v>
      </c>
      <c r="B266" t="s">
        <v>23</v>
      </c>
      <c r="C266" t="s">
        <v>1845</v>
      </c>
      <c r="D266" s="21">
        <v>30</v>
      </c>
    </row>
    <row r="267" spans="1:4" x14ac:dyDescent="0.25">
      <c r="A267" t="s">
        <v>1847</v>
      </c>
      <c r="B267" t="s">
        <v>23</v>
      </c>
      <c r="C267" t="s">
        <v>1848</v>
      </c>
      <c r="D267" s="21">
        <v>15</v>
      </c>
    </row>
    <row r="268" spans="1:4" x14ac:dyDescent="0.25">
      <c r="A268" t="s">
        <v>1850</v>
      </c>
      <c r="B268" t="s">
        <v>23</v>
      </c>
      <c r="C268" t="s">
        <v>1851</v>
      </c>
      <c r="D268" s="21">
        <v>50</v>
      </c>
    </row>
    <row r="269" spans="1:4" x14ac:dyDescent="0.25">
      <c r="A269" t="s">
        <v>1853</v>
      </c>
      <c r="B269" t="s">
        <v>23</v>
      </c>
      <c r="C269" t="s">
        <v>1854</v>
      </c>
      <c r="D269" s="21">
        <v>40</v>
      </c>
    </row>
    <row r="270" spans="1:4" x14ac:dyDescent="0.25">
      <c r="A270" t="s">
        <v>1859</v>
      </c>
      <c r="B270" t="s">
        <v>23</v>
      </c>
      <c r="C270" t="s">
        <v>1860</v>
      </c>
      <c r="D270" s="21">
        <v>36</v>
      </c>
    </row>
    <row r="271" spans="1:4" x14ac:dyDescent="0.25">
      <c r="A271" t="s">
        <v>1863</v>
      </c>
      <c r="B271" t="s">
        <v>23</v>
      </c>
      <c r="C271" t="s">
        <v>1864</v>
      </c>
      <c r="D271" s="21">
        <v>200</v>
      </c>
    </row>
    <row r="272" spans="1:4" x14ac:dyDescent="0.25">
      <c r="A272" t="s">
        <v>1866</v>
      </c>
      <c r="B272" t="s">
        <v>23</v>
      </c>
      <c r="C272" t="s">
        <v>1867</v>
      </c>
      <c r="D272" s="21">
        <v>8</v>
      </c>
    </row>
    <row r="273" spans="1:4" x14ac:dyDescent="0.25">
      <c r="A273" t="s">
        <v>1869</v>
      </c>
      <c r="B273" t="s">
        <v>23</v>
      </c>
      <c r="C273" t="s">
        <v>1870</v>
      </c>
      <c r="D273" s="21">
        <v>35.950000000000003</v>
      </c>
    </row>
    <row r="274" spans="1:4" x14ac:dyDescent="0.25">
      <c r="A274" t="s">
        <v>1872</v>
      </c>
      <c r="B274" t="s">
        <v>23</v>
      </c>
      <c r="C274" t="s">
        <v>1873</v>
      </c>
      <c r="D274" s="21">
        <v>45</v>
      </c>
    </row>
    <row r="275" spans="1:4" x14ac:dyDescent="0.25">
      <c r="A275" t="s">
        <v>1927</v>
      </c>
      <c r="B275" t="s">
        <v>23</v>
      </c>
      <c r="C275" t="s">
        <v>1928</v>
      </c>
      <c r="D275" s="21">
        <v>3</v>
      </c>
    </row>
    <row r="276" spans="1:4" x14ac:dyDescent="0.25">
      <c r="A276" t="s">
        <v>1856</v>
      </c>
      <c r="B276" t="s">
        <v>23</v>
      </c>
      <c r="C276" t="s">
        <v>1857</v>
      </c>
      <c r="D276" s="21">
        <v>149.97999999999999</v>
      </c>
    </row>
    <row r="277" spans="1:4" x14ac:dyDescent="0.25">
      <c r="A277" t="s">
        <v>1841</v>
      </c>
      <c r="B277" t="s">
        <v>23</v>
      </c>
      <c r="C277" t="s">
        <v>1842</v>
      </c>
      <c r="D277" s="21">
        <v>22</v>
      </c>
    </row>
    <row r="278" spans="1:4" x14ac:dyDescent="0.25">
      <c r="A278" t="s">
        <v>2654</v>
      </c>
      <c r="B278" t="s">
        <v>61</v>
      </c>
      <c r="C278" t="s">
        <v>2655</v>
      </c>
      <c r="D278" s="21">
        <v>78.37</v>
      </c>
    </row>
    <row r="279" spans="1:4" x14ac:dyDescent="0.25">
      <c r="A279" t="s">
        <v>1930</v>
      </c>
      <c r="B279" t="s">
        <v>39</v>
      </c>
      <c r="C279" t="s">
        <v>1931</v>
      </c>
      <c r="D279" s="21">
        <v>79.53</v>
      </c>
    </row>
    <row r="280" spans="1:4" x14ac:dyDescent="0.25">
      <c r="A280" t="s">
        <v>1933</v>
      </c>
      <c r="B280" t="s">
        <v>39</v>
      </c>
      <c r="C280" t="s">
        <v>1934</v>
      </c>
      <c r="D280" s="21">
        <v>104.26</v>
      </c>
    </row>
    <row r="281" spans="1:4" x14ac:dyDescent="0.25">
      <c r="A281" t="s">
        <v>1936</v>
      </c>
      <c r="B281" t="s">
        <v>39</v>
      </c>
      <c r="C281" t="s">
        <v>1937</v>
      </c>
      <c r="D281" s="21">
        <v>23.56</v>
      </c>
    </row>
    <row r="282" spans="1:4" x14ac:dyDescent="0.25">
      <c r="A282" t="s">
        <v>1939</v>
      </c>
      <c r="B282" t="s">
        <v>39</v>
      </c>
      <c r="C282" t="s">
        <v>1940</v>
      </c>
      <c r="D282" s="21">
        <v>21.76</v>
      </c>
    </row>
    <row r="283" spans="1:4" x14ac:dyDescent="0.25">
      <c r="A283" t="s">
        <v>2666</v>
      </c>
      <c r="B283" t="s">
        <v>39</v>
      </c>
      <c r="C283" t="s">
        <v>2667</v>
      </c>
      <c r="D283" s="21">
        <v>35.64</v>
      </c>
    </row>
    <row r="284" spans="1:4" x14ac:dyDescent="0.25">
      <c r="A284" t="s">
        <v>2669</v>
      </c>
      <c r="B284" t="s">
        <v>39</v>
      </c>
      <c r="C284" t="s">
        <v>2670</v>
      </c>
      <c r="D284" s="21">
        <v>69.55</v>
      </c>
    </row>
    <row r="285" spans="1:4" x14ac:dyDescent="0.25">
      <c r="A285" t="s">
        <v>2672</v>
      </c>
      <c r="B285" t="s">
        <v>39</v>
      </c>
      <c r="C285" t="s">
        <v>2673</v>
      </c>
      <c r="D285" s="21">
        <v>32.4</v>
      </c>
    </row>
    <row r="286" spans="1:4" x14ac:dyDescent="0.25">
      <c r="A286" t="s">
        <v>2675</v>
      </c>
      <c r="B286" t="s">
        <v>39</v>
      </c>
      <c r="C286" t="s">
        <v>2676</v>
      </c>
      <c r="D286" s="21">
        <v>21.99</v>
      </c>
    </row>
    <row r="287" spans="1:4" x14ac:dyDescent="0.25">
      <c r="A287" t="s">
        <v>2682</v>
      </c>
      <c r="B287" t="s">
        <v>23</v>
      </c>
      <c r="C287" t="s">
        <v>2683</v>
      </c>
      <c r="D287" s="21">
        <v>1.05</v>
      </c>
    </row>
    <row r="288" spans="1:4" x14ac:dyDescent="0.25">
      <c r="A288" t="s">
        <v>1951</v>
      </c>
      <c r="B288" t="s">
        <v>61</v>
      </c>
      <c r="C288" t="s">
        <v>1952</v>
      </c>
      <c r="D288" s="21">
        <v>1.59</v>
      </c>
    </row>
    <row r="289" spans="1:4" x14ac:dyDescent="0.25">
      <c r="A289" t="s">
        <v>1959</v>
      </c>
      <c r="B289" t="s">
        <v>61</v>
      </c>
      <c r="C289" t="s">
        <v>1960</v>
      </c>
      <c r="D289" s="21">
        <v>2.0299999999999998</v>
      </c>
    </row>
    <row r="290" spans="1:4" x14ac:dyDescent="0.25">
      <c r="A290" t="s">
        <v>1967</v>
      </c>
      <c r="B290" t="s">
        <v>61</v>
      </c>
      <c r="C290" t="s">
        <v>1968</v>
      </c>
      <c r="D290" s="21">
        <v>6.32</v>
      </c>
    </row>
    <row r="291" spans="1:4" x14ac:dyDescent="0.25">
      <c r="A291" t="s">
        <v>2684</v>
      </c>
      <c r="B291" t="s">
        <v>61</v>
      </c>
      <c r="C291" t="s">
        <v>2685</v>
      </c>
      <c r="D291" s="21">
        <v>6.02</v>
      </c>
    </row>
    <row r="292" spans="1:4" x14ac:dyDescent="0.25">
      <c r="A292" t="s">
        <v>2529</v>
      </c>
      <c r="B292" t="s">
        <v>23</v>
      </c>
      <c r="C292" t="s">
        <v>2530</v>
      </c>
      <c r="D292" s="21">
        <v>12.66</v>
      </c>
    </row>
    <row r="293" spans="1:4" x14ac:dyDescent="0.25">
      <c r="A293" t="s">
        <v>2687</v>
      </c>
      <c r="B293" t="s">
        <v>23</v>
      </c>
      <c r="C293" t="s">
        <v>2688</v>
      </c>
      <c r="D293" s="21">
        <v>104.85</v>
      </c>
    </row>
    <row r="294" spans="1:4" x14ac:dyDescent="0.25">
      <c r="A294" t="s">
        <v>1949</v>
      </c>
      <c r="B294" t="s">
        <v>23</v>
      </c>
      <c r="C294" t="s">
        <v>1950</v>
      </c>
      <c r="D294" s="21">
        <v>0.7</v>
      </c>
    </row>
    <row r="295" spans="1:4" x14ac:dyDescent="0.25">
      <c r="A295" t="s">
        <v>1957</v>
      </c>
      <c r="B295" t="s">
        <v>23</v>
      </c>
      <c r="C295" t="s">
        <v>1958</v>
      </c>
      <c r="D295" s="21">
        <v>0.77</v>
      </c>
    </row>
    <row r="296" spans="1:4" x14ac:dyDescent="0.25">
      <c r="A296" t="s">
        <v>1963</v>
      </c>
      <c r="B296" t="s">
        <v>23</v>
      </c>
      <c r="C296" t="s">
        <v>1964</v>
      </c>
      <c r="D296" s="21">
        <v>5.68</v>
      </c>
    </row>
    <row r="297" spans="1:4" x14ac:dyDescent="0.25">
      <c r="A297" t="s">
        <v>2680</v>
      </c>
      <c r="B297" t="s">
        <v>23</v>
      </c>
      <c r="C297" t="s">
        <v>2681</v>
      </c>
      <c r="D297" s="21">
        <v>0.09</v>
      </c>
    </row>
    <row r="298" spans="1:4" x14ac:dyDescent="0.25">
      <c r="A298" t="s">
        <v>2678</v>
      </c>
      <c r="B298" t="s">
        <v>23</v>
      </c>
      <c r="C298" t="s">
        <v>2679</v>
      </c>
      <c r="D298" s="21">
        <v>5.68</v>
      </c>
    </row>
    <row r="299" spans="1:4" x14ac:dyDescent="0.25">
      <c r="A299" t="s">
        <v>1947</v>
      </c>
      <c r="B299" t="s">
        <v>23</v>
      </c>
      <c r="C299" t="s">
        <v>1948</v>
      </c>
      <c r="D299" s="21">
        <v>0.01</v>
      </c>
    </row>
    <row r="300" spans="1:4" x14ac:dyDescent="0.25">
      <c r="A300" t="s">
        <v>1955</v>
      </c>
      <c r="B300" t="s">
        <v>23</v>
      </c>
      <c r="C300" t="s">
        <v>1956</v>
      </c>
      <c r="D300" s="21">
        <v>0.01</v>
      </c>
    </row>
    <row r="301" spans="1:4" x14ac:dyDescent="0.25">
      <c r="A301" t="s">
        <v>1965</v>
      </c>
      <c r="B301" t="s">
        <v>23</v>
      </c>
      <c r="C301" t="s">
        <v>1966</v>
      </c>
      <c r="D301" s="21">
        <v>0.09</v>
      </c>
    </row>
    <row r="302" spans="1:4" x14ac:dyDescent="0.25">
      <c r="A302" t="s">
        <v>2692</v>
      </c>
      <c r="B302" t="s">
        <v>23</v>
      </c>
      <c r="C302" t="s">
        <v>2693</v>
      </c>
      <c r="D302" s="21">
        <v>1347.09</v>
      </c>
    </row>
    <row r="303" spans="1:4" x14ac:dyDescent="0.25">
      <c r="A303" t="s">
        <v>1269</v>
      </c>
      <c r="B303" t="s">
        <v>23</v>
      </c>
      <c r="C303" t="s">
        <v>1270</v>
      </c>
      <c r="D303" s="21">
        <v>149.37</v>
      </c>
    </row>
    <row r="304" spans="1:4" x14ac:dyDescent="0.25">
      <c r="A304" t="s">
        <v>1272</v>
      </c>
      <c r="B304" t="s">
        <v>23</v>
      </c>
      <c r="C304" t="s">
        <v>1273</v>
      </c>
      <c r="D304" s="21">
        <v>168.05</v>
      </c>
    </row>
    <row r="305" spans="1:4" ht="105" x14ac:dyDescent="0.25">
      <c r="A305" t="s">
        <v>1276</v>
      </c>
      <c r="B305" t="s">
        <v>23</v>
      </c>
      <c r="C305" s="26" t="s">
        <v>1277</v>
      </c>
      <c r="D305" s="21">
        <v>119.83</v>
      </c>
    </row>
    <row r="306" spans="1:4" x14ac:dyDescent="0.25">
      <c r="A306" t="s">
        <v>1978</v>
      </c>
      <c r="B306" t="s">
        <v>539</v>
      </c>
      <c r="C306" t="s">
        <v>1979</v>
      </c>
      <c r="D306" s="21">
        <v>18</v>
      </c>
    </row>
    <row r="307" spans="1:4" x14ac:dyDescent="0.25">
      <c r="A307" t="s">
        <v>1973</v>
      </c>
      <c r="B307" t="s">
        <v>23</v>
      </c>
      <c r="C307" t="s">
        <v>1974</v>
      </c>
      <c r="D307" s="21">
        <v>12.39</v>
      </c>
    </row>
    <row r="308" spans="1:4" x14ac:dyDescent="0.25">
      <c r="A308" t="s">
        <v>1970</v>
      </c>
      <c r="B308" t="s">
        <v>61</v>
      </c>
      <c r="C308" t="s">
        <v>1971</v>
      </c>
      <c r="D308" s="21">
        <v>12.39</v>
      </c>
    </row>
    <row r="309" spans="1:4" x14ac:dyDescent="0.25">
      <c r="A309" t="s">
        <v>2698</v>
      </c>
      <c r="B309" t="s">
        <v>23</v>
      </c>
      <c r="C309" t="s">
        <v>2699</v>
      </c>
      <c r="D309" s="21">
        <v>63.35</v>
      </c>
    </row>
    <row r="310" spans="1:4" x14ac:dyDescent="0.25">
      <c r="A310" t="s">
        <v>2701</v>
      </c>
      <c r="B310" t="s">
        <v>23</v>
      </c>
      <c r="C310" t="s">
        <v>2702</v>
      </c>
      <c r="D310" s="21">
        <v>64.13</v>
      </c>
    </row>
    <row r="311" spans="1:4" x14ac:dyDescent="0.25">
      <c r="A311" t="s">
        <v>2695</v>
      </c>
      <c r="B311" t="s">
        <v>23</v>
      </c>
      <c r="C311" t="s">
        <v>2696</v>
      </c>
      <c r="D311" s="21">
        <v>81.760000000000005</v>
      </c>
    </row>
    <row r="312" spans="1:4" x14ac:dyDescent="0.25">
      <c r="A312" t="s">
        <v>2704</v>
      </c>
      <c r="B312" t="s">
        <v>23</v>
      </c>
      <c r="C312" t="s">
        <v>2705</v>
      </c>
      <c r="D312" s="21">
        <v>19.27</v>
      </c>
    </row>
    <row r="313" spans="1:4" x14ac:dyDescent="0.25">
      <c r="A313" t="s">
        <v>2707</v>
      </c>
      <c r="B313" t="s">
        <v>23</v>
      </c>
      <c r="C313" t="s">
        <v>2708</v>
      </c>
      <c r="D313" s="21">
        <v>93.2</v>
      </c>
    </row>
    <row r="314" spans="1:4" x14ac:dyDescent="0.25">
      <c r="A314" t="s">
        <v>1267</v>
      </c>
      <c r="B314" t="s">
        <v>23</v>
      </c>
      <c r="C314" t="s">
        <v>1268</v>
      </c>
      <c r="D314" s="21">
        <v>2.1</v>
      </c>
    </row>
    <row r="315" spans="1:4" x14ac:dyDescent="0.25">
      <c r="A315" t="s">
        <v>1975</v>
      </c>
      <c r="B315" t="s">
        <v>23</v>
      </c>
      <c r="C315" t="s">
        <v>1976</v>
      </c>
      <c r="D315" s="21">
        <v>5.25</v>
      </c>
    </row>
    <row r="316" spans="1:4" x14ac:dyDescent="0.25">
      <c r="A316" t="s">
        <v>1985</v>
      </c>
      <c r="B316" t="s">
        <v>23</v>
      </c>
      <c r="C316" t="s">
        <v>1986</v>
      </c>
      <c r="D316" s="21">
        <v>0.62</v>
      </c>
    </row>
    <row r="317" spans="1:4" x14ac:dyDescent="0.25">
      <c r="A317" t="s">
        <v>1989</v>
      </c>
      <c r="B317" t="s">
        <v>23</v>
      </c>
      <c r="C317" t="s">
        <v>1990</v>
      </c>
      <c r="D317" s="21">
        <v>0.7</v>
      </c>
    </row>
    <row r="318" spans="1:4" x14ac:dyDescent="0.25">
      <c r="A318" t="s">
        <v>1981</v>
      </c>
      <c r="B318" t="s">
        <v>23</v>
      </c>
      <c r="C318" t="s">
        <v>1982</v>
      </c>
      <c r="D318" s="21">
        <v>0.36</v>
      </c>
    </row>
    <row r="319" spans="1:4" x14ac:dyDescent="0.25">
      <c r="A319" t="s">
        <v>1987</v>
      </c>
      <c r="B319" t="s">
        <v>23</v>
      </c>
      <c r="C319" t="s">
        <v>1988</v>
      </c>
      <c r="D319" s="21">
        <v>6.04</v>
      </c>
    </row>
    <row r="320" spans="1:4" x14ac:dyDescent="0.25">
      <c r="A320" t="s">
        <v>1983</v>
      </c>
      <c r="B320" t="s">
        <v>23</v>
      </c>
      <c r="C320" t="s">
        <v>1984</v>
      </c>
      <c r="D320" s="21">
        <v>3.92</v>
      </c>
    </row>
    <row r="321" spans="1:4" x14ac:dyDescent="0.25">
      <c r="A321" t="s">
        <v>2351</v>
      </c>
      <c r="B321" t="s">
        <v>23</v>
      </c>
      <c r="C321" t="s">
        <v>2352</v>
      </c>
      <c r="D321" s="21">
        <v>2.6</v>
      </c>
    </row>
    <row r="322" spans="1:4" x14ac:dyDescent="0.25">
      <c r="A322" t="s">
        <v>2031</v>
      </c>
      <c r="B322" t="s">
        <v>61</v>
      </c>
      <c r="C322" t="s">
        <v>2032</v>
      </c>
      <c r="D322" s="21">
        <v>39.82</v>
      </c>
    </row>
    <row r="323" spans="1:4" x14ac:dyDescent="0.25">
      <c r="A323" t="s">
        <v>1997</v>
      </c>
      <c r="B323" t="s">
        <v>61</v>
      </c>
      <c r="C323" t="s">
        <v>1998</v>
      </c>
      <c r="D323" s="21">
        <v>3.77</v>
      </c>
    </row>
    <row r="324" spans="1:4" x14ac:dyDescent="0.25">
      <c r="A324" t="s">
        <v>2005</v>
      </c>
      <c r="B324" t="s">
        <v>61</v>
      </c>
      <c r="C324" t="s">
        <v>2006</v>
      </c>
      <c r="D324" s="21">
        <v>4.53</v>
      </c>
    </row>
    <row r="325" spans="1:4" x14ac:dyDescent="0.25">
      <c r="A325" t="s">
        <v>2018</v>
      </c>
      <c r="B325" t="s">
        <v>61</v>
      </c>
      <c r="C325" t="s">
        <v>2019</v>
      </c>
      <c r="D325" s="21">
        <v>5.61</v>
      </c>
    </row>
    <row r="326" spans="1:4" x14ac:dyDescent="0.25">
      <c r="A326" t="s">
        <v>2023</v>
      </c>
      <c r="B326" t="s">
        <v>23</v>
      </c>
      <c r="C326" t="s">
        <v>2024</v>
      </c>
      <c r="D326" s="21">
        <v>9.1199999999999992</v>
      </c>
    </row>
    <row r="327" spans="1:4" x14ac:dyDescent="0.25">
      <c r="A327" t="s">
        <v>2714</v>
      </c>
      <c r="B327" t="s">
        <v>61</v>
      </c>
      <c r="C327" t="s">
        <v>2715</v>
      </c>
      <c r="D327" s="21">
        <v>4.53</v>
      </c>
    </row>
    <row r="328" spans="1:4" x14ac:dyDescent="0.25">
      <c r="A328" t="s">
        <v>2723</v>
      </c>
      <c r="B328" t="s">
        <v>61</v>
      </c>
      <c r="C328" t="s">
        <v>2724</v>
      </c>
      <c r="D328" s="21">
        <v>5.61</v>
      </c>
    </row>
    <row r="329" spans="1:4" x14ac:dyDescent="0.25">
      <c r="A329" t="s">
        <v>2728</v>
      </c>
      <c r="B329" t="s">
        <v>23</v>
      </c>
      <c r="C329" t="s">
        <v>2729</v>
      </c>
      <c r="D329" s="21">
        <v>14.77</v>
      </c>
    </row>
    <row r="330" spans="1:4" x14ac:dyDescent="0.25">
      <c r="A330" t="s">
        <v>2731</v>
      </c>
      <c r="B330" t="s">
        <v>23</v>
      </c>
      <c r="C330" t="s">
        <v>2732</v>
      </c>
      <c r="D330" s="21">
        <v>19.54</v>
      </c>
    </row>
    <row r="331" spans="1:4" x14ac:dyDescent="0.25">
      <c r="A331" t="s">
        <v>1995</v>
      </c>
      <c r="B331" t="s">
        <v>23</v>
      </c>
      <c r="C331" t="s">
        <v>1996</v>
      </c>
      <c r="D331" s="21">
        <v>1.66</v>
      </c>
    </row>
    <row r="332" spans="1:4" x14ac:dyDescent="0.25">
      <c r="A332" t="s">
        <v>2003</v>
      </c>
      <c r="B332" t="s">
        <v>23</v>
      </c>
      <c r="C332" t="s">
        <v>2004</v>
      </c>
      <c r="D332" s="21">
        <v>2.0299999999999998</v>
      </c>
    </row>
    <row r="333" spans="1:4" x14ac:dyDescent="0.25">
      <c r="A333" t="s">
        <v>2016</v>
      </c>
      <c r="B333" t="s">
        <v>23</v>
      </c>
      <c r="C333" t="s">
        <v>2017</v>
      </c>
      <c r="D333" s="21">
        <v>2.5499999999999998</v>
      </c>
    </row>
    <row r="334" spans="1:4" x14ac:dyDescent="0.25">
      <c r="A334" t="s">
        <v>2710</v>
      </c>
      <c r="B334" t="s">
        <v>23</v>
      </c>
      <c r="C334" t="s">
        <v>2711</v>
      </c>
      <c r="D334" s="21">
        <v>2.0299999999999998</v>
      </c>
    </row>
    <row r="335" spans="1:4" x14ac:dyDescent="0.25">
      <c r="A335" t="s">
        <v>2719</v>
      </c>
      <c r="B335" t="s">
        <v>23</v>
      </c>
      <c r="C335" t="s">
        <v>2720</v>
      </c>
      <c r="D335" s="21">
        <v>2.5499999999999998</v>
      </c>
    </row>
    <row r="336" spans="1:4" x14ac:dyDescent="0.25">
      <c r="A336" t="s">
        <v>1993</v>
      </c>
      <c r="B336" t="s">
        <v>23</v>
      </c>
      <c r="C336" t="s">
        <v>1994</v>
      </c>
      <c r="D336" s="21">
        <v>0.35</v>
      </c>
    </row>
    <row r="337" spans="1:4" x14ac:dyDescent="0.25">
      <c r="A337" t="s">
        <v>2001</v>
      </c>
      <c r="B337" t="s">
        <v>23</v>
      </c>
      <c r="C337" t="s">
        <v>2002</v>
      </c>
      <c r="D337" s="21">
        <v>0.4</v>
      </c>
    </row>
    <row r="338" spans="1:4" x14ac:dyDescent="0.25">
      <c r="A338" t="s">
        <v>2014</v>
      </c>
      <c r="B338" t="s">
        <v>23</v>
      </c>
      <c r="C338" t="s">
        <v>2015</v>
      </c>
      <c r="D338" s="21">
        <v>0.46</v>
      </c>
    </row>
    <row r="339" spans="1:4" x14ac:dyDescent="0.25">
      <c r="A339" t="s">
        <v>2721</v>
      </c>
      <c r="B339" t="s">
        <v>23</v>
      </c>
      <c r="C339" t="s">
        <v>2722</v>
      </c>
      <c r="D339" s="21">
        <v>0.46</v>
      </c>
    </row>
    <row r="340" spans="1:4" x14ac:dyDescent="0.25">
      <c r="A340" t="s">
        <v>2716</v>
      </c>
      <c r="B340" t="s">
        <v>23</v>
      </c>
      <c r="C340" t="s">
        <v>2717</v>
      </c>
      <c r="D340" s="21">
        <v>0.4</v>
      </c>
    </row>
    <row r="341" spans="1:4" x14ac:dyDescent="0.25">
      <c r="A341" t="s">
        <v>2037</v>
      </c>
      <c r="B341" t="s">
        <v>23</v>
      </c>
      <c r="C341" t="s">
        <v>2038</v>
      </c>
      <c r="D341" s="21">
        <v>44.34</v>
      </c>
    </row>
    <row r="342" spans="1:4" x14ac:dyDescent="0.25">
      <c r="A342" t="s">
        <v>2042</v>
      </c>
      <c r="B342" t="s">
        <v>23</v>
      </c>
      <c r="C342" t="s">
        <v>2043</v>
      </c>
      <c r="D342" s="21">
        <v>49.63</v>
      </c>
    </row>
    <row r="343" spans="1:4" x14ac:dyDescent="0.25">
      <c r="A343" t="s">
        <v>2051</v>
      </c>
      <c r="B343" t="s">
        <v>23</v>
      </c>
      <c r="C343" t="s">
        <v>2052</v>
      </c>
      <c r="D343" s="21">
        <v>21.83</v>
      </c>
    </row>
    <row r="344" spans="1:4" x14ac:dyDescent="0.25">
      <c r="A344" t="s">
        <v>2056</v>
      </c>
      <c r="B344" t="s">
        <v>23</v>
      </c>
      <c r="C344" t="s">
        <v>2057</v>
      </c>
      <c r="D344" s="21">
        <v>29.48</v>
      </c>
    </row>
    <row r="345" spans="1:4" x14ac:dyDescent="0.25">
      <c r="A345" t="s">
        <v>2059</v>
      </c>
      <c r="B345" t="s">
        <v>23</v>
      </c>
      <c r="C345" t="s">
        <v>2060</v>
      </c>
      <c r="D345" s="21">
        <v>2.0099999999999998</v>
      </c>
    </row>
    <row r="346" spans="1:4" x14ac:dyDescent="0.25">
      <c r="A346" t="s">
        <v>2064</v>
      </c>
      <c r="B346" t="s">
        <v>23</v>
      </c>
      <c r="C346" t="s">
        <v>2065</v>
      </c>
      <c r="D346" s="21">
        <v>3.61</v>
      </c>
    </row>
    <row r="347" spans="1:4" x14ac:dyDescent="0.25">
      <c r="A347" t="s">
        <v>2068</v>
      </c>
      <c r="B347" t="s">
        <v>23</v>
      </c>
      <c r="C347" t="s">
        <v>2069</v>
      </c>
      <c r="D347" s="21">
        <v>4.75</v>
      </c>
    </row>
    <row r="348" spans="1:4" x14ac:dyDescent="0.25">
      <c r="A348" t="s">
        <v>2072</v>
      </c>
      <c r="B348" t="s">
        <v>23</v>
      </c>
      <c r="C348" t="s">
        <v>2073</v>
      </c>
      <c r="D348" s="21">
        <v>12.71</v>
      </c>
    </row>
    <row r="349" spans="1:4" x14ac:dyDescent="0.25">
      <c r="A349" t="s">
        <v>2075</v>
      </c>
      <c r="B349" t="s">
        <v>23</v>
      </c>
      <c r="C349" t="s">
        <v>2076</v>
      </c>
      <c r="D349" s="21">
        <v>3.18</v>
      </c>
    </row>
    <row r="350" spans="1:4" x14ac:dyDescent="0.25">
      <c r="A350" t="s">
        <v>2080</v>
      </c>
      <c r="B350" t="s">
        <v>23</v>
      </c>
      <c r="C350" t="s">
        <v>2081</v>
      </c>
      <c r="D350" s="21">
        <v>6.74</v>
      </c>
    </row>
    <row r="351" spans="1:4" x14ac:dyDescent="0.25">
      <c r="A351" t="s">
        <v>1284</v>
      </c>
      <c r="B351" t="s">
        <v>23</v>
      </c>
      <c r="C351" t="s">
        <v>1285</v>
      </c>
      <c r="D351" s="21">
        <v>4.59</v>
      </c>
    </row>
    <row r="352" spans="1:4" x14ac:dyDescent="0.25">
      <c r="A352" t="s">
        <v>2083</v>
      </c>
      <c r="B352" t="s">
        <v>23</v>
      </c>
      <c r="C352" t="s">
        <v>2084</v>
      </c>
      <c r="D352" s="21">
        <v>0.61</v>
      </c>
    </row>
    <row r="353" spans="1:4" x14ac:dyDescent="0.25">
      <c r="A353" t="s">
        <v>2088</v>
      </c>
      <c r="B353" t="s">
        <v>23</v>
      </c>
      <c r="C353" t="s">
        <v>2089</v>
      </c>
      <c r="D353" s="21">
        <v>0.64</v>
      </c>
    </row>
    <row r="354" spans="1:4" x14ac:dyDescent="0.25">
      <c r="A354" t="s">
        <v>2094</v>
      </c>
      <c r="B354" t="s">
        <v>61</v>
      </c>
      <c r="C354" t="s">
        <v>2095</v>
      </c>
      <c r="D354" s="21">
        <v>0.86</v>
      </c>
    </row>
    <row r="355" spans="1:4" x14ac:dyDescent="0.25">
      <c r="A355" t="s">
        <v>2100</v>
      </c>
      <c r="B355" t="s">
        <v>61</v>
      </c>
      <c r="C355" t="s">
        <v>2101</v>
      </c>
      <c r="D355" s="21">
        <v>1.1200000000000001</v>
      </c>
    </row>
    <row r="356" spans="1:4" x14ac:dyDescent="0.25">
      <c r="A356" t="s">
        <v>2104</v>
      </c>
      <c r="B356" t="s">
        <v>61</v>
      </c>
      <c r="C356" t="s">
        <v>2105</v>
      </c>
      <c r="D356" s="21">
        <v>1.63</v>
      </c>
    </row>
    <row r="357" spans="1:4" x14ac:dyDescent="0.25">
      <c r="A357" t="s">
        <v>2107</v>
      </c>
      <c r="B357" t="s">
        <v>61</v>
      </c>
      <c r="C357" t="s">
        <v>2108</v>
      </c>
      <c r="D357" s="21">
        <v>4.01</v>
      </c>
    </row>
    <row r="358" spans="1:4" x14ac:dyDescent="0.25">
      <c r="A358" t="s">
        <v>2111</v>
      </c>
      <c r="B358" t="s">
        <v>61</v>
      </c>
      <c r="C358" t="s">
        <v>2112</v>
      </c>
      <c r="D358" s="21">
        <v>12.16</v>
      </c>
    </row>
    <row r="359" spans="1:4" x14ac:dyDescent="0.25">
      <c r="A359" t="s">
        <v>2115</v>
      </c>
      <c r="B359" t="s">
        <v>61</v>
      </c>
      <c r="C359" t="s">
        <v>2116</v>
      </c>
      <c r="D359" s="21">
        <v>0.38</v>
      </c>
    </row>
    <row r="360" spans="1:4" x14ac:dyDescent="0.25">
      <c r="A360" t="s">
        <v>1288</v>
      </c>
      <c r="B360" t="s">
        <v>61</v>
      </c>
      <c r="C360" t="s">
        <v>1289</v>
      </c>
      <c r="D360" s="21">
        <v>0.53</v>
      </c>
    </row>
    <row r="361" spans="1:4" x14ac:dyDescent="0.25">
      <c r="A361" t="s">
        <v>2119</v>
      </c>
      <c r="B361" t="s">
        <v>61</v>
      </c>
      <c r="C361" t="s">
        <v>2120</v>
      </c>
      <c r="D361" s="21">
        <v>0.45</v>
      </c>
    </row>
    <row r="362" spans="1:4" x14ac:dyDescent="0.25">
      <c r="A362" t="s">
        <v>2123</v>
      </c>
      <c r="B362" t="s">
        <v>61</v>
      </c>
      <c r="C362" t="s">
        <v>2124</v>
      </c>
      <c r="D362" s="21">
        <v>0.61</v>
      </c>
    </row>
    <row r="363" spans="1:4" x14ac:dyDescent="0.25">
      <c r="A363" t="s">
        <v>2127</v>
      </c>
      <c r="B363" t="s">
        <v>61</v>
      </c>
      <c r="C363" t="s">
        <v>2128</v>
      </c>
      <c r="D363" s="21">
        <v>1.51</v>
      </c>
    </row>
    <row r="364" spans="1:4" x14ac:dyDescent="0.25">
      <c r="A364" t="s">
        <v>2131</v>
      </c>
      <c r="B364" t="s">
        <v>61</v>
      </c>
      <c r="C364" t="s">
        <v>2132</v>
      </c>
      <c r="D364" s="21">
        <v>2.21</v>
      </c>
    </row>
    <row r="365" spans="1:4" x14ac:dyDescent="0.25">
      <c r="A365" t="s">
        <v>2135</v>
      </c>
      <c r="B365" t="s">
        <v>61</v>
      </c>
      <c r="C365" t="s">
        <v>2136</v>
      </c>
      <c r="D365" s="21">
        <v>4.58</v>
      </c>
    </row>
    <row r="366" spans="1:4" x14ac:dyDescent="0.25">
      <c r="A366" t="s">
        <v>2138</v>
      </c>
      <c r="B366" t="s">
        <v>61</v>
      </c>
      <c r="C366" t="s">
        <v>2139</v>
      </c>
      <c r="D366" s="21">
        <v>0.32</v>
      </c>
    </row>
    <row r="367" spans="1:4" x14ac:dyDescent="0.25">
      <c r="A367" t="s">
        <v>2141</v>
      </c>
      <c r="B367" t="s">
        <v>61</v>
      </c>
      <c r="C367" t="s">
        <v>2142</v>
      </c>
      <c r="D367" s="21">
        <v>0.52</v>
      </c>
    </row>
    <row r="368" spans="1:4" x14ac:dyDescent="0.25">
      <c r="A368" t="s">
        <v>2144</v>
      </c>
      <c r="B368" t="s">
        <v>61</v>
      </c>
      <c r="C368" t="s">
        <v>2145</v>
      </c>
      <c r="D368" s="21">
        <v>0.82</v>
      </c>
    </row>
    <row r="369" spans="1:4" x14ac:dyDescent="0.25">
      <c r="A369" t="s">
        <v>2147</v>
      </c>
      <c r="B369" t="s">
        <v>61</v>
      </c>
      <c r="C369" t="s">
        <v>2148</v>
      </c>
      <c r="D369" s="21">
        <v>1.21</v>
      </c>
    </row>
    <row r="370" spans="1:4" x14ac:dyDescent="0.25">
      <c r="A370" t="s">
        <v>2151</v>
      </c>
      <c r="B370" t="s">
        <v>61</v>
      </c>
      <c r="C370" t="s">
        <v>2152</v>
      </c>
      <c r="D370" s="21">
        <v>2.0499999999999998</v>
      </c>
    </row>
    <row r="371" spans="1:4" x14ac:dyDescent="0.25">
      <c r="A371" t="s">
        <v>2158</v>
      </c>
      <c r="B371" t="s">
        <v>23</v>
      </c>
      <c r="C371" t="s">
        <v>2159</v>
      </c>
      <c r="D371" s="21">
        <v>41.1</v>
      </c>
    </row>
    <row r="372" spans="1:4" x14ac:dyDescent="0.25">
      <c r="A372" t="s">
        <v>2161</v>
      </c>
      <c r="B372" t="s">
        <v>23</v>
      </c>
      <c r="C372" t="s">
        <v>2162</v>
      </c>
      <c r="D372" s="21">
        <v>13.02</v>
      </c>
    </row>
    <row r="373" spans="1:4" x14ac:dyDescent="0.25">
      <c r="A373" t="s">
        <v>2164</v>
      </c>
      <c r="B373" t="s">
        <v>23</v>
      </c>
      <c r="C373" t="s">
        <v>2165</v>
      </c>
      <c r="D373" s="21">
        <v>13.24</v>
      </c>
    </row>
    <row r="374" spans="1:4" x14ac:dyDescent="0.25">
      <c r="A374" t="s">
        <v>2167</v>
      </c>
      <c r="B374" t="s">
        <v>23</v>
      </c>
      <c r="C374" t="s">
        <v>2168</v>
      </c>
      <c r="D374" s="21">
        <v>13.59</v>
      </c>
    </row>
    <row r="375" spans="1:4" x14ac:dyDescent="0.25">
      <c r="A375" t="s">
        <v>2170</v>
      </c>
      <c r="B375" t="s">
        <v>23</v>
      </c>
      <c r="C375" t="s">
        <v>2171</v>
      </c>
      <c r="D375" s="21">
        <v>13.88</v>
      </c>
    </row>
    <row r="376" spans="1:4" x14ac:dyDescent="0.25">
      <c r="A376" t="s">
        <v>2173</v>
      </c>
      <c r="B376" t="s">
        <v>23</v>
      </c>
      <c r="C376" t="s">
        <v>2174</v>
      </c>
      <c r="D376" s="21">
        <v>36.549999999999997</v>
      </c>
    </row>
    <row r="377" spans="1:4" x14ac:dyDescent="0.25">
      <c r="A377" t="s">
        <v>2176</v>
      </c>
      <c r="B377" t="s">
        <v>23</v>
      </c>
      <c r="C377" t="s">
        <v>2177</v>
      </c>
      <c r="D377" s="21">
        <v>38.880000000000003</v>
      </c>
    </row>
    <row r="378" spans="1:4" x14ac:dyDescent="0.25">
      <c r="A378" t="s">
        <v>2179</v>
      </c>
      <c r="B378" t="s">
        <v>23</v>
      </c>
      <c r="C378" t="s">
        <v>2180</v>
      </c>
      <c r="D378" s="21">
        <v>27.91</v>
      </c>
    </row>
    <row r="379" spans="1:4" x14ac:dyDescent="0.25">
      <c r="A379" t="s">
        <v>2184</v>
      </c>
      <c r="B379" t="s">
        <v>23</v>
      </c>
      <c r="C379" t="s">
        <v>2185</v>
      </c>
      <c r="D379" s="21">
        <v>28.35</v>
      </c>
    </row>
    <row r="380" spans="1:4" x14ac:dyDescent="0.25">
      <c r="A380" t="s">
        <v>2045</v>
      </c>
      <c r="B380" t="s">
        <v>23</v>
      </c>
      <c r="C380" t="s">
        <v>2046</v>
      </c>
      <c r="D380" s="21">
        <v>11.57</v>
      </c>
    </row>
    <row r="381" spans="1:4" x14ac:dyDescent="0.25">
      <c r="A381" t="s">
        <v>2187</v>
      </c>
      <c r="B381" t="s">
        <v>23</v>
      </c>
      <c r="C381" t="s">
        <v>2188</v>
      </c>
      <c r="D381" s="21">
        <v>130.97999999999999</v>
      </c>
    </row>
    <row r="382" spans="1:4" x14ac:dyDescent="0.25">
      <c r="A382" t="s">
        <v>2192</v>
      </c>
      <c r="B382" t="s">
        <v>23</v>
      </c>
      <c r="C382" t="s">
        <v>2193</v>
      </c>
      <c r="D382" s="21">
        <v>95.69</v>
      </c>
    </row>
    <row r="383" spans="1:4" x14ac:dyDescent="0.25">
      <c r="A383" t="s">
        <v>2195</v>
      </c>
      <c r="B383" t="s">
        <v>23</v>
      </c>
      <c r="C383" t="s">
        <v>2196</v>
      </c>
      <c r="D383" s="21">
        <v>118.09</v>
      </c>
    </row>
    <row r="384" spans="1:4" x14ac:dyDescent="0.25">
      <c r="A384" t="s">
        <v>2198</v>
      </c>
      <c r="B384" t="s">
        <v>23</v>
      </c>
      <c r="C384" t="s">
        <v>2199</v>
      </c>
      <c r="D384" s="21">
        <v>60.52</v>
      </c>
    </row>
    <row r="385" spans="1:4" x14ac:dyDescent="0.25">
      <c r="A385" t="s">
        <v>1292</v>
      </c>
      <c r="B385" t="s">
        <v>23</v>
      </c>
      <c r="C385" t="s">
        <v>1293</v>
      </c>
      <c r="D385" s="21">
        <v>0.89</v>
      </c>
    </row>
    <row r="386" spans="1:4" x14ac:dyDescent="0.25">
      <c r="A386" t="s">
        <v>2202</v>
      </c>
      <c r="B386" t="s">
        <v>23</v>
      </c>
      <c r="C386" t="s">
        <v>2203</v>
      </c>
      <c r="D386" s="21">
        <v>4.82</v>
      </c>
    </row>
    <row r="387" spans="1:4" x14ac:dyDescent="0.25">
      <c r="A387" t="s">
        <v>2205</v>
      </c>
      <c r="B387" t="s">
        <v>23</v>
      </c>
      <c r="C387" t="s">
        <v>2206</v>
      </c>
      <c r="D387" s="21">
        <v>5.61</v>
      </c>
    </row>
    <row r="388" spans="1:4" x14ac:dyDescent="0.25">
      <c r="A388" t="s">
        <v>2208</v>
      </c>
      <c r="B388" t="s">
        <v>23</v>
      </c>
      <c r="C388" t="s">
        <v>2209</v>
      </c>
      <c r="D388" s="21">
        <v>9.3699999999999992</v>
      </c>
    </row>
    <row r="389" spans="1:4" x14ac:dyDescent="0.25">
      <c r="A389" t="s">
        <v>2211</v>
      </c>
      <c r="B389" t="s">
        <v>23</v>
      </c>
      <c r="C389" t="s">
        <v>2212</v>
      </c>
      <c r="D389" s="21">
        <v>10.92</v>
      </c>
    </row>
    <row r="390" spans="1:4" x14ac:dyDescent="0.25">
      <c r="A390" t="s">
        <v>2214</v>
      </c>
      <c r="B390" t="s">
        <v>23</v>
      </c>
      <c r="C390" t="s">
        <v>2215</v>
      </c>
      <c r="D390" s="21">
        <v>9.24</v>
      </c>
    </row>
    <row r="391" spans="1:4" x14ac:dyDescent="0.25">
      <c r="A391" t="s">
        <v>2217</v>
      </c>
      <c r="B391" t="s">
        <v>23</v>
      </c>
      <c r="C391" t="s">
        <v>2218</v>
      </c>
      <c r="D391" s="21">
        <v>5.1100000000000003</v>
      </c>
    </row>
    <row r="392" spans="1:4" x14ac:dyDescent="0.25">
      <c r="A392" t="s">
        <v>2220</v>
      </c>
      <c r="B392" t="s">
        <v>23</v>
      </c>
      <c r="C392" t="s">
        <v>2221</v>
      </c>
      <c r="D392" s="21">
        <v>5.95</v>
      </c>
    </row>
    <row r="393" spans="1:4" x14ac:dyDescent="0.25">
      <c r="A393" t="s">
        <v>2223</v>
      </c>
      <c r="B393" t="s">
        <v>23</v>
      </c>
      <c r="C393" t="s">
        <v>2224</v>
      </c>
      <c r="D393" s="21">
        <v>9.8800000000000008</v>
      </c>
    </row>
    <row r="394" spans="1:4" x14ac:dyDescent="0.25">
      <c r="A394" t="s">
        <v>2226</v>
      </c>
      <c r="B394" t="s">
        <v>23</v>
      </c>
      <c r="C394" t="s">
        <v>2227</v>
      </c>
      <c r="D394" s="21">
        <v>3.52</v>
      </c>
    </row>
    <row r="395" spans="1:4" x14ac:dyDescent="0.25">
      <c r="A395" t="s">
        <v>2231</v>
      </c>
      <c r="B395" t="s">
        <v>23</v>
      </c>
      <c r="C395" t="s">
        <v>2232</v>
      </c>
      <c r="D395" s="21">
        <v>4.0999999999999996</v>
      </c>
    </row>
    <row r="396" spans="1:4" x14ac:dyDescent="0.25">
      <c r="A396" t="s">
        <v>2234</v>
      </c>
      <c r="B396" t="s">
        <v>23</v>
      </c>
      <c r="C396" t="s">
        <v>2235</v>
      </c>
      <c r="D396" s="21">
        <v>3.73</v>
      </c>
    </row>
    <row r="397" spans="1:4" x14ac:dyDescent="0.25">
      <c r="A397" t="s">
        <v>2237</v>
      </c>
      <c r="B397" t="s">
        <v>23</v>
      </c>
      <c r="C397" t="s">
        <v>2238</v>
      </c>
      <c r="D397" s="21">
        <v>4.3499999999999996</v>
      </c>
    </row>
    <row r="398" spans="1:4" x14ac:dyDescent="0.25">
      <c r="A398" t="s">
        <v>2240</v>
      </c>
      <c r="B398" t="s">
        <v>23</v>
      </c>
      <c r="C398" t="s">
        <v>2241</v>
      </c>
      <c r="D398" s="21">
        <v>10.51</v>
      </c>
    </row>
    <row r="399" spans="1:4" x14ac:dyDescent="0.25">
      <c r="A399" t="s">
        <v>2244</v>
      </c>
      <c r="B399" t="s">
        <v>23</v>
      </c>
      <c r="C399" t="s">
        <v>2245</v>
      </c>
      <c r="D399" s="21">
        <v>5.87</v>
      </c>
    </row>
    <row r="400" spans="1:4" x14ac:dyDescent="0.25">
      <c r="A400" t="s">
        <v>2248</v>
      </c>
      <c r="B400" t="s">
        <v>23</v>
      </c>
      <c r="C400" t="s">
        <v>2249</v>
      </c>
      <c r="D400" s="21">
        <v>11.93</v>
      </c>
    </row>
    <row r="401" spans="1:4" x14ac:dyDescent="0.25">
      <c r="A401" t="s">
        <v>2252</v>
      </c>
      <c r="B401" t="s">
        <v>23</v>
      </c>
      <c r="C401" t="s">
        <v>2253</v>
      </c>
      <c r="D401" s="21">
        <v>6.22</v>
      </c>
    </row>
    <row r="402" spans="1:4" x14ac:dyDescent="0.25">
      <c r="A402" t="s">
        <v>2256</v>
      </c>
      <c r="B402" t="s">
        <v>23</v>
      </c>
      <c r="C402" t="s">
        <v>2257</v>
      </c>
      <c r="D402" s="21">
        <v>17.52</v>
      </c>
    </row>
    <row r="403" spans="1:4" x14ac:dyDescent="0.25">
      <c r="A403" t="s">
        <v>2259</v>
      </c>
      <c r="B403" t="s">
        <v>23</v>
      </c>
      <c r="C403" t="s">
        <v>2260</v>
      </c>
      <c r="D403" s="21">
        <v>4.08</v>
      </c>
    </row>
    <row r="404" spans="1:4" x14ac:dyDescent="0.25">
      <c r="A404" t="s">
        <v>2262</v>
      </c>
      <c r="B404" t="s">
        <v>23</v>
      </c>
      <c r="C404" t="s">
        <v>2263</v>
      </c>
      <c r="D404" s="21">
        <v>4.45</v>
      </c>
    </row>
    <row r="405" spans="1:4" x14ac:dyDescent="0.25">
      <c r="A405" t="s">
        <v>2265</v>
      </c>
      <c r="B405" t="s">
        <v>23</v>
      </c>
      <c r="C405" t="s">
        <v>2266</v>
      </c>
      <c r="D405" s="21">
        <v>6.99</v>
      </c>
    </row>
    <row r="406" spans="1:4" x14ac:dyDescent="0.25">
      <c r="A406" t="s">
        <v>2268</v>
      </c>
      <c r="B406" t="s">
        <v>23</v>
      </c>
      <c r="C406" t="s">
        <v>2269</v>
      </c>
      <c r="D406" s="21">
        <v>4.12</v>
      </c>
    </row>
    <row r="407" spans="1:4" x14ac:dyDescent="0.25">
      <c r="A407" t="s">
        <v>2274</v>
      </c>
      <c r="B407" t="s">
        <v>23</v>
      </c>
      <c r="C407" t="s">
        <v>2275</v>
      </c>
      <c r="D407" s="21">
        <v>7.36</v>
      </c>
    </row>
    <row r="408" spans="1:4" x14ac:dyDescent="0.25">
      <c r="A408" t="s">
        <v>2277</v>
      </c>
      <c r="B408" t="s">
        <v>23</v>
      </c>
      <c r="C408" t="s">
        <v>2278</v>
      </c>
      <c r="D408" s="21">
        <v>4.54</v>
      </c>
    </row>
    <row r="409" spans="1:4" x14ac:dyDescent="0.25">
      <c r="A409" t="s">
        <v>1296</v>
      </c>
      <c r="B409" t="s">
        <v>23</v>
      </c>
      <c r="C409" t="s">
        <v>1297</v>
      </c>
      <c r="D409" s="21">
        <v>1.56</v>
      </c>
    </row>
    <row r="410" spans="1:4" x14ac:dyDescent="0.25">
      <c r="A410" t="s">
        <v>2280</v>
      </c>
      <c r="B410" t="s">
        <v>23</v>
      </c>
      <c r="C410" t="s">
        <v>2281</v>
      </c>
      <c r="D410" s="21">
        <v>1.97</v>
      </c>
    </row>
    <row r="411" spans="1:4" x14ac:dyDescent="0.25">
      <c r="A411" t="s">
        <v>2283</v>
      </c>
      <c r="B411" t="s">
        <v>23</v>
      </c>
      <c r="C411" t="s">
        <v>2284</v>
      </c>
      <c r="D411" s="21">
        <v>3.33</v>
      </c>
    </row>
    <row r="412" spans="1:4" x14ac:dyDescent="0.25">
      <c r="A412" t="s">
        <v>2286</v>
      </c>
      <c r="B412" t="s">
        <v>23</v>
      </c>
      <c r="C412" t="s">
        <v>2287</v>
      </c>
      <c r="D412" s="21">
        <v>4.87</v>
      </c>
    </row>
    <row r="413" spans="1:4" x14ac:dyDescent="0.25">
      <c r="A413" t="s">
        <v>2291</v>
      </c>
      <c r="B413" t="s">
        <v>23</v>
      </c>
      <c r="C413" t="s">
        <v>2292</v>
      </c>
      <c r="D413" s="21">
        <v>25.12</v>
      </c>
    </row>
    <row r="414" spans="1:4" x14ac:dyDescent="0.25">
      <c r="A414" t="s">
        <v>2734</v>
      </c>
      <c r="B414" t="s">
        <v>23</v>
      </c>
      <c r="C414" t="s">
        <v>2735</v>
      </c>
      <c r="D414" s="21">
        <v>73.92</v>
      </c>
    </row>
    <row r="415" spans="1:4" x14ac:dyDescent="0.25">
      <c r="A415" t="s">
        <v>1306</v>
      </c>
      <c r="B415" t="s">
        <v>23</v>
      </c>
      <c r="C415" t="s">
        <v>1307</v>
      </c>
      <c r="D415" s="21">
        <v>97.3</v>
      </c>
    </row>
    <row r="416" spans="1:4" x14ac:dyDescent="0.25">
      <c r="A416" t="s">
        <v>1309</v>
      </c>
      <c r="B416" t="s">
        <v>23</v>
      </c>
      <c r="C416" t="s">
        <v>1310</v>
      </c>
      <c r="D416" s="21">
        <v>168.19</v>
      </c>
    </row>
    <row r="417" spans="1:4" x14ac:dyDescent="0.25">
      <c r="A417" t="s">
        <v>1312</v>
      </c>
      <c r="B417" t="s">
        <v>23</v>
      </c>
      <c r="C417" t="s">
        <v>1313</v>
      </c>
      <c r="D417" s="21">
        <v>125</v>
      </c>
    </row>
    <row r="418" spans="1:4" x14ac:dyDescent="0.25">
      <c r="A418" t="s">
        <v>2741</v>
      </c>
      <c r="B418" t="s">
        <v>23</v>
      </c>
      <c r="C418" t="s">
        <v>2742</v>
      </c>
      <c r="D418" s="21">
        <v>11.91</v>
      </c>
    </row>
    <row r="419" spans="1:4" x14ac:dyDescent="0.25">
      <c r="A419" t="s">
        <v>2744</v>
      </c>
      <c r="B419" t="s">
        <v>23</v>
      </c>
      <c r="C419" t="s">
        <v>2745</v>
      </c>
      <c r="D419" s="21">
        <v>13.57</v>
      </c>
    </row>
    <row r="420" spans="1:4" x14ac:dyDescent="0.25">
      <c r="A420" t="s">
        <v>2039</v>
      </c>
      <c r="B420" t="s">
        <v>23</v>
      </c>
      <c r="C420" t="s">
        <v>2040</v>
      </c>
      <c r="D420" s="21">
        <v>7.22</v>
      </c>
    </row>
    <row r="421" spans="1:4" x14ac:dyDescent="0.25">
      <c r="A421" t="s">
        <v>2049</v>
      </c>
      <c r="B421" t="s">
        <v>23</v>
      </c>
      <c r="C421" t="s">
        <v>2050</v>
      </c>
      <c r="D421" s="21">
        <v>1.66</v>
      </c>
    </row>
    <row r="422" spans="1:4" x14ac:dyDescent="0.25">
      <c r="A422" t="s">
        <v>2054</v>
      </c>
      <c r="B422" t="s">
        <v>23</v>
      </c>
      <c r="C422" t="s">
        <v>2055</v>
      </c>
      <c r="D422" s="21">
        <v>1.67</v>
      </c>
    </row>
    <row r="423" spans="1:4" x14ac:dyDescent="0.25">
      <c r="A423" t="s">
        <v>2062</v>
      </c>
      <c r="B423" t="s">
        <v>23</v>
      </c>
      <c r="C423" t="s">
        <v>2063</v>
      </c>
      <c r="D423" s="21">
        <v>0.37</v>
      </c>
    </row>
    <row r="424" spans="1:4" x14ac:dyDescent="0.25">
      <c r="A424" t="s">
        <v>2078</v>
      </c>
      <c r="B424" t="s">
        <v>23</v>
      </c>
      <c r="C424" t="s">
        <v>2079</v>
      </c>
      <c r="D424" s="21">
        <v>0.37</v>
      </c>
    </row>
    <row r="425" spans="1:4" x14ac:dyDescent="0.25">
      <c r="A425" t="s">
        <v>2086</v>
      </c>
      <c r="B425" t="s">
        <v>23</v>
      </c>
      <c r="C425" t="s">
        <v>2087</v>
      </c>
      <c r="D425" s="21">
        <v>0.37</v>
      </c>
    </row>
    <row r="426" spans="1:4" x14ac:dyDescent="0.25">
      <c r="A426" t="s">
        <v>2739</v>
      </c>
      <c r="B426" t="s">
        <v>23</v>
      </c>
      <c r="C426" t="s">
        <v>2740</v>
      </c>
      <c r="D426" s="21">
        <v>0.36</v>
      </c>
    </row>
    <row r="427" spans="1:4" x14ac:dyDescent="0.25">
      <c r="A427" t="s">
        <v>2096</v>
      </c>
      <c r="B427" t="s">
        <v>23</v>
      </c>
      <c r="C427" t="s">
        <v>2097</v>
      </c>
      <c r="D427" s="21">
        <v>0.17</v>
      </c>
    </row>
    <row r="428" spans="1:4" x14ac:dyDescent="0.25">
      <c r="A428" t="s">
        <v>2156</v>
      </c>
      <c r="B428" t="s">
        <v>23</v>
      </c>
      <c r="C428" t="s">
        <v>2157</v>
      </c>
      <c r="D428" s="21">
        <v>0.47</v>
      </c>
    </row>
    <row r="429" spans="1:4" x14ac:dyDescent="0.25">
      <c r="A429" t="s">
        <v>2181</v>
      </c>
      <c r="B429" t="s">
        <v>23</v>
      </c>
      <c r="C429" t="s">
        <v>2182</v>
      </c>
      <c r="D429" s="21">
        <v>0.43</v>
      </c>
    </row>
    <row r="430" spans="1:4" x14ac:dyDescent="0.25">
      <c r="A430" t="s">
        <v>2189</v>
      </c>
      <c r="B430" t="s">
        <v>23</v>
      </c>
      <c r="C430" t="s">
        <v>2190</v>
      </c>
      <c r="D430" s="21">
        <v>0.47</v>
      </c>
    </row>
    <row r="431" spans="1:4" x14ac:dyDescent="0.25">
      <c r="A431" t="s">
        <v>2289</v>
      </c>
      <c r="B431" t="s">
        <v>23</v>
      </c>
      <c r="C431" t="s">
        <v>2290</v>
      </c>
      <c r="D431" s="21">
        <v>2.0099999999999998</v>
      </c>
    </row>
    <row r="432" spans="1:4" x14ac:dyDescent="0.25">
      <c r="A432" t="s">
        <v>2228</v>
      </c>
      <c r="B432" t="s">
        <v>23</v>
      </c>
      <c r="C432" t="s">
        <v>2229</v>
      </c>
      <c r="D432" s="21">
        <v>0.43</v>
      </c>
    </row>
    <row r="433" spans="1:4" x14ac:dyDescent="0.25">
      <c r="A433" t="s">
        <v>2270</v>
      </c>
      <c r="B433" t="s">
        <v>23</v>
      </c>
      <c r="C433" t="s">
        <v>2271</v>
      </c>
      <c r="D433" s="21">
        <v>0.45</v>
      </c>
    </row>
    <row r="434" spans="1:4" x14ac:dyDescent="0.25">
      <c r="A434" t="s">
        <v>2295</v>
      </c>
      <c r="B434" t="s">
        <v>23</v>
      </c>
      <c r="C434" t="s">
        <v>2296</v>
      </c>
      <c r="D434" s="21">
        <v>86.47</v>
      </c>
    </row>
    <row r="435" spans="1:4" x14ac:dyDescent="0.25">
      <c r="A435" t="s">
        <v>2299</v>
      </c>
      <c r="B435" t="s">
        <v>23</v>
      </c>
      <c r="C435" t="s">
        <v>2300</v>
      </c>
      <c r="D435" s="21">
        <v>59.09</v>
      </c>
    </row>
    <row r="436" spans="1:4" x14ac:dyDescent="0.25">
      <c r="A436" t="s">
        <v>2303</v>
      </c>
      <c r="B436" t="s">
        <v>23</v>
      </c>
      <c r="C436" t="s">
        <v>2304</v>
      </c>
      <c r="D436" s="21">
        <v>63.64</v>
      </c>
    </row>
    <row r="437" spans="1:4" x14ac:dyDescent="0.25">
      <c r="A437" t="s">
        <v>2306</v>
      </c>
      <c r="B437" t="s">
        <v>23</v>
      </c>
      <c r="C437" t="s">
        <v>2307</v>
      </c>
      <c r="D437" s="21">
        <v>96.89</v>
      </c>
    </row>
    <row r="438" spans="1:4" x14ac:dyDescent="0.25">
      <c r="A438" t="s">
        <v>2309</v>
      </c>
      <c r="B438" t="s">
        <v>23</v>
      </c>
      <c r="C438" t="s">
        <v>2310</v>
      </c>
      <c r="D438" s="21">
        <v>127.47</v>
      </c>
    </row>
    <row r="439" spans="1:4" x14ac:dyDescent="0.25">
      <c r="A439" t="s">
        <v>2312</v>
      </c>
      <c r="B439" t="s">
        <v>23</v>
      </c>
      <c r="C439" t="s">
        <v>2313</v>
      </c>
      <c r="D439" s="21">
        <v>107.18</v>
      </c>
    </row>
    <row r="440" spans="1:4" x14ac:dyDescent="0.25">
      <c r="A440" t="s">
        <v>2315</v>
      </c>
      <c r="B440" t="s">
        <v>23</v>
      </c>
      <c r="C440" t="s">
        <v>2316</v>
      </c>
      <c r="D440" s="21">
        <v>107.18</v>
      </c>
    </row>
    <row r="441" spans="1:4" x14ac:dyDescent="0.25">
      <c r="A441" t="s">
        <v>2318</v>
      </c>
      <c r="B441" t="s">
        <v>23</v>
      </c>
      <c r="C441" t="s">
        <v>2319</v>
      </c>
      <c r="D441" s="21">
        <v>38.36</v>
      </c>
    </row>
    <row r="442" spans="1:4" x14ac:dyDescent="0.25">
      <c r="A442" t="s">
        <v>1299</v>
      </c>
      <c r="B442" t="s">
        <v>23</v>
      </c>
      <c r="C442" t="s">
        <v>1300</v>
      </c>
      <c r="D442" s="21">
        <v>106.26</v>
      </c>
    </row>
    <row r="443" spans="1:4" x14ac:dyDescent="0.25">
      <c r="A443" t="s">
        <v>2747</v>
      </c>
      <c r="B443" t="s">
        <v>23</v>
      </c>
      <c r="C443" t="s">
        <v>2748</v>
      </c>
      <c r="D443" s="21">
        <v>16.760000000000002</v>
      </c>
    </row>
    <row r="444" spans="1:4" x14ac:dyDescent="0.25">
      <c r="A444" t="s">
        <v>2320</v>
      </c>
      <c r="B444" t="s">
        <v>23</v>
      </c>
      <c r="C444" t="s">
        <v>2321</v>
      </c>
      <c r="D444" s="21">
        <v>1.37</v>
      </c>
    </row>
    <row r="445" spans="1:4" x14ac:dyDescent="0.25">
      <c r="A445" t="s">
        <v>2755</v>
      </c>
      <c r="B445" t="s">
        <v>23</v>
      </c>
      <c r="C445" t="s">
        <v>2756</v>
      </c>
      <c r="D445" s="21">
        <v>83.15</v>
      </c>
    </row>
    <row r="446" spans="1:4" x14ac:dyDescent="0.25">
      <c r="A446" t="s">
        <v>2758</v>
      </c>
      <c r="B446" t="s">
        <v>23</v>
      </c>
      <c r="C446" t="s">
        <v>2759</v>
      </c>
      <c r="D446" s="21">
        <v>92.3</v>
      </c>
    </row>
    <row r="447" spans="1:4" x14ac:dyDescent="0.25">
      <c r="A447" t="s">
        <v>2761</v>
      </c>
      <c r="B447" t="s">
        <v>23</v>
      </c>
      <c r="C447" t="s">
        <v>2762</v>
      </c>
      <c r="D447" s="21">
        <v>115.25</v>
      </c>
    </row>
    <row r="448" spans="1:4" x14ac:dyDescent="0.25">
      <c r="A448" t="s">
        <v>2750</v>
      </c>
      <c r="B448" t="s">
        <v>23</v>
      </c>
      <c r="C448" t="s">
        <v>2751</v>
      </c>
      <c r="D448" s="21">
        <v>156.36000000000001</v>
      </c>
    </row>
    <row r="449" spans="1:4" x14ac:dyDescent="0.25">
      <c r="A449" t="s">
        <v>2765</v>
      </c>
      <c r="B449" t="s">
        <v>23</v>
      </c>
      <c r="C449" t="s">
        <v>2766</v>
      </c>
      <c r="D449" s="21">
        <v>65.959999999999994</v>
      </c>
    </row>
    <row r="450" spans="1:4" x14ac:dyDescent="0.25">
      <c r="A450" t="s">
        <v>2768</v>
      </c>
      <c r="B450" t="s">
        <v>23</v>
      </c>
      <c r="C450" t="s">
        <v>2769</v>
      </c>
      <c r="D450" s="21">
        <v>116.67</v>
      </c>
    </row>
    <row r="451" spans="1:4" x14ac:dyDescent="0.25">
      <c r="A451" t="s">
        <v>2774</v>
      </c>
      <c r="B451" t="s">
        <v>23</v>
      </c>
      <c r="C451" t="s">
        <v>2775</v>
      </c>
      <c r="D451" s="21">
        <v>100.85</v>
      </c>
    </row>
    <row r="452" spans="1:4" x14ac:dyDescent="0.25">
      <c r="A452" t="s">
        <v>2780</v>
      </c>
      <c r="B452" t="s">
        <v>23</v>
      </c>
      <c r="C452" t="s">
        <v>2781</v>
      </c>
      <c r="D452" s="21">
        <v>92.94</v>
      </c>
    </row>
    <row r="453" spans="1:4" x14ac:dyDescent="0.25">
      <c r="A453" t="s">
        <v>2771</v>
      </c>
      <c r="B453" t="s">
        <v>23</v>
      </c>
      <c r="C453" t="s">
        <v>2772</v>
      </c>
      <c r="D453" s="21">
        <v>106.26</v>
      </c>
    </row>
    <row r="454" spans="1:4" x14ac:dyDescent="0.25">
      <c r="A454" t="s">
        <v>2777</v>
      </c>
      <c r="B454" t="s">
        <v>23</v>
      </c>
      <c r="C454" t="s">
        <v>2778</v>
      </c>
      <c r="D454" s="21">
        <v>91.85</v>
      </c>
    </row>
    <row r="455" spans="1:4" x14ac:dyDescent="0.25">
      <c r="A455" t="s">
        <v>2783</v>
      </c>
      <c r="B455" t="s">
        <v>23</v>
      </c>
      <c r="C455" t="s">
        <v>2784</v>
      </c>
      <c r="D455" s="21">
        <v>84.65</v>
      </c>
    </row>
    <row r="456" spans="1:4" x14ac:dyDescent="0.25">
      <c r="A456" t="s">
        <v>2786</v>
      </c>
      <c r="B456" t="s">
        <v>23</v>
      </c>
      <c r="C456" t="s">
        <v>2787</v>
      </c>
      <c r="D456" s="21">
        <v>70.37</v>
      </c>
    </row>
    <row r="457" spans="1:4" x14ac:dyDescent="0.25">
      <c r="A457" t="s">
        <v>2789</v>
      </c>
      <c r="B457" t="s">
        <v>23</v>
      </c>
      <c r="C457" t="s">
        <v>2790</v>
      </c>
      <c r="D457" s="21">
        <v>95</v>
      </c>
    </row>
    <row r="458" spans="1:4" x14ac:dyDescent="0.25">
      <c r="A458" t="s">
        <v>2801</v>
      </c>
      <c r="B458" t="s">
        <v>23</v>
      </c>
      <c r="C458" t="s">
        <v>2802</v>
      </c>
      <c r="D458" s="21">
        <v>110.36</v>
      </c>
    </row>
    <row r="459" spans="1:4" x14ac:dyDescent="0.25">
      <c r="A459" t="s">
        <v>2807</v>
      </c>
      <c r="B459" t="s">
        <v>23</v>
      </c>
      <c r="C459" t="s">
        <v>2808</v>
      </c>
      <c r="D459" s="21">
        <v>171.32</v>
      </c>
    </row>
    <row r="460" spans="1:4" x14ac:dyDescent="0.25">
      <c r="A460" t="s">
        <v>2798</v>
      </c>
      <c r="B460" t="s">
        <v>23</v>
      </c>
      <c r="C460" t="s">
        <v>2799</v>
      </c>
      <c r="D460" s="21">
        <v>125.71</v>
      </c>
    </row>
    <row r="461" spans="1:4" x14ac:dyDescent="0.25">
      <c r="A461" t="s">
        <v>2810</v>
      </c>
      <c r="B461" t="s">
        <v>23</v>
      </c>
      <c r="C461" t="s">
        <v>2811</v>
      </c>
      <c r="D461" s="21">
        <v>171.32</v>
      </c>
    </row>
    <row r="462" spans="1:4" x14ac:dyDescent="0.25">
      <c r="A462" t="s">
        <v>2804</v>
      </c>
      <c r="B462" t="s">
        <v>23</v>
      </c>
      <c r="C462" t="s">
        <v>2805</v>
      </c>
      <c r="D462" s="21">
        <v>139.47</v>
      </c>
    </row>
    <row r="463" spans="1:4" x14ac:dyDescent="0.25">
      <c r="A463" t="s">
        <v>2792</v>
      </c>
      <c r="B463" t="s">
        <v>23</v>
      </c>
      <c r="C463" t="s">
        <v>2793</v>
      </c>
      <c r="D463" s="21">
        <v>219.88</v>
      </c>
    </row>
    <row r="464" spans="1:4" x14ac:dyDescent="0.25">
      <c r="A464" t="s">
        <v>2795</v>
      </c>
      <c r="B464" t="s">
        <v>23</v>
      </c>
      <c r="C464" t="s">
        <v>2796</v>
      </c>
      <c r="D464" s="21">
        <v>236.57</v>
      </c>
    </row>
    <row r="465" spans="1:4" x14ac:dyDescent="0.25">
      <c r="A465" t="s">
        <v>2752</v>
      </c>
      <c r="B465" t="s">
        <v>23</v>
      </c>
      <c r="C465" t="s">
        <v>2753</v>
      </c>
      <c r="D465" s="21">
        <v>15.96</v>
      </c>
    </row>
    <row r="466" spans="1:4" x14ac:dyDescent="0.25">
      <c r="A466" t="s">
        <v>2815</v>
      </c>
      <c r="B466" t="s">
        <v>23</v>
      </c>
      <c r="C466" t="s">
        <v>2816</v>
      </c>
      <c r="D466" s="21">
        <v>174.59</v>
      </c>
    </row>
    <row r="467" spans="1:4" x14ac:dyDescent="0.25">
      <c r="A467" t="s">
        <v>2813</v>
      </c>
      <c r="B467" t="s">
        <v>1141</v>
      </c>
      <c r="C467" t="s">
        <v>2814</v>
      </c>
      <c r="D467" s="21">
        <v>4.46</v>
      </c>
    </row>
    <row r="468" spans="1:4" x14ac:dyDescent="0.25">
      <c r="A468" t="s">
        <v>2330</v>
      </c>
      <c r="B468" t="s">
        <v>23</v>
      </c>
      <c r="C468" t="s">
        <v>2331</v>
      </c>
      <c r="D468" s="21">
        <v>60</v>
      </c>
    </row>
    <row r="469" spans="1:4" x14ac:dyDescent="0.25">
      <c r="A469" t="s">
        <v>2821</v>
      </c>
      <c r="B469" t="s">
        <v>23</v>
      </c>
      <c r="C469" t="s">
        <v>2822</v>
      </c>
      <c r="D469" s="21">
        <v>89.26</v>
      </c>
    </row>
    <row r="470" spans="1:4" x14ac:dyDescent="0.25">
      <c r="A470" t="s">
        <v>2818</v>
      </c>
      <c r="B470" t="s">
        <v>23</v>
      </c>
      <c r="C470" t="s">
        <v>2819</v>
      </c>
      <c r="D470" s="21">
        <v>112.67</v>
      </c>
    </row>
    <row r="471" spans="1:4" x14ac:dyDescent="0.25">
      <c r="A471" t="s">
        <v>2824</v>
      </c>
      <c r="B471" t="s">
        <v>23</v>
      </c>
      <c r="C471" t="s">
        <v>2825</v>
      </c>
      <c r="D471" s="21">
        <v>92.18</v>
      </c>
    </row>
    <row r="472" spans="1:4" x14ac:dyDescent="0.25">
      <c r="A472" t="s">
        <v>2887</v>
      </c>
      <c r="B472" t="s">
        <v>23</v>
      </c>
      <c r="C472" t="s">
        <v>2888</v>
      </c>
      <c r="D472" s="21">
        <v>28.65</v>
      </c>
    </row>
    <row r="473" spans="1:4" x14ac:dyDescent="0.25">
      <c r="A473" t="s">
        <v>1321</v>
      </c>
      <c r="B473" t="s">
        <v>23</v>
      </c>
      <c r="C473" t="s">
        <v>1322</v>
      </c>
      <c r="D473" s="21">
        <v>153.57</v>
      </c>
    </row>
    <row r="474" spans="1:4" x14ac:dyDescent="0.25">
      <c r="A474" t="s">
        <v>1324</v>
      </c>
      <c r="B474" t="s">
        <v>23</v>
      </c>
      <c r="C474" t="s">
        <v>1325</v>
      </c>
      <c r="D474" s="21">
        <v>326.56</v>
      </c>
    </row>
    <row r="475" spans="1:4" x14ac:dyDescent="0.25">
      <c r="A475" t="s">
        <v>2333</v>
      </c>
      <c r="B475" t="s">
        <v>1141</v>
      </c>
      <c r="C475" t="s">
        <v>2334</v>
      </c>
      <c r="D475" s="21">
        <v>4.46</v>
      </c>
    </row>
    <row r="476" spans="1:4" x14ac:dyDescent="0.25">
      <c r="A476" t="s">
        <v>1319</v>
      </c>
      <c r="B476" t="s">
        <v>23</v>
      </c>
      <c r="C476" t="s">
        <v>1320</v>
      </c>
      <c r="D476" s="21">
        <v>15.33</v>
      </c>
    </row>
    <row r="477" spans="1:4" x14ac:dyDescent="0.25">
      <c r="A477" t="s">
        <v>2827</v>
      </c>
      <c r="B477" t="s">
        <v>23</v>
      </c>
      <c r="C477" t="s">
        <v>2828</v>
      </c>
      <c r="D477" s="21">
        <v>77.489999999999995</v>
      </c>
    </row>
    <row r="478" spans="1:4" x14ac:dyDescent="0.25">
      <c r="A478" t="s">
        <v>2830</v>
      </c>
      <c r="B478" t="s">
        <v>23</v>
      </c>
      <c r="C478" t="s">
        <v>2831</v>
      </c>
      <c r="D478" s="21">
        <v>87.12</v>
      </c>
    </row>
    <row r="479" spans="1:4" x14ac:dyDescent="0.25">
      <c r="A479" t="s">
        <v>2367</v>
      </c>
      <c r="B479" t="s">
        <v>23</v>
      </c>
      <c r="C479" t="s">
        <v>2368</v>
      </c>
      <c r="D479" s="21">
        <v>42.56</v>
      </c>
    </row>
    <row r="480" spans="1:4" x14ac:dyDescent="0.25">
      <c r="A480" t="s">
        <v>2833</v>
      </c>
      <c r="B480" t="s">
        <v>23</v>
      </c>
      <c r="C480" t="s">
        <v>2834</v>
      </c>
      <c r="D480" s="21">
        <v>119.04</v>
      </c>
    </row>
    <row r="481" spans="1:4" x14ac:dyDescent="0.25">
      <c r="A481" t="s">
        <v>2836</v>
      </c>
      <c r="B481" t="s">
        <v>23</v>
      </c>
      <c r="C481" t="s">
        <v>2837</v>
      </c>
      <c r="D481" s="21">
        <v>75.19</v>
      </c>
    </row>
    <row r="482" spans="1:4" x14ac:dyDescent="0.25">
      <c r="A482" t="s">
        <v>2336</v>
      </c>
      <c r="B482" t="s">
        <v>23</v>
      </c>
      <c r="C482" t="s">
        <v>2337</v>
      </c>
      <c r="D482" s="21">
        <v>14.37</v>
      </c>
    </row>
    <row r="483" spans="1:4" x14ac:dyDescent="0.25">
      <c r="A483" t="s">
        <v>2339</v>
      </c>
      <c r="B483" t="s">
        <v>23</v>
      </c>
      <c r="C483" t="s">
        <v>2340</v>
      </c>
      <c r="D483" s="21">
        <v>21.12</v>
      </c>
    </row>
    <row r="484" spans="1:4" x14ac:dyDescent="0.25">
      <c r="A484" t="s">
        <v>2342</v>
      </c>
      <c r="B484" t="s">
        <v>23</v>
      </c>
      <c r="C484" t="s">
        <v>2343</v>
      </c>
      <c r="D484" s="21">
        <v>87.89</v>
      </c>
    </row>
    <row r="485" spans="1:4" x14ac:dyDescent="0.25">
      <c r="A485" t="s">
        <v>2347</v>
      </c>
      <c r="B485" t="s">
        <v>23</v>
      </c>
      <c r="C485" t="s">
        <v>2348</v>
      </c>
      <c r="D485" s="21">
        <v>106.75</v>
      </c>
    </row>
    <row r="486" spans="1:4" x14ac:dyDescent="0.25">
      <c r="A486" t="s">
        <v>2345</v>
      </c>
      <c r="B486" t="s">
        <v>23</v>
      </c>
      <c r="C486" t="s">
        <v>2346</v>
      </c>
      <c r="D486" s="21">
        <v>5.2</v>
      </c>
    </row>
    <row r="487" spans="1:4" x14ac:dyDescent="0.25">
      <c r="A487" t="s">
        <v>2355</v>
      </c>
      <c r="B487" t="s">
        <v>23</v>
      </c>
      <c r="C487" t="s">
        <v>2356</v>
      </c>
      <c r="D487" s="21">
        <v>24.59</v>
      </c>
    </row>
    <row r="488" spans="1:4" x14ac:dyDescent="0.25">
      <c r="A488" t="s">
        <v>2361</v>
      </c>
      <c r="B488" t="s">
        <v>23</v>
      </c>
      <c r="C488" t="s">
        <v>2362</v>
      </c>
      <c r="D488" s="21">
        <v>29.8</v>
      </c>
    </row>
    <row r="489" spans="1:4" x14ac:dyDescent="0.25">
      <c r="A489" t="s">
        <v>2358</v>
      </c>
      <c r="B489" t="s">
        <v>23</v>
      </c>
      <c r="C489" t="s">
        <v>2359</v>
      </c>
      <c r="D489" s="21">
        <v>62.82</v>
      </c>
    </row>
    <row r="490" spans="1:4" x14ac:dyDescent="0.25">
      <c r="A490" t="s">
        <v>1327</v>
      </c>
      <c r="B490" t="s">
        <v>23</v>
      </c>
      <c r="C490" t="s">
        <v>1328</v>
      </c>
      <c r="D490" s="21">
        <v>16.03</v>
      </c>
    </row>
    <row r="491" spans="1:4" x14ac:dyDescent="0.25">
      <c r="A491" t="s">
        <v>2364</v>
      </c>
      <c r="B491" t="s">
        <v>23</v>
      </c>
      <c r="C491" t="s">
        <v>2365</v>
      </c>
      <c r="D491" s="21">
        <v>8.4</v>
      </c>
    </row>
    <row r="492" spans="1:4" x14ac:dyDescent="0.25">
      <c r="A492" t="s">
        <v>1330</v>
      </c>
      <c r="B492" t="s">
        <v>23</v>
      </c>
      <c r="C492" t="s">
        <v>1331</v>
      </c>
      <c r="D492" s="21">
        <v>73.06</v>
      </c>
    </row>
    <row r="493" spans="1:4" x14ac:dyDescent="0.25">
      <c r="A493" t="s">
        <v>1513</v>
      </c>
      <c r="B493" t="s">
        <v>23</v>
      </c>
      <c r="C493" t="s">
        <v>1514</v>
      </c>
      <c r="D493" s="21">
        <v>49.64</v>
      </c>
    </row>
    <row r="494" spans="1:4" x14ac:dyDescent="0.25">
      <c r="A494" t="s">
        <v>1500</v>
      </c>
      <c r="B494" t="s">
        <v>23</v>
      </c>
      <c r="C494" t="s">
        <v>1501</v>
      </c>
      <c r="D494" s="21">
        <v>55.94</v>
      </c>
    </row>
    <row r="495" spans="1:4" ht="90" x14ac:dyDescent="0.25">
      <c r="A495" t="s">
        <v>1334</v>
      </c>
      <c r="B495" t="s">
        <v>23</v>
      </c>
      <c r="C495" s="26" t="s">
        <v>1335</v>
      </c>
      <c r="D495" s="21">
        <v>4.05</v>
      </c>
    </row>
    <row r="496" spans="1:4" ht="105" x14ac:dyDescent="0.25">
      <c r="A496" t="s">
        <v>1338</v>
      </c>
      <c r="B496" t="s">
        <v>23</v>
      </c>
      <c r="C496" s="26" t="s">
        <v>1339</v>
      </c>
      <c r="D496" s="21">
        <v>10.3</v>
      </c>
    </row>
    <row r="497" spans="1:4" x14ac:dyDescent="0.25">
      <c r="A497" t="s">
        <v>1341</v>
      </c>
      <c r="B497" t="s">
        <v>23</v>
      </c>
      <c r="C497" t="s">
        <v>1342</v>
      </c>
      <c r="D497" s="21">
        <v>4.4000000000000004</v>
      </c>
    </row>
    <row r="498" spans="1:4" x14ac:dyDescent="0.25">
      <c r="A498" t="s">
        <v>2469</v>
      </c>
      <c r="B498" t="s">
        <v>23</v>
      </c>
      <c r="C498" t="s">
        <v>2470</v>
      </c>
      <c r="D498" s="21">
        <v>1.19</v>
      </c>
    </row>
    <row r="499" spans="1:4" x14ac:dyDescent="0.25">
      <c r="A499" t="s">
        <v>2472</v>
      </c>
      <c r="B499" t="s">
        <v>23</v>
      </c>
      <c r="C499" t="s">
        <v>2473</v>
      </c>
      <c r="D499" s="21">
        <v>7.94</v>
      </c>
    </row>
    <row r="500" spans="1:4" x14ac:dyDescent="0.25">
      <c r="A500" t="s">
        <v>2487</v>
      </c>
      <c r="B500" t="s">
        <v>23</v>
      </c>
      <c r="C500" t="s">
        <v>2488</v>
      </c>
      <c r="D500" s="21">
        <v>1.07</v>
      </c>
    </row>
    <row r="501" spans="1:4" x14ac:dyDescent="0.25">
      <c r="A501" t="s">
        <v>2475</v>
      </c>
      <c r="B501" t="s">
        <v>23</v>
      </c>
      <c r="C501" t="s">
        <v>2476</v>
      </c>
      <c r="D501" s="21">
        <v>9.0399999999999991</v>
      </c>
    </row>
    <row r="502" spans="1:4" x14ac:dyDescent="0.25">
      <c r="A502" t="s">
        <v>2478</v>
      </c>
      <c r="B502" t="s">
        <v>23</v>
      </c>
      <c r="C502" t="s">
        <v>2479</v>
      </c>
      <c r="D502" s="21">
        <v>0.51</v>
      </c>
    </row>
    <row r="503" spans="1:4" x14ac:dyDescent="0.25">
      <c r="A503" t="s">
        <v>2481</v>
      </c>
      <c r="B503" t="s">
        <v>23</v>
      </c>
      <c r="C503" t="s">
        <v>2482</v>
      </c>
      <c r="D503" s="21">
        <v>2.88</v>
      </c>
    </row>
    <row r="504" spans="1:4" x14ac:dyDescent="0.25">
      <c r="A504" t="s">
        <v>2484</v>
      </c>
      <c r="B504" t="s">
        <v>23</v>
      </c>
      <c r="C504" t="s">
        <v>2485</v>
      </c>
      <c r="D504" s="21">
        <v>11.08</v>
      </c>
    </row>
    <row r="505" spans="1:4" x14ac:dyDescent="0.25">
      <c r="A505" t="s">
        <v>2839</v>
      </c>
      <c r="B505" t="s">
        <v>23</v>
      </c>
      <c r="C505" t="s">
        <v>2840</v>
      </c>
      <c r="D505" s="21">
        <v>171</v>
      </c>
    </row>
    <row r="506" spans="1:4" x14ac:dyDescent="0.25">
      <c r="A506" t="s">
        <v>2845</v>
      </c>
      <c r="B506" t="s">
        <v>23</v>
      </c>
      <c r="C506" t="s">
        <v>2846</v>
      </c>
      <c r="D506" s="21">
        <v>162</v>
      </c>
    </row>
    <row r="507" spans="1:4" x14ac:dyDescent="0.25">
      <c r="A507" t="s">
        <v>2842</v>
      </c>
      <c r="B507" t="s">
        <v>23</v>
      </c>
      <c r="C507" t="s">
        <v>2843</v>
      </c>
      <c r="D507" s="21">
        <v>117.9</v>
      </c>
    </row>
    <row r="508" spans="1:4" x14ac:dyDescent="0.25">
      <c r="A508" t="s">
        <v>2849</v>
      </c>
      <c r="B508" t="s">
        <v>23</v>
      </c>
      <c r="C508" t="s">
        <v>2850</v>
      </c>
      <c r="D508" s="21">
        <v>467.5</v>
      </c>
    </row>
    <row r="509" spans="1:4" x14ac:dyDescent="0.25">
      <c r="A509" t="s">
        <v>2377</v>
      </c>
      <c r="B509" t="s">
        <v>23</v>
      </c>
      <c r="C509" t="s">
        <v>2378</v>
      </c>
      <c r="D509" s="21">
        <v>401.43</v>
      </c>
    </row>
    <row r="510" spans="1:4" x14ac:dyDescent="0.25">
      <c r="A510" t="s">
        <v>2380</v>
      </c>
      <c r="B510" t="s">
        <v>23</v>
      </c>
      <c r="C510" t="s">
        <v>2381</v>
      </c>
      <c r="D510" s="21">
        <v>499.26</v>
      </c>
    </row>
    <row r="511" spans="1:4" x14ac:dyDescent="0.25">
      <c r="A511" t="s">
        <v>2383</v>
      </c>
      <c r="B511" t="s">
        <v>23</v>
      </c>
      <c r="C511" t="s">
        <v>2384</v>
      </c>
      <c r="D511" s="21">
        <v>720.57</v>
      </c>
    </row>
    <row r="512" spans="1:4" x14ac:dyDescent="0.25">
      <c r="A512" t="s">
        <v>2856</v>
      </c>
      <c r="B512" t="s">
        <v>23</v>
      </c>
      <c r="C512" t="s">
        <v>2857</v>
      </c>
      <c r="D512" s="21">
        <v>944.71</v>
      </c>
    </row>
    <row r="513" spans="1:4" x14ac:dyDescent="0.25">
      <c r="A513" t="s">
        <v>2879</v>
      </c>
      <c r="B513" t="s">
        <v>23</v>
      </c>
      <c r="C513" t="s">
        <v>2880</v>
      </c>
      <c r="D513" s="21">
        <v>257.3</v>
      </c>
    </row>
    <row r="514" spans="1:4" x14ac:dyDescent="0.25">
      <c r="A514" t="s">
        <v>2861</v>
      </c>
      <c r="B514" t="s">
        <v>23</v>
      </c>
      <c r="C514" t="s">
        <v>2862</v>
      </c>
      <c r="D514" s="21">
        <v>285.60000000000002</v>
      </c>
    </row>
    <row r="515" spans="1:4" x14ac:dyDescent="0.25">
      <c r="A515" t="s">
        <v>2882</v>
      </c>
      <c r="B515" t="s">
        <v>23</v>
      </c>
      <c r="C515" t="s">
        <v>2883</v>
      </c>
      <c r="D515" s="21">
        <v>200.69</v>
      </c>
    </row>
    <row r="516" spans="1:4" x14ac:dyDescent="0.25">
      <c r="A516" t="s">
        <v>2864</v>
      </c>
      <c r="B516" t="s">
        <v>23</v>
      </c>
      <c r="C516" t="s">
        <v>2865</v>
      </c>
      <c r="D516" s="21">
        <v>347.01</v>
      </c>
    </row>
    <row r="517" spans="1:4" x14ac:dyDescent="0.25">
      <c r="A517" t="s">
        <v>2870</v>
      </c>
      <c r="B517" t="s">
        <v>23</v>
      </c>
      <c r="C517" t="s">
        <v>2871</v>
      </c>
      <c r="D517" s="21">
        <v>312.62</v>
      </c>
    </row>
    <row r="518" spans="1:4" x14ac:dyDescent="0.25">
      <c r="A518" t="s">
        <v>2873</v>
      </c>
      <c r="B518" t="s">
        <v>23</v>
      </c>
      <c r="C518" t="s">
        <v>2874</v>
      </c>
      <c r="D518" s="21">
        <v>443.33</v>
      </c>
    </row>
    <row r="519" spans="1:4" x14ac:dyDescent="0.25">
      <c r="A519" t="s">
        <v>2867</v>
      </c>
      <c r="B519" t="s">
        <v>23</v>
      </c>
      <c r="C519" t="s">
        <v>2868</v>
      </c>
      <c r="D519" s="21">
        <v>214.2</v>
      </c>
    </row>
    <row r="520" spans="1:4" x14ac:dyDescent="0.25">
      <c r="A520" t="s">
        <v>2876</v>
      </c>
      <c r="B520" t="s">
        <v>23</v>
      </c>
      <c r="C520" t="s">
        <v>2877</v>
      </c>
      <c r="D520" s="21">
        <v>478.79</v>
      </c>
    </row>
    <row r="521" spans="1:4" x14ac:dyDescent="0.25">
      <c r="A521" t="s">
        <v>2010</v>
      </c>
      <c r="B521" t="s">
        <v>23</v>
      </c>
      <c r="C521" t="s">
        <v>2011</v>
      </c>
      <c r="D521" s="21">
        <v>13.5</v>
      </c>
    </row>
    <row r="522" spans="1:4" x14ac:dyDescent="0.25">
      <c r="A522" t="s">
        <v>2026</v>
      </c>
      <c r="B522" t="s">
        <v>23</v>
      </c>
      <c r="C522" t="s">
        <v>2027</v>
      </c>
      <c r="D522" s="21">
        <v>10.33</v>
      </c>
    </row>
    <row r="523" spans="1:4" x14ac:dyDescent="0.25">
      <c r="A523" t="s">
        <v>2386</v>
      </c>
      <c r="B523" t="s">
        <v>23</v>
      </c>
      <c r="C523" t="s">
        <v>2387</v>
      </c>
      <c r="D523" s="21">
        <v>6.05</v>
      </c>
    </row>
    <row r="524" spans="1:4" x14ac:dyDescent="0.25">
      <c r="A524" t="s">
        <v>2389</v>
      </c>
      <c r="B524" t="s">
        <v>23</v>
      </c>
      <c r="C524" t="s">
        <v>2390</v>
      </c>
      <c r="D524" s="21">
        <v>8.33</v>
      </c>
    </row>
    <row r="525" spans="1:4" x14ac:dyDescent="0.25">
      <c r="A525" t="s">
        <v>2392</v>
      </c>
      <c r="B525" t="s">
        <v>23</v>
      </c>
      <c r="C525" t="s">
        <v>2393</v>
      </c>
      <c r="D525" s="21">
        <v>1.38</v>
      </c>
    </row>
    <row r="526" spans="1:4" x14ac:dyDescent="0.25">
      <c r="A526" t="s">
        <v>2395</v>
      </c>
      <c r="B526" t="s">
        <v>23</v>
      </c>
      <c r="C526" t="s">
        <v>2396</v>
      </c>
      <c r="D526" s="21">
        <v>6.22</v>
      </c>
    </row>
    <row r="527" spans="1:4" x14ac:dyDescent="0.25">
      <c r="A527" t="s">
        <v>1352</v>
      </c>
      <c r="B527" t="s">
        <v>23</v>
      </c>
      <c r="C527" t="s">
        <v>1353</v>
      </c>
      <c r="D527" s="21">
        <v>83.71</v>
      </c>
    </row>
    <row r="528" spans="1:4" x14ac:dyDescent="0.25">
      <c r="A528" t="s">
        <v>1354</v>
      </c>
      <c r="B528" t="s">
        <v>23</v>
      </c>
      <c r="C528" t="s">
        <v>1355</v>
      </c>
      <c r="D528" s="21">
        <v>62.24</v>
      </c>
    </row>
    <row r="529" spans="1:4" x14ac:dyDescent="0.25">
      <c r="A529" t="s">
        <v>1357</v>
      </c>
      <c r="B529" t="s">
        <v>23</v>
      </c>
      <c r="C529" t="s">
        <v>1358</v>
      </c>
      <c r="D529" s="21">
        <v>440</v>
      </c>
    </row>
    <row r="530" spans="1:4" x14ac:dyDescent="0.25">
      <c r="A530" t="s">
        <v>1350</v>
      </c>
      <c r="B530" t="s">
        <v>23</v>
      </c>
      <c r="C530" t="s">
        <v>1351</v>
      </c>
      <c r="D530" s="21">
        <v>2.12</v>
      </c>
    </row>
    <row r="531" spans="1:4" x14ac:dyDescent="0.25">
      <c r="A531" t="s">
        <v>1344</v>
      </c>
      <c r="B531" t="s">
        <v>23</v>
      </c>
      <c r="C531" t="s">
        <v>1345</v>
      </c>
      <c r="D531" s="21">
        <v>2.8</v>
      </c>
    </row>
    <row r="532" spans="1:4" x14ac:dyDescent="0.25">
      <c r="A532" t="s">
        <v>1348</v>
      </c>
      <c r="B532" t="s">
        <v>23</v>
      </c>
      <c r="C532" t="s">
        <v>1349</v>
      </c>
      <c r="D532" s="21">
        <v>2.89</v>
      </c>
    </row>
    <row r="533" spans="1:4" x14ac:dyDescent="0.25">
      <c r="A533" t="s">
        <v>1361</v>
      </c>
      <c r="B533" t="s">
        <v>23</v>
      </c>
      <c r="C533" t="s">
        <v>1362</v>
      </c>
      <c r="D533" s="21">
        <v>9.94</v>
      </c>
    </row>
    <row r="534" spans="1:4" x14ac:dyDescent="0.25">
      <c r="A534" t="s">
        <v>1346</v>
      </c>
      <c r="B534" t="s">
        <v>23</v>
      </c>
      <c r="C534" t="s">
        <v>1347</v>
      </c>
      <c r="D534" s="21">
        <v>16.989999999999998</v>
      </c>
    </row>
    <row r="535" spans="1:4" x14ac:dyDescent="0.25">
      <c r="A535" t="s">
        <v>2398</v>
      </c>
      <c r="B535" t="s">
        <v>23</v>
      </c>
      <c r="C535" t="s">
        <v>2399</v>
      </c>
      <c r="D535" s="21">
        <v>432.3</v>
      </c>
    </row>
    <row r="536" spans="1:4" ht="90" x14ac:dyDescent="0.25">
      <c r="A536" t="s">
        <v>2402</v>
      </c>
      <c r="B536" t="s">
        <v>23</v>
      </c>
      <c r="C536" s="26" t="s">
        <v>2403</v>
      </c>
      <c r="D536" s="21">
        <v>16.8</v>
      </c>
    </row>
    <row r="537" spans="1:4" x14ac:dyDescent="0.25">
      <c r="A537" t="s">
        <v>2405</v>
      </c>
      <c r="B537" t="s">
        <v>23</v>
      </c>
      <c r="C537" t="s">
        <v>2406</v>
      </c>
      <c r="D537" s="21">
        <v>56.88</v>
      </c>
    </row>
    <row r="538" spans="1:4" x14ac:dyDescent="0.25">
      <c r="A538" t="s">
        <v>2408</v>
      </c>
      <c r="B538" t="s">
        <v>23</v>
      </c>
      <c r="C538" t="s">
        <v>2409</v>
      </c>
      <c r="D538" s="21">
        <v>228.89</v>
      </c>
    </row>
    <row r="539" spans="1:4" x14ac:dyDescent="0.25">
      <c r="A539" t="s">
        <v>1365</v>
      </c>
      <c r="B539" t="s">
        <v>61</v>
      </c>
      <c r="C539" t="s">
        <v>1366</v>
      </c>
      <c r="D539" s="21">
        <v>0.38</v>
      </c>
    </row>
    <row r="540" spans="1:4" x14ac:dyDescent="0.25">
      <c r="A540" t="s">
        <v>2885</v>
      </c>
      <c r="B540" t="s">
        <v>39</v>
      </c>
      <c r="C540" t="s">
        <v>2886</v>
      </c>
      <c r="D540" s="21">
        <v>88.5</v>
      </c>
    </row>
    <row r="541" spans="1:4" x14ac:dyDescent="0.25">
      <c r="A541" t="s">
        <v>2890</v>
      </c>
      <c r="B541" t="s">
        <v>23</v>
      </c>
      <c r="C541" t="s">
        <v>2891</v>
      </c>
      <c r="D541" s="21">
        <v>24.36</v>
      </c>
    </row>
    <row r="542" spans="1:4" x14ac:dyDescent="0.25">
      <c r="A542" t="s">
        <v>1447</v>
      </c>
      <c r="B542" t="s">
        <v>61</v>
      </c>
      <c r="C542" t="s">
        <v>1382</v>
      </c>
      <c r="D542" s="21">
        <v>11.18</v>
      </c>
    </row>
    <row r="543" spans="1:4" x14ac:dyDescent="0.25">
      <c r="A543" t="s">
        <v>1372</v>
      </c>
      <c r="B543" t="s">
        <v>23</v>
      </c>
      <c r="C543" t="s">
        <v>1373</v>
      </c>
      <c r="D543" s="21">
        <v>64.87</v>
      </c>
    </row>
    <row r="544" spans="1:4" x14ac:dyDescent="0.25">
      <c r="A544" t="s">
        <v>1375</v>
      </c>
      <c r="B544" t="s">
        <v>23</v>
      </c>
      <c r="C544" t="s">
        <v>1376</v>
      </c>
      <c r="D544" s="21">
        <v>68.47</v>
      </c>
    </row>
    <row r="545" spans="1:4" x14ac:dyDescent="0.25">
      <c r="A545" t="s">
        <v>1378</v>
      </c>
      <c r="B545" t="s">
        <v>23</v>
      </c>
      <c r="C545" t="s">
        <v>1379</v>
      </c>
      <c r="D545" s="21">
        <v>72.069999999999993</v>
      </c>
    </row>
    <row r="546" spans="1:4" x14ac:dyDescent="0.25">
      <c r="A546" t="s">
        <v>1383</v>
      </c>
      <c r="B546" t="s">
        <v>23</v>
      </c>
      <c r="C546" t="s">
        <v>1384</v>
      </c>
      <c r="D546" s="21">
        <v>83.82</v>
      </c>
    </row>
    <row r="547" spans="1:4" x14ac:dyDescent="0.25">
      <c r="A547" t="s">
        <v>1386</v>
      </c>
      <c r="B547" t="s">
        <v>23</v>
      </c>
      <c r="C547" t="s">
        <v>1387</v>
      </c>
      <c r="D547" s="21">
        <v>110.65</v>
      </c>
    </row>
    <row r="548" spans="1:4" x14ac:dyDescent="0.25">
      <c r="A548" t="s">
        <v>1389</v>
      </c>
      <c r="B548" t="s">
        <v>23</v>
      </c>
      <c r="C548" t="s">
        <v>1390</v>
      </c>
      <c r="D548" s="21">
        <v>88.48</v>
      </c>
    </row>
    <row r="549" spans="1:4" x14ac:dyDescent="0.25">
      <c r="A549" t="s">
        <v>1392</v>
      </c>
      <c r="B549" t="s">
        <v>23</v>
      </c>
      <c r="C549" t="s">
        <v>1393</v>
      </c>
      <c r="D549" s="21">
        <v>116.79</v>
      </c>
    </row>
    <row r="550" spans="1:4" x14ac:dyDescent="0.25">
      <c r="A550" t="s">
        <v>1395</v>
      </c>
      <c r="B550" t="s">
        <v>23</v>
      </c>
      <c r="C550" t="s">
        <v>1396</v>
      </c>
      <c r="D550" s="21">
        <v>85.05</v>
      </c>
    </row>
    <row r="551" spans="1:4" x14ac:dyDescent="0.25">
      <c r="A551" t="s">
        <v>1398</v>
      </c>
      <c r="B551" t="s">
        <v>23</v>
      </c>
      <c r="C551" t="s">
        <v>1399</v>
      </c>
      <c r="D551" s="21">
        <v>93.14</v>
      </c>
    </row>
    <row r="552" spans="1:4" x14ac:dyDescent="0.25">
      <c r="A552" t="s">
        <v>1401</v>
      </c>
      <c r="B552" t="s">
        <v>23</v>
      </c>
      <c r="C552" t="s">
        <v>1402</v>
      </c>
      <c r="D552" s="21">
        <v>122.94</v>
      </c>
    </row>
    <row r="553" spans="1:4" x14ac:dyDescent="0.25">
      <c r="A553" t="s">
        <v>1370</v>
      </c>
      <c r="B553" t="s">
        <v>61</v>
      </c>
      <c r="C553" t="s">
        <v>1371</v>
      </c>
      <c r="D553" s="21">
        <v>7.92</v>
      </c>
    </row>
    <row r="554" spans="1:4" x14ac:dyDescent="0.25">
      <c r="A554" t="s">
        <v>1404</v>
      </c>
      <c r="B554" t="s">
        <v>23</v>
      </c>
      <c r="C554" t="s">
        <v>1405</v>
      </c>
      <c r="D554" s="21">
        <v>96.86</v>
      </c>
    </row>
    <row r="555" spans="1:4" x14ac:dyDescent="0.25">
      <c r="A555" t="s">
        <v>1407</v>
      </c>
      <c r="B555" t="s">
        <v>23</v>
      </c>
      <c r="C555" t="s">
        <v>1408</v>
      </c>
      <c r="D555" s="21">
        <v>91.42</v>
      </c>
    </row>
    <row r="556" spans="1:4" x14ac:dyDescent="0.25">
      <c r="A556" t="s">
        <v>1410</v>
      </c>
      <c r="B556" t="s">
        <v>23</v>
      </c>
      <c r="C556" t="s">
        <v>1411</v>
      </c>
      <c r="D556" s="21">
        <v>70</v>
      </c>
    </row>
    <row r="557" spans="1:4" x14ac:dyDescent="0.25">
      <c r="A557" t="s">
        <v>1413</v>
      </c>
      <c r="B557" t="s">
        <v>23</v>
      </c>
      <c r="C557" t="s">
        <v>1414</v>
      </c>
      <c r="D557" s="21">
        <v>97.79</v>
      </c>
    </row>
    <row r="558" spans="1:4" x14ac:dyDescent="0.25">
      <c r="A558" t="s">
        <v>1381</v>
      </c>
      <c r="B558" t="s">
        <v>61</v>
      </c>
      <c r="C558" t="s">
        <v>1382</v>
      </c>
      <c r="D558" s="21">
        <v>11.18</v>
      </c>
    </row>
    <row r="559" spans="1:4" x14ac:dyDescent="0.25">
      <c r="A559" t="s">
        <v>1421</v>
      </c>
      <c r="B559" t="s">
        <v>61</v>
      </c>
      <c r="C559" t="s">
        <v>1422</v>
      </c>
      <c r="D559" s="21">
        <v>17.89</v>
      </c>
    </row>
    <row r="560" spans="1:4" x14ac:dyDescent="0.25">
      <c r="A560" t="s">
        <v>1416</v>
      </c>
      <c r="B560" t="s">
        <v>23</v>
      </c>
      <c r="C560" t="s">
        <v>1417</v>
      </c>
      <c r="D560" s="21">
        <v>105.13</v>
      </c>
    </row>
    <row r="561" spans="1:4" x14ac:dyDescent="0.25">
      <c r="A561" t="s">
        <v>1419</v>
      </c>
      <c r="B561" t="s">
        <v>23</v>
      </c>
      <c r="C561" t="s">
        <v>1420</v>
      </c>
      <c r="D561" s="21">
        <v>50.8</v>
      </c>
    </row>
    <row r="562" spans="1:4" x14ac:dyDescent="0.25">
      <c r="A562" t="s">
        <v>1424</v>
      </c>
      <c r="B562" t="s">
        <v>23</v>
      </c>
      <c r="C562" t="s">
        <v>1425</v>
      </c>
      <c r="D562" s="21">
        <v>111.66</v>
      </c>
    </row>
    <row r="563" spans="1:4" x14ac:dyDescent="0.25">
      <c r="A563" t="s">
        <v>1429</v>
      </c>
      <c r="B563" t="s">
        <v>539</v>
      </c>
      <c r="C563" t="s">
        <v>1430</v>
      </c>
      <c r="D563" s="21">
        <v>5</v>
      </c>
    </row>
    <row r="564" spans="1:4" x14ac:dyDescent="0.25">
      <c r="A564" t="s">
        <v>1432</v>
      </c>
      <c r="B564" t="s">
        <v>23</v>
      </c>
      <c r="C564" t="s">
        <v>1433</v>
      </c>
      <c r="D564" s="21">
        <v>30</v>
      </c>
    </row>
    <row r="565" spans="1:4" x14ac:dyDescent="0.25">
      <c r="A565" t="s">
        <v>1435</v>
      </c>
      <c r="B565" t="s">
        <v>23</v>
      </c>
      <c r="C565" t="s">
        <v>1436</v>
      </c>
      <c r="D565" s="21">
        <v>38</v>
      </c>
    </row>
    <row r="566" spans="1:4" x14ac:dyDescent="0.25">
      <c r="A566" t="s">
        <v>1438</v>
      </c>
      <c r="B566" t="s">
        <v>23</v>
      </c>
      <c r="C566" t="s">
        <v>1439</v>
      </c>
      <c r="D566" s="21">
        <v>45</v>
      </c>
    </row>
    <row r="567" spans="1:4" x14ac:dyDescent="0.25">
      <c r="A567" t="s">
        <v>1441</v>
      </c>
      <c r="B567" t="s">
        <v>23</v>
      </c>
      <c r="C567" t="s">
        <v>1442</v>
      </c>
      <c r="D567" s="21">
        <v>12</v>
      </c>
    </row>
    <row r="568" spans="1:4" x14ac:dyDescent="0.25">
      <c r="A568" t="s">
        <v>1444</v>
      </c>
      <c r="B568" t="s">
        <v>23</v>
      </c>
      <c r="C568" t="s">
        <v>1445</v>
      </c>
      <c r="D568" s="21">
        <v>15</v>
      </c>
    </row>
    <row r="569" spans="1:4" x14ac:dyDescent="0.25">
      <c r="A569" t="s">
        <v>1427</v>
      </c>
      <c r="B569" t="s">
        <v>652</v>
      </c>
      <c r="C569" t="s">
        <v>1428</v>
      </c>
      <c r="D569" s="21">
        <v>2</v>
      </c>
    </row>
    <row r="570" spans="1:4" x14ac:dyDescent="0.25">
      <c r="A570" t="s">
        <v>1449</v>
      </c>
      <c r="B570" t="s">
        <v>539</v>
      </c>
      <c r="C570" t="s">
        <v>1450</v>
      </c>
      <c r="D570" s="21">
        <v>46</v>
      </c>
    </row>
    <row r="571" spans="1:4" x14ac:dyDescent="0.25">
      <c r="A571" t="s">
        <v>2898</v>
      </c>
      <c r="B571" t="s">
        <v>23</v>
      </c>
      <c r="C571" t="s">
        <v>2899</v>
      </c>
      <c r="D571" s="21">
        <v>86.87</v>
      </c>
    </row>
    <row r="572" spans="1:4" x14ac:dyDescent="0.25">
      <c r="A572" t="s">
        <v>2901</v>
      </c>
      <c r="B572" t="s">
        <v>23</v>
      </c>
      <c r="C572" t="s">
        <v>2902</v>
      </c>
      <c r="D572" s="21">
        <v>96.52</v>
      </c>
    </row>
    <row r="573" spans="1:4" x14ac:dyDescent="0.25">
      <c r="A573" t="s">
        <v>1456</v>
      </c>
      <c r="B573" t="s">
        <v>23</v>
      </c>
      <c r="C573" t="s">
        <v>1455</v>
      </c>
      <c r="D573" s="21">
        <v>350</v>
      </c>
    </row>
    <row r="574" spans="1:4" x14ac:dyDescent="0.25">
      <c r="A574" t="s">
        <v>1458</v>
      </c>
      <c r="B574" t="s">
        <v>23</v>
      </c>
      <c r="C574" t="s">
        <v>1459</v>
      </c>
      <c r="D574" s="21">
        <v>175</v>
      </c>
    </row>
    <row r="575" spans="1:4" x14ac:dyDescent="0.25">
      <c r="A575" t="s">
        <v>1461</v>
      </c>
      <c r="B575" t="s">
        <v>23</v>
      </c>
      <c r="C575" t="s">
        <v>1462</v>
      </c>
      <c r="D575" s="21">
        <v>200</v>
      </c>
    </row>
    <row r="576" spans="1:4" x14ac:dyDescent="0.25">
      <c r="A576" t="s">
        <v>1464</v>
      </c>
      <c r="B576" t="s">
        <v>23</v>
      </c>
      <c r="C576" t="s">
        <v>1465</v>
      </c>
      <c r="D576" s="21">
        <v>175</v>
      </c>
    </row>
    <row r="577" spans="1:4" x14ac:dyDescent="0.25">
      <c r="A577" t="s">
        <v>1467</v>
      </c>
      <c r="B577" t="s">
        <v>23</v>
      </c>
      <c r="C577" t="s">
        <v>1468</v>
      </c>
      <c r="D577" s="21">
        <v>260</v>
      </c>
    </row>
    <row r="578" spans="1:4" x14ac:dyDescent="0.25">
      <c r="A578" t="s">
        <v>1470</v>
      </c>
      <c r="B578" t="s">
        <v>23</v>
      </c>
      <c r="C578" t="s">
        <v>1471</v>
      </c>
      <c r="D578" s="21">
        <v>150</v>
      </c>
    </row>
    <row r="579" spans="1:4" x14ac:dyDescent="0.25">
      <c r="A579" t="s">
        <v>1473</v>
      </c>
      <c r="B579" t="s">
        <v>23</v>
      </c>
      <c r="C579" t="s">
        <v>1474</v>
      </c>
      <c r="D579" s="21">
        <v>200</v>
      </c>
    </row>
    <row r="580" spans="1:4" x14ac:dyDescent="0.25">
      <c r="A580" t="s">
        <v>1476</v>
      </c>
      <c r="B580" t="s">
        <v>23</v>
      </c>
      <c r="C580" t="s">
        <v>1477</v>
      </c>
      <c r="D580" s="21">
        <v>175</v>
      </c>
    </row>
    <row r="581" spans="1:4" x14ac:dyDescent="0.25">
      <c r="A581" t="s">
        <v>1479</v>
      </c>
      <c r="B581" t="s">
        <v>23</v>
      </c>
      <c r="C581" t="s">
        <v>1480</v>
      </c>
      <c r="D581" s="21">
        <v>110</v>
      </c>
    </row>
    <row r="582" spans="1:4" x14ac:dyDescent="0.25">
      <c r="A582" t="s">
        <v>1484</v>
      </c>
      <c r="B582" t="s">
        <v>23</v>
      </c>
      <c r="C582" t="s">
        <v>1485</v>
      </c>
      <c r="D582" s="21">
        <v>396.61</v>
      </c>
    </row>
    <row r="583" spans="1:4" x14ac:dyDescent="0.25">
      <c r="A583" t="s">
        <v>1489</v>
      </c>
      <c r="B583" t="s">
        <v>23</v>
      </c>
      <c r="C583" t="s">
        <v>1490</v>
      </c>
      <c r="D583" s="21">
        <v>105</v>
      </c>
    </row>
    <row r="584" spans="1:4" x14ac:dyDescent="0.25">
      <c r="A584" t="s">
        <v>1496</v>
      </c>
      <c r="B584" t="s">
        <v>23</v>
      </c>
      <c r="C584" t="s">
        <v>1497</v>
      </c>
      <c r="D584" s="21">
        <v>215</v>
      </c>
    </row>
    <row r="585" spans="1:4" x14ac:dyDescent="0.25">
      <c r="A585" t="s">
        <v>1532</v>
      </c>
      <c r="B585" t="s">
        <v>1141</v>
      </c>
      <c r="C585" t="s">
        <v>1533</v>
      </c>
      <c r="D585" s="21">
        <v>26.93</v>
      </c>
    </row>
    <row r="586" spans="1:4" x14ac:dyDescent="0.25">
      <c r="A586" t="s">
        <v>1527</v>
      </c>
      <c r="B586" t="s">
        <v>1141</v>
      </c>
      <c r="C586" t="s">
        <v>1528</v>
      </c>
      <c r="D586" s="21">
        <v>17.739999999999998</v>
      </c>
    </row>
    <row r="587" spans="1:4" x14ac:dyDescent="0.25">
      <c r="A587" t="s">
        <v>1539</v>
      </c>
      <c r="B587" t="s">
        <v>1540</v>
      </c>
      <c r="C587" t="s">
        <v>1541</v>
      </c>
      <c r="D587" s="21">
        <v>11.77</v>
      </c>
    </row>
    <row r="588" spans="1:4" x14ac:dyDescent="0.25">
      <c r="A588" t="s">
        <v>1502</v>
      </c>
      <c r="B588" t="s">
        <v>1503</v>
      </c>
      <c r="C588" t="s">
        <v>1504</v>
      </c>
      <c r="D588" s="21">
        <v>0.3</v>
      </c>
    </row>
    <row r="589" spans="1:4" x14ac:dyDescent="0.25">
      <c r="A589" t="s">
        <v>1505</v>
      </c>
      <c r="B589" t="s">
        <v>61</v>
      </c>
      <c r="C589" t="s">
        <v>1506</v>
      </c>
      <c r="D589" s="21">
        <v>6.69</v>
      </c>
    </row>
    <row r="590" spans="1:4" x14ac:dyDescent="0.25">
      <c r="A590" s="15" t="s">
        <v>2893</v>
      </c>
    </row>
    <row r="591" spans="1:4" x14ac:dyDescent="0.25">
      <c r="A591" t="s">
        <v>2894</v>
      </c>
      <c r="B591" t="s">
        <v>23</v>
      </c>
      <c r="C591" t="s">
        <v>2895</v>
      </c>
      <c r="D591" s="21">
        <v>70.069999999999993</v>
      </c>
    </row>
  </sheetData>
  <mergeCells count="5">
    <mergeCell ref="A1:D1"/>
    <mergeCell ref="A2:D2"/>
    <mergeCell ref="A3:D3"/>
    <mergeCell ref="A4:D4"/>
    <mergeCell ref="A6:D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T-PRES</vt:lpstr>
      <vt:lpstr>T-APU</vt:lpstr>
      <vt:lpstr>T-SMP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URPI PIQUET, M. CARME</cp:lastModifiedBy>
  <cp:lastPrinted>2026-03-09T10:38:02Z</cp:lastPrinted>
  <dcterms:created xsi:type="dcterms:W3CDTF">2026-03-09T10:25:30Z</dcterms:created>
  <dcterms:modified xsi:type="dcterms:W3CDTF">2026-03-09T11:30:18Z</dcterms:modified>
</cp:coreProperties>
</file>