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71 - Subministrament equipament informàtic d’ús professional i d’etiquetatge (CERTERA)\2. PLECS\1. ADMINISTRATIUS\annexes\"/>
    </mc:Choice>
  </mc:AlternateContent>
  <xr:revisionPtr revIDLastSave="0" documentId="13_ncr:1_{A9E3DFCC-3809-4046-A12A-BEEA21A75EC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" sheetId="4" r:id="rId1"/>
  </sheets>
  <definedNames>
    <definedName name="_xlnm.Print_Area" localSheetId="0">'ANNEX 3 OFERTA'!$A$1:$J$41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I29" i="4"/>
  <c r="D29" i="4"/>
  <c r="J28" i="4"/>
  <c r="I28" i="4"/>
  <c r="D28" i="4"/>
  <c r="J27" i="4"/>
  <c r="I27" i="4"/>
  <c r="D27" i="4"/>
  <c r="J26" i="4"/>
  <c r="I26" i="4"/>
  <c r="D26" i="4"/>
  <c r="J25" i="4"/>
  <c r="I25" i="4"/>
  <c r="D25" i="4"/>
  <c r="J24" i="4"/>
  <c r="I24" i="4"/>
  <c r="D24" i="4"/>
  <c r="J23" i="4"/>
  <c r="I23" i="4"/>
  <c r="D23" i="4"/>
  <c r="J22" i="4"/>
  <c r="I22" i="4"/>
  <c r="D22" i="4"/>
  <c r="J21" i="4"/>
  <c r="I21" i="4"/>
  <c r="D21" i="4"/>
  <c r="J20" i="4"/>
  <c r="I20" i="4"/>
  <c r="D20" i="4"/>
  <c r="J19" i="4"/>
  <c r="I19" i="4"/>
  <c r="D19" i="4"/>
  <c r="J18" i="4"/>
  <c r="I18" i="4"/>
  <c r="D18" i="4"/>
  <c r="J17" i="4"/>
  <c r="I17" i="4"/>
  <c r="D17" i="4"/>
  <c r="D16" i="4"/>
  <c r="D15" i="4"/>
  <c r="J16" i="4"/>
  <c r="I16" i="4"/>
  <c r="J15" i="4"/>
  <c r="I15" i="4"/>
  <c r="E34" i="4" l="1"/>
  <c r="D34" i="4"/>
  <c r="D30" i="4"/>
</calcChain>
</file>

<file path=xl/sharedStrings.xml><?xml version="1.0" encoding="utf-8"?>
<sst xmlns="http://schemas.openxmlformats.org/spreadsheetml/2006/main" count="40" uniqueCount="40">
  <si>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</si>
  <si>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</si>
  <si>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</si>
  <si>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</si>
  <si>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</si>
  <si>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</si>
  <si>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</si>
  <si>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</si>
  <si>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</si>
  <si>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</si>
  <si>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</si>
  <si>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</si>
  <si>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</si>
  <si>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</si>
  <si>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</si>
  <si>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</si>
  <si>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</si>
  <si>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>CÀRREC:</t>
  </si>
  <si>
    <t>Concepte</t>
  </si>
  <si>
    <t>ANNEX 3 PCAP D'OFERTA ECONÒMICA</t>
  </si>
  <si>
    <t>2026-71</t>
  </si>
  <si>
    <t>SUBMINISTRAMENT, LLIURAMENT, I POSADA A DISPOSICIÓ D’EQUIPAMENT INFORMÀTIC, D’ÚS PROFESSIONAL I D’ETIQUETATGE PER A L’HOSPITAL CLÍNIC DE BARCELONA (HCB)</t>
  </si>
  <si>
    <t>OFERTA ECONÒMICA DE L'EQUIPAMENT amb 2 anys de garantia inclosa sense càrrec addicional.</t>
  </si>
  <si>
    <t>CODI REFERÈNCIA</t>
  </si>
  <si>
    <t>DENOMINACIÓ COMERCIAL PRODUCTE</t>
  </si>
  <si>
    <t>Workstation de sobretaula</t>
  </si>
  <si>
    <t>Mini PC</t>
  </si>
  <si>
    <t>Ordinador portàtil</t>
  </si>
  <si>
    <t>Monitor 27"</t>
  </si>
  <si>
    <t>Webcam</t>
  </si>
  <si>
    <t>Auriculars</t>
  </si>
  <si>
    <t>Impressora làser color</t>
  </si>
  <si>
    <t>Impressora làser monocrom</t>
  </si>
  <si>
    <t>Docking station</t>
  </si>
  <si>
    <t>Estació de treball de sobretaula per a anàlisi computacional intensiva</t>
  </si>
  <si>
    <t>Ordinador portàtil per a anàlisi de dades lleugeres</t>
  </si>
  <si>
    <t>Monitor professional 24''</t>
  </si>
  <si>
    <t>Impressora d’etiquetes de laboratori</t>
  </si>
  <si>
    <t>Impressora d’etiquetes industrial</t>
  </si>
  <si>
    <t>Impressora d’etiquetes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</si>
</sst>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65" fontId="2" fillId="3" borderId="7" xfId="1" applyNumberFormat="1" applyFont="1" applyFill="1" applyBorder="1" applyAlignment="1">
      <alignment horizontal="center" vertical="center" wrapText="1"/>
    </xf>
    <xf numFmtId="165" fontId="2" fillId="3" borderId="8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top"/>
      <protection locked="0"/>
    </xf>
    <xf numFmtId="0" fontId="7" fillId="0" borderId="19" xfId="1" applyFont="1" applyBorder="1" applyAlignment="1">
      <alignment vertical="center" wrapText="1"/>
    </xf>
    <xf numFmtId="4" fontId="7" fillId="2" borderId="20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 applyProtection="1">
      <alignment horizontal="center" vertical="center"/>
      <protection locked="0"/>
    </xf>
    <xf numFmtId="4" fontId="10" fillId="4" borderId="2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20" xfId="0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165" fontId="7" fillId="3" borderId="22" xfId="1" applyNumberFormat="1" applyFont="1" applyFill="1" applyBorder="1" applyAlignment="1">
      <alignment horizontal="center" vertical="center" wrapText="1"/>
    </xf>
    <xf numFmtId="165" fontId="7" fillId="3" borderId="2" xfId="1" applyNumberFormat="1" applyFont="1" applyFill="1" applyBorder="1" applyAlignment="1">
      <alignment horizontal="center" vertical="center" wrapText="1"/>
    </xf>
    <xf numFmtId="165" fontId="7" fillId="3" borderId="23" xfId="1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top"/>
      <protection locked="0"/>
    </xf>
    <xf numFmtId="0" fontId="14" fillId="0" borderId="10" xfId="0" applyFont="1" applyBorder="1" applyAlignment="1" applyProtection="1">
      <alignment horizontal="center" vertical="top"/>
      <protection locked="0"/>
    </xf>
    <xf numFmtId="0" fontId="14" fillId="0" borderId="15" xfId="0" applyFont="1" applyBorder="1" applyAlignment="1" applyProtection="1">
      <alignment horizontal="center" vertical="top"/>
      <protection locked="0"/>
    </xf>
    <xf numFmtId="0" fontId="14" fillId="0" borderId="16" xfId="0" applyFont="1" applyBorder="1" applyAlignment="1" applyProtection="1">
      <alignment horizontal="center" vertical="top"/>
      <protection locked="0"/>
    </xf>
    <xf numFmtId="0" fontId="14" fillId="0" borderId="17" xfId="0" applyFont="1" applyBorder="1" applyAlignment="1" applyProtection="1">
      <alignment horizontal="center" vertical="top"/>
      <protection locked="0"/>
    </xf>
    <xf numFmtId="0" fontId="14" fillId="0" borderId="18" xfId="0" applyFont="1" applyBorder="1" applyAlignment="1" applyProtection="1">
      <alignment horizontal="center" vertical="top"/>
      <protection locked="0"/>
    </xf>
    <xf numFmtId="0" fontId="7" fillId="3" borderId="5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5" fillId="4" borderId="5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6" fillId="3" borderId="11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1659504</xdr:colOff>
      <xdr:row>34</xdr:row>
      <xdr:rowOff>50272</xdr:rowOff>
    </xdr:from>
    <xdr:to>
      <xdr:col>9</xdr:col>
      <xdr:colOff>1481667</xdr:colOff>
      <xdr:row>37</xdr:row>
      <xdr:rowOff>13608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77D7C-AEB2-4DDF-917A-5415026D83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55"/>
        <a:stretch>
          <a:fillRect/>
        </a:stretch>
      </xdr:blipFill>
      <xdr:spPr bwMode="auto">
        <a:xfrm>
          <a:off x="8602171" y="15142105"/>
          <a:ext cx="8193579" cy="9475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L44"/>
  <sheetViews>
    <sheetView showGridLines="0" tabSelected="1" zoomScale="90" zoomScaleNormal="90" workbookViewId="0">
      <selection activeCell="I32" sqref="I32"/>
    </sheetView>
  </sheetViews>
  <sheetFormatPr baseColWidth="10" defaultColWidth="10.85546875" defaultRowHeight="15" x14ac:dyDescent="0.25"/>
  <cols>
    <col min="1" max="1" width="35.140625" customWidth="1"/>
    <col min="2" max="2" width="17.7109375" customWidth="1"/>
    <col min="3" max="3" width="24.140625" customWidth="1"/>
    <col min="4" max="4" width="27.140625" customWidth="1"/>
    <col min="5" max="5" width="28" customWidth="1"/>
    <col min="6" max="6" width="25.85546875" customWidth="1"/>
    <col min="7" max="7" width="25" customWidth="1"/>
    <col min="8" max="8" width="24.140625" customWidth="1"/>
    <col min="9" max="9" width="22.5703125" customWidth="1"/>
    <col min="10" max="10" width="23.85546875" customWidth="1"/>
    <col min="11" max="11" width="26.42578125" customWidth="1"/>
    <col min="12" max="12" width="25.5703125" customWidth="1"/>
    <col min="13" max="13" width="23.140625" customWidth="1"/>
    <col min="14" max="14" width="24.85546875" customWidth="1"/>
    <col min="15" max="15" width="22.85546875" customWidth="1"/>
  </cols>
  <sheetData>
    <row r="2" spans="1:12" ht="40.5" customHeight="1" x14ac:dyDescent="0.25">
      <c r="A2" s="48" t="s">
        <v>19</v>
      </c>
      <c r="B2" s="49"/>
      <c r="C2" s="49"/>
      <c r="D2" s="49"/>
      <c r="E2" s="49"/>
      <c r="F2" s="49"/>
      <c r="G2" s="49"/>
      <c r="H2" s="49"/>
      <c r="I2" s="49"/>
      <c r="J2" s="49"/>
    </row>
    <row r="3" spans="1:12" x14ac:dyDescent="0.25">
      <c r="A3" s="2"/>
      <c r="B3" s="2"/>
      <c r="C3" s="2"/>
      <c r="D3" s="2"/>
      <c r="E3" s="2"/>
      <c r="F3" s="2"/>
      <c r="G3" s="2"/>
      <c r="H3" s="2"/>
      <c r="I3" s="1"/>
      <c r="J3" s="1"/>
    </row>
    <row r="4" spans="1:1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ht="47.25" customHeight="1" thickBot="1" x14ac:dyDescent="0.3">
      <c r="A5" s="31" t="s">
        <v>0</v>
      </c>
      <c r="B5" s="50" t="s">
        <v>21</v>
      </c>
      <c r="C5" s="51"/>
      <c r="D5" s="51"/>
      <c r="E5" s="51"/>
      <c r="F5" s="51"/>
      <c r="G5" s="51"/>
      <c r="H5" s="51"/>
      <c r="I5" s="51"/>
      <c r="J5" s="52"/>
    </row>
    <row r="6" spans="1:12" ht="26.25" customHeight="1" thickBot="1" x14ac:dyDescent="0.3">
      <c r="A6" s="30" t="s">
        <v>1</v>
      </c>
      <c r="B6" s="53" t="s">
        <v>20</v>
      </c>
      <c r="C6" s="54"/>
      <c r="D6" s="54"/>
      <c r="E6" s="54"/>
      <c r="F6" s="54"/>
      <c r="G6" s="54"/>
      <c r="H6" s="54"/>
      <c r="I6" s="54"/>
      <c r="J6" s="55"/>
    </row>
    <row r="7" spans="1:12" ht="15.75" thickBot="1" x14ac:dyDescent="0.3">
      <c r="A7" s="56"/>
      <c r="B7" s="57"/>
      <c r="C7" s="6"/>
      <c r="D7" s="6"/>
      <c r="E7" s="6"/>
      <c r="F7" s="6"/>
      <c r="G7" s="6"/>
      <c r="H7" s="6"/>
      <c r="I7" s="6"/>
      <c r="J7" s="6"/>
    </row>
    <row r="8" spans="1:12" ht="15.75" thickBot="1" x14ac:dyDescent="0.3">
      <c r="A8" s="8" t="s">
        <v>5</v>
      </c>
      <c r="B8" s="45"/>
      <c r="C8" s="46"/>
      <c r="D8" s="46"/>
      <c r="E8" s="46"/>
      <c r="F8" s="46"/>
      <c r="G8" s="46"/>
      <c r="H8" s="46"/>
      <c r="I8" s="46"/>
      <c r="J8" s="47"/>
    </row>
    <row r="9" spans="1:12" ht="15.75" thickBot="1" x14ac:dyDescent="0.3">
      <c r="A9" s="9" t="s">
        <v>15</v>
      </c>
      <c r="B9" s="45"/>
      <c r="C9" s="46"/>
      <c r="D9" s="46"/>
      <c r="E9" s="46"/>
      <c r="F9" s="46"/>
      <c r="G9" s="46"/>
      <c r="H9" s="46"/>
      <c r="I9" s="46"/>
      <c r="J9" s="47"/>
    </row>
    <row r="10" spans="1:12" ht="15.75" thickBot="1" x14ac:dyDescent="0.3">
      <c r="A10" s="8" t="s">
        <v>16</v>
      </c>
      <c r="B10" s="45"/>
      <c r="C10" s="46"/>
      <c r="D10" s="46"/>
      <c r="E10" s="46"/>
      <c r="F10" s="46"/>
      <c r="G10" s="46"/>
      <c r="H10" s="46"/>
      <c r="I10" s="46"/>
      <c r="J10" s="47"/>
    </row>
    <row r="11" spans="1:12" ht="15.75" thickBot="1" x14ac:dyDescent="0.3">
      <c r="A11" s="9" t="s">
        <v>17</v>
      </c>
      <c r="B11" s="45"/>
      <c r="C11" s="46"/>
      <c r="D11" s="46"/>
      <c r="E11" s="46"/>
      <c r="F11" s="46"/>
      <c r="G11" s="46"/>
      <c r="H11" s="46"/>
      <c r="I11" s="46"/>
      <c r="J11" s="47"/>
    </row>
    <row r="12" spans="1:12" ht="15.75" thickBot="1" x14ac:dyDescent="0.3">
      <c r="A12" s="3"/>
      <c r="B12" s="4"/>
      <c r="C12" s="4"/>
      <c r="D12" s="4"/>
      <c r="E12" s="4"/>
      <c r="F12" s="4"/>
      <c r="G12" s="4"/>
      <c r="H12" s="1"/>
      <c r="I12" s="1"/>
      <c r="J12" s="1"/>
    </row>
    <row r="13" spans="1:12" ht="16.5" customHeight="1" thickBot="1" x14ac:dyDescent="0.3">
      <c r="A13" s="42" t="s">
        <v>22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2" ht="52.5" customHeight="1" thickBot="1" x14ac:dyDescent="0.3">
      <c r="A14" s="25" t="s">
        <v>18</v>
      </c>
      <c r="B14" s="26" t="s">
        <v>8</v>
      </c>
      <c r="C14" s="26" t="s">
        <v>7</v>
      </c>
      <c r="D14" s="26" t="s">
        <v>11</v>
      </c>
      <c r="E14" s="27" t="s">
        <v>24</v>
      </c>
      <c r="F14" s="27" t="s">
        <v>23</v>
      </c>
      <c r="G14" s="27" t="s">
        <v>12</v>
      </c>
      <c r="H14" s="27" t="s">
        <v>13</v>
      </c>
      <c r="I14" s="28" t="s">
        <v>9</v>
      </c>
      <c r="J14" s="29" t="s">
        <v>10</v>
      </c>
      <c r="K14" s="1"/>
      <c r="L14" s="1"/>
    </row>
    <row r="15" spans="1:12" ht="47.25" customHeight="1" x14ac:dyDescent="0.25">
      <c r="A15" s="20" t="s">
        <v>25</v>
      </c>
      <c r="B15" s="21">
        <v>1</v>
      </c>
      <c r="C15" s="21">
        <v>2085.6000000000004</v>
      </c>
      <c r="D15" s="21">
        <f t="shared" ref="D15:D29" si="0">C15*B15</f>
        <v>2085.6000000000004</v>
      </c>
      <c r="E15" s="22"/>
      <c r="F15" s="22"/>
      <c r="G15" s="22"/>
      <c r="H15" s="23"/>
      <c r="I15" s="24">
        <f t="shared" ref="I15:I29" si="1">G15*B15</f>
        <v>0</v>
      </c>
      <c r="J15" s="24">
        <f t="shared" ref="J15:J29" si="2">H15*B15</f>
        <v>0</v>
      </c>
      <c r="K15" s="1"/>
      <c r="L15" s="1"/>
    </row>
    <row r="16" spans="1:12" ht="47.25" customHeight="1" x14ac:dyDescent="0.25">
      <c r="A16" s="20" t="s">
        <v>26</v>
      </c>
      <c r="B16" s="21">
        <v>11</v>
      </c>
      <c r="C16" s="21">
        <v>845.90000000000009</v>
      </c>
      <c r="D16" s="21">
        <f t="shared" si="0"/>
        <v>9304.9000000000015</v>
      </c>
      <c r="E16" s="22"/>
      <c r="F16" s="22"/>
      <c r="G16" s="22"/>
      <c r="H16" s="23"/>
      <c r="I16" s="24">
        <f t="shared" si="1"/>
        <v>0</v>
      </c>
      <c r="J16" s="24">
        <f t="shared" si="2"/>
        <v>0</v>
      </c>
      <c r="K16" s="1"/>
      <c r="L16" s="1"/>
    </row>
    <row r="17" spans="1:12" ht="47.25" customHeight="1" x14ac:dyDescent="0.25">
      <c r="A17" s="20" t="s">
        <v>27</v>
      </c>
      <c r="B17" s="21">
        <v>4</v>
      </c>
      <c r="C17" s="21">
        <v>1219.9000000000001</v>
      </c>
      <c r="D17" s="21">
        <f t="shared" si="0"/>
        <v>4879.6000000000004</v>
      </c>
      <c r="E17" s="22"/>
      <c r="F17" s="22"/>
      <c r="G17" s="22"/>
      <c r="H17" s="23"/>
      <c r="I17" s="24">
        <f t="shared" si="1"/>
        <v>0</v>
      </c>
      <c r="J17" s="24">
        <f t="shared" si="2"/>
        <v>0</v>
      </c>
      <c r="K17" s="1"/>
      <c r="L17" s="1"/>
    </row>
    <row r="18" spans="1:12" ht="47.25" customHeight="1" x14ac:dyDescent="0.25">
      <c r="A18" s="20" t="s">
        <v>28</v>
      </c>
      <c r="B18" s="21">
        <v>13</v>
      </c>
      <c r="C18" s="21">
        <v>178</v>
      </c>
      <c r="D18" s="21">
        <f t="shared" si="0"/>
        <v>2314</v>
      </c>
      <c r="E18" s="22"/>
      <c r="F18" s="22"/>
      <c r="G18" s="22"/>
      <c r="H18" s="23"/>
      <c r="I18" s="24">
        <f t="shared" si="1"/>
        <v>0</v>
      </c>
      <c r="J18" s="24">
        <f t="shared" si="2"/>
        <v>0</v>
      </c>
      <c r="K18" s="1"/>
      <c r="L18" s="1"/>
    </row>
    <row r="19" spans="1:12" ht="47.25" customHeight="1" x14ac:dyDescent="0.25">
      <c r="A19" s="20" t="s">
        <v>29</v>
      </c>
      <c r="B19" s="21">
        <v>15</v>
      </c>
      <c r="C19" s="21">
        <v>29</v>
      </c>
      <c r="D19" s="21">
        <f t="shared" si="0"/>
        <v>435</v>
      </c>
      <c r="E19" s="22"/>
      <c r="F19" s="22"/>
      <c r="G19" s="22"/>
      <c r="H19" s="23"/>
      <c r="I19" s="24">
        <f t="shared" si="1"/>
        <v>0</v>
      </c>
      <c r="J19" s="24">
        <f t="shared" si="2"/>
        <v>0</v>
      </c>
      <c r="K19" s="1"/>
      <c r="L19" s="1"/>
    </row>
    <row r="20" spans="1:12" ht="47.25" customHeight="1" x14ac:dyDescent="0.25">
      <c r="A20" s="20" t="s">
        <v>30</v>
      </c>
      <c r="B20" s="21">
        <v>20</v>
      </c>
      <c r="C20" s="21">
        <v>104</v>
      </c>
      <c r="D20" s="21">
        <f t="shared" si="0"/>
        <v>2080</v>
      </c>
      <c r="E20" s="22"/>
      <c r="F20" s="22"/>
      <c r="G20" s="22"/>
      <c r="H20" s="23"/>
      <c r="I20" s="24">
        <f t="shared" si="1"/>
        <v>0</v>
      </c>
      <c r="J20" s="24">
        <f t="shared" si="2"/>
        <v>0</v>
      </c>
      <c r="K20" s="1"/>
      <c r="L20" s="1"/>
    </row>
    <row r="21" spans="1:12" ht="47.25" customHeight="1" x14ac:dyDescent="0.25">
      <c r="A21" s="20" t="s">
        <v>31</v>
      </c>
      <c r="B21" s="21">
        <v>1</v>
      </c>
      <c r="C21" s="21">
        <v>212.6</v>
      </c>
      <c r="D21" s="21">
        <f t="shared" si="0"/>
        <v>212.6</v>
      </c>
      <c r="E21" s="22"/>
      <c r="F21" s="22"/>
      <c r="G21" s="22"/>
      <c r="H21" s="23"/>
      <c r="I21" s="24">
        <f t="shared" si="1"/>
        <v>0</v>
      </c>
      <c r="J21" s="24">
        <f t="shared" si="2"/>
        <v>0</v>
      </c>
      <c r="K21" s="1"/>
      <c r="L21" s="1"/>
    </row>
    <row r="22" spans="1:12" ht="47.25" customHeight="1" x14ac:dyDescent="0.25">
      <c r="A22" s="20" t="s">
        <v>32</v>
      </c>
      <c r="B22" s="21">
        <v>2</v>
      </c>
      <c r="C22" s="21">
        <v>110.84</v>
      </c>
      <c r="D22" s="21">
        <f t="shared" si="0"/>
        <v>221.68</v>
      </c>
      <c r="E22" s="22"/>
      <c r="F22" s="22"/>
      <c r="G22" s="22"/>
      <c r="H22" s="23"/>
      <c r="I22" s="24">
        <f t="shared" si="1"/>
        <v>0</v>
      </c>
      <c r="J22" s="24">
        <f t="shared" si="2"/>
        <v>0</v>
      </c>
      <c r="K22" s="1"/>
      <c r="L22" s="1"/>
    </row>
    <row r="23" spans="1:12" ht="47.25" customHeight="1" x14ac:dyDescent="0.25">
      <c r="A23" s="20" t="s">
        <v>33</v>
      </c>
      <c r="B23" s="21">
        <v>2</v>
      </c>
      <c r="C23" s="21">
        <v>129</v>
      </c>
      <c r="D23" s="21">
        <f t="shared" si="0"/>
        <v>258</v>
      </c>
      <c r="E23" s="22"/>
      <c r="F23" s="22"/>
      <c r="G23" s="22"/>
      <c r="H23" s="23"/>
      <c r="I23" s="24">
        <f t="shared" si="1"/>
        <v>0</v>
      </c>
      <c r="J23" s="24">
        <f t="shared" si="2"/>
        <v>0</v>
      </c>
      <c r="K23" s="1"/>
      <c r="L23" s="1"/>
    </row>
    <row r="24" spans="1:12" ht="47.25" customHeight="1" x14ac:dyDescent="0.25">
      <c r="A24" s="20" t="s">
        <v>34</v>
      </c>
      <c r="B24" s="21">
        <v>1</v>
      </c>
      <c r="C24" s="21">
        <v>3738.9</v>
      </c>
      <c r="D24" s="21">
        <f t="shared" si="0"/>
        <v>3738.9</v>
      </c>
      <c r="E24" s="22"/>
      <c r="F24" s="22"/>
      <c r="G24" s="22"/>
      <c r="H24" s="23"/>
      <c r="I24" s="24">
        <f t="shared" si="1"/>
        <v>0</v>
      </c>
      <c r="J24" s="24">
        <f t="shared" si="2"/>
        <v>0</v>
      </c>
      <c r="K24" s="1"/>
      <c r="L24" s="1"/>
    </row>
    <row r="25" spans="1:12" ht="47.25" customHeight="1" x14ac:dyDescent="0.25">
      <c r="A25" s="20" t="s">
        <v>35</v>
      </c>
      <c r="B25" s="21">
        <v>5</v>
      </c>
      <c r="C25" s="21">
        <v>1868.9</v>
      </c>
      <c r="D25" s="21">
        <f t="shared" si="0"/>
        <v>9344.5</v>
      </c>
      <c r="E25" s="22"/>
      <c r="F25" s="22"/>
      <c r="G25" s="22"/>
      <c r="H25" s="23"/>
      <c r="I25" s="24">
        <f t="shared" si="1"/>
        <v>0</v>
      </c>
      <c r="J25" s="24">
        <f t="shared" si="2"/>
        <v>0</v>
      </c>
      <c r="K25" s="1"/>
      <c r="L25" s="1"/>
    </row>
    <row r="26" spans="1:12" ht="47.25" customHeight="1" x14ac:dyDescent="0.25">
      <c r="A26" s="20" t="s">
        <v>36</v>
      </c>
      <c r="B26" s="21">
        <v>1</v>
      </c>
      <c r="C26" s="21">
        <v>180.29</v>
      </c>
      <c r="D26" s="21">
        <f t="shared" si="0"/>
        <v>180.29</v>
      </c>
      <c r="E26" s="22"/>
      <c r="F26" s="22"/>
      <c r="G26" s="22"/>
      <c r="H26" s="23"/>
      <c r="I26" s="24">
        <f t="shared" si="1"/>
        <v>0</v>
      </c>
      <c r="J26" s="24">
        <f t="shared" si="2"/>
        <v>0</v>
      </c>
      <c r="K26" s="1"/>
      <c r="L26" s="1"/>
    </row>
    <row r="27" spans="1:12" ht="47.25" customHeight="1" x14ac:dyDescent="0.25">
      <c r="A27" s="20" t="s">
        <v>37</v>
      </c>
      <c r="B27" s="21">
        <v>2</v>
      </c>
      <c r="C27" s="21">
        <v>170.5</v>
      </c>
      <c r="D27" s="21">
        <f t="shared" si="0"/>
        <v>341</v>
      </c>
      <c r="E27" s="22"/>
      <c r="F27" s="22"/>
      <c r="G27" s="22"/>
      <c r="H27" s="23"/>
      <c r="I27" s="24">
        <f t="shared" si="1"/>
        <v>0</v>
      </c>
      <c r="J27" s="24">
        <f t="shared" si="2"/>
        <v>0</v>
      </c>
      <c r="K27" s="1"/>
      <c r="L27" s="1"/>
    </row>
    <row r="28" spans="1:12" ht="47.25" customHeight="1" x14ac:dyDescent="0.25">
      <c r="A28" s="20" t="s">
        <v>38</v>
      </c>
      <c r="B28" s="21">
        <v>2</v>
      </c>
      <c r="C28" s="21">
        <v>355</v>
      </c>
      <c r="D28" s="21">
        <f t="shared" si="0"/>
        <v>710</v>
      </c>
      <c r="E28" s="22"/>
      <c r="F28" s="22"/>
      <c r="G28" s="22"/>
      <c r="H28" s="23"/>
      <c r="I28" s="24">
        <f t="shared" si="1"/>
        <v>0</v>
      </c>
      <c r="J28" s="24">
        <f t="shared" si="2"/>
        <v>0</v>
      </c>
      <c r="K28" s="1"/>
      <c r="L28" s="1"/>
    </row>
    <row r="29" spans="1:12" ht="47.25" customHeight="1" x14ac:dyDescent="0.25">
      <c r="A29" s="20" t="s">
        <v>39</v>
      </c>
      <c r="B29" s="21">
        <v>8</v>
      </c>
      <c r="C29" s="21">
        <v>540</v>
      </c>
      <c r="D29" s="21">
        <f t="shared" si="0"/>
        <v>4320</v>
      </c>
      <c r="E29" s="22"/>
      <c r="F29" s="22"/>
      <c r="G29" s="22"/>
      <c r="H29" s="23"/>
      <c r="I29" s="24">
        <f t="shared" si="1"/>
        <v>0</v>
      </c>
      <c r="J29" s="24">
        <f t="shared" si="2"/>
        <v>0</v>
      </c>
      <c r="K29" s="1"/>
      <c r="L29" s="1"/>
    </row>
    <row r="30" spans="1:12" ht="29.25" customHeight="1" x14ac:dyDescent="0.25">
      <c r="A30" s="1"/>
      <c r="D30" s="10">
        <f>SUM(D15:D29)</f>
        <v>40426.07</v>
      </c>
      <c r="E30" s="1"/>
      <c r="F30" s="1"/>
      <c r="G30" s="1"/>
    </row>
    <row r="31" spans="1:12" ht="22.5" customHeight="1" x14ac:dyDescent="0.25">
      <c r="A31" s="1"/>
      <c r="D31" s="1"/>
      <c r="E31" s="1"/>
      <c r="F31" s="1"/>
      <c r="G31" s="1"/>
    </row>
    <row r="32" spans="1:12" ht="22.5" customHeight="1" thickBot="1" x14ac:dyDescent="0.3">
      <c r="A32" s="1"/>
      <c r="D32" s="1"/>
      <c r="E32" s="1"/>
      <c r="F32" s="1"/>
      <c r="G32" s="1"/>
    </row>
    <row r="33" spans="1:10" ht="39.75" customHeight="1" x14ac:dyDescent="0.25">
      <c r="A33" s="7"/>
      <c r="B33" s="7"/>
      <c r="C33" s="7"/>
      <c r="D33" s="12" t="s">
        <v>2</v>
      </c>
      <c r="E33" s="13" t="s">
        <v>3</v>
      </c>
      <c r="G33" s="1"/>
      <c r="H33" s="1"/>
      <c r="I33" s="1"/>
    </row>
    <row r="34" spans="1:10" ht="36.75" customHeight="1" x14ac:dyDescent="0.25">
      <c r="B34" s="34" t="s">
        <v>4</v>
      </c>
      <c r="C34" s="35"/>
      <c r="D34" s="14">
        <f>SUM(I15:I29)</f>
        <v>0</v>
      </c>
      <c r="E34" s="14">
        <f>SUM(J15:J29)</f>
        <v>0</v>
      </c>
      <c r="G34" s="1"/>
      <c r="H34" s="1"/>
      <c r="I34" s="1"/>
    </row>
    <row r="35" spans="1:10" ht="36.75" customHeight="1" thickBot="1" x14ac:dyDescent="0.3">
      <c r="F35" s="18"/>
      <c r="H35" s="1"/>
      <c r="I35" s="1"/>
      <c r="J35" s="1"/>
    </row>
    <row r="36" spans="1:10" x14ac:dyDescent="0.25">
      <c r="A36" s="36" t="s">
        <v>14</v>
      </c>
      <c r="B36" s="37"/>
      <c r="C36" s="37"/>
      <c r="D36" s="38"/>
      <c r="E36" s="19"/>
      <c r="F36" s="1"/>
      <c r="G36" s="1"/>
      <c r="H36" s="1"/>
    </row>
    <row r="37" spans="1:10" ht="25.5" customHeight="1" thickBot="1" x14ac:dyDescent="0.3">
      <c r="A37" s="39"/>
      <c r="B37" s="40"/>
      <c r="C37" s="40"/>
      <c r="D37" s="41"/>
      <c r="E37" s="19"/>
      <c r="F37" s="17"/>
      <c r="G37" s="11"/>
      <c r="H37" s="11"/>
    </row>
    <row r="38" spans="1:10" ht="15" customHeight="1" x14ac:dyDescent="0.25">
      <c r="A38" s="11"/>
      <c r="B38" s="11"/>
      <c r="C38" s="11"/>
      <c r="D38" s="11"/>
      <c r="E38" s="11"/>
      <c r="F38" s="11"/>
      <c r="G38" s="11"/>
      <c r="H38" s="11"/>
    </row>
    <row r="39" spans="1:10" ht="33" customHeight="1" x14ac:dyDescent="0.25">
      <c r="A39" s="32" t="s">
        <v>6</v>
      </c>
      <c r="B39" s="33"/>
      <c r="C39" s="33"/>
      <c r="D39" s="33"/>
      <c r="E39" s="33"/>
      <c r="F39" s="33"/>
      <c r="G39" s="33"/>
      <c r="H39" s="11"/>
      <c r="I39" s="1"/>
      <c r="J39" s="1"/>
    </row>
    <row r="40" spans="1:10" ht="3" customHeight="1" x14ac:dyDescent="0.25">
      <c r="A40" s="32"/>
      <c r="B40" s="33"/>
      <c r="C40" s="33"/>
      <c r="D40" s="33"/>
      <c r="E40" s="33"/>
      <c r="F40" s="33"/>
      <c r="G40" s="33"/>
      <c r="H40" s="11"/>
      <c r="I40" s="1"/>
      <c r="J40" s="1"/>
    </row>
    <row r="41" spans="1:10" ht="15.75" x14ac:dyDescent="0.25">
      <c r="A41" s="15"/>
      <c r="B41" s="5"/>
      <c r="C41" s="5"/>
      <c r="D41" s="5"/>
      <c r="E41" s="5"/>
      <c r="F41" s="5"/>
      <c r="G41" s="5"/>
      <c r="H41" s="1"/>
      <c r="I41" s="1"/>
      <c r="J41" s="1"/>
    </row>
    <row r="42" spans="1:10" ht="43.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4.25" customHeight="1" x14ac:dyDescent="0.25"/>
  </sheetData>
  <sheetProtection sheet="1" objects="1" scenarios="1"/>
  <mergeCells count="12">
    <mergeCell ref="A2:J2"/>
    <mergeCell ref="B5:J5"/>
    <mergeCell ref="B6:J6"/>
    <mergeCell ref="A7:B7"/>
    <mergeCell ref="A39:G40"/>
    <mergeCell ref="B34:C34"/>
    <mergeCell ref="A36:D37"/>
    <mergeCell ref="A13:J13"/>
    <mergeCell ref="B8:J8"/>
    <mergeCell ref="B9:J9"/>
    <mergeCell ref="B10:J10"/>
    <mergeCell ref="B11:J11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2026-04-09T14:33:17Z</cp:lastPrinted>
  <dcterms:created xsi:type="dcterms:W3CDTF">2016-05-04T11:54:49Z</dcterms:created>
  <dcterms:modified xsi:type="dcterms:W3CDTF">2026-04-13T06:24:46Z</dcterms:modified>
</cp:coreProperties>
</file>