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/>
  <mc:AlternateContent xmlns:mc="http://schemas.openxmlformats.org/markup-compatibility/2006">
    <mc:Choice Requires="x15">
      <x15ac:absPath xmlns:x15ac="http://schemas.microsoft.com/office/spreadsheetml/2010/11/ac" url="G:\Unitats compartides\01_FUPF_00_CONTRACTACIO PUBLICA\02_CONTRACTACIONS\03_LICITACIONS\202604_SCP_Stands UPFEINA\02_PUBLICAR\"/>
    </mc:Choice>
  </mc:AlternateContent>
  <xr:revisionPtr revIDLastSave="0" documentId="13_ncr:1_{B2A7154D-65C1-4567-8D45-10E50FB69894}" xr6:coauthVersionLast="36" xr6:coauthVersionMax="36" xr10:uidLastSave="{00000000-0000-0000-0000-000000000000}"/>
  <bookViews>
    <workbookView xWindow="0" yWindow="0" windowWidth="19440" windowHeight="11436" tabRatio="599" xr2:uid="{00000000-000D-0000-FFFF-FFFF00000000}"/>
  </bookViews>
  <sheets>
    <sheet name="Full1" sheetId="1" r:id="rId1"/>
  </sheets>
  <definedNames>
    <definedName name="_xlnm.Print_Area" localSheetId="0">Full1!$A$1:$H$66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H15" i="1"/>
  <c r="H14" i="1"/>
  <c r="H13" i="1"/>
  <c r="H12" i="1"/>
  <c r="H11" i="1"/>
  <c r="G16" i="1"/>
  <c r="G15" i="1"/>
  <c r="G14" i="1"/>
  <c r="G13" i="1"/>
  <c r="G12" i="1"/>
  <c r="G11" i="1"/>
  <c r="G17" i="1" l="1"/>
  <c r="G18" i="1" l="1"/>
  <c r="G19" i="1" s="1"/>
  <c r="H17" i="1"/>
</calcChain>
</file>

<file path=xl/sharedStrings.xml><?xml version="1.0" encoding="utf-8"?>
<sst xmlns="http://schemas.openxmlformats.org/spreadsheetml/2006/main" count="66" uniqueCount="54">
  <si>
    <t>Nom o raó social del licitador que formula l'oferta</t>
  </si>
  <si>
    <t>Nom i cognoms del representant licitador que formula l'oferta</t>
  </si>
  <si>
    <t>IMPORTANT</t>
  </si>
  <si>
    <t>Declara que assabentat/ada de les condicions i els requisits que s'exigeixen per poder ser adjudicatari/ària del contracte identificat en l'encapçalament, es compromet (en nom propi / en nom i representació de l'empresa) a executar-lo amb estricta subjecció als requisits i condicions estipulats per les quantitats i millores següents:</t>
  </si>
  <si>
    <t>Signatura del licitador i data</t>
  </si>
  <si>
    <t>Oferta total</t>
  </si>
  <si>
    <t>H1. Oferta econòmica. Concepte</t>
  </si>
  <si>
    <t>Total oferta sense IVA</t>
  </si>
  <si>
    <t>Total oferta amb IVA</t>
  </si>
  <si>
    <t>Descripció</t>
  </si>
  <si>
    <t>Entitat certificadora</t>
  </si>
  <si>
    <t>Altres criteris valorables automàticament</t>
  </si>
  <si>
    <t>Material</t>
  </si>
  <si>
    <t>Tipus de certificació mediambiental/etiqueta</t>
  </si>
  <si>
    <t>Pressupost màxim sense IVA</t>
  </si>
  <si>
    <t>IVA</t>
  </si>
  <si>
    <r>
      <t xml:space="preserve">- S’entén per </t>
    </r>
    <r>
      <rPr>
        <b/>
        <sz val="10"/>
        <color theme="1"/>
        <rFont val="Calibri"/>
        <family val="2"/>
        <scheme val="minor"/>
      </rPr>
      <t>costos indirectes</t>
    </r>
    <r>
      <rPr>
        <sz val="10"/>
        <color theme="1"/>
        <rFont val="Calibri"/>
        <family val="2"/>
        <scheme val="minor"/>
      </rPr>
      <t xml:space="preserve"> aquells que no poden ser aplicats directament a un producte, ni a un centre de cost. Costos Indirectes de posada a disposició (CIP): Ma d’Obra Indirecta, costos d’aprovisionament o posada a disposició. Costos Indirectes Generals (CIG): els no necessaris per fabricar, com ara comercials, d’administració i financers</t>
    </r>
  </si>
  <si>
    <t>ANNEX 2. Model de proposició econòmica i altres criteris valorables automàticament</t>
  </si>
  <si>
    <t>(Afegir tantes línies com materials sostenibles s'empraran)</t>
  </si>
  <si>
    <t>Sistema de gestió</t>
  </si>
  <si>
    <t>NIF</t>
  </si>
  <si>
    <t>EE1</t>
  </si>
  <si>
    <t>EE2</t>
  </si>
  <si>
    <t>EE3</t>
  </si>
  <si>
    <t>E_Aula</t>
  </si>
  <si>
    <t>Perfil</t>
  </si>
  <si>
    <t>Nom i cognoms</t>
  </si>
  <si>
    <t>Responsable - interlocutor/a del contracte</t>
  </si>
  <si>
    <t>Encarregat/da</t>
  </si>
  <si>
    <t>Anys experiència</t>
  </si>
  <si>
    <t>Muntador/a mobiliari</t>
  </si>
  <si>
    <t>Operari/ària</t>
  </si>
  <si>
    <r>
      <t xml:space="preserve">H2.1 </t>
    </r>
    <r>
      <rPr>
        <sz val="10"/>
        <color rgb="FF000000"/>
        <rFont val="Calibri"/>
        <family val="2"/>
        <scheme val="minor"/>
      </rPr>
      <t>Antiguitat del personal que s'adscriu al contracte</t>
    </r>
  </si>
  <si>
    <t>Resposta SÍ/NO</t>
  </si>
  <si>
    <r>
      <t xml:space="preserve">Apartat </t>
    </r>
    <r>
      <rPr>
        <b/>
        <sz val="10"/>
        <color rgb="FFFF0000"/>
        <rFont val="Calibri"/>
        <family val="2"/>
        <scheme val="minor"/>
      </rPr>
      <t>H1. Oferta econòmica</t>
    </r>
    <r>
      <rPr>
        <sz val="10"/>
        <color rgb="FFFF0000"/>
        <rFont val="Calibri"/>
        <family val="2"/>
        <scheme val="minor"/>
      </rPr>
      <t>: No consignar en la casella groga qualsevol dels preus unitaris que s'ofereixen comporta l'exclusió. Superar el pressupost màxim sense IVA, suposa l’exclusió.</t>
    </r>
  </si>
  <si>
    <r>
      <t xml:space="preserve">En l'apartat </t>
    </r>
    <r>
      <rPr>
        <b/>
        <sz val="10"/>
        <color rgb="FFFF0000"/>
        <rFont val="Calibri"/>
        <family val="2"/>
        <scheme val="minor"/>
      </rPr>
      <t>H2.1. millor experiència</t>
    </r>
    <r>
      <rPr>
        <sz val="10"/>
        <color rgb="FFFF0000"/>
        <rFont val="Calibri"/>
        <family val="2"/>
        <scheme val="minor"/>
      </rPr>
      <t>, les empreses licitadores indicaran l'antiguetat total del personal que proposin adscriure al contracte. Per fer la valoració, es restaran els 3 primers anys. La valoració es farà sobre els anys complerts de prestació del servei.</t>
    </r>
  </si>
  <si>
    <t>Unitats màximes</t>
  </si>
  <si>
    <t>EE4</t>
  </si>
  <si>
    <t>E_Fotografia</t>
  </si>
  <si>
    <t>Preu unitari màxim sense IVA</t>
  </si>
  <si>
    <t>Preu unitari màxim sense IVA ofert pel licitador</t>
  </si>
  <si>
    <t>- Els costos unitaris de cadascun dels espais han d'incloure el cost de la moqueta i els costos transport, muntatge i demuntatge i els costos indirectes.</t>
  </si>
  <si>
    <r>
      <rPr>
        <b/>
        <sz val="10"/>
        <color rgb="FF000000"/>
        <rFont val="Calibri"/>
        <family val="2"/>
        <scheme val="minor"/>
      </rPr>
      <t xml:space="preserve">H2.2. </t>
    </r>
    <r>
      <rPr>
        <sz val="10"/>
        <color rgb="FF000000"/>
        <rFont val="Calibri"/>
        <family val="2"/>
        <scheme val="minor"/>
      </rPr>
      <t>(Si és el cas) La meva representada disposa del següent/s sistema/es de gestió de la qualitat:</t>
    </r>
  </si>
  <si>
    <r>
      <rPr>
        <b/>
        <sz val="10"/>
        <color rgb="FF000000"/>
        <rFont val="Calibri"/>
        <family val="2"/>
        <scheme val="minor"/>
      </rPr>
      <t xml:space="preserve">H2.3.a. </t>
    </r>
    <r>
      <rPr>
        <sz val="10"/>
        <color rgb="FF000000"/>
        <rFont val="Calibri"/>
        <family val="2"/>
        <scheme val="minor"/>
      </rPr>
      <t>(Si és el cas) La meva representada disposa del següent/s sistema/es de gestió de la sostenibilitat relacionades en la sostenibilitat en l’organització d’esdeveniments:</t>
    </r>
  </si>
  <si>
    <t>(Afegir tantes línies com certificacions)</t>
  </si>
  <si>
    <r>
      <rPr>
        <b/>
        <sz val="10"/>
        <color rgb="FF000000"/>
        <rFont val="Calibri"/>
        <family val="2"/>
        <scheme val="minor"/>
      </rPr>
      <t>H2.3.b.</t>
    </r>
    <r>
      <rPr>
        <sz val="10"/>
        <color rgb="FF000000"/>
        <rFont val="Calibri"/>
        <family val="2"/>
        <scheme val="minor"/>
      </rPr>
      <t xml:space="preserve"> (Si és el cas) La meva representada utilitzarà materials reciclats i/o fustes que provenen de gestions forestals sostenibles, acreditat amb les etiquetes següents:</t>
    </r>
  </si>
  <si>
    <r>
      <rPr>
        <b/>
        <sz val="10"/>
        <color rgb="FF000000"/>
        <rFont val="Calibri"/>
        <family val="2"/>
        <scheme val="minor"/>
      </rPr>
      <t>H2.3.c.</t>
    </r>
    <r>
      <rPr>
        <sz val="10"/>
        <color rgb="FF000000"/>
        <rFont val="Calibri"/>
        <family val="2"/>
        <scheme val="minor"/>
      </rPr>
      <t xml:space="preserve"> (Si és el cas) La meva representada utilitzarà fonts d'energia provinents d'energies renovables en més d'un 70%, acreditat amb les etiquetes següents:</t>
    </r>
  </si>
  <si>
    <r>
      <t>H2.4.a. Criteri social</t>
    </r>
    <r>
      <rPr>
        <sz val="10"/>
        <color rgb="FF000000"/>
        <rFont val="Calibri"/>
        <family val="2"/>
        <scheme val="minor"/>
      </rPr>
      <t xml:space="preserve">, el licitador ofereix adscriure un professional d'entre el col.lectiu indentificat en el criteri H2.4 del plec de clàusules administratives </t>
    </r>
    <r>
      <rPr>
        <b/>
        <sz val="10"/>
        <color rgb="FF000000"/>
        <rFont val="Calibri"/>
        <family val="2"/>
        <scheme val="minor"/>
      </rPr>
      <t>i que apareix indicat a l'apartat H.2.1 d'aquest annex 2.</t>
    </r>
  </si>
  <si>
    <r>
      <rPr>
        <b/>
        <sz val="10"/>
        <color rgb="FF000000"/>
        <rFont val="Calibri"/>
        <family val="2"/>
        <scheme val="minor"/>
      </rPr>
      <t>H2.4.b. Criteri social,</t>
    </r>
    <r>
      <rPr>
        <sz val="10"/>
        <color rgb="FF000000"/>
        <rFont val="Calibri"/>
        <family val="2"/>
        <scheme val="minor"/>
      </rPr>
      <t xml:space="preserve"> el licitador aporta documentació conforme subcontractarà part de les tasques definides a un Centre Especial d'Ocupació o una entitat de reinsercio social</t>
    </r>
  </si>
  <si>
    <r>
      <rPr>
        <b/>
        <sz val="10"/>
        <color rgb="FFFF0000"/>
        <rFont val="Calibri"/>
        <family val="2"/>
        <scheme val="minor"/>
      </rPr>
      <t xml:space="preserve">Apartats H2.2. Criteris ambientals i de sostenibilitat </t>
    </r>
    <r>
      <rPr>
        <sz val="10"/>
        <color rgb="FFFF0000"/>
        <rFont val="Calibri"/>
        <family val="2"/>
        <scheme val="minor"/>
      </rPr>
      <t xml:space="preserve">: Els licitadors hauran de presentar, junt amb l’oferta econòmica, la documentació certificacions oficials relacionades amb la gestió de la qualitat. </t>
    </r>
  </si>
  <si>
    <r>
      <rPr>
        <b/>
        <sz val="10"/>
        <color rgb="FFFF0000"/>
        <rFont val="Calibri"/>
        <family val="2"/>
        <scheme val="minor"/>
      </rPr>
      <t xml:space="preserve">Apartats H2.3. Criteris ambientals i de sostenibilitat </t>
    </r>
    <r>
      <rPr>
        <sz val="10"/>
        <color rgb="FFFF0000"/>
        <rFont val="Calibri"/>
        <family val="2"/>
        <scheme val="minor"/>
      </rPr>
      <t xml:space="preserve">: Els licitadors hauran de presentar, junt amb l’oferta econòmica, la documentació certificacions oficials relacionades en la sostenibilitat en l’organització d’esdeveniments, i/o proves concretes que en l’execució del contracte s’utilitzaran materials reciclats amb certificats dels productes reciclats que s’empraran i/o en cas de fusta, certificats (etiquetes) que demostrin que provenen de gestions forestals sostenibles, per a la fabricació de les noves instal·lacions i/O proves de l'ús d'energia verda en le sseves instal·lacions. Si no es presenta la documentació, no s’assignarà puntuació. En cas de divergència entre allò declarat i la documentació presentada, prevaldrà la documentació presentada. </t>
    </r>
  </si>
  <si>
    <r>
      <t>En els apartats</t>
    </r>
    <r>
      <rPr>
        <b/>
        <sz val="10"/>
        <color rgb="FFFF0000"/>
        <rFont val="Calibri"/>
        <family val="2"/>
        <scheme val="minor"/>
      </rPr>
      <t xml:space="preserve"> H2.4</t>
    </r>
    <r>
      <rPr>
        <sz val="10"/>
        <color rgb="FFFF0000"/>
        <rFont val="Calibri"/>
        <family val="2"/>
        <scheme val="minor"/>
      </rPr>
      <t>, a més de declarar "Si" a la pregunta, s'ha de presentar la documentació que es demana a l'apartat J del quadre de característiques. Si no s'aporta la documentació acreditativa del que es declara, no es podrà atorgar puntuació. En cas de contradicció entre allò declarat i el què s'acredita documentalment, prevaldrà el què s'acrediti documentalment.</t>
    </r>
  </si>
  <si>
    <t>En els apartats H2.1 a H2.4, no omplir la casella corresponent comporta únicament que no es valorarà la millora que s'ofereixi.</t>
  </si>
  <si>
    <t>Ús concret al que es destinarà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</si>
</sst>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\ \ \ "/>
    <numFmt numFmtId="165" formatCode="0\ \ \ "/>
  </numFmts>
  <fonts count="15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Verdana"/>
      <family val="2"/>
    </font>
    <font>
      <b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3" fillId="0" borderId="0" xfId="0" applyFont="1"/>
    <xf numFmtId="0" fontId="3" fillId="0" borderId="0" xfId="0" applyFont="1" applyBorder="1" applyAlignment="1">
      <alignment horizontal="justify" vertical="center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3" fillId="0" borderId="2" xfId="0" applyNumberFormat="1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8" fontId="6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164" fontId="7" fillId="0" borderId="2" xfId="0" applyNumberFormat="1" applyFont="1" applyBorder="1" applyAlignment="1">
      <alignment vertical="center" wrapText="1"/>
    </xf>
    <xf numFmtId="0" fontId="4" fillId="3" borderId="2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right" vertical="center"/>
    </xf>
    <xf numFmtId="164" fontId="4" fillId="3" borderId="2" xfId="0" applyNumberFormat="1" applyFont="1" applyFill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horizontal="right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justify" vertical="center"/>
    </xf>
    <xf numFmtId="0" fontId="8" fillId="0" borderId="0" xfId="0" applyFont="1" applyBorder="1" applyAlignment="1">
      <alignment horizontal="justify" vertical="center" wrapText="1"/>
    </xf>
    <xf numFmtId="0" fontId="10" fillId="3" borderId="2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 applyProtection="1">
      <alignment vertical="center" wrapText="1"/>
      <protection locked="0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>
      <alignment vertical="center"/>
    </xf>
    <xf numFmtId="165" fontId="8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 applyProtection="1">
      <alignment horizontal="justify" vertical="center"/>
      <protection locked="0"/>
    </xf>
    <xf numFmtId="0" fontId="8" fillId="2" borderId="2" xfId="0" applyFont="1" applyFill="1" applyBorder="1" applyAlignment="1" applyProtection="1">
      <alignment horizontal="justify" vertical="center" wrapText="1"/>
      <protection locked="0"/>
    </xf>
    <xf numFmtId="0" fontId="4" fillId="3" borderId="2" xfId="0" applyFont="1" applyFill="1" applyBorder="1" applyAlignment="1">
      <alignment vertical="center"/>
    </xf>
    <xf numFmtId="0" fontId="10" fillId="3" borderId="2" xfId="0" applyFont="1" applyFill="1" applyBorder="1" applyAlignment="1">
      <alignment horizontal="justify" vertical="center"/>
    </xf>
    <xf numFmtId="0" fontId="3" fillId="0" borderId="6" xfId="0" applyFont="1" applyBorder="1" applyAlignment="1">
      <alignment vertical="center"/>
    </xf>
    <xf numFmtId="165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0" borderId="0" xfId="0" applyFont="1" applyBorder="1" applyAlignment="1">
      <alignment horizontal="justify" vertical="top" wrapText="1"/>
    </xf>
    <xf numFmtId="0" fontId="8" fillId="2" borderId="2" xfId="0" applyFont="1" applyFill="1" applyBorder="1" applyAlignment="1" applyProtection="1">
      <alignment horizontal="justify" vertical="center" wrapText="1"/>
      <protection locked="0"/>
    </xf>
    <xf numFmtId="0" fontId="10" fillId="3" borderId="4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justify" vertical="center"/>
    </xf>
    <xf numFmtId="0" fontId="10" fillId="3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justify" vertical="center"/>
    </xf>
    <xf numFmtId="0" fontId="1" fillId="3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left" vertical="center"/>
      <protection locked="0"/>
    </xf>
    <xf numFmtId="0" fontId="4" fillId="3" borderId="2" xfId="0" applyFont="1" applyFill="1" applyBorder="1" applyAlignment="1">
      <alignment vertical="center"/>
    </xf>
    <xf numFmtId="0" fontId="10" fillId="3" borderId="2" xfId="0" applyFont="1" applyFill="1" applyBorder="1" applyAlignment="1">
      <alignment horizontal="justify" vertical="center"/>
    </xf>
    <xf numFmtId="0" fontId="9" fillId="2" borderId="2" xfId="0" applyFont="1" applyFill="1" applyBorder="1" applyAlignment="1" applyProtection="1">
      <alignment horizontal="justify" vertical="center"/>
      <protection locked="0"/>
    </xf>
    <xf numFmtId="0" fontId="3" fillId="0" borderId="0" xfId="0" quotePrefix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quotePrefix="1" applyFont="1" applyFill="1" applyBorder="1" applyAlignment="1">
      <alignment horizontal="justify" vertical="center"/>
    </xf>
    <xf numFmtId="0" fontId="3" fillId="0" borderId="0" xfId="0" applyFont="1" applyFill="1" applyBorder="1" applyAlignment="1">
      <alignment horizontal="justify" vertical="center"/>
    </xf>
    <xf numFmtId="0" fontId="12" fillId="0" borderId="1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justify" vertical="center" wrapText="1"/>
    </xf>
  </cellXfs>
  <cellStyles count="1">
    <cellStyle name="Normal" xfId="0" builtinId="0"/>
  </cellStyles>
  <dxfs count="4">
    <dxf>
      <fill>
        <patternFill>
          <bgColor rgb="FFFF5B5B"/>
        </patternFill>
      </fill>
    </dxf>
    <dxf>
      <fill>
        <patternFill>
          <bgColor rgb="FFFF5B5B"/>
        </patternFill>
      </fill>
    </dxf>
    <dxf>
      <fill>
        <patternFill>
          <bgColor rgb="FFFF5B5B"/>
        </patternFill>
      </fill>
    </dxf>
    <dxf>
      <fill>
        <patternFill>
          <bgColor rgb="FFFF5B5B"/>
        </patternFill>
      </fill>
    </dxf>
  </dxfs>
  <tableStyles count="0" defaultTableStyle="TableStyleMedium2" defaultPivotStyle="PivotStyleLight16"/>
  <colors>
    <mruColors>
      <color rgb="FFFF5B5B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68"/>
  <sheetViews>
    <sheetView showGridLines="0" tabSelected="1" zoomScale="120" zoomScaleNormal="120" zoomScaleSheetLayoutView="100" workbookViewId="0">
      <selection activeCell="F16" sqref="F16"/>
    </sheetView>
  </sheetViews>
  <sheetFormatPr defaultColWidth="9.109375" defaultRowHeight="13.8" x14ac:dyDescent="0.3"/>
  <cols>
    <col min="1" max="1" width="9.109375" style="1"/>
    <col min="2" max="2" width="35.44140625" style="1" customWidth="1"/>
    <col min="3" max="3" width="13.33203125" style="1" customWidth="1"/>
    <col min="4" max="5" width="14.44140625" style="1" customWidth="1"/>
    <col min="6" max="6" width="13.5546875" style="1" customWidth="1"/>
    <col min="7" max="7" width="16.5546875" style="1" customWidth="1"/>
    <col min="8" max="8" width="37.44140625" style="1" customWidth="1"/>
    <col min="9" max="16384" width="9.109375" style="1"/>
  </cols>
  <sheetData>
    <row r="2" spans="2:8" ht="17.25" customHeight="1" x14ac:dyDescent="0.3">
      <c r="B2" s="73" t="s">
        <v>17</v>
      </c>
      <c r="C2" s="73"/>
      <c r="D2" s="73"/>
      <c r="E2" s="73"/>
      <c r="F2" s="73"/>
      <c r="G2" s="73"/>
    </row>
    <row r="3" spans="2:8" x14ac:dyDescent="0.3">
      <c r="B3" s="3"/>
      <c r="C3" s="4"/>
      <c r="D3" s="5"/>
      <c r="E3" s="5"/>
      <c r="F3" s="5"/>
      <c r="G3" s="6"/>
    </row>
    <row r="4" spans="2:8" x14ac:dyDescent="0.3">
      <c r="B4" s="3"/>
      <c r="C4" s="4"/>
      <c r="D4" s="5"/>
      <c r="E4" s="5"/>
      <c r="F4" s="5"/>
      <c r="G4" s="6"/>
    </row>
    <row r="5" spans="2:8" s="7" customFormat="1" ht="18" customHeight="1" x14ac:dyDescent="0.3">
      <c r="B5" s="62" t="s">
        <v>0</v>
      </c>
      <c r="C5" s="62"/>
      <c r="D5" s="64"/>
      <c r="E5" s="64"/>
      <c r="F5" s="64"/>
      <c r="G5" s="64"/>
    </row>
    <row r="6" spans="2:8" s="7" customFormat="1" ht="18" customHeight="1" x14ac:dyDescent="0.3">
      <c r="B6" s="63" t="s">
        <v>20</v>
      </c>
      <c r="C6" s="63"/>
      <c r="D6" s="65"/>
      <c r="E6" s="65"/>
      <c r="F6" s="65"/>
      <c r="G6" s="65"/>
    </row>
    <row r="7" spans="2:8" s="7" customFormat="1" ht="26.4" customHeight="1" x14ac:dyDescent="0.3">
      <c r="B7" s="62" t="s">
        <v>1</v>
      </c>
      <c r="C7" s="62"/>
      <c r="D7" s="64"/>
      <c r="E7" s="64"/>
      <c r="F7" s="64"/>
      <c r="G7" s="64"/>
    </row>
    <row r="8" spans="2:8" s="7" customFormat="1" ht="18" customHeight="1" x14ac:dyDescent="0.3">
      <c r="B8" s="63" t="s">
        <v>20</v>
      </c>
      <c r="C8" s="63"/>
      <c r="D8" s="65"/>
      <c r="E8" s="65"/>
      <c r="F8" s="65"/>
      <c r="G8" s="65"/>
    </row>
    <row r="9" spans="2:8" s="7" customFormat="1" ht="54.75" customHeight="1" x14ac:dyDescent="0.3">
      <c r="B9" s="75" t="s">
        <v>3</v>
      </c>
      <c r="C9" s="75"/>
      <c r="D9" s="75"/>
      <c r="E9" s="75"/>
      <c r="F9" s="75"/>
      <c r="G9" s="75"/>
    </row>
    <row r="10" spans="2:8" s="7" customFormat="1" ht="51" customHeight="1" x14ac:dyDescent="0.3">
      <c r="B10" s="66" t="s">
        <v>6</v>
      </c>
      <c r="C10" s="66"/>
      <c r="D10" s="21" t="s">
        <v>36</v>
      </c>
      <c r="E10" s="21" t="s">
        <v>39</v>
      </c>
      <c r="F10" s="21" t="s">
        <v>40</v>
      </c>
      <c r="G10" s="21" t="s">
        <v>5</v>
      </c>
    </row>
    <row r="11" spans="2:8" s="7" customFormat="1" ht="17.25" customHeight="1" x14ac:dyDescent="0.3">
      <c r="B11" s="60" t="s">
        <v>21</v>
      </c>
      <c r="C11" s="60"/>
      <c r="D11" s="43">
        <v>64</v>
      </c>
      <c r="E11" s="10">
        <v>370</v>
      </c>
      <c r="F11" s="28"/>
      <c r="G11" s="10">
        <f>D11*F11</f>
        <v>0</v>
      </c>
      <c r="H11" s="7" t="str">
        <f>+IF(F11&gt;E11,"ATENCIÓ SUPERA PREU UNITARI MÀXIM"," ")</f>
        <v xml:space="preserve"> </v>
      </c>
    </row>
    <row r="12" spans="2:8" s="7" customFormat="1" ht="17.25" customHeight="1" x14ac:dyDescent="0.3">
      <c r="B12" s="60" t="s">
        <v>22</v>
      </c>
      <c r="C12" s="60"/>
      <c r="D12" s="43">
        <v>24</v>
      </c>
      <c r="E12" s="10">
        <v>290</v>
      </c>
      <c r="F12" s="28"/>
      <c r="G12" s="10">
        <f>D12*F12</f>
        <v>0</v>
      </c>
      <c r="H12" s="7" t="str">
        <f>+IF(F12&gt;E12,"ATENCIÓ SUPERA PREU UNITARI MÀXIM"," ")</f>
        <v xml:space="preserve"> </v>
      </c>
    </row>
    <row r="13" spans="2:8" s="7" customFormat="1" ht="17.25" customHeight="1" x14ac:dyDescent="0.3">
      <c r="B13" s="60" t="s">
        <v>23</v>
      </c>
      <c r="C13" s="60"/>
      <c r="D13" s="43">
        <v>5</v>
      </c>
      <c r="E13" s="10">
        <v>290</v>
      </c>
      <c r="F13" s="28"/>
      <c r="G13" s="10">
        <f>D13*F13</f>
        <v>0</v>
      </c>
      <c r="H13" s="7" t="str">
        <f>+IF(F13&gt;E13,"ATENCIÓ SUPERA PREU UNITARI MÀXIM"," ")</f>
        <v xml:space="preserve"> </v>
      </c>
    </row>
    <row r="14" spans="2:8" s="7" customFormat="1" ht="17.25" customHeight="1" x14ac:dyDescent="0.3">
      <c r="B14" s="56" t="s">
        <v>37</v>
      </c>
      <c r="C14" s="57"/>
      <c r="D14" s="43">
        <v>1</v>
      </c>
      <c r="E14" s="10">
        <v>830</v>
      </c>
      <c r="F14" s="28"/>
      <c r="G14" s="10">
        <f>D14*F14</f>
        <v>0</v>
      </c>
      <c r="H14" s="7" t="str">
        <f>+IF(F14&gt;E14,"ATENCIÓ SUPERA PREU UNITARI MÀXIM"," ")</f>
        <v xml:space="preserve"> </v>
      </c>
    </row>
    <row r="15" spans="2:8" s="7" customFormat="1" ht="17.25" customHeight="1" x14ac:dyDescent="0.3">
      <c r="B15" s="60" t="s">
        <v>24</v>
      </c>
      <c r="C15" s="60"/>
      <c r="D15" s="43">
        <v>12</v>
      </c>
      <c r="E15" s="10">
        <v>340</v>
      </c>
      <c r="F15" s="28"/>
      <c r="G15" s="10">
        <f>D15*F15</f>
        <v>0</v>
      </c>
      <c r="H15" s="7" t="str">
        <f>+IF(F15&gt;E15,"ATENCIÓ SUPERA PREU UNITARI MÀXIM"," ")</f>
        <v xml:space="preserve"> </v>
      </c>
    </row>
    <row r="16" spans="2:8" s="7" customFormat="1" ht="17.25" customHeight="1" x14ac:dyDescent="0.3">
      <c r="B16" s="60" t="s">
        <v>38</v>
      </c>
      <c r="C16" s="60"/>
      <c r="D16" s="44">
        <v>1</v>
      </c>
      <c r="E16" s="10">
        <v>270</v>
      </c>
      <c r="F16" s="28"/>
      <c r="G16" s="10">
        <f>D16*F16</f>
        <v>0</v>
      </c>
      <c r="H16" s="7" t="str">
        <f>+IF(F16&gt;E16,"ATENCIÓ SUPERA PREU UNITARI MÀXIM"," ")</f>
        <v xml:space="preserve"> </v>
      </c>
    </row>
    <row r="17" spans="1:8" s="7" customFormat="1" ht="17.25" customHeight="1" x14ac:dyDescent="0.3">
      <c r="B17" s="11" t="s">
        <v>14</v>
      </c>
      <c r="C17" s="12">
        <v>37270</v>
      </c>
      <c r="D17" s="13"/>
      <c r="E17" s="13"/>
      <c r="F17" s="14" t="s">
        <v>7</v>
      </c>
      <c r="G17" s="15">
        <f>SUM(G11:G16)</f>
        <v>0</v>
      </c>
      <c r="H17" s="7" t="str">
        <f>+IF(G17&gt;C17,"ATENCIÓ SUPERA EL PRESSUPOST DE LICITACIÓ"," ")</f>
        <v xml:space="preserve"> </v>
      </c>
    </row>
    <row r="18" spans="1:8" s="7" customFormat="1" ht="17.25" customHeight="1" x14ac:dyDescent="0.3">
      <c r="D18" s="19"/>
      <c r="E18" s="42"/>
      <c r="F18" s="20" t="s">
        <v>15</v>
      </c>
      <c r="G18" s="10">
        <f>G17*21%</f>
        <v>0</v>
      </c>
    </row>
    <row r="19" spans="1:8" s="7" customFormat="1" ht="17.25" customHeight="1" x14ac:dyDescent="0.3">
      <c r="D19" s="16"/>
      <c r="E19" s="40"/>
      <c r="F19" s="17" t="s">
        <v>8</v>
      </c>
      <c r="G19" s="18">
        <f>SUM(G17:G18)</f>
        <v>0</v>
      </c>
    </row>
    <row r="20" spans="1:8" s="7" customFormat="1" ht="6" customHeight="1" x14ac:dyDescent="0.3"/>
    <row r="21" spans="1:8" s="7" customFormat="1" ht="6" customHeight="1" x14ac:dyDescent="0.3"/>
    <row r="22" spans="1:8" s="35" customFormat="1" ht="26.25" customHeight="1" x14ac:dyDescent="0.3">
      <c r="B22" s="69" t="s">
        <v>41</v>
      </c>
      <c r="C22" s="70"/>
      <c r="D22" s="70"/>
      <c r="E22" s="70"/>
      <c r="F22" s="70"/>
      <c r="G22" s="70"/>
    </row>
    <row r="23" spans="1:8" s="35" customFormat="1" ht="45.75" customHeight="1" x14ac:dyDescent="0.3">
      <c r="B23" s="71" t="s">
        <v>16</v>
      </c>
      <c r="C23" s="72"/>
      <c r="D23" s="72"/>
      <c r="E23" s="72"/>
      <c r="F23" s="72"/>
      <c r="G23" s="72"/>
    </row>
    <row r="24" spans="1:8" s="7" customFormat="1" ht="9" customHeight="1" x14ac:dyDescent="0.3">
      <c r="B24" s="2"/>
      <c r="C24" s="2"/>
      <c r="D24" s="2"/>
      <c r="E24" s="2"/>
      <c r="F24" s="2"/>
      <c r="G24" s="2"/>
    </row>
    <row r="25" spans="1:8" s="7" customFormat="1" ht="16.5" customHeight="1" x14ac:dyDescent="0.3">
      <c r="B25" s="22" t="s">
        <v>11</v>
      </c>
      <c r="C25" s="23"/>
      <c r="D25" s="23"/>
      <c r="E25" s="23"/>
      <c r="F25" s="23"/>
      <c r="G25" s="23"/>
    </row>
    <row r="26" spans="1:8" s="7" customFormat="1" ht="20.399999999999999" customHeight="1" x14ac:dyDescent="0.3">
      <c r="B26" s="61" t="s">
        <v>32</v>
      </c>
      <c r="C26" s="58"/>
      <c r="D26" s="58"/>
      <c r="E26" s="58"/>
      <c r="F26" s="58"/>
      <c r="G26" s="58"/>
    </row>
    <row r="27" spans="1:8" s="7" customFormat="1" ht="16.5" customHeight="1" x14ac:dyDescent="0.3">
      <c r="B27" s="27" t="s">
        <v>25</v>
      </c>
      <c r="C27" s="59" t="s">
        <v>26</v>
      </c>
      <c r="D27" s="59"/>
      <c r="E27" s="59"/>
      <c r="F27" s="59"/>
      <c r="G27" s="27" t="s">
        <v>29</v>
      </c>
    </row>
    <row r="28" spans="1:8" s="31" customFormat="1" x14ac:dyDescent="0.3">
      <c r="A28" s="32"/>
      <c r="B28" s="39" t="s">
        <v>27</v>
      </c>
      <c r="C28" s="47"/>
      <c r="D28" s="47"/>
      <c r="E28" s="47"/>
      <c r="F28" s="47"/>
      <c r="G28" s="36"/>
    </row>
    <row r="29" spans="1:8" s="31" customFormat="1" x14ac:dyDescent="0.3">
      <c r="A29" s="33"/>
      <c r="B29" s="39" t="s">
        <v>28</v>
      </c>
      <c r="C29" s="47"/>
      <c r="D29" s="47"/>
      <c r="E29" s="47"/>
      <c r="F29" s="47"/>
      <c r="G29" s="36"/>
    </row>
    <row r="30" spans="1:8" s="31" customFormat="1" x14ac:dyDescent="0.3">
      <c r="A30" s="33"/>
      <c r="B30" s="39" t="s">
        <v>30</v>
      </c>
      <c r="C30" s="47"/>
      <c r="D30" s="47"/>
      <c r="E30" s="47"/>
      <c r="F30" s="47"/>
      <c r="G30" s="36"/>
    </row>
    <row r="31" spans="1:8" s="31" customFormat="1" x14ac:dyDescent="0.3">
      <c r="A31" s="33"/>
      <c r="B31" s="39" t="s">
        <v>30</v>
      </c>
      <c r="C31" s="47"/>
      <c r="D31" s="47"/>
      <c r="E31" s="47"/>
      <c r="F31" s="47"/>
      <c r="G31" s="36"/>
    </row>
    <row r="32" spans="1:8" s="31" customFormat="1" x14ac:dyDescent="0.3">
      <c r="A32" s="33"/>
      <c r="B32" s="39" t="s">
        <v>30</v>
      </c>
      <c r="C32" s="47"/>
      <c r="D32" s="47"/>
      <c r="E32" s="47"/>
      <c r="F32" s="47"/>
      <c r="G32" s="36"/>
    </row>
    <row r="33" spans="1:8" s="31" customFormat="1" x14ac:dyDescent="0.3">
      <c r="A33" s="33"/>
      <c r="B33" s="39" t="s">
        <v>31</v>
      </c>
      <c r="C33" s="47"/>
      <c r="D33" s="47"/>
      <c r="E33" s="47"/>
      <c r="F33" s="47"/>
      <c r="G33" s="36"/>
    </row>
    <row r="34" spans="1:8" s="31" customFormat="1" x14ac:dyDescent="0.3">
      <c r="A34" s="33"/>
      <c r="B34" s="39" t="s">
        <v>31</v>
      </c>
      <c r="C34" s="47"/>
      <c r="D34" s="47"/>
      <c r="E34" s="47"/>
      <c r="F34" s="47"/>
      <c r="G34" s="36"/>
    </row>
    <row r="35" spans="1:8" s="31" customFormat="1" x14ac:dyDescent="0.3">
      <c r="A35" s="33"/>
      <c r="B35" s="39" t="s">
        <v>31</v>
      </c>
      <c r="C35" s="47"/>
      <c r="D35" s="47"/>
      <c r="E35" s="47"/>
      <c r="F35" s="47"/>
      <c r="G35" s="36"/>
    </row>
    <row r="36" spans="1:8" s="7" customFormat="1" ht="16.5" customHeight="1" x14ac:dyDescent="0.3">
      <c r="B36" s="29"/>
      <c r="C36" s="30"/>
      <c r="D36" s="30"/>
      <c r="E36" s="30"/>
      <c r="F36" s="30"/>
      <c r="G36" s="30"/>
    </row>
    <row r="37" spans="1:8" s="7" customFormat="1" ht="36.75" customHeight="1" x14ac:dyDescent="0.3">
      <c r="B37" s="58" t="s">
        <v>42</v>
      </c>
      <c r="C37" s="58"/>
      <c r="D37" s="58"/>
      <c r="E37" s="58"/>
      <c r="F37" s="58"/>
      <c r="G37" s="58"/>
      <c r="H37" s="35"/>
    </row>
    <row r="38" spans="1:8" s="7" customFormat="1" ht="19.5" customHeight="1" x14ac:dyDescent="0.3">
      <c r="B38" s="24" t="s">
        <v>19</v>
      </c>
      <c r="C38" s="59" t="s">
        <v>9</v>
      </c>
      <c r="D38" s="59"/>
      <c r="E38" s="59"/>
      <c r="F38" s="59"/>
      <c r="G38" s="24" t="s">
        <v>10</v>
      </c>
    </row>
    <row r="39" spans="1:8" s="7" customFormat="1" ht="25.5" customHeight="1" x14ac:dyDescent="0.3">
      <c r="B39" s="39"/>
      <c r="C39" s="47"/>
      <c r="D39" s="47"/>
      <c r="E39" s="47"/>
      <c r="F39" s="47"/>
      <c r="G39" s="39"/>
    </row>
    <row r="40" spans="1:8" s="7" customFormat="1" ht="25.5" customHeight="1" x14ac:dyDescent="0.3">
      <c r="B40" s="26"/>
      <c r="C40" s="26"/>
      <c r="D40" s="26"/>
      <c r="E40" s="26"/>
      <c r="F40" s="26"/>
      <c r="G40" s="26"/>
    </row>
    <row r="41" spans="1:8" s="7" customFormat="1" ht="36.75" customHeight="1" x14ac:dyDescent="0.3">
      <c r="B41" s="58" t="s">
        <v>43</v>
      </c>
      <c r="C41" s="58"/>
      <c r="D41" s="58"/>
      <c r="E41" s="58"/>
      <c r="F41" s="58"/>
      <c r="G41" s="58"/>
      <c r="H41" s="35"/>
    </row>
    <row r="42" spans="1:8" s="7" customFormat="1" ht="19.5" customHeight="1" x14ac:dyDescent="0.3">
      <c r="B42" s="37" t="s">
        <v>19</v>
      </c>
      <c r="C42" s="59" t="s">
        <v>9</v>
      </c>
      <c r="D42" s="59"/>
      <c r="E42" s="59"/>
      <c r="F42" s="59"/>
      <c r="G42" s="37" t="s">
        <v>10</v>
      </c>
    </row>
    <row r="43" spans="1:8" s="7" customFormat="1" ht="25.5" customHeight="1" x14ac:dyDescent="0.3">
      <c r="B43" s="39"/>
      <c r="C43" s="47"/>
      <c r="D43" s="47"/>
      <c r="E43" s="47"/>
      <c r="F43" s="47"/>
      <c r="G43" s="39"/>
    </row>
    <row r="44" spans="1:8" s="7" customFormat="1" ht="25.5" customHeight="1" x14ac:dyDescent="0.3">
      <c r="B44" s="26"/>
      <c r="C44" s="26"/>
      <c r="D44" s="26"/>
      <c r="E44" s="26"/>
      <c r="F44" s="26"/>
      <c r="G44" s="26"/>
    </row>
    <row r="45" spans="1:8" s="7" customFormat="1" ht="34.5" customHeight="1" x14ac:dyDescent="0.3">
      <c r="B45" s="58" t="s">
        <v>45</v>
      </c>
      <c r="C45" s="58"/>
      <c r="D45" s="58"/>
      <c r="E45" s="58"/>
      <c r="F45" s="58"/>
      <c r="G45" s="58"/>
    </row>
    <row r="46" spans="1:8" s="7" customFormat="1" ht="27" customHeight="1" x14ac:dyDescent="0.3">
      <c r="B46" s="25" t="s">
        <v>12</v>
      </c>
      <c r="C46" s="48" t="s">
        <v>53</v>
      </c>
      <c r="D46" s="49"/>
      <c r="E46" s="50"/>
      <c r="F46" s="67" t="s">
        <v>13</v>
      </c>
      <c r="G46" s="67"/>
    </row>
    <row r="47" spans="1:8" s="7" customFormat="1" ht="18.75" customHeight="1" x14ac:dyDescent="0.3">
      <c r="B47" s="38"/>
      <c r="C47" s="51"/>
      <c r="D47" s="52"/>
      <c r="E47" s="53"/>
      <c r="F47" s="68"/>
      <c r="G47" s="68"/>
    </row>
    <row r="48" spans="1:8" s="7" customFormat="1" ht="18.75" customHeight="1" x14ac:dyDescent="0.3">
      <c r="B48" s="38"/>
      <c r="C48" s="51"/>
      <c r="D48" s="52"/>
      <c r="E48" s="53"/>
      <c r="F48" s="68"/>
      <c r="G48" s="68"/>
    </row>
    <row r="49" spans="2:7" s="7" customFormat="1" x14ac:dyDescent="0.3">
      <c r="B49" s="8" t="s">
        <v>18</v>
      </c>
    </row>
    <row r="50" spans="2:7" s="7" customFormat="1" x14ac:dyDescent="0.3">
      <c r="B50" s="8"/>
    </row>
    <row r="51" spans="2:7" s="7" customFormat="1" ht="34.5" customHeight="1" x14ac:dyDescent="0.3">
      <c r="B51" s="58" t="s">
        <v>46</v>
      </c>
      <c r="C51" s="58"/>
      <c r="D51" s="58"/>
      <c r="E51" s="58"/>
      <c r="F51" s="58"/>
      <c r="G51" s="58"/>
    </row>
    <row r="52" spans="2:7" s="7" customFormat="1" ht="27" customHeight="1" x14ac:dyDescent="0.3">
      <c r="B52" s="41" t="s">
        <v>12</v>
      </c>
      <c r="C52" s="48" t="s">
        <v>53</v>
      </c>
      <c r="D52" s="49"/>
      <c r="E52" s="50"/>
      <c r="F52" s="67" t="s">
        <v>13</v>
      </c>
      <c r="G52" s="67"/>
    </row>
    <row r="53" spans="2:7" s="7" customFormat="1" ht="18.75" customHeight="1" x14ac:dyDescent="0.3">
      <c r="B53" s="38"/>
      <c r="C53" s="51"/>
      <c r="D53" s="52"/>
      <c r="E53" s="53"/>
      <c r="F53" s="68"/>
      <c r="G53" s="68"/>
    </row>
    <row r="54" spans="2:7" s="7" customFormat="1" ht="18.75" customHeight="1" x14ac:dyDescent="0.3">
      <c r="B54" s="38"/>
      <c r="C54" s="51"/>
      <c r="D54" s="52"/>
      <c r="E54" s="53"/>
      <c r="F54" s="68"/>
      <c r="G54" s="68"/>
    </row>
    <row r="55" spans="2:7" s="7" customFormat="1" x14ac:dyDescent="0.3">
      <c r="B55" s="8" t="s">
        <v>44</v>
      </c>
    </row>
    <row r="56" spans="2:7" s="7" customFormat="1" x14ac:dyDescent="0.3">
      <c r="B56" s="8"/>
    </row>
    <row r="57" spans="2:7" s="7" customFormat="1" ht="41.4" customHeight="1" x14ac:dyDescent="0.3">
      <c r="B57" s="54" t="s">
        <v>47</v>
      </c>
      <c r="C57" s="54"/>
      <c r="D57" s="54"/>
      <c r="E57" s="54"/>
      <c r="F57" s="45"/>
      <c r="G57" s="34" t="s">
        <v>33</v>
      </c>
    </row>
    <row r="58" spans="2:7" s="7" customFormat="1" ht="50.4" customHeight="1" x14ac:dyDescent="0.3">
      <c r="B58" s="55" t="s">
        <v>48</v>
      </c>
      <c r="C58" s="55"/>
      <c r="D58" s="55"/>
      <c r="E58" s="55"/>
      <c r="F58" s="45"/>
      <c r="G58" s="34" t="s">
        <v>33</v>
      </c>
    </row>
    <row r="59" spans="2:7" s="7" customFormat="1" x14ac:dyDescent="0.3"/>
    <row r="60" spans="2:7" s="7" customFormat="1" ht="15.6" customHeight="1" x14ac:dyDescent="0.3">
      <c r="B60" s="9" t="s">
        <v>4</v>
      </c>
    </row>
    <row r="61" spans="2:7" s="7" customFormat="1" ht="48.6" customHeight="1" x14ac:dyDescent="0.3">
      <c r="B61" s="9"/>
    </row>
    <row r="62" spans="2:7" s="7" customFormat="1" x14ac:dyDescent="0.3">
      <c r="B62" s="74" t="s">
        <v>2</v>
      </c>
      <c r="C62" s="74"/>
      <c r="D62" s="74"/>
      <c r="E62" s="74"/>
      <c r="F62" s="74"/>
      <c r="G62" s="74"/>
    </row>
    <row r="63" spans="2:7" s="7" customFormat="1" ht="39.6" customHeight="1" x14ac:dyDescent="0.3">
      <c r="B63" s="76" t="s">
        <v>34</v>
      </c>
      <c r="C63" s="76"/>
      <c r="D63" s="76"/>
      <c r="E63" s="76"/>
      <c r="F63" s="76"/>
      <c r="G63" s="76"/>
    </row>
    <row r="64" spans="2:7" ht="34.200000000000003" customHeight="1" x14ac:dyDescent="0.3">
      <c r="B64" s="46" t="s">
        <v>35</v>
      </c>
      <c r="C64" s="46"/>
      <c r="D64" s="46"/>
      <c r="E64" s="46"/>
      <c r="F64" s="46"/>
      <c r="G64" s="46"/>
    </row>
    <row r="65" spans="2:7" s="7" customFormat="1" ht="34.799999999999997" customHeight="1" x14ac:dyDescent="0.3">
      <c r="B65" s="46" t="s">
        <v>49</v>
      </c>
      <c r="C65" s="46"/>
      <c r="D65" s="46"/>
      <c r="E65" s="46"/>
      <c r="F65" s="46"/>
      <c r="G65" s="46"/>
    </row>
    <row r="66" spans="2:7" s="7" customFormat="1" ht="89.4" customHeight="1" x14ac:dyDescent="0.3">
      <c r="B66" s="46" t="s">
        <v>50</v>
      </c>
      <c r="C66" s="46"/>
      <c r="D66" s="46"/>
      <c r="E66" s="46"/>
      <c r="F66" s="46"/>
      <c r="G66" s="46"/>
    </row>
    <row r="67" spans="2:7" ht="45.6" customHeight="1" x14ac:dyDescent="0.3">
      <c r="B67" s="46" t="s">
        <v>51</v>
      </c>
      <c r="C67" s="46"/>
      <c r="D67" s="46"/>
      <c r="E67" s="46"/>
      <c r="F67" s="46"/>
      <c r="G67" s="46"/>
    </row>
    <row r="68" spans="2:7" ht="25.2" customHeight="1" x14ac:dyDescent="0.3">
      <c r="B68" s="46" t="s">
        <v>52</v>
      </c>
      <c r="C68" s="46"/>
      <c r="D68" s="46"/>
      <c r="E68" s="46"/>
      <c r="F68" s="46"/>
      <c r="G68" s="46"/>
    </row>
  </sheetData>
  <sheetProtection algorithmName="SHA-512" hashValue="rCUIYW2s/IoFMJ2WocZCSPlI3l9UOEU6P5qPel6+eB+iP9cRPEqZTaU3iNh7WuM1n3z8fysUcx3IfQKfOEQNPw==" saltValue="9oef8aMQK4p5w4dJgXbOcA==" spinCount="100000" sheet="1" objects="1" scenarios="1" insertRows="0"/>
  <mergeCells count="58">
    <mergeCell ref="B68:G68"/>
    <mergeCell ref="B67:G67"/>
    <mergeCell ref="B2:G2"/>
    <mergeCell ref="B62:G62"/>
    <mergeCell ref="B9:G9"/>
    <mergeCell ref="B63:G63"/>
    <mergeCell ref="B45:G45"/>
    <mergeCell ref="C38:F38"/>
    <mergeCell ref="C39:F39"/>
    <mergeCell ref="B66:G66"/>
    <mergeCell ref="B10:C10"/>
    <mergeCell ref="B11:C11"/>
    <mergeCell ref="B64:G64"/>
    <mergeCell ref="B12:C12"/>
    <mergeCell ref="B13:C13"/>
    <mergeCell ref="B15:C15"/>
    <mergeCell ref="F46:G46"/>
    <mergeCell ref="B37:G37"/>
    <mergeCell ref="F47:G47"/>
    <mergeCell ref="C28:F28"/>
    <mergeCell ref="C29:F29"/>
    <mergeCell ref="C30:F30"/>
    <mergeCell ref="C31:F31"/>
    <mergeCell ref="C32:F32"/>
    <mergeCell ref="C33:F33"/>
    <mergeCell ref="C34:F34"/>
    <mergeCell ref="B5:C5"/>
    <mergeCell ref="B6:C6"/>
    <mergeCell ref="B7:C7"/>
    <mergeCell ref="B8:C8"/>
    <mergeCell ref="D5:G5"/>
    <mergeCell ref="D6:G6"/>
    <mergeCell ref="D7:G7"/>
    <mergeCell ref="D8:G8"/>
    <mergeCell ref="B14:C14"/>
    <mergeCell ref="B41:G41"/>
    <mergeCell ref="C42:F42"/>
    <mergeCell ref="B51:G51"/>
    <mergeCell ref="B16:C16"/>
    <mergeCell ref="B26:G26"/>
    <mergeCell ref="C27:F27"/>
    <mergeCell ref="B22:G22"/>
    <mergeCell ref="B23:G23"/>
    <mergeCell ref="F48:G48"/>
    <mergeCell ref="C35:F35"/>
    <mergeCell ref="B65:G65"/>
    <mergeCell ref="C43:F43"/>
    <mergeCell ref="C46:E46"/>
    <mergeCell ref="C47:E47"/>
    <mergeCell ref="C48:E48"/>
    <mergeCell ref="C52:E52"/>
    <mergeCell ref="C53:E53"/>
    <mergeCell ref="C54:E54"/>
    <mergeCell ref="B57:E57"/>
    <mergeCell ref="B58:E58"/>
    <mergeCell ref="F52:G52"/>
    <mergeCell ref="F53:G53"/>
    <mergeCell ref="F54:G54"/>
  </mergeCells>
  <conditionalFormatting sqref="H17">
    <cfRule type="cellIs" dxfId="3" priority="5" operator="equal">
      <formula>"ATENCIÓ SUPERA EL PRESSUPOST DE LICITACIÓ"</formula>
    </cfRule>
  </conditionalFormatting>
  <conditionalFormatting sqref="H11">
    <cfRule type="cellIs" dxfId="2" priority="4" operator="equal">
      <formula>"ATENCIÓ SUPERA PREU UNITARI MÀXIM"</formula>
    </cfRule>
  </conditionalFormatting>
  <conditionalFormatting sqref="H17:H18">
    <cfRule type="cellIs" dxfId="1" priority="2" operator="equal">
      <formula>"ATENCIÓ SUPERA EL PRESSUPOST DE LICITACIÓ"</formula>
    </cfRule>
  </conditionalFormatting>
  <conditionalFormatting sqref="H12:H16">
    <cfRule type="cellIs" dxfId="0" priority="1" operator="equal">
      <formula>"ATENCIÓ SUPERA PREU UNITARI MÀXIM"</formula>
    </cfRule>
  </conditionalFormatting>
  <pageMargins left="0.7" right="0.7" top="0.75" bottom="0.75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Full1</vt:lpstr>
      <vt:lpstr>Full1!Àrea_d'impressió</vt:lpstr>
    </vt:vector>
  </TitlesOfParts>
  <Company>Universitat Pompeu Fabra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u167762</dc:creator>
  <cp:lastModifiedBy>u119159</cp:lastModifiedBy>
  <cp:lastPrinted>2019-09-18T09:22:32Z</cp:lastPrinted>
  <dcterms:created xsi:type="dcterms:W3CDTF">2019-07-10T11:52:21Z</dcterms:created>
  <dcterms:modified xsi:type="dcterms:W3CDTF">2026-04-30T17:34:10Z</dcterms:modified>
</cp:coreProperties>
</file>