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contractacio\09_CONTRACTACIÓ 2026\CO2026022MA X3641 Subministrament arbres\"/>
    </mc:Choice>
  </mc:AlternateContent>
  <xr:revisionPtr revIDLastSave="0" documentId="13_ncr:1_{3D55905B-C0AA-46F4-8A3F-FA98226BDFC9}" xr6:coauthVersionLast="47" xr6:coauthVersionMax="47" xr10:uidLastSave="{00000000-0000-0000-0000-000000000000}"/>
  <bookViews>
    <workbookView xWindow="-120" yWindow="-120" windowWidth="25440" windowHeight="15390" xr2:uid="{61C8CDE3-49F1-4945-8406-34D72E5E989E}"/>
  </bookViews>
  <sheets>
    <sheet name="Hoja1" sheetId="1" r:id="rId1"/>
  </sheets>
  <definedNames>
    <definedName name="_Hlk164769539" localSheetId="0">Hoja1!#REF!</definedName>
    <definedName name="_Hlk164935387" localSheetId="0">Hoja1!#REF!</definedName>
    <definedName name="_Hlk227312837" localSheetId="0">Hoja1!$B$68</definedName>
    <definedName name="_xlnm.Print_Area" localSheetId="0">Hoja1!$B$1:$Q$117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4" i="1" l="1"/>
  <c r="I55" i="1" l="1"/>
  <c r="F13" i="1" s="1"/>
  <c r="D13" i="1"/>
  <c r="I56" i="1"/>
  <c r="G13" i="1" s="1"/>
</calcChain>
</file>

<file path=xl/sharedStrings.xml><?xml version="1.0" encoding="utf-8"?>
<sst xmlns="http://schemas.openxmlformats.org/spreadsheetml/2006/main" count="186" uniqueCount="107">
  <si>
    <t xml:space="preserve">ANNEX II </t>
  </si>
  <si>
    <t>MODEL D'OFERTA ECONÒMICA I DE CRITERIS VALORABLES DE FORMA AUTOMÀTICA</t>
  </si>
  <si>
    <t>DECLARA,</t>
  </si>
  <si>
    <t>PRIMER.- Que coneix el plec de clàusules administratives particulars i el plec de prescripcions tècniques que serveixen de base a la tramitació d’aquest procediment, que accepta incondicionalment les seves clàusules i especificacions, que reuneix totes i cadascuna de les condicions exigides per contractar amb l’Ajuntament de Sant Joan Despí i es compromet a executar el contracte i amb estricta subjecció als expressats requisits i condicions, i fa la proposta següent:</t>
  </si>
  <si>
    <t>*En cas de deixar en blanc aquest apartat, s’entendrà que NO s’ofereix la millora i no es puntuarà</t>
  </si>
  <si>
    <r>
      <t xml:space="preserve">SEGON.- </t>
    </r>
    <r>
      <rPr>
        <sz val="11"/>
        <rFont val="Arial"/>
        <family val="2"/>
      </rPr>
      <t>Que en l'elaboració d'aquesta oferta s'han tingut en compte les obligacions derivades de les disposicions vigents en matèria de fiscalitat, protecció del medi ambient, protecció de l'ocupació, igualtat de gènere, condicions de treball, prevenció de riscos laborals i inserció sòcio laboral de les persones amb discapacitat, i a l'obligació de contractar a un número o percentatge específic de persones amb discapacitat.</t>
    </r>
  </si>
  <si>
    <t xml:space="preserve">Ofereix: </t>
  </si>
  <si>
    <t>SÍ</t>
  </si>
  <si>
    <t>Marcar amb X (si s'ofereix)</t>
  </si>
  <si>
    <t>Oferta</t>
  </si>
  <si>
    <t>Marcar amb X (si no s'ofereix)</t>
  </si>
  <si>
    <t>NO</t>
  </si>
  <si>
    <t>Pressupost de licitació IVA exclòs (*)</t>
  </si>
  <si>
    <t>OFERTA</t>
  </si>
  <si>
    <t>Import (IVA exclòs)</t>
  </si>
  <si>
    <t>Tipus</t>
  </si>
  <si>
    <t>d'IVA</t>
  </si>
  <si>
    <t>Import</t>
  </si>
  <si>
    <t>IVA</t>
  </si>
  <si>
    <t>IVA inclòs</t>
  </si>
  <si>
    <t>Espècies</t>
  </si>
  <si>
    <t>Acer buergerianum</t>
  </si>
  <si>
    <t>Acer saccharinum 'Pyramidale'</t>
  </si>
  <si>
    <t>Albizia julibrissin</t>
  </si>
  <si>
    <t>Alnus glutinosa</t>
  </si>
  <si>
    <t>Bauhinia variegata</t>
  </si>
  <si>
    <t>Celtis australis</t>
  </si>
  <si>
    <t>Celtis occidentalis</t>
  </si>
  <si>
    <t>Cercis siliquastrum</t>
  </si>
  <si>
    <t>Firmiana simplex</t>
  </si>
  <si>
    <t>Fraxinus angustifolia</t>
  </si>
  <si>
    <t>Fraxinus ornus</t>
  </si>
  <si>
    <t>Grevillea robusta</t>
  </si>
  <si>
    <t>Jacaranda mimosifolia</t>
  </si>
  <si>
    <t>Magnolia grandiflora 'Galissonnière'</t>
  </si>
  <si>
    <t>Melia azedarach</t>
  </si>
  <si>
    <t>Morus alba fruitless</t>
  </si>
  <si>
    <t>Ostrya carpinifolia</t>
  </si>
  <si>
    <t>Parrotia persica</t>
  </si>
  <si>
    <t>Paulownia tomentosa</t>
  </si>
  <si>
    <t>Pinus halepensis (4,5 a 5 m)</t>
  </si>
  <si>
    <t>Pinus pinea (4,5 a 5 m)</t>
  </si>
  <si>
    <t>Pistacia chinensis</t>
  </si>
  <si>
    <t>Platanus x acerifolia</t>
  </si>
  <si>
    <t>Populus alba</t>
  </si>
  <si>
    <t>Populus nigra</t>
  </si>
  <si>
    <t>Quercus ilex</t>
  </si>
  <si>
    <t>Quercus pubescens</t>
  </si>
  <si>
    <t>Salix alba</t>
  </si>
  <si>
    <t>Schinus terebinthifolius</t>
  </si>
  <si>
    <t>Sorbus domestica</t>
  </si>
  <si>
    <t>Handroanthus heptaphyllus</t>
  </si>
  <si>
    <t>Tilia tomentosa</t>
  </si>
  <si>
    <t>Tipuana tipu</t>
  </si>
  <si>
    <t>Ulmus minor</t>
  </si>
  <si>
    <t>Zelkova serrata</t>
  </si>
  <si>
    <t>Format</t>
  </si>
  <si>
    <t>Pa de terra</t>
  </si>
  <si>
    <t>Arrel nua</t>
  </si>
  <si>
    <t>Contenidor de 50 l</t>
  </si>
  <si>
    <t>Perímetre</t>
  </si>
  <si>
    <t>25-30 cm</t>
  </si>
  <si>
    <t>12-14 cm</t>
  </si>
  <si>
    <t>18-20 cm</t>
  </si>
  <si>
    <t>450-500 cm</t>
  </si>
  <si>
    <t>20-25 cm</t>
  </si>
  <si>
    <t>Preu màxim unitat</t>
  </si>
  <si>
    <t>Unitats</t>
  </si>
  <si>
    <t>Oferta unitat IVA no inclòs</t>
  </si>
  <si>
    <t>Oferta total espècie IVA no inclòs</t>
  </si>
  <si>
    <t> Oferta total IVA no inclòs</t>
  </si>
  <si>
    <t>Import total IVA</t>
  </si>
  <si>
    <t>Oferta total IVA inclòs</t>
  </si>
  <si>
    <t xml:space="preserve">Criteri 2. Oferta d’increment de garantia </t>
  </si>
  <si>
    <r>
      <t>Te</t>
    </r>
    <r>
      <rPr>
        <sz val="10"/>
        <color rgb="FF000000"/>
        <rFont val="Arial"/>
        <family val="2"/>
      </rPr>
      <t>rmini garantia dels arbres fixat al plec</t>
    </r>
  </si>
  <si>
    <t>Oferta d’increment</t>
  </si>
  <si>
    <t>Termini total de</t>
  </si>
  <si>
    <t>garantia ofertat</t>
  </si>
  <si>
    <t>Marcar amb</t>
  </si>
  <si>
    <t>una “X” *</t>
  </si>
  <si>
    <t>3 mesos, a partir de l’acta de recepció de l’arbrat.</t>
  </si>
  <si>
    <t>6 mesos</t>
  </si>
  <si>
    <t>9 mesos</t>
  </si>
  <si>
    <t>12 mesos</t>
  </si>
  <si>
    <t>15 mesos</t>
  </si>
  <si>
    <t xml:space="preserve">Criteri 3. Oferta de reducció del temps de servei de comanda </t>
  </si>
  <si>
    <t>* En cas de deixar en blanc aquest apartat, s’entendrà que NO s’ofereix la millora i no es puntuarà.</t>
  </si>
  <si>
    <t>Criteri 4. Oferta de compromís de realitzar el transport dels exemplars en un temps màxim de 3 hores</t>
  </si>
  <si>
    <t>Em comprometo:</t>
  </si>
  <si>
    <t>A realitzar el transport dels arbres en un temps màxim de 3 hores a comptar des del punt de càrrega del material vegetal.</t>
  </si>
  <si>
    <t>Criteri 5. Oferta de percentatge de descompte sobre preus de catàleg</t>
  </si>
  <si>
    <r>
      <t xml:space="preserve">Les licitadores presentaran </t>
    </r>
    <r>
      <rPr>
        <u/>
        <sz val="10"/>
        <color theme="1"/>
        <rFont val="Arial"/>
        <family val="2"/>
      </rPr>
      <t>un únic coeficient de baixa econòmica lineal</t>
    </r>
    <r>
      <rPr>
        <sz val="10"/>
        <color theme="1"/>
        <rFont val="Arial"/>
        <family val="2"/>
      </rPr>
      <t xml:space="preserve"> que s’aplicarà a tots els preus unitaris.</t>
    </r>
  </si>
  <si>
    <t xml:space="preserve"> </t>
  </si>
  <si>
    <t>S’estableix el 25% com a límit màxim al descompte a ofertar.</t>
  </si>
  <si>
    <t>S’acceptaran fins a 2 decimals.</t>
  </si>
  <si>
    <t xml:space="preserve">Oferta de percentatge de descompte del </t>
  </si>
  <si>
    <t>%</t>
  </si>
  <si>
    <r>
      <t xml:space="preserve">** En cas d’ofertar el descompte, caldrà adjuntar el catàleg de l’any en curs publicat en format PDF on apareguin les espècies, els formats, calibres i preus, així </t>
    </r>
    <r>
      <rPr>
        <i/>
        <u/>
        <sz val="10"/>
        <color theme="1"/>
        <rFont val="Arial"/>
        <family val="2"/>
      </rPr>
      <t>com indicar l’enllaç web on estigui publicat:</t>
    </r>
  </si>
  <si>
    <t>www….</t>
  </si>
  <si>
    <t>Criteri 6. Oferta per ser productor de com a mínim el 20% de les espècies referenciades a l’annex del PPT</t>
  </si>
  <si>
    <t>Declaro que un ........% de les espècies proposades en el PPT són de producció pròpia.</t>
  </si>
  <si>
    <t>Reducció del temps de servei de la comanda (Màxim 17 dies)
DIES DE REDUCCIÓ: ................</t>
  </si>
  <si>
    <t>El senyor / la senyora .......................................amb DNI .............., en nom propi, (o en representació de l’empresa .............., amb NIF núm. .............., domiciliada a........... carrer ........................, núm..........), assabentat/ada de les condicions i requisits exigits per participar en el procediment obert simplificat convocat per a l'adjudicació del contracte del Subministrament d’arbrat per diferents emplaçaments de Sant Joan Despí, expedient CO2026022MA,</t>
  </si>
  <si>
    <t>(signatura electrònica de la licitadora o de la seva representant legal)</t>
  </si>
  <si>
    <t>Criteri 1. Oferta econòmica</t>
  </si>
  <si>
    <t>Punt de sortida exacta dels arbres: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</si>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</sst>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7" x14ac:knownFonts="1">
    <font>
      <sz val="11"/>
      <color theme="1"/>
      <name val="Calibri"/>
      <family val="2"/>
      <scheme val="minor"/>
    </font>
    <font>
      <b/>
      <sz val="10"/>
      <color theme="1"/>
      <name val="Arial"/>
      <family val="2"/>
    </font>
    <font>
      <sz val="10"/>
      <color theme="1"/>
      <name val="Arial"/>
      <family val="2"/>
    </font>
    <font>
      <b/>
      <sz val="10"/>
      <color rgb="FF000000"/>
      <name val="Arial"/>
      <family val="2"/>
    </font>
    <font>
      <sz val="10"/>
      <color rgb="FF000000"/>
      <name val="Arial"/>
      <family val="2"/>
    </font>
    <font>
      <i/>
      <sz val="10"/>
      <color theme="1"/>
      <name val="Arial"/>
      <family val="2"/>
    </font>
    <font>
      <sz val="10"/>
      <name val="Arial"/>
      <family val="2"/>
    </font>
    <font>
      <b/>
      <sz val="10"/>
      <name val="Arial"/>
      <family val="2"/>
    </font>
    <font>
      <sz val="11"/>
      <color rgb="FFFF0000"/>
      <name val="Calibri"/>
      <family val="2"/>
      <scheme val="minor"/>
    </font>
    <font>
      <b/>
      <sz val="10"/>
      <color rgb="FFFF0000"/>
      <name val="Arial"/>
      <family val="2"/>
    </font>
    <font>
      <b/>
      <sz val="9"/>
      <color rgb="FFFF0000"/>
      <name val="Arial"/>
      <family val="2"/>
    </font>
    <font>
      <sz val="10"/>
      <color rgb="FFFF0000"/>
      <name val="Arial"/>
      <family val="2"/>
    </font>
    <font>
      <i/>
      <sz val="10"/>
      <color rgb="FFFF0000"/>
      <name val="Arial"/>
      <family val="2"/>
    </font>
    <font>
      <sz val="11"/>
      <name val="Arial"/>
      <family val="2"/>
    </font>
    <font>
      <sz val="11"/>
      <name val="Calibri"/>
      <family val="2"/>
      <scheme val="minor"/>
    </font>
    <font>
      <sz val="12"/>
      <name val="Arial"/>
      <family val="2"/>
    </font>
    <font>
      <b/>
      <sz val="12"/>
      <name val="Arial"/>
      <family val="2"/>
    </font>
    <font>
      <b/>
      <sz val="11"/>
      <name val="Arial"/>
      <family val="2"/>
    </font>
    <font>
      <i/>
      <sz val="10"/>
      <name val="Arial"/>
      <family val="2"/>
    </font>
    <font>
      <sz val="11"/>
      <color theme="1"/>
      <name val="Arial"/>
      <family val="2"/>
    </font>
    <font>
      <b/>
      <sz val="10"/>
      <color theme="1"/>
      <name val="Segoe UI Symbol"/>
      <family val="2"/>
    </font>
    <font>
      <b/>
      <sz val="11"/>
      <color theme="1"/>
      <name val="Arial"/>
      <family val="2"/>
    </font>
    <font>
      <sz val="9"/>
      <color rgb="FF000000"/>
      <name val="Arial"/>
      <family val="2"/>
    </font>
    <font>
      <b/>
      <sz val="11"/>
      <name val="Calibri"/>
      <family val="2"/>
      <scheme val="minor"/>
    </font>
    <font>
      <u/>
      <sz val="10"/>
      <color theme="1"/>
      <name val="Arial"/>
      <family val="2"/>
    </font>
    <font>
      <i/>
      <u/>
      <sz val="10"/>
      <color theme="1"/>
      <name val="Arial"/>
      <family val="2"/>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6E0B4"/>
        <bgColor indexed="64"/>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rgb="FF000000"/>
      </top>
      <bottom style="medium">
        <color indexed="64"/>
      </bottom>
      <diagonal/>
    </border>
    <border>
      <left style="medium">
        <color indexed="64"/>
      </left>
      <right/>
      <top/>
      <bottom/>
      <diagonal/>
    </border>
    <border>
      <left style="medium">
        <color rgb="FF000000"/>
      </left>
      <right/>
      <top/>
      <bottom style="medium">
        <color rgb="FF000000"/>
      </bottom>
      <diagonal/>
    </border>
    <border>
      <left/>
      <right/>
      <top style="medium">
        <color rgb="FF000000"/>
      </top>
      <bottom style="medium">
        <color indexed="64"/>
      </bottom>
      <diagonal/>
    </border>
    <border>
      <left style="medium">
        <color indexed="64"/>
      </left>
      <right/>
      <top style="medium">
        <color indexed="64"/>
      </top>
      <bottom/>
      <diagonal/>
    </border>
  </borders>
  <cellStyleXfs count="1">
    <xf numFmtId="0" fontId="0" fillId="0" borderId="0"/>
  </cellStyleXfs>
  <cellXfs count="143">
    <xf numFmtId="0" fontId="0" fillId="0" borderId="0" xfId="0"/>
    <xf numFmtId="0" fontId="8" fillId="2" borderId="0" xfId="0" applyFont="1" applyFill="1"/>
    <xf numFmtId="0" fontId="9" fillId="2" borderId="0" xfId="0" applyFont="1" applyFill="1" applyAlignment="1">
      <alignment horizontal="justify" vertical="center" wrapText="1"/>
    </xf>
    <xf numFmtId="0" fontId="8" fillId="2" borderId="0" xfId="0" applyFont="1" applyFill="1" applyAlignment="1">
      <alignment wrapText="1"/>
    </xf>
    <xf numFmtId="8" fontId="9" fillId="2" borderId="0" xfId="0" applyNumberFormat="1" applyFont="1" applyFill="1" applyAlignment="1">
      <alignment horizontal="center" vertical="center" wrapText="1"/>
    </xf>
    <xf numFmtId="0" fontId="8" fillId="0" borderId="0" xfId="0" applyFont="1"/>
    <xf numFmtId="0" fontId="14" fillId="2" borderId="0" xfId="0" applyFont="1" applyFill="1"/>
    <xf numFmtId="0" fontId="15" fillId="2" borderId="0" xfId="0" applyFont="1" applyFill="1"/>
    <xf numFmtId="0" fontId="16" fillId="2" borderId="0" xfId="0" applyFont="1" applyFill="1" applyAlignment="1">
      <alignment horizontal="center" vertical="center"/>
    </xf>
    <xf numFmtId="0" fontId="8" fillId="2" borderId="0" xfId="0" applyFont="1" applyFill="1" applyBorder="1" applyAlignment="1">
      <alignment wrapText="1"/>
    </xf>
    <xf numFmtId="0" fontId="8" fillId="2" borderId="0" xfId="0" applyFont="1" applyFill="1" applyBorder="1"/>
    <xf numFmtId="0" fontId="9"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3" fillId="2" borderId="0" xfId="0" applyFont="1" applyFill="1"/>
    <xf numFmtId="0" fontId="13" fillId="2" borderId="0" xfId="0" applyFont="1" applyFill="1" applyAlignment="1">
      <alignment horizontal="center" vertical="center"/>
    </xf>
    <xf numFmtId="0" fontId="6" fillId="0" borderId="0" xfId="0" applyFont="1" applyAlignment="1">
      <alignment horizontal="left" vertical="center" indent="15"/>
    </xf>
    <xf numFmtId="0" fontId="14" fillId="2" borderId="0" xfId="0" applyFont="1" applyFill="1"/>
    <xf numFmtId="0" fontId="9" fillId="2" borderId="0" xfId="0" applyFont="1" applyFill="1" applyBorder="1" applyAlignment="1">
      <alignment horizontal="left" vertical="center"/>
    </xf>
    <xf numFmtId="0" fontId="18" fillId="2" borderId="0" xfId="0" applyFont="1" applyFill="1" applyBorder="1" applyAlignment="1">
      <alignment horizontal="left" vertical="center"/>
    </xf>
    <xf numFmtId="0" fontId="1" fillId="2" borderId="0" xfId="0" applyFont="1" applyFill="1" applyAlignment="1" applyProtection="1">
      <alignment horizontal="justify" vertical="center"/>
    </xf>
    <xf numFmtId="0" fontId="0" fillId="2" borderId="0" xfId="0" applyFill="1" applyAlignment="1" applyProtection="1"/>
    <xf numFmtId="0" fontId="21" fillId="2" borderId="0" xfId="0" applyFont="1" applyFill="1" applyAlignment="1">
      <alignment horizontal="center" vertical="center"/>
    </xf>
    <xf numFmtId="0" fontId="21" fillId="2" borderId="11" xfId="0" applyFont="1" applyFill="1" applyBorder="1" applyAlignment="1">
      <alignment horizontal="center" vertical="center"/>
    </xf>
    <xf numFmtId="0" fontId="20" fillId="0" borderId="11" xfId="0" applyFont="1" applyBorder="1" applyAlignment="1" applyProtection="1">
      <alignment horizontal="center" vertical="center" wrapText="1"/>
    </xf>
    <xf numFmtId="0" fontId="19" fillId="2" borderId="12" xfId="0" applyFont="1" applyFill="1" applyBorder="1" applyAlignment="1" applyProtection="1">
      <alignment horizontal="center" vertical="center"/>
      <protection locked="0"/>
    </xf>
    <xf numFmtId="0" fontId="17" fillId="2" borderId="0" xfId="0" applyFont="1" applyFill="1" applyAlignment="1">
      <alignment horizontal="justify" vertical="center" wrapText="1"/>
    </xf>
    <xf numFmtId="0" fontId="4" fillId="3" borderId="14" xfId="0" applyFont="1" applyFill="1" applyBorder="1" applyAlignment="1">
      <alignment horizontal="center" vertical="center" wrapText="1"/>
    </xf>
    <xf numFmtId="0" fontId="4" fillId="3" borderId="3" xfId="0" applyFont="1" applyFill="1" applyBorder="1" applyAlignment="1">
      <alignment horizontal="center" vertical="center" wrapText="1"/>
    </xf>
    <xf numFmtId="8" fontId="4" fillId="3" borderId="2"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4" fillId="2" borderId="0" xfId="0" applyFont="1" applyFill="1" applyAlignment="1"/>
    <xf numFmtId="0" fontId="13" fillId="2" borderId="0" xfId="0" applyFont="1" applyFill="1" applyAlignment="1" applyProtection="1">
      <alignment horizontal="left" vertical="center"/>
      <protection locked="0"/>
    </xf>
    <xf numFmtId="0" fontId="3" fillId="3" borderId="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3" fillId="3" borderId="1" xfId="0" applyFont="1" applyFill="1" applyBorder="1" applyAlignment="1">
      <alignment vertical="center"/>
    </xf>
    <xf numFmtId="0" fontId="4" fillId="3" borderId="17" xfId="0" applyFont="1" applyFill="1" applyBorder="1" applyAlignment="1">
      <alignment vertical="center"/>
    </xf>
    <xf numFmtId="0" fontId="4" fillId="3" borderId="17" xfId="0" applyFont="1" applyFill="1" applyBorder="1" applyAlignment="1">
      <alignment vertical="center" wrapText="1"/>
    </xf>
    <xf numFmtId="0" fontId="4" fillId="3" borderId="18" xfId="0" applyFont="1" applyFill="1" applyBorder="1" applyAlignment="1">
      <alignment vertical="center"/>
    </xf>
    <xf numFmtId="0" fontId="4" fillId="3" borderId="19" xfId="0" applyFont="1" applyFill="1" applyBorder="1" applyAlignment="1">
      <alignment vertical="center"/>
    </xf>
    <xf numFmtId="0" fontId="4" fillId="3" borderId="2" xfId="0" applyFont="1" applyFill="1" applyBorder="1" applyAlignment="1">
      <alignment vertical="center"/>
    </xf>
    <xf numFmtId="0" fontId="4" fillId="3" borderId="8" xfId="0" applyFont="1" applyFill="1" applyBorder="1" applyAlignment="1">
      <alignment vertical="center"/>
    </xf>
    <xf numFmtId="8" fontId="4" fillId="3" borderId="3" xfId="0" applyNumberFormat="1" applyFont="1" applyFill="1" applyBorder="1" applyAlignment="1">
      <alignment horizontal="center" vertical="center"/>
    </xf>
    <xf numFmtId="8" fontId="4" fillId="3" borderId="14" xfId="0" applyNumberFormat="1" applyFont="1" applyFill="1" applyBorder="1" applyAlignment="1">
      <alignment horizontal="center" vertical="center"/>
    </xf>
    <xf numFmtId="0" fontId="22" fillId="3" borderId="19" xfId="0" applyFont="1" applyFill="1" applyBorder="1" applyAlignment="1">
      <alignment horizontal="center" vertical="center" wrapText="1"/>
    </xf>
    <xf numFmtId="0" fontId="22" fillId="3" borderId="0" xfId="0" applyFont="1" applyFill="1" applyAlignment="1">
      <alignment horizontal="center" vertical="center" wrapText="1"/>
    </xf>
    <xf numFmtId="0" fontId="4" fillId="3" borderId="0" xfId="0" applyFont="1" applyFill="1" applyBorder="1" applyAlignment="1">
      <alignment vertical="center"/>
    </xf>
    <xf numFmtId="0" fontId="4" fillId="3" borderId="22" xfId="0" applyFont="1" applyFill="1" applyBorder="1" applyAlignment="1">
      <alignment vertical="center"/>
    </xf>
    <xf numFmtId="0" fontId="10" fillId="2" borderId="4" xfId="0" applyFont="1" applyFill="1" applyBorder="1" applyAlignment="1">
      <alignment horizontal="center" vertical="center" wrapText="1"/>
    </xf>
    <xf numFmtId="2" fontId="4" fillId="0" borderId="3" xfId="0" applyNumberFormat="1" applyFont="1" applyBorder="1" applyAlignment="1">
      <alignment horizontal="center" vertical="center"/>
    </xf>
    <xf numFmtId="2"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11" fillId="0" borderId="0" xfId="0" applyFont="1" applyAlignment="1">
      <alignment horizontal="justify" vertical="center"/>
    </xf>
    <xf numFmtId="0" fontId="4"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3" xfId="0" applyFont="1" applyBorder="1" applyAlignment="1" applyProtection="1">
      <alignment horizontal="center" vertical="center" wrapText="1"/>
      <protection locked="0"/>
    </xf>
    <xf numFmtId="0" fontId="21" fillId="3" borderId="11" xfId="0" applyFont="1" applyFill="1" applyBorder="1" applyAlignment="1">
      <alignment horizontal="center" vertical="center" wrapText="1"/>
    </xf>
    <xf numFmtId="0" fontId="21" fillId="2" borderId="11" xfId="0" applyFont="1" applyFill="1" applyBorder="1" applyAlignment="1" applyProtection="1">
      <alignment horizontal="center" vertical="center"/>
    </xf>
    <xf numFmtId="0" fontId="11" fillId="2" borderId="0" xfId="0" applyFont="1" applyFill="1" applyAlignment="1">
      <alignment horizontal="justify" vertical="center"/>
    </xf>
    <xf numFmtId="0" fontId="7" fillId="2" borderId="0" xfId="0" applyFont="1" applyFill="1" applyBorder="1" applyAlignment="1">
      <alignment horizontal="left" vertical="center" wrapText="1"/>
    </xf>
    <xf numFmtId="0" fontId="7" fillId="2" borderId="0" xfId="0" applyFont="1" applyFill="1" applyBorder="1" applyAlignment="1">
      <alignment horizontal="center" vertical="center" wrapText="1"/>
    </xf>
    <xf numFmtId="0" fontId="11" fillId="2" borderId="0" xfId="0" applyFont="1" applyFill="1" applyAlignment="1">
      <alignment horizontal="justify" vertical="center" wrapText="1"/>
    </xf>
    <xf numFmtId="0" fontId="7" fillId="2" borderId="0" xfId="0" applyFont="1" applyFill="1" applyBorder="1" applyAlignment="1" applyProtection="1">
      <alignment horizontal="right" vertical="center" wrapText="1"/>
      <protection locked="0"/>
    </xf>
    <xf numFmtId="0" fontId="8" fillId="2" borderId="0" xfId="0" applyFont="1" applyFill="1" applyProtection="1">
      <protection locked="0"/>
    </xf>
    <xf numFmtId="0" fontId="19" fillId="3" borderId="11" xfId="0" applyFont="1" applyFill="1" applyBorder="1" applyAlignment="1" applyProtection="1">
      <alignment horizontal="center" vertical="center"/>
    </xf>
    <xf numFmtId="0" fontId="0" fillId="2" borderId="0" xfId="0" applyFill="1" applyAlignment="1">
      <alignment horizontal="justify" vertical="center" wrapText="1"/>
    </xf>
    <xf numFmtId="0" fontId="12" fillId="2" borderId="0" xfId="0" applyFont="1" applyFill="1" applyBorder="1" applyAlignment="1">
      <alignment horizontal="left" vertical="center"/>
    </xf>
    <xf numFmtId="0" fontId="21" fillId="2" borderId="11" xfId="0" applyFont="1" applyFill="1" applyBorder="1" applyAlignment="1" applyProtection="1">
      <alignment horizontal="center" vertical="center"/>
      <protection locked="0"/>
    </xf>
    <xf numFmtId="2" fontId="14" fillId="2" borderId="1" xfId="0" applyNumberFormat="1" applyFont="1" applyFill="1" applyBorder="1"/>
    <xf numFmtId="0" fontId="6" fillId="0" borderId="2"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7" fillId="2" borderId="0" xfId="0" applyFont="1" applyFill="1" applyAlignment="1">
      <alignment horizontal="justify" vertical="center"/>
    </xf>
    <xf numFmtId="0" fontId="14" fillId="2" borderId="0" xfId="0" applyFont="1" applyFill="1"/>
    <xf numFmtId="0" fontId="12" fillId="2" borderId="0" xfId="0" applyFont="1" applyFill="1" applyBorder="1" applyAlignment="1">
      <alignment horizontal="left" vertical="center"/>
    </xf>
    <xf numFmtId="0" fontId="9" fillId="2" borderId="0" xfId="0" applyFont="1" applyFill="1" applyBorder="1" applyAlignment="1">
      <alignment horizontal="left" vertical="center"/>
    </xf>
    <xf numFmtId="0" fontId="18" fillId="2" borderId="0" xfId="0" applyFont="1" applyFill="1" applyBorder="1" applyAlignment="1">
      <alignment horizontal="left" vertical="center"/>
    </xf>
    <xf numFmtId="0" fontId="9" fillId="2" borderId="0" xfId="0" applyFont="1" applyFill="1" applyBorder="1" applyAlignment="1">
      <alignment horizontal="justify" vertical="center" wrapText="1"/>
    </xf>
    <xf numFmtId="0" fontId="0" fillId="2" borderId="0" xfId="0" applyFill="1" applyAlignment="1">
      <alignment horizontal="justify" vertical="center" wrapText="1"/>
    </xf>
    <xf numFmtId="0" fontId="2" fillId="0" borderId="11" xfId="0" applyFont="1" applyBorder="1" applyAlignment="1" applyProtection="1">
      <alignment horizontal="justify" vertical="center" wrapText="1"/>
      <protection locked="0"/>
    </xf>
    <xf numFmtId="0" fontId="0" fillId="0" borderId="11" xfId="0" applyBorder="1" applyAlignment="1" applyProtection="1">
      <alignment vertical="center" wrapText="1"/>
      <protection locked="0"/>
    </xf>
    <xf numFmtId="0" fontId="3" fillId="3" borderId="4" xfId="0" applyFont="1" applyFill="1" applyBorder="1" applyAlignment="1">
      <alignment horizontal="right" vertical="center"/>
    </xf>
    <xf numFmtId="0" fontId="3" fillId="3" borderId="7" xfId="0" applyFont="1" applyFill="1" applyBorder="1" applyAlignment="1">
      <alignment horizontal="right" vertical="center"/>
    </xf>
    <xf numFmtId="0" fontId="0" fillId="0" borderId="7" xfId="0" applyBorder="1" applyAlignment="1"/>
    <xf numFmtId="0" fontId="0" fillId="0" borderId="1" xfId="0" applyBorder="1" applyAlignment="1"/>
    <xf numFmtId="0" fontId="4" fillId="3" borderId="20" xfId="0" applyFont="1" applyFill="1" applyBorder="1" applyAlignment="1">
      <alignment vertical="center"/>
    </xf>
    <xf numFmtId="0" fontId="4" fillId="3" borderId="23" xfId="0" applyFont="1" applyFill="1" applyBorder="1" applyAlignment="1">
      <alignment vertical="center"/>
    </xf>
    <xf numFmtId="0" fontId="4" fillId="3" borderId="4" xfId="0" applyFont="1" applyFill="1" applyBorder="1" applyAlignment="1">
      <alignment vertical="center"/>
    </xf>
    <xf numFmtId="0" fontId="4" fillId="3" borderId="7" xfId="0" applyFont="1" applyFill="1" applyBorder="1" applyAlignment="1">
      <alignment vertical="center"/>
    </xf>
    <xf numFmtId="0" fontId="21" fillId="2" borderId="0" xfId="0" applyFont="1" applyFill="1" applyAlignment="1">
      <alignment horizontal="justify" vertical="center" wrapText="1"/>
    </xf>
    <xf numFmtId="0" fontId="0" fillId="2" borderId="0" xfId="0" applyFont="1" applyFill="1" applyAlignment="1">
      <alignment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0" fillId="3" borderId="11" xfId="0" applyFill="1" applyBorder="1" applyAlignment="1"/>
    <xf numFmtId="0" fontId="1" fillId="2" borderId="0" xfId="0" applyFont="1" applyFill="1" applyAlignment="1">
      <alignment horizontal="justify" vertical="center" wrapText="1"/>
    </xf>
    <xf numFmtId="0" fontId="0" fillId="0" borderId="0" xfId="0" applyAlignment="1">
      <alignment vertical="center" wrapText="1"/>
    </xf>
    <xf numFmtId="0" fontId="8" fillId="2" borderId="0" xfId="0" applyFont="1" applyFill="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wrapText="1"/>
      <protection locked="0"/>
    </xf>
    <xf numFmtId="0" fontId="17" fillId="2" borderId="0" xfId="0" applyFont="1" applyFill="1" applyAlignment="1">
      <alignment horizontal="left" vertical="center"/>
    </xf>
    <xf numFmtId="0" fontId="17" fillId="2" borderId="0" xfId="0" applyFont="1" applyFill="1" applyAlignment="1">
      <alignment horizontal="justify"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3" fillId="2" borderId="0" xfId="0" applyFont="1" applyFill="1" applyAlignment="1" applyProtection="1">
      <alignment horizontal="left" vertical="center" wrapText="1"/>
      <protection locked="0"/>
    </xf>
    <xf numFmtId="0" fontId="0" fillId="0" borderId="0" xfId="0" applyAlignment="1">
      <alignment horizontal="left" vertical="center" wrapText="1"/>
    </xf>
    <xf numFmtId="0" fontId="0" fillId="0" borderId="0" xfId="0" applyAlignment="1">
      <alignment horizontal="justify" vertical="center" wrapText="1"/>
    </xf>
    <xf numFmtId="0" fontId="23" fillId="3" borderId="11" xfId="0" applyFont="1" applyFill="1" applyBorder="1" applyAlignment="1">
      <alignment horizontal="center" vertical="center"/>
    </xf>
    <xf numFmtId="0" fontId="5" fillId="0" borderId="13" xfId="0" applyFont="1" applyBorder="1" applyAlignment="1">
      <alignment horizontal="justify" vertical="center" wrapText="1"/>
    </xf>
    <xf numFmtId="0" fontId="0" fillId="0" borderId="13" xfId="0" applyBorder="1" applyAlignment="1">
      <alignment wrapText="1"/>
    </xf>
    <xf numFmtId="0" fontId="2" fillId="3" borderId="2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0" xfId="0" applyFont="1" applyAlignment="1">
      <alignment horizontal="justify" vertical="center"/>
    </xf>
    <xf numFmtId="0" fontId="21" fillId="0" borderId="0" xfId="0" applyFont="1" applyAlignment="1">
      <alignment horizontal="justify" vertical="center" wrapText="1"/>
    </xf>
    <xf numFmtId="0" fontId="0" fillId="0" borderId="0" xfId="0" applyFont="1" applyAlignment="1">
      <alignment wrapText="1"/>
    </xf>
    <xf numFmtId="0" fontId="2" fillId="0" borderId="11" xfId="0" applyFont="1" applyBorder="1" applyAlignment="1" applyProtection="1">
      <alignment horizontal="justify" vertical="center" wrapText="1"/>
    </xf>
    <xf numFmtId="0" fontId="26" fillId="0" borderId="11" xfId="0" applyFont="1" applyBorder="1" applyAlignment="1" applyProtection="1">
      <alignment vertical="center" wrapText="1"/>
    </xf>
    <xf numFmtId="0" fontId="5" fillId="0" borderId="13" xfId="0" applyFont="1" applyBorder="1" applyAlignment="1" applyProtection="1">
      <alignment horizontal="justify" vertical="center" wrapText="1"/>
    </xf>
    <xf numFmtId="0" fontId="0" fillId="0" borderId="13" xfId="0" applyBorder="1" applyAlignment="1" applyProtection="1">
      <alignment wrapText="1"/>
    </xf>
    <xf numFmtId="0" fontId="5" fillId="2" borderId="0" xfId="0" applyFont="1" applyFill="1" applyAlignment="1">
      <alignment horizontal="justify" vertical="center"/>
    </xf>
    <xf numFmtId="0" fontId="0" fillId="2" borderId="0" xfId="0" applyFill="1" applyAlignment="1"/>
    <xf numFmtId="0" fontId="8" fillId="2" borderId="0" xfId="0" applyFont="1" applyFill="1" applyProtection="1">
      <protection locked="0"/>
    </xf>
    <xf numFmtId="0" fontId="1" fillId="0" borderId="0" xfId="0" applyFont="1" applyAlignment="1">
      <alignment horizontal="justify" vertical="center" wrapText="1"/>
    </xf>
    <xf numFmtId="0" fontId="0" fillId="0" borderId="0" xfId="0" applyAlignment="1">
      <alignment wrapText="1"/>
    </xf>
    <xf numFmtId="0" fontId="2" fillId="2" borderId="0" xfId="0" applyFont="1" applyFill="1" applyAlignment="1">
      <alignment horizontal="justify" vertical="center" wrapText="1"/>
    </xf>
    <xf numFmtId="0" fontId="24" fillId="2" borderId="0" xfId="0" applyFont="1" applyFill="1" applyAlignment="1">
      <alignment horizontal="justify" vertical="center" wrapText="1"/>
    </xf>
    <xf numFmtId="0" fontId="0" fillId="2" borderId="0" xfId="0" applyFill="1" applyAlignment="1">
      <alignment vertical="center" wrapText="1"/>
    </xf>
    <xf numFmtId="0" fontId="1" fillId="0" borderId="0" xfId="0" applyFont="1" applyAlignment="1">
      <alignment horizontal="right" vertical="center"/>
    </xf>
  </cellXfs>
  <cellStyles count="1">
    <cellStyle name="Normal" xfId="0" builtinId="0"/>
  </cellStyles>
  <dxfs count="0"/>
  <tableStyles count="0" defaultTableStyle="TableStyleMedium2" defaultPivotStyle="PivotStyleLight16"/>
  <colors>
    <mruColors>
      <color rgb="FFC6E0B4"/>
      <color rgb="FF93D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3755C-8672-4B8A-A615-D96344D71B37}">
  <dimension ref="B1:AG189"/>
  <sheetViews>
    <sheetView tabSelected="1" topLeftCell="A70" zoomScale="82" zoomScaleNormal="82" workbookViewId="0">
      <selection activeCell="E81" sqref="E81:J81"/>
    </sheetView>
  </sheetViews>
  <sheetFormatPr baseColWidth="10" defaultRowHeight="15" x14ac:dyDescent="0.25"/>
  <cols>
    <col min="1" max="1" width="11.42578125" style="5"/>
    <col min="2" max="2" width="6.85546875" style="1" customWidth="1"/>
    <col min="3" max="3" width="34.140625" style="5" customWidth="1"/>
    <col min="4" max="4" width="25.5703125" style="5" customWidth="1"/>
    <col min="5" max="5" width="20.85546875" style="5" customWidth="1"/>
    <col min="6" max="6" width="16.140625" style="5" customWidth="1"/>
    <col min="7" max="7" width="23.42578125" style="5" customWidth="1"/>
    <col min="8" max="8" width="16.28515625" style="5" customWidth="1"/>
    <col min="9" max="9" width="18.7109375" style="5" customWidth="1"/>
    <col min="10" max="10" width="25.7109375" style="5" customWidth="1"/>
    <col min="11" max="11" width="17.5703125" style="5" customWidth="1"/>
    <col min="12" max="14" width="11.42578125" style="5"/>
    <col min="15" max="16" width="17.5703125" style="5" customWidth="1"/>
    <col min="17" max="17" width="20.28515625" style="5" customWidth="1"/>
    <col min="18" max="16384" width="11.42578125" style="5"/>
  </cols>
  <sheetData>
    <row r="1" spans="2:33" s="1" customFormat="1" x14ac:dyDescent="0.25"/>
    <row r="2" spans="2:33" s="1" customFormat="1" ht="15.75" x14ac:dyDescent="0.25">
      <c r="C2" s="6"/>
      <c r="D2" s="6"/>
      <c r="E2" s="7"/>
      <c r="F2" s="7"/>
      <c r="G2" s="7"/>
      <c r="H2" s="7"/>
      <c r="I2" s="8" t="s">
        <v>0</v>
      </c>
      <c r="J2" s="7"/>
      <c r="K2" s="7"/>
      <c r="L2" s="7"/>
      <c r="M2" s="6"/>
      <c r="N2" s="6"/>
      <c r="O2" s="6"/>
      <c r="P2" s="6"/>
      <c r="Q2" s="6"/>
    </row>
    <row r="3" spans="2:33" s="1" customFormat="1" ht="15.75" x14ac:dyDescent="0.25">
      <c r="C3" s="6"/>
      <c r="D3" s="6"/>
      <c r="E3" s="7"/>
      <c r="F3" s="7"/>
      <c r="G3" s="7"/>
      <c r="H3" s="7"/>
      <c r="I3" s="8" t="s">
        <v>1</v>
      </c>
      <c r="J3" s="7"/>
      <c r="K3" s="7"/>
      <c r="L3" s="7"/>
      <c r="M3" s="6"/>
      <c r="N3" s="6"/>
      <c r="O3" s="6"/>
      <c r="P3" s="6"/>
      <c r="Q3" s="6"/>
    </row>
    <row r="4" spans="2:33" s="1" customFormat="1" ht="95.25" customHeight="1" x14ac:dyDescent="0.25">
      <c r="B4" s="111" t="s">
        <v>102</v>
      </c>
      <c r="C4" s="112"/>
      <c r="D4" s="112"/>
      <c r="E4" s="112"/>
      <c r="F4" s="112"/>
      <c r="G4" s="112"/>
      <c r="H4" s="112"/>
      <c r="I4" s="112"/>
      <c r="J4" s="112"/>
      <c r="K4" s="112"/>
      <c r="L4" s="112"/>
      <c r="M4" s="112"/>
      <c r="N4" s="31"/>
      <c r="O4" s="31"/>
      <c r="P4" s="31"/>
      <c r="Q4" s="31"/>
      <c r="R4" s="31"/>
      <c r="S4" s="31"/>
      <c r="T4" s="31"/>
      <c r="U4" s="31"/>
      <c r="V4" s="31"/>
      <c r="W4" s="31"/>
      <c r="X4" s="31"/>
      <c r="Y4" s="31"/>
      <c r="Z4" s="31"/>
      <c r="AA4" s="31"/>
      <c r="AB4" s="31"/>
      <c r="AC4" s="31"/>
      <c r="AD4" s="31"/>
      <c r="AE4" s="31"/>
      <c r="AF4" s="31"/>
      <c r="AG4" s="31"/>
    </row>
    <row r="5" spans="2:33" s="1" customFormat="1" x14ac:dyDescent="0.25">
      <c r="B5" s="101" t="s">
        <v>2</v>
      </c>
      <c r="C5" s="101"/>
      <c r="D5" s="30"/>
      <c r="E5" s="30"/>
      <c r="F5" s="30"/>
      <c r="G5" s="30"/>
      <c r="H5" s="30"/>
      <c r="I5" s="30"/>
      <c r="J5" s="30"/>
      <c r="K5" s="30"/>
      <c r="L5" s="30"/>
      <c r="M5" s="30"/>
      <c r="N5" s="30"/>
      <c r="O5" s="6"/>
      <c r="P5" s="6"/>
      <c r="Q5" s="6"/>
    </row>
    <row r="6" spans="2:33" s="1" customFormat="1" ht="5.25" customHeight="1" x14ac:dyDescent="0.25">
      <c r="B6" s="16"/>
      <c r="C6" s="30"/>
      <c r="D6" s="30"/>
      <c r="E6" s="30"/>
      <c r="F6" s="30"/>
      <c r="G6" s="30"/>
      <c r="H6" s="30"/>
      <c r="I6" s="30"/>
      <c r="J6" s="30"/>
      <c r="K6" s="30"/>
      <c r="L6" s="30"/>
      <c r="M6" s="30"/>
      <c r="N6" s="30"/>
      <c r="O6" s="6"/>
      <c r="P6" s="6"/>
      <c r="Q6" s="6"/>
    </row>
    <row r="7" spans="2:33" s="1" customFormat="1" ht="82.5" customHeight="1" x14ac:dyDescent="0.25">
      <c r="B7" s="102" t="s">
        <v>3</v>
      </c>
      <c r="C7" s="113"/>
      <c r="D7" s="113"/>
      <c r="E7" s="113"/>
      <c r="F7" s="113"/>
      <c r="G7" s="113"/>
      <c r="H7" s="113"/>
      <c r="I7" s="113"/>
      <c r="J7" s="113"/>
      <c r="K7" s="113"/>
      <c r="L7" s="113"/>
      <c r="M7" s="113"/>
      <c r="N7" s="25"/>
      <c r="O7" s="25"/>
      <c r="P7" s="25"/>
      <c r="Q7" s="25"/>
    </row>
    <row r="8" spans="2:33" s="1" customFormat="1" x14ac:dyDescent="0.25">
      <c r="B8" s="102" t="s">
        <v>104</v>
      </c>
      <c r="C8" s="102"/>
      <c r="D8" s="102"/>
      <c r="E8" s="102"/>
      <c r="F8" s="102"/>
      <c r="G8" s="102"/>
    </row>
    <row r="9" spans="2:33" s="1" customFormat="1" ht="15.75" thickBot="1" x14ac:dyDescent="0.3">
      <c r="C9" s="2"/>
      <c r="D9" s="3"/>
      <c r="E9" s="3"/>
      <c r="F9" s="3"/>
      <c r="G9" s="3"/>
    </row>
    <row r="10" spans="2:33" s="1" customFormat="1" ht="15.75" customHeight="1" thickBot="1" x14ac:dyDescent="0.3">
      <c r="C10" s="103" t="s">
        <v>12</v>
      </c>
      <c r="D10" s="106" t="s">
        <v>13</v>
      </c>
      <c r="E10" s="107"/>
      <c r="F10" s="107"/>
      <c r="G10" s="108"/>
    </row>
    <row r="11" spans="2:33" s="1" customFormat="1" x14ac:dyDescent="0.25">
      <c r="C11" s="104"/>
      <c r="D11" s="109" t="s">
        <v>14</v>
      </c>
      <c r="E11" s="26" t="s">
        <v>15</v>
      </c>
      <c r="F11" s="26" t="s">
        <v>17</v>
      </c>
      <c r="G11" s="26" t="s">
        <v>17</v>
      </c>
    </row>
    <row r="12" spans="2:33" s="1" customFormat="1" ht="15.75" thickBot="1" x14ac:dyDescent="0.3">
      <c r="C12" s="105"/>
      <c r="D12" s="110"/>
      <c r="E12" s="27" t="s">
        <v>16</v>
      </c>
      <c r="F12" s="27" t="s">
        <v>18</v>
      </c>
      <c r="G12" s="27" t="s">
        <v>19</v>
      </c>
    </row>
    <row r="13" spans="2:33" s="1" customFormat="1" ht="15.75" thickBot="1" x14ac:dyDescent="0.3">
      <c r="C13" s="28">
        <v>85637.85</v>
      </c>
      <c r="D13" s="50">
        <f>I54</f>
        <v>0</v>
      </c>
      <c r="E13" s="51">
        <v>0.1</v>
      </c>
      <c r="F13" s="50">
        <f>I55</f>
        <v>0</v>
      </c>
      <c r="G13" s="50">
        <f>I56</f>
        <v>0</v>
      </c>
    </row>
    <row r="14" spans="2:33" s="1" customFormat="1" x14ac:dyDescent="0.25">
      <c r="C14" s="11"/>
      <c r="D14" s="11"/>
      <c r="E14" s="11"/>
      <c r="F14" s="11"/>
      <c r="G14" s="12"/>
      <c r="H14" s="12"/>
    </row>
    <row r="15" spans="2:33" s="1" customFormat="1" x14ac:dyDescent="0.25">
      <c r="C15" s="11"/>
      <c r="D15" s="11"/>
      <c r="E15" s="11"/>
      <c r="F15" s="11"/>
      <c r="G15" s="12"/>
      <c r="H15" s="12"/>
    </row>
    <row r="16" spans="2:33" s="1" customFormat="1" ht="15.75" thickBot="1" x14ac:dyDescent="0.3">
      <c r="C16" s="11"/>
      <c r="D16" s="11"/>
      <c r="E16" s="11"/>
      <c r="F16" s="11"/>
      <c r="G16" s="12"/>
      <c r="H16" s="12"/>
    </row>
    <row r="17" spans="2:9" s="1" customFormat="1" ht="41.25" customHeight="1" thickBot="1" x14ac:dyDescent="0.3">
      <c r="B17" s="32"/>
      <c r="C17" s="35" t="s">
        <v>20</v>
      </c>
      <c r="D17" s="35" t="s">
        <v>56</v>
      </c>
      <c r="E17" s="35" t="s">
        <v>60</v>
      </c>
      <c r="F17" s="29" t="s">
        <v>66</v>
      </c>
      <c r="G17" s="29" t="s">
        <v>67</v>
      </c>
      <c r="H17" s="29" t="s">
        <v>68</v>
      </c>
      <c r="I17" s="29" t="s">
        <v>69</v>
      </c>
    </row>
    <row r="18" spans="2:9" s="1" customFormat="1" ht="15.75" thickBot="1" x14ac:dyDescent="0.3">
      <c r="B18" s="33">
        <v>1</v>
      </c>
      <c r="C18" s="36" t="s">
        <v>21</v>
      </c>
      <c r="D18" s="39" t="s">
        <v>57</v>
      </c>
      <c r="E18" s="40" t="s">
        <v>61</v>
      </c>
      <c r="F18" s="42">
        <v>302.49</v>
      </c>
      <c r="G18" s="44">
        <v>5</v>
      </c>
      <c r="H18" s="70"/>
      <c r="I18" s="49">
        <f>G18*H18</f>
        <v>0</v>
      </c>
    </row>
    <row r="19" spans="2:9" s="1" customFormat="1" ht="15.75" thickBot="1" x14ac:dyDescent="0.3">
      <c r="B19" s="33">
        <v>2</v>
      </c>
      <c r="C19" s="36" t="s">
        <v>22</v>
      </c>
      <c r="D19" s="39" t="s">
        <v>57</v>
      </c>
      <c r="E19" s="40" t="s">
        <v>61</v>
      </c>
      <c r="F19" s="42">
        <v>209.64</v>
      </c>
      <c r="G19" s="44">
        <v>5</v>
      </c>
      <c r="H19" s="70"/>
      <c r="I19" s="49">
        <f t="shared" ref="I19:I52" si="0">G19*H19</f>
        <v>0</v>
      </c>
    </row>
    <row r="20" spans="2:9" s="1" customFormat="1" ht="15.75" thickBot="1" x14ac:dyDescent="0.3">
      <c r="B20" s="33">
        <v>3</v>
      </c>
      <c r="C20" s="36" t="s">
        <v>23</v>
      </c>
      <c r="D20" s="39" t="s">
        <v>57</v>
      </c>
      <c r="E20" s="40" t="s">
        <v>61</v>
      </c>
      <c r="F20" s="42">
        <v>268.35000000000002</v>
      </c>
      <c r="G20" s="44">
        <v>20</v>
      </c>
      <c r="H20" s="70"/>
      <c r="I20" s="49">
        <f t="shared" si="0"/>
        <v>0</v>
      </c>
    </row>
    <row r="21" spans="2:9" s="1" customFormat="1" ht="15.75" thickBot="1" x14ac:dyDescent="0.3">
      <c r="B21" s="33">
        <v>4</v>
      </c>
      <c r="C21" s="36" t="s">
        <v>24</v>
      </c>
      <c r="D21" s="39" t="s">
        <v>58</v>
      </c>
      <c r="E21" s="40" t="s">
        <v>62</v>
      </c>
      <c r="F21" s="42">
        <v>27.18</v>
      </c>
      <c r="G21" s="44">
        <v>20</v>
      </c>
      <c r="H21" s="70"/>
      <c r="I21" s="49">
        <f t="shared" si="0"/>
        <v>0</v>
      </c>
    </row>
    <row r="22" spans="2:9" s="1" customFormat="1" ht="15.75" thickBot="1" x14ac:dyDescent="0.3">
      <c r="B22" s="33">
        <v>5</v>
      </c>
      <c r="C22" s="36" t="s">
        <v>25</v>
      </c>
      <c r="D22" s="39" t="s">
        <v>59</v>
      </c>
      <c r="E22" s="40" t="s">
        <v>61</v>
      </c>
      <c r="F22" s="42">
        <v>175</v>
      </c>
      <c r="G22" s="44">
        <v>10</v>
      </c>
      <c r="H22" s="70"/>
      <c r="I22" s="49">
        <f t="shared" si="0"/>
        <v>0</v>
      </c>
    </row>
    <row r="23" spans="2:9" s="1" customFormat="1" ht="15.75" thickBot="1" x14ac:dyDescent="0.3">
      <c r="B23" s="33">
        <v>6</v>
      </c>
      <c r="C23" s="36" t="s">
        <v>26</v>
      </c>
      <c r="D23" s="39" t="s">
        <v>57</v>
      </c>
      <c r="E23" s="40" t="s">
        <v>61</v>
      </c>
      <c r="F23" s="42">
        <v>353.28</v>
      </c>
      <c r="G23" s="44">
        <v>20</v>
      </c>
      <c r="H23" s="70"/>
      <c r="I23" s="49">
        <f t="shared" si="0"/>
        <v>0</v>
      </c>
    </row>
    <row r="24" spans="2:9" s="1" customFormat="1" ht="15.75" thickBot="1" x14ac:dyDescent="0.3">
      <c r="B24" s="33">
        <v>7</v>
      </c>
      <c r="C24" s="36" t="s">
        <v>27</v>
      </c>
      <c r="D24" s="39" t="s">
        <v>57</v>
      </c>
      <c r="E24" s="40" t="s">
        <v>61</v>
      </c>
      <c r="F24" s="42">
        <v>258.95</v>
      </c>
      <c r="G24" s="44">
        <v>20</v>
      </c>
      <c r="H24" s="70"/>
      <c r="I24" s="49">
        <f t="shared" si="0"/>
        <v>0</v>
      </c>
    </row>
    <row r="25" spans="2:9" s="1" customFormat="1" ht="15.75" thickBot="1" x14ac:dyDescent="0.3">
      <c r="B25" s="33">
        <v>8</v>
      </c>
      <c r="C25" s="36" t="s">
        <v>28</v>
      </c>
      <c r="D25" s="39" t="s">
        <v>57</v>
      </c>
      <c r="E25" s="40" t="s">
        <v>61</v>
      </c>
      <c r="F25" s="42">
        <v>486.2</v>
      </c>
      <c r="G25" s="44">
        <v>5</v>
      </c>
      <c r="H25" s="70"/>
      <c r="I25" s="49">
        <f t="shared" si="0"/>
        <v>0</v>
      </c>
    </row>
    <row r="26" spans="2:9" s="1" customFormat="1" ht="15.75" thickBot="1" x14ac:dyDescent="0.3">
      <c r="B26" s="33">
        <v>9</v>
      </c>
      <c r="C26" s="36" t="s">
        <v>29</v>
      </c>
      <c r="D26" s="39" t="s">
        <v>57</v>
      </c>
      <c r="E26" s="40" t="s">
        <v>61</v>
      </c>
      <c r="F26" s="42">
        <v>187.9</v>
      </c>
      <c r="G26" s="44">
        <v>10</v>
      </c>
      <c r="H26" s="70"/>
      <c r="I26" s="49">
        <f t="shared" si="0"/>
        <v>0</v>
      </c>
    </row>
    <row r="27" spans="2:9" s="1" customFormat="1" ht="15.75" thickBot="1" x14ac:dyDescent="0.3">
      <c r="B27" s="33">
        <v>10</v>
      </c>
      <c r="C27" s="36" t="s">
        <v>30</v>
      </c>
      <c r="D27" s="39" t="s">
        <v>57</v>
      </c>
      <c r="E27" s="40" t="s">
        <v>62</v>
      </c>
      <c r="F27" s="42">
        <v>22.16</v>
      </c>
      <c r="G27" s="44">
        <v>20</v>
      </c>
      <c r="H27" s="70"/>
      <c r="I27" s="49">
        <f t="shared" si="0"/>
        <v>0</v>
      </c>
    </row>
    <row r="28" spans="2:9" s="1" customFormat="1" ht="15.75" thickBot="1" x14ac:dyDescent="0.3">
      <c r="B28" s="33">
        <v>11</v>
      </c>
      <c r="C28" s="36" t="s">
        <v>31</v>
      </c>
      <c r="D28" s="39" t="s">
        <v>57</v>
      </c>
      <c r="E28" s="40" t="s">
        <v>61</v>
      </c>
      <c r="F28" s="42">
        <v>308.14999999999998</v>
      </c>
      <c r="G28" s="44">
        <v>5</v>
      </c>
      <c r="H28" s="70"/>
      <c r="I28" s="49">
        <f t="shared" si="0"/>
        <v>0</v>
      </c>
    </row>
    <row r="29" spans="2:9" s="1" customFormat="1" ht="15.75" thickBot="1" x14ac:dyDescent="0.3">
      <c r="B29" s="33">
        <v>12</v>
      </c>
      <c r="C29" s="36" t="s">
        <v>32</v>
      </c>
      <c r="D29" s="39" t="s">
        <v>59</v>
      </c>
      <c r="E29" s="40" t="s">
        <v>61</v>
      </c>
      <c r="F29" s="42">
        <v>357.46</v>
      </c>
      <c r="G29" s="44">
        <v>10</v>
      </c>
      <c r="H29" s="70"/>
      <c r="I29" s="49">
        <f t="shared" si="0"/>
        <v>0</v>
      </c>
    </row>
    <row r="30" spans="2:9" s="1" customFormat="1" ht="15.75" thickBot="1" x14ac:dyDescent="0.3">
      <c r="B30" s="33">
        <v>13</v>
      </c>
      <c r="C30" s="36" t="s">
        <v>33</v>
      </c>
      <c r="D30" s="39" t="s">
        <v>59</v>
      </c>
      <c r="E30" s="40" t="s">
        <v>61</v>
      </c>
      <c r="F30" s="42">
        <v>277</v>
      </c>
      <c r="G30" s="44">
        <v>10</v>
      </c>
      <c r="H30" s="70"/>
      <c r="I30" s="49">
        <f t="shared" si="0"/>
        <v>0</v>
      </c>
    </row>
    <row r="31" spans="2:9" s="1" customFormat="1" ht="15.75" thickBot="1" x14ac:dyDescent="0.3">
      <c r="B31" s="33">
        <v>14</v>
      </c>
      <c r="C31" s="37" t="s">
        <v>34</v>
      </c>
      <c r="D31" s="39" t="s">
        <v>59</v>
      </c>
      <c r="E31" s="40" t="s">
        <v>63</v>
      </c>
      <c r="F31" s="42">
        <v>480</v>
      </c>
      <c r="G31" s="44">
        <v>10</v>
      </c>
      <c r="H31" s="70"/>
      <c r="I31" s="49">
        <f t="shared" si="0"/>
        <v>0</v>
      </c>
    </row>
    <row r="32" spans="2:9" s="1" customFormat="1" ht="15.75" thickBot="1" x14ac:dyDescent="0.3">
      <c r="B32" s="33">
        <v>15</v>
      </c>
      <c r="C32" s="36" t="s">
        <v>35</v>
      </c>
      <c r="D32" s="39" t="s">
        <v>57</v>
      </c>
      <c r="E32" s="40" t="s">
        <v>61</v>
      </c>
      <c r="F32" s="42">
        <v>196.17</v>
      </c>
      <c r="G32" s="44">
        <v>20</v>
      </c>
      <c r="H32" s="71"/>
      <c r="I32" s="49">
        <f t="shared" si="0"/>
        <v>0</v>
      </c>
    </row>
    <row r="33" spans="2:9" s="1" customFormat="1" ht="15.75" thickBot="1" x14ac:dyDescent="0.3">
      <c r="B33" s="33">
        <v>16</v>
      </c>
      <c r="C33" s="36" t="s">
        <v>36</v>
      </c>
      <c r="D33" s="39" t="s">
        <v>57</v>
      </c>
      <c r="E33" s="40" t="s">
        <v>61</v>
      </c>
      <c r="F33" s="42">
        <v>205.91</v>
      </c>
      <c r="G33" s="44">
        <v>20</v>
      </c>
      <c r="H33" s="70"/>
      <c r="I33" s="49">
        <f t="shared" si="0"/>
        <v>0</v>
      </c>
    </row>
    <row r="34" spans="2:9" s="1" customFormat="1" ht="15.75" thickBot="1" x14ac:dyDescent="0.3">
      <c r="B34" s="33">
        <v>17</v>
      </c>
      <c r="C34" s="36" t="s">
        <v>37</v>
      </c>
      <c r="D34" s="39" t="s">
        <v>57</v>
      </c>
      <c r="E34" s="40" t="s">
        <v>61</v>
      </c>
      <c r="F34" s="42">
        <v>232.35</v>
      </c>
      <c r="G34" s="44">
        <v>5</v>
      </c>
      <c r="H34" s="70"/>
      <c r="I34" s="49">
        <f t="shared" si="0"/>
        <v>0</v>
      </c>
    </row>
    <row r="35" spans="2:9" s="1" customFormat="1" ht="15.75" thickBot="1" x14ac:dyDescent="0.3">
      <c r="B35" s="33">
        <v>18</v>
      </c>
      <c r="C35" s="36" t="s">
        <v>38</v>
      </c>
      <c r="D35" s="39" t="s">
        <v>57</v>
      </c>
      <c r="E35" s="40" t="s">
        <v>61</v>
      </c>
      <c r="F35" s="42">
        <v>322.29000000000002</v>
      </c>
      <c r="G35" s="44">
        <v>5</v>
      </c>
      <c r="H35" s="70"/>
      <c r="I35" s="49">
        <f t="shared" si="0"/>
        <v>0</v>
      </c>
    </row>
    <row r="36" spans="2:9" s="1" customFormat="1" ht="15.75" thickBot="1" x14ac:dyDescent="0.3">
      <c r="B36" s="33">
        <v>19</v>
      </c>
      <c r="C36" s="36" t="s">
        <v>39</v>
      </c>
      <c r="D36" s="39" t="s">
        <v>57</v>
      </c>
      <c r="E36" s="40" t="s">
        <v>61</v>
      </c>
      <c r="F36" s="42">
        <v>141.66999999999999</v>
      </c>
      <c r="G36" s="44">
        <v>5</v>
      </c>
      <c r="H36" s="70"/>
      <c r="I36" s="49">
        <f t="shared" si="0"/>
        <v>0</v>
      </c>
    </row>
    <row r="37" spans="2:9" s="1" customFormat="1" ht="15.75" thickBot="1" x14ac:dyDescent="0.3">
      <c r="B37" s="33">
        <v>20</v>
      </c>
      <c r="C37" s="36" t="s">
        <v>40</v>
      </c>
      <c r="D37" s="39" t="s">
        <v>57</v>
      </c>
      <c r="E37" s="40" t="s">
        <v>64</v>
      </c>
      <c r="F37" s="42">
        <v>295.37</v>
      </c>
      <c r="G37" s="44">
        <v>5</v>
      </c>
      <c r="H37" s="70"/>
      <c r="I37" s="49">
        <f t="shared" si="0"/>
        <v>0</v>
      </c>
    </row>
    <row r="38" spans="2:9" s="1" customFormat="1" ht="15.75" thickBot="1" x14ac:dyDescent="0.3">
      <c r="B38" s="33">
        <v>21</v>
      </c>
      <c r="C38" s="36" t="s">
        <v>41</v>
      </c>
      <c r="D38" s="39" t="s">
        <v>57</v>
      </c>
      <c r="E38" s="40" t="s">
        <v>64</v>
      </c>
      <c r="F38" s="42">
        <v>341.69</v>
      </c>
      <c r="G38" s="44">
        <v>5</v>
      </c>
      <c r="H38" s="70"/>
      <c r="I38" s="49">
        <f t="shared" si="0"/>
        <v>0</v>
      </c>
    </row>
    <row r="39" spans="2:9" s="1" customFormat="1" ht="15.75" thickBot="1" x14ac:dyDescent="0.3">
      <c r="B39" s="33">
        <v>22</v>
      </c>
      <c r="C39" s="36" t="s">
        <v>42</v>
      </c>
      <c r="D39" s="39" t="s">
        <v>57</v>
      </c>
      <c r="E39" s="40" t="s">
        <v>65</v>
      </c>
      <c r="F39" s="42">
        <v>339.75</v>
      </c>
      <c r="G39" s="44">
        <v>10</v>
      </c>
      <c r="H39" s="70"/>
      <c r="I39" s="49">
        <f t="shared" si="0"/>
        <v>0</v>
      </c>
    </row>
    <row r="40" spans="2:9" s="1" customFormat="1" ht="15.75" thickBot="1" x14ac:dyDescent="0.3">
      <c r="B40" s="33">
        <v>23</v>
      </c>
      <c r="C40" s="36" t="s">
        <v>43</v>
      </c>
      <c r="D40" s="39" t="s">
        <v>57</v>
      </c>
      <c r="E40" s="40" t="s">
        <v>61</v>
      </c>
      <c r="F40" s="42">
        <v>189.62</v>
      </c>
      <c r="G40" s="44">
        <v>20</v>
      </c>
      <c r="H40" s="70"/>
      <c r="I40" s="49">
        <f t="shared" si="0"/>
        <v>0</v>
      </c>
    </row>
    <row r="41" spans="2:9" s="1" customFormat="1" ht="15.75" thickBot="1" x14ac:dyDescent="0.3">
      <c r="B41" s="33">
        <v>24</v>
      </c>
      <c r="C41" s="36" t="s">
        <v>44</v>
      </c>
      <c r="D41" s="39" t="s">
        <v>58</v>
      </c>
      <c r="E41" s="40" t="s">
        <v>62</v>
      </c>
      <c r="F41" s="42">
        <v>28.41</v>
      </c>
      <c r="G41" s="44">
        <v>70</v>
      </c>
      <c r="H41" s="70"/>
      <c r="I41" s="49">
        <f t="shared" si="0"/>
        <v>0</v>
      </c>
    </row>
    <row r="42" spans="2:9" s="1" customFormat="1" ht="15.75" thickBot="1" x14ac:dyDescent="0.3">
      <c r="B42" s="33">
        <v>25</v>
      </c>
      <c r="C42" s="36" t="s">
        <v>45</v>
      </c>
      <c r="D42" s="39" t="s">
        <v>58</v>
      </c>
      <c r="E42" s="40" t="s">
        <v>62</v>
      </c>
      <c r="F42" s="42">
        <v>16.79</v>
      </c>
      <c r="G42" s="44">
        <v>10</v>
      </c>
      <c r="H42" s="70"/>
      <c r="I42" s="49">
        <f t="shared" si="0"/>
        <v>0</v>
      </c>
    </row>
    <row r="43" spans="2:9" s="1" customFormat="1" ht="15.75" thickBot="1" x14ac:dyDescent="0.3">
      <c r="B43" s="33">
        <v>26</v>
      </c>
      <c r="C43" s="36" t="s">
        <v>46</v>
      </c>
      <c r="D43" s="39" t="s">
        <v>57</v>
      </c>
      <c r="E43" s="40" t="s">
        <v>61</v>
      </c>
      <c r="F43" s="42">
        <v>284.31</v>
      </c>
      <c r="G43" s="44">
        <v>10</v>
      </c>
      <c r="H43" s="70"/>
      <c r="I43" s="49">
        <f t="shared" si="0"/>
        <v>0</v>
      </c>
    </row>
    <row r="44" spans="2:9" s="1" customFormat="1" ht="15.75" thickBot="1" x14ac:dyDescent="0.3">
      <c r="B44" s="33">
        <v>27</v>
      </c>
      <c r="C44" s="36" t="s">
        <v>47</v>
      </c>
      <c r="D44" s="39" t="s">
        <v>57</v>
      </c>
      <c r="E44" s="40" t="s">
        <v>61</v>
      </c>
      <c r="F44" s="42">
        <v>365.15</v>
      </c>
      <c r="G44" s="44">
        <v>5</v>
      </c>
      <c r="H44" s="70"/>
      <c r="I44" s="49">
        <f t="shared" si="0"/>
        <v>0</v>
      </c>
    </row>
    <row r="45" spans="2:9" s="1" customFormat="1" ht="15.75" thickBot="1" x14ac:dyDescent="0.3">
      <c r="B45" s="33">
        <v>28</v>
      </c>
      <c r="C45" s="36" t="s">
        <v>48</v>
      </c>
      <c r="D45" s="39" t="s">
        <v>58</v>
      </c>
      <c r="E45" s="40" t="s">
        <v>62</v>
      </c>
      <c r="F45" s="42">
        <v>23.05</v>
      </c>
      <c r="G45" s="44">
        <v>50</v>
      </c>
      <c r="H45" s="70"/>
      <c r="I45" s="49">
        <f t="shared" si="0"/>
        <v>0</v>
      </c>
    </row>
    <row r="46" spans="2:9" s="1" customFormat="1" ht="15.75" thickBot="1" x14ac:dyDescent="0.3">
      <c r="B46" s="33">
        <v>29</v>
      </c>
      <c r="C46" s="36" t="s">
        <v>49</v>
      </c>
      <c r="D46" s="39" t="s">
        <v>59</v>
      </c>
      <c r="E46" s="40" t="s">
        <v>61</v>
      </c>
      <c r="F46" s="42">
        <v>250</v>
      </c>
      <c r="G46" s="44">
        <v>15</v>
      </c>
      <c r="H46" s="70"/>
      <c r="I46" s="49">
        <f t="shared" si="0"/>
        <v>0</v>
      </c>
    </row>
    <row r="47" spans="2:9" s="1" customFormat="1" ht="15.75" thickBot="1" x14ac:dyDescent="0.3">
      <c r="B47" s="33">
        <v>30</v>
      </c>
      <c r="C47" s="36" t="s">
        <v>50</v>
      </c>
      <c r="D47" s="39" t="s">
        <v>58</v>
      </c>
      <c r="E47" s="40" t="s">
        <v>62</v>
      </c>
      <c r="F47" s="42">
        <v>66.599999999999994</v>
      </c>
      <c r="G47" s="44">
        <v>10</v>
      </c>
      <c r="H47" s="70"/>
      <c r="I47" s="49">
        <f t="shared" si="0"/>
        <v>0</v>
      </c>
    </row>
    <row r="48" spans="2:9" s="1" customFormat="1" ht="15.75" thickBot="1" x14ac:dyDescent="0.3">
      <c r="B48" s="33">
        <v>31</v>
      </c>
      <c r="C48" s="36" t="s">
        <v>51</v>
      </c>
      <c r="D48" s="39" t="s">
        <v>59</v>
      </c>
      <c r="E48" s="40" t="s">
        <v>65</v>
      </c>
      <c r="F48" s="42">
        <v>243.96</v>
      </c>
      <c r="G48" s="44">
        <v>10</v>
      </c>
      <c r="H48" s="70"/>
      <c r="I48" s="49">
        <f t="shared" si="0"/>
        <v>0</v>
      </c>
    </row>
    <row r="49" spans="2:9" s="1" customFormat="1" ht="15.75" thickBot="1" x14ac:dyDescent="0.3">
      <c r="B49" s="33">
        <v>32</v>
      </c>
      <c r="C49" s="36" t="s">
        <v>52</v>
      </c>
      <c r="D49" s="39" t="s">
        <v>57</v>
      </c>
      <c r="E49" s="40" t="s">
        <v>61</v>
      </c>
      <c r="F49" s="42">
        <v>332.63</v>
      </c>
      <c r="G49" s="44">
        <v>10</v>
      </c>
      <c r="H49" s="70"/>
      <c r="I49" s="49">
        <f t="shared" si="0"/>
        <v>0</v>
      </c>
    </row>
    <row r="50" spans="2:9" s="1" customFormat="1" ht="15.75" thickBot="1" x14ac:dyDescent="0.3">
      <c r="B50" s="33">
        <v>33</v>
      </c>
      <c r="C50" s="36" t="s">
        <v>53</v>
      </c>
      <c r="D50" s="39" t="s">
        <v>59</v>
      </c>
      <c r="E50" s="40" t="s">
        <v>61</v>
      </c>
      <c r="F50" s="42">
        <v>204.11</v>
      </c>
      <c r="G50" s="44">
        <v>15</v>
      </c>
      <c r="H50" s="70"/>
      <c r="I50" s="49">
        <f t="shared" si="0"/>
        <v>0</v>
      </c>
    </row>
    <row r="51" spans="2:9" s="1" customFormat="1" ht="15.75" thickBot="1" x14ac:dyDescent="0.3">
      <c r="B51" s="33">
        <v>34</v>
      </c>
      <c r="C51" s="36" t="s">
        <v>54</v>
      </c>
      <c r="D51" s="39" t="s">
        <v>58</v>
      </c>
      <c r="E51" s="40" t="s">
        <v>62</v>
      </c>
      <c r="F51" s="42">
        <v>39.92</v>
      </c>
      <c r="G51" s="44">
        <v>20</v>
      </c>
      <c r="H51" s="70"/>
      <c r="I51" s="49">
        <f t="shared" si="0"/>
        <v>0</v>
      </c>
    </row>
    <row r="52" spans="2:9" s="1" customFormat="1" ht="15.75" thickBot="1" x14ac:dyDescent="0.3">
      <c r="B52" s="34">
        <v>35</v>
      </c>
      <c r="C52" s="38" t="s">
        <v>55</v>
      </c>
      <c r="D52" s="46" t="s">
        <v>57</v>
      </c>
      <c r="E52" s="41" t="s">
        <v>61</v>
      </c>
      <c r="F52" s="43">
        <v>181.52</v>
      </c>
      <c r="G52" s="45">
        <v>10</v>
      </c>
      <c r="H52" s="72"/>
      <c r="I52" s="49">
        <f t="shared" si="0"/>
        <v>0</v>
      </c>
    </row>
    <row r="53" spans="2:9" s="1" customFormat="1" ht="15.75" thickBot="1" x14ac:dyDescent="0.3">
      <c r="B53" s="82"/>
      <c r="C53" s="83"/>
      <c r="D53" s="84"/>
      <c r="E53" s="84"/>
      <c r="F53" s="84"/>
      <c r="G53" s="84"/>
      <c r="H53" s="84"/>
      <c r="I53" s="85"/>
    </row>
    <row r="54" spans="2:9" s="1" customFormat="1" ht="15.75" thickBot="1" x14ac:dyDescent="0.3">
      <c r="B54" s="47" t="s">
        <v>70</v>
      </c>
      <c r="C54" s="39"/>
      <c r="D54" s="39"/>
      <c r="E54" s="39"/>
      <c r="F54" s="39"/>
      <c r="G54" s="39"/>
      <c r="H54" s="48"/>
      <c r="I54" s="69">
        <f>SUM(I18:I52)</f>
        <v>0</v>
      </c>
    </row>
    <row r="55" spans="2:9" s="1" customFormat="1" ht="15.75" thickBot="1" x14ac:dyDescent="0.3">
      <c r="B55" s="86" t="s">
        <v>71</v>
      </c>
      <c r="C55" s="87"/>
      <c r="D55" s="87"/>
      <c r="E55" s="87"/>
      <c r="F55" s="87"/>
      <c r="G55" s="87"/>
      <c r="H55" s="48"/>
      <c r="I55" s="69">
        <f>I54*0.1</f>
        <v>0</v>
      </c>
    </row>
    <row r="56" spans="2:9" s="1" customFormat="1" ht="15.75" thickBot="1" x14ac:dyDescent="0.3">
      <c r="B56" s="88" t="s">
        <v>72</v>
      </c>
      <c r="C56" s="89"/>
      <c r="D56" s="89"/>
      <c r="E56" s="89"/>
      <c r="F56" s="89"/>
      <c r="G56" s="89"/>
      <c r="H56" s="48"/>
      <c r="I56" s="69">
        <f>SUM(I54:I55)</f>
        <v>0</v>
      </c>
    </row>
    <row r="57" spans="2:9" s="1" customFormat="1" x14ac:dyDescent="0.25">
      <c r="C57" s="11"/>
      <c r="D57" s="11"/>
      <c r="E57" s="11"/>
      <c r="F57" s="11"/>
      <c r="G57" s="12"/>
      <c r="H57" s="12"/>
    </row>
    <row r="58" spans="2:9" s="1" customFormat="1" x14ac:dyDescent="0.25">
      <c r="C58" s="11"/>
      <c r="D58" s="11"/>
      <c r="E58" s="11"/>
      <c r="F58" s="11"/>
      <c r="G58" s="12"/>
      <c r="H58" s="12"/>
    </row>
    <row r="59" spans="2:9" s="1" customFormat="1" x14ac:dyDescent="0.25">
      <c r="B59" s="90" t="s">
        <v>73</v>
      </c>
      <c r="C59" s="91"/>
      <c r="D59" s="91"/>
      <c r="E59" s="91"/>
      <c r="F59" s="91"/>
      <c r="G59" s="91"/>
      <c r="H59" s="91"/>
      <c r="I59" s="91"/>
    </row>
    <row r="60" spans="2:9" s="1" customFormat="1" ht="15.75" thickBot="1" x14ac:dyDescent="0.3">
      <c r="B60" s="52"/>
      <c r="C60" s="11"/>
      <c r="D60" s="11"/>
      <c r="E60" s="11"/>
      <c r="F60" s="11"/>
      <c r="G60" s="12"/>
      <c r="H60" s="12"/>
    </row>
    <row r="61" spans="2:9" s="1" customFormat="1" ht="15" customHeight="1" x14ac:dyDescent="0.25">
      <c r="B61" s="117" t="s">
        <v>74</v>
      </c>
      <c r="C61" s="118"/>
      <c r="D61" s="92" t="s">
        <v>75</v>
      </c>
      <c r="E61" s="53" t="s">
        <v>76</v>
      </c>
      <c r="F61" s="54" t="s">
        <v>78</v>
      </c>
      <c r="G61" s="12"/>
      <c r="H61" s="12"/>
    </row>
    <row r="62" spans="2:9" s="1" customFormat="1" ht="15.75" thickBot="1" x14ac:dyDescent="0.3">
      <c r="B62" s="119"/>
      <c r="C62" s="120"/>
      <c r="D62" s="93"/>
      <c r="E62" s="27" t="s">
        <v>77</v>
      </c>
      <c r="F62" s="55" t="s">
        <v>79</v>
      </c>
      <c r="G62" s="12"/>
      <c r="H62" s="12"/>
    </row>
    <row r="63" spans="2:9" s="1" customFormat="1" ht="15.75" customHeight="1" thickBot="1" x14ac:dyDescent="0.3">
      <c r="B63" s="121" t="s">
        <v>80</v>
      </c>
      <c r="C63" s="122"/>
      <c r="D63" s="27" t="s">
        <v>81</v>
      </c>
      <c r="E63" s="27" t="s">
        <v>82</v>
      </c>
      <c r="F63" s="56"/>
      <c r="G63" s="12"/>
      <c r="H63" s="12"/>
    </row>
    <row r="64" spans="2:9" s="1" customFormat="1" ht="15.75" thickBot="1" x14ac:dyDescent="0.3">
      <c r="B64" s="123"/>
      <c r="C64" s="124"/>
      <c r="D64" s="27" t="s">
        <v>82</v>
      </c>
      <c r="E64" s="27" t="s">
        <v>83</v>
      </c>
      <c r="F64" s="56"/>
      <c r="G64" s="12"/>
      <c r="H64" s="12"/>
    </row>
    <row r="65" spans="2:10" s="1" customFormat="1" ht="15.75" thickBot="1" x14ac:dyDescent="0.3">
      <c r="B65" s="125"/>
      <c r="C65" s="126"/>
      <c r="D65" s="27" t="s">
        <v>83</v>
      </c>
      <c r="E65" s="27" t="s">
        <v>84</v>
      </c>
      <c r="F65" s="56"/>
      <c r="G65" s="12"/>
      <c r="H65" s="12"/>
    </row>
    <row r="66" spans="2:10" s="1" customFormat="1" ht="22.5" customHeight="1" x14ac:dyDescent="0.25">
      <c r="B66" s="127" t="s">
        <v>4</v>
      </c>
      <c r="C66" s="127"/>
      <c r="D66" s="127"/>
      <c r="E66" s="127"/>
      <c r="F66" s="127"/>
      <c r="G66" s="127"/>
      <c r="H66" s="127"/>
      <c r="I66" s="127"/>
    </row>
    <row r="67" spans="2:10" s="1" customFormat="1" x14ac:dyDescent="0.25">
      <c r="C67" s="11"/>
      <c r="D67" s="11"/>
      <c r="E67" s="11"/>
      <c r="F67" s="11"/>
      <c r="G67" s="12"/>
      <c r="H67" s="12"/>
    </row>
    <row r="68" spans="2:10" s="1" customFormat="1" x14ac:dyDescent="0.25">
      <c r="B68" s="128" t="s">
        <v>85</v>
      </c>
      <c r="C68" s="129"/>
      <c r="D68" s="129"/>
      <c r="E68" s="129"/>
      <c r="F68" s="129"/>
      <c r="G68" s="129"/>
      <c r="H68" s="129"/>
      <c r="I68" s="129"/>
    </row>
    <row r="69" spans="2:10" s="1" customFormat="1" x14ac:dyDescent="0.25">
      <c r="C69" s="11"/>
      <c r="D69" s="11"/>
      <c r="E69" s="11"/>
      <c r="F69" s="11"/>
      <c r="G69" s="12"/>
      <c r="H69" s="12"/>
    </row>
    <row r="70" spans="2:10" s="1" customFormat="1" ht="30" x14ac:dyDescent="0.25">
      <c r="C70" s="19"/>
      <c r="D70" s="20"/>
      <c r="E70" s="57" t="s">
        <v>8</v>
      </c>
      <c r="F70" s="94" t="s">
        <v>9</v>
      </c>
      <c r="G70" s="94"/>
      <c r="H70" s="95"/>
      <c r="I70" s="21"/>
      <c r="J70" s="57" t="s">
        <v>10</v>
      </c>
    </row>
    <row r="71" spans="2:10" s="1" customFormat="1" ht="63.75" customHeight="1" x14ac:dyDescent="0.25">
      <c r="B71" s="114" t="s">
        <v>6</v>
      </c>
      <c r="C71" s="114"/>
      <c r="D71" s="23" t="s">
        <v>7</v>
      </c>
      <c r="E71" s="24"/>
      <c r="F71" s="80" t="s">
        <v>101</v>
      </c>
      <c r="G71" s="81"/>
      <c r="H71" s="81"/>
      <c r="I71" s="22" t="s">
        <v>11</v>
      </c>
      <c r="J71" s="68"/>
    </row>
    <row r="72" spans="2:10" s="1" customFormat="1" x14ac:dyDescent="0.25">
      <c r="B72" s="115" t="s">
        <v>86</v>
      </c>
      <c r="C72" s="116"/>
      <c r="D72" s="116"/>
      <c r="E72" s="116"/>
      <c r="F72" s="116"/>
      <c r="G72" s="116"/>
      <c r="H72" s="116"/>
      <c r="I72" s="116"/>
      <c r="J72" s="116"/>
    </row>
    <row r="73" spans="2:10" s="1" customFormat="1" x14ac:dyDescent="0.25">
      <c r="C73" s="11"/>
      <c r="D73" s="11"/>
      <c r="E73" s="11"/>
      <c r="F73" s="11"/>
      <c r="G73" s="12"/>
      <c r="H73" s="12"/>
    </row>
    <row r="74" spans="2:10" s="1" customFormat="1" x14ac:dyDescent="0.25">
      <c r="C74" s="11"/>
      <c r="D74" s="11"/>
      <c r="E74" s="11"/>
      <c r="F74" s="11"/>
      <c r="G74" s="12"/>
      <c r="H74" s="12"/>
    </row>
    <row r="75" spans="2:10" s="1" customFormat="1" x14ac:dyDescent="0.25">
      <c r="B75" s="128" t="s">
        <v>87</v>
      </c>
      <c r="C75" s="129"/>
      <c r="D75" s="129"/>
      <c r="E75" s="129"/>
      <c r="F75" s="129"/>
      <c r="G75" s="129"/>
      <c r="H75" s="129"/>
      <c r="I75" s="129"/>
      <c r="J75" s="129"/>
    </row>
    <row r="76" spans="2:10" s="1" customFormat="1" x14ac:dyDescent="0.25">
      <c r="C76" s="11"/>
      <c r="D76" s="11"/>
      <c r="E76" s="11"/>
      <c r="F76" s="11"/>
      <c r="G76" s="12"/>
      <c r="H76" s="12"/>
    </row>
    <row r="77" spans="2:10" s="1" customFormat="1" ht="39" customHeight="1" x14ac:dyDescent="0.25">
      <c r="C77" s="19"/>
      <c r="D77" s="20"/>
      <c r="E77" s="57" t="s">
        <v>8</v>
      </c>
      <c r="F77" s="94" t="s">
        <v>9</v>
      </c>
      <c r="G77" s="94"/>
      <c r="H77" s="95"/>
      <c r="I77" s="21"/>
      <c r="J77" s="57" t="s">
        <v>10</v>
      </c>
    </row>
    <row r="78" spans="2:10" s="1" customFormat="1" ht="60" customHeight="1" x14ac:dyDescent="0.25">
      <c r="B78" s="114" t="s">
        <v>88</v>
      </c>
      <c r="C78" s="114"/>
      <c r="D78" s="23" t="s">
        <v>7</v>
      </c>
      <c r="E78" s="24"/>
      <c r="F78" s="130" t="s">
        <v>89</v>
      </c>
      <c r="G78" s="131"/>
      <c r="H78" s="131"/>
      <c r="I78" s="58" t="s">
        <v>11</v>
      </c>
      <c r="J78" s="68"/>
    </row>
    <row r="79" spans="2:10" s="1" customFormat="1" x14ac:dyDescent="0.25">
      <c r="B79" s="132" t="s">
        <v>86</v>
      </c>
      <c r="C79" s="133"/>
      <c r="D79" s="133"/>
      <c r="E79" s="133"/>
      <c r="F79" s="133"/>
      <c r="G79" s="133"/>
      <c r="H79" s="133"/>
      <c r="I79" s="133"/>
      <c r="J79" s="133"/>
    </row>
    <row r="80" spans="2:10" s="1" customFormat="1" x14ac:dyDescent="0.25">
      <c r="C80" s="11"/>
      <c r="D80" s="11"/>
      <c r="E80" s="11"/>
      <c r="F80" s="11"/>
      <c r="G80" s="12"/>
      <c r="H80" s="12"/>
    </row>
    <row r="81" spans="2:10" s="1" customFormat="1" x14ac:dyDescent="0.25">
      <c r="B81" s="96" t="s">
        <v>105</v>
      </c>
      <c r="C81" s="97"/>
      <c r="D81" s="97"/>
      <c r="E81" s="98" t="s">
        <v>106</v>
      </c>
      <c r="F81" s="99"/>
      <c r="G81" s="99"/>
      <c r="H81" s="99"/>
      <c r="I81" s="100"/>
      <c r="J81" s="100"/>
    </row>
    <row r="82" spans="2:10" s="1" customFormat="1" x14ac:dyDescent="0.25">
      <c r="C82" s="11"/>
      <c r="D82" s="11"/>
      <c r="E82" s="11"/>
      <c r="F82" s="11"/>
      <c r="G82" s="12"/>
      <c r="H82" s="12"/>
    </row>
    <row r="83" spans="2:10" s="1" customFormat="1" x14ac:dyDescent="0.25">
      <c r="C83" s="11"/>
      <c r="D83" s="11"/>
      <c r="E83" s="11"/>
      <c r="F83" s="11"/>
      <c r="G83" s="12"/>
      <c r="H83" s="12"/>
    </row>
    <row r="84" spans="2:10" s="1" customFormat="1" x14ac:dyDescent="0.25">
      <c r="B84" s="90" t="s">
        <v>90</v>
      </c>
      <c r="C84" s="91"/>
      <c r="D84" s="91"/>
      <c r="E84" s="91"/>
      <c r="F84" s="91"/>
      <c r="G84" s="91"/>
      <c r="H84" s="91"/>
      <c r="I84" s="91"/>
      <c r="J84" s="91"/>
    </row>
    <row r="85" spans="2:10" s="1" customFormat="1" x14ac:dyDescent="0.25">
      <c r="B85" s="59"/>
      <c r="C85" s="11"/>
      <c r="D85" s="11"/>
      <c r="E85" s="11"/>
      <c r="F85" s="11"/>
      <c r="G85" s="12"/>
      <c r="H85" s="12"/>
    </row>
    <row r="86" spans="2:10" s="1" customFormat="1" ht="17.25" customHeight="1" x14ac:dyDescent="0.25">
      <c r="B86" s="139" t="s">
        <v>91</v>
      </c>
      <c r="C86" s="139"/>
      <c r="D86" s="139"/>
      <c r="E86" s="139"/>
      <c r="F86" s="139"/>
      <c r="G86" s="139"/>
      <c r="H86" s="139"/>
      <c r="I86" s="139"/>
      <c r="J86" s="139"/>
    </row>
    <row r="87" spans="2:10" s="1" customFormat="1" x14ac:dyDescent="0.25">
      <c r="B87" s="62" t="s">
        <v>92</v>
      </c>
      <c r="C87" s="11"/>
      <c r="D87" s="11"/>
      <c r="E87" s="11"/>
      <c r="F87" s="11"/>
      <c r="G87" s="12"/>
      <c r="H87" s="12"/>
      <c r="I87" s="3"/>
      <c r="J87" s="3"/>
    </row>
    <row r="88" spans="2:10" s="1" customFormat="1" x14ac:dyDescent="0.25">
      <c r="B88" s="140" t="s">
        <v>93</v>
      </c>
      <c r="C88" s="141"/>
      <c r="D88" s="141"/>
      <c r="E88" s="141"/>
      <c r="F88" s="141"/>
      <c r="G88" s="12"/>
      <c r="H88" s="12"/>
      <c r="I88" s="3"/>
      <c r="J88" s="3"/>
    </row>
    <row r="89" spans="2:10" s="1" customFormat="1" x14ac:dyDescent="0.25">
      <c r="B89" s="62"/>
      <c r="C89" s="11"/>
      <c r="D89" s="11"/>
      <c r="E89" s="11"/>
      <c r="F89" s="11"/>
      <c r="G89" s="12"/>
      <c r="H89" s="12"/>
      <c r="I89" s="3"/>
      <c r="J89" s="3"/>
    </row>
    <row r="90" spans="2:10" s="1" customFormat="1" x14ac:dyDescent="0.25">
      <c r="B90" s="139" t="s">
        <v>94</v>
      </c>
      <c r="C90" s="141"/>
      <c r="D90" s="141"/>
      <c r="E90" s="141"/>
      <c r="F90" s="11"/>
      <c r="G90" s="12"/>
      <c r="H90" s="12"/>
      <c r="I90" s="3"/>
      <c r="J90" s="3"/>
    </row>
    <row r="91" spans="2:10" s="1" customFormat="1" x14ac:dyDescent="0.25">
      <c r="B91" s="3"/>
      <c r="C91" s="11"/>
      <c r="D91" s="11"/>
      <c r="E91" s="11"/>
      <c r="F91" s="11"/>
      <c r="G91" s="12"/>
      <c r="H91" s="12"/>
      <c r="I91" s="3"/>
      <c r="J91" s="3"/>
    </row>
    <row r="92" spans="2:10" s="1" customFormat="1" x14ac:dyDescent="0.25">
      <c r="B92" s="3"/>
      <c r="C92" s="11"/>
      <c r="D92" s="11"/>
      <c r="E92" s="11"/>
      <c r="F92" s="11"/>
      <c r="G92" s="12"/>
      <c r="H92" s="12"/>
      <c r="I92" s="3"/>
      <c r="J92" s="3"/>
    </row>
    <row r="93" spans="2:10" s="1" customFormat="1" x14ac:dyDescent="0.25">
      <c r="B93" s="142" t="s">
        <v>95</v>
      </c>
      <c r="C93" s="142"/>
      <c r="D93" s="63"/>
      <c r="E93" s="60" t="s">
        <v>96</v>
      </c>
      <c r="F93" s="11"/>
      <c r="G93" s="12"/>
      <c r="H93" s="12"/>
    </row>
    <row r="94" spans="2:10" s="1" customFormat="1" x14ac:dyDescent="0.25">
      <c r="C94" s="11"/>
      <c r="D94" s="61"/>
      <c r="E94" s="11"/>
      <c r="F94" s="11"/>
      <c r="G94" s="12"/>
      <c r="H94" s="12"/>
    </row>
    <row r="95" spans="2:10" s="1" customFormat="1" ht="22.5" customHeight="1" x14ac:dyDescent="0.25">
      <c r="B95" s="134" t="s">
        <v>86</v>
      </c>
      <c r="C95" s="134"/>
      <c r="D95" s="134"/>
      <c r="E95" s="134"/>
      <c r="F95" s="134"/>
      <c r="G95" s="134"/>
      <c r="H95" s="134"/>
      <c r="I95" s="134"/>
      <c r="J95" s="134"/>
    </row>
    <row r="96" spans="2:10" s="1" customFormat="1" x14ac:dyDescent="0.25">
      <c r="B96" s="134" t="s">
        <v>97</v>
      </c>
      <c r="C96" s="135"/>
      <c r="D96" s="135"/>
      <c r="E96" s="135"/>
      <c r="F96" s="135"/>
      <c r="G96" s="135"/>
      <c r="H96" s="135"/>
      <c r="I96" s="135"/>
      <c r="J96" s="135"/>
    </row>
    <row r="97" spans="2:17" s="1" customFormat="1" ht="26.25" customHeight="1" x14ac:dyDescent="0.25">
      <c r="B97" s="136" t="s">
        <v>98</v>
      </c>
      <c r="C97" s="136"/>
      <c r="D97" s="136"/>
      <c r="E97" s="136"/>
      <c r="F97" s="136"/>
      <c r="G97" s="136"/>
      <c r="H97" s="136"/>
      <c r="I97" s="136"/>
      <c r="J97" s="136"/>
    </row>
    <row r="98" spans="2:17" s="1" customFormat="1" ht="26.25" customHeight="1" x14ac:dyDescent="0.25">
      <c r="B98" s="64"/>
      <c r="C98" s="64"/>
      <c r="D98" s="64"/>
      <c r="E98" s="64"/>
      <c r="F98" s="64"/>
      <c r="G98" s="64"/>
      <c r="H98" s="64"/>
      <c r="I98" s="64"/>
      <c r="J98" s="64"/>
    </row>
    <row r="99" spans="2:17" s="1" customFormat="1" ht="24" customHeight="1" x14ac:dyDescent="0.25">
      <c r="B99" s="137" t="s">
        <v>99</v>
      </c>
      <c r="C99" s="138"/>
      <c r="D99" s="138"/>
      <c r="E99" s="138"/>
      <c r="F99" s="138"/>
      <c r="G99" s="138"/>
      <c r="H99" s="138"/>
      <c r="I99" s="138"/>
      <c r="J99" s="138"/>
    </row>
    <row r="100" spans="2:17" s="1" customFormat="1" ht="8.25" customHeight="1" x14ac:dyDescent="0.25">
      <c r="C100" s="2"/>
      <c r="D100" s="2"/>
      <c r="E100" s="2"/>
      <c r="F100" s="2"/>
      <c r="G100" s="4"/>
      <c r="H100" s="4"/>
      <c r="I100" s="4"/>
    </row>
    <row r="101" spans="2:17" s="1" customFormat="1" ht="31.5" customHeight="1" x14ac:dyDescent="0.25">
      <c r="C101" s="19"/>
      <c r="D101" s="20"/>
      <c r="E101" s="57" t="s">
        <v>8</v>
      </c>
      <c r="F101" s="94" t="s">
        <v>9</v>
      </c>
      <c r="G101" s="94"/>
      <c r="H101" s="95"/>
      <c r="I101" s="21"/>
      <c r="J101" s="57" t="s">
        <v>10</v>
      </c>
    </row>
    <row r="102" spans="2:17" s="1" customFormat="1" ht="57.75" customHeight="1" x14ac:dyDescent="0.25">
      <c r="C102" s="65" t="s">
        <v>6</v>
      </c>
      <c r="D102" s="23" t="s">
        <v>7</v>
      </c>
      <c r="E102" s="24"/>
      <c r="F102" s="80" t="s">
        <v>100</v>
      </c>
      <c r="G102" s="81"/>
      <c r="H102" s="81"/>
      <c r="I102" s="22" t="s">
        <v>11</v>
      </c>
      <c r="J102" s="68"/>
    </row>
    <row r="103" spans="2:17" s="1" customFormat="1" ht="27" customHeight="1" x14ac:dyDescent="0.25">
      <c r="C103" s="77" t="s">
        <v>4</v>
      </c>
      <c r="D103" s="77"/>
      <c r="E103" s="77"/>
      <c r="F103" s="18"/>
      <c r="G103" s="9"/>
      <c r="H103" s="10"/>
      <c r="I103" s="10"/>
      <c r="J103" s="10"/>
    </row>
    <row r="104" spans="2:17" s="1" customFormat="1" x14ac:dyDescent="0.25">
      <c r="C104" s="76"/>
      <c r="D104" s="76"/>
      <c r="E104" s="76"/>
      <c r="F104" s="17"/>
      <c r="G104" s="9"/>
      <c r="H104" s="10"/>
      <c r="I104" s="10"/>
      <c r="J104" s="10"/>
    </row>
    <row r="105" spans="2:17" s="1" customFormat="1" x14ac:dyDescent="0.25">
      <c r="C105" s="78"/>
      <c r="D105" s="79"/>
      <c r="E105" s="79"/>
      <c r="F105" s="66"/>
      <c r="G105" s="9"/>
      <c r="H105" s="10"/>
      <c r="I105" s="10"/>
      <c r="J105" s="10"/>
    </row>
    <row r="106" spans="2:17" s="1" customFormat="1" x14ac:dyDescent="0.25">
      <c r="C106" s="75"/>
      <c r="D106" s="75"/>
      <c r="E106" s="75"/>
      <c r="F106" s="67"/>
      <c r="G106" s="3"/>
    </row>
    <row r="107" spans="2:17" s="1" customFormat="1" x14ac:dyDescent="0.25">
      <c r="C107" s="2"/>
      <c r="D107" s="3"/>
      <c r="E107" s="3"/>
      <c r="F107" s="3"/>
      <c r="G107" s="3"/>
    </row>
    <row r="108" spans="2:17" s="1" customFormat="1" ht="45" customHeight="1" x14ac:dyDescent="0.25">
      <c r="C108" s="73" t="s">
        <v>5</v>
      </c>
      <c r="D108" s="74"/>
      <c r="E108" s="74"/>
      <c r="F108" s="74"/>
      <c r="G108" s="74"/>
      <c r="H108" s="74"/>
      <c r="I108" s="74"/>
      <c r="J108" s="74"/>
      <c r="K108" s="74"/>
      <c r="L108" s="74"/>
      <c r="M108" s="74"/>
      <c r="N108" s="74"/>
      <c r="O108" s="74"/>
      <c r="P108" s="74"/>
      <c r="Q108" s="74"/>
    </row>
    <row r="109" spans="2:17" s="1" customFormat="1" x14ac:dyDescent="0.25"/>
    <row r="110" spans="2:17" s="1" customFormat="1" x14ac:dyDescent="0.25">
      <c r="E110" s="6"/>
      <c r="F110" s="6"/>
      <c r="G110" s="6"/>
      <c r="H110" s="6"/>
      <c r="I110" s="6"/>
      <c r="J110" s="6"/>
    </row>
    <row r="111" spans="2:17" s="1" customFormat="1" x14ac:dyDescent="0.25">
      <c r="E111" s="6"/>
      <c r="F111" s="6"/>
      <c r="G111" s="13"/>
      <c r="H111" s="14" t="s">
        <v>103</v>
      </c>
      <c r="I111" s="13"/>
      <c r="J111" s="6"/>
    </row>
    <row r="112" spans="2:17" s="1" customFormat="1" x14ac:dyDescent="0.25">
      <c r="E112" s="6"/>
      <c r="F112" s="6"/>
      <c r="G112" s="6"/>
      <c r="H112" s="15"/>
      <c r="I112" s="6"/>
      <c r="J112" s="6"/>
    </row>
    <row r="113" s="1" customFormat="1" x14ac:dyDescent="0.25"/>
    <row r="114" s="1" customFormat="1" x14ac:dyDescent="0.25"/>
    <row r="115" s="1" customFormat="1" x14ac:dyDescent="0.25"/>
    <row r="116" s="1" customFormat="1" x14ac:dyDescent="0.25"/>
    <row r="117" s="1" customFormat="1" ht="51.75" customHeight="1" x14ac:dyDescent="0.25"/>
    <row r="118" s="1" customFormat="1" ht="39" customHeight="1" x14ac:dyDescent="0.25"/>
    <row r="119" s="1" customFormat="1" ht="41.25" customHeight="1" x14ac:dyDescent="0.25"/>
    <row r="120" s="1" customFormat="1" x14ac:dyDescent="0.25"/>
    <row r="121" s="1" customFormat="1" ht="24" customHeigh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pans="3:17" s="1" customFormat="1" x14ac:dyDescent="0.25"/>
    <row r="130" spans="3:17" s="1" customFormat="1" x14ac:dyDescent="0.25"/>
    <row r="131" spans="3:17" s="1" customFormat="1" x14ac:dyDescent="0.25"/>
    <row r="132" spans="3:17" s="1" customFormat="1" ht="67.5" customHeight="1" x14ac:dyDescent="0.25"/>
    <row r="133" spans="3:17" s="1" customFormat="1" ht="29.25" customHeight="1" x14ac:dyDescent="0.25"/>
    <row r="134" spans="3:17" s="1" customFormat="1" ht="28.5" customHeight="1" x14ac:dyDescent="0.25">
      <c r="C134" s="5"/>
      <c r="D134" s="5"/>
      <c r="E134" s="5"/>
      <c r="F134" s="5"/>
      <c r="G134" s="5"/>
      <c r="H134" s="5"/>
      <c r="I134" s="5"/>
      <c r="J134" s="5"/>
      <c r="K134" s="5"/>
      <c r="L134" s="5"/>
      <c r="M134" s="5"/>
      <c r="N134" s="5"/>
      <c r="O134" s="5"/>
      <c r="P134" s="5"/>
      <c r="Q134" s="5"/>
    </row>
    <row r="135" spans="3:17" s="1" customFormat="1" ht="28.5" customHeight="1" x14ac:dyDescent="0.25">
      <c r="C135" s="5"/>
      <c r="D135" s="5"/>
      <c r="E135" s="5"/>
      <c r="F135" s="5"/>
      <c r="G135" s="5"/>
      <c r="H135" s="5"/>
      <c r="I135" s="5"/>
      <c r="J135" s="5"/>
      <c r="K135" s="5"/>
      <c r="L135" s="5"/>
      <c r="M135" s="5"/>
      <c r="N135" s="5"/>
      <c r="O135" s="5"/>
      <c r="P135" s="5"/>
      <c r="Q135" s="5"/>
    </row>
    <row r="136" spans="3:17" s="1" customFormat="1" ht="30" customHeight="1" x14ac:dyDescent="0.25">
      <c r="C136" s="5"/>
      <c r="D136" s="5"/>
      <c r="E136" s="5"/>
      <c r="F136" s="5"/>
      <c r="G136" s="5"/>
      <c r="H136" s="5"/>
      <c r="I136" s="5"/>
      <c r="J136" s="5"/>
      <c r="K136" s="5"/>
      <c r="L136" s="5"/>
      <c r="M136" s="5"/>
      <c r="N136" s="5"/>
      <c r="O136" s="5"/>
      <c r="P136" s="5"/>
      <c r="Q136" s="5"/>
    </row>
    <row r="137" spans="3:17" s="1" customFormat="1" x14ac:dyDescent="0.25">
      <c r="C137" s="5"/>
      <c r="D137" s="5"/>
      <c r="E137" s="5"/>
      <c r="F137" s="5"/>
      <c r="G137" s="5"/>
      <c r="H137" s="5"/>
      <c r="I137" s="5"/>
      <c r="J137" s="5"/>
      <c r="K137" s="5"/>
      <c r="L137" s="5"/>
      <c r="M137" s="5"/>
      <c r="N137" s="5"/>
      <c r="O137" s="5"/>
      <c r="P137" s="5"/>
      <c r="Q137" s="5"/>
    </row>
    <row r="138" spans="3:17" s="1" customFormat="1" x14ac:dyDescent="0.25">
      <c r="C138" s="5"/>
      <c r="D138" s="5"/>
      <c r="E138" s="5"/>
      <c r="F138" s="5"/>
      <c r="G138" s="5"/>
      <c r="H138" s="5"/>
      <c r="I138" s="5"/>
      <c r="J138" s="5"/>
      <c r="K138" s="5"/>
      <c r="L138" s="5"/>
      <c r="M138" s="5"/>
      <c r="N138" s="5"/>
      <c r="O138" s="5"/>
      <c r="P138" s="5"/>
      <c r="Q138" s="5"/>
    </row>
    <row r="139" spans="3:17" s="1" customFormat="1" x14ac:dyDescent="0.25">
      <c r="C139" s="5"/>
      <c r="D139" s="5"/>
      <c r="E139" s="5"/>
      <c r="F139" s="5"/>
      <c r="G139" s="5"/>
      <c r="H139" s="5"/>
      <c r="I139" s="5"/>
      <c r="J139" s="5"/>
      <c r="K139" s="5"/>
      <c r="L139" s="5"/>
      <c r="M139" s="5"/>
      <c r="N139" s="5"/>
      <c r="O139" s="5"/>
      <c r="P139" s="5"/>
      <c r="Q139" s="5"/>
    </row>
    <row r="140" spans="3:17" s="1" customFormat="1" x14ac:dyDescent="0.25">
      <c r="C140" s="5"/>
      <c r="D140" s="5"/>
      <c r="E140" s="5"/>
      <c r="F140" s="5"/>
      <c r="G140" s="5"/>
      <c r="H140" s="5"/>
      <c r="I140" s="5"/>
      <c r="J140" s="5"/>
      <c r="K140" s="5"/>
      <c r="L140" s="5"/>
      <c r="M140" s="5"/>
      <c r="N140" s="5"/>
      <c r="O140" s="5"/>
      <c r="P140" s="5"/>
      <c r="Q140" s="5"/>
    </row>
    <row r="141" spans="3:17" s="1" customFormat="1" x14ac:dyDescent="0.25">
      <c r="C141" s="5"/>
      <c r="D141" s="5"/>
      <c r="E141" s="5"/>
      <c r="F141" s="5"/>
      <c r="G141" s="5"/>
      <c r="H141" s="5"/>
      <c r="I141" s="5"/>
      <c r="J141" s="5"/>
      <c r="K141" s="5"/>
      <c r="L141" s="5"/>
      <c r="M141" s="5"/>
      <c r="N141" s="5"/>
      <c r="O141" s="5"/>
      <c r="P141" s="5"/>
      <c r="Q141" s="5"/>
    </row>
    <row r="142" spans="3:17" s="1" customFormat="1" ht="49.5" customHeight="1" x14ac:dyDescent="0.25">
      <c r="C142" s="5"/>
      <c r="D142" s="5"/>
      <c r="E142" s="5"/>
      <c r="F142" s="5"/>
      <c r="G142" s="5"/>
      <c r="H142" s="5"/>
      <c r="I142" s="5"/>
      <c r="J142" s="5"/>
      <c r="K142" s="5"/>
      <c r="L142" s="5"/>
      <c r="M142" s="5"/>
      <c r="N142" s="5"/>
      <c r="O142" s="5"/>
      <c r="P142" s="5"/>
      <c r="Q142" s="5"/>
    </row>
    <row r="143" spans="3:17" s="1" customFormat="1" x14ac:dyDescent="0.25">
      <c r="C143" s="5"/>
      <c r="D143" s="5"/>
      <c r="E143" s="5"/>
      <c r="F143" s="5"/>
      <c r="G143" s="5"/>
      <c r="H143" s="5"/>
      <c r="I143" s="5"/>
      <c r="J143" s="5"/>
      <c r="K143" s="5"/>
      <c r="L143" s="5"/>
      <c r="M143" s="5"/>
      <c r="N143" s="5"/>
      <c r="O143" s="5"/>
      <c r="P143" s="5"/>
      <c r="Q143" s="5"/>
    </row>
    <row r="144" spans="3:17" s="1" customFormat="1" x14ac:dyDescent="0.25">
      <c r="C144" s="5"/>
      <c r="D144" s="5"/>
      <c r="E144" s="5"/>
      <c r="F144" s="5"/>
      <c r="G144" s="5"/>
      <c r="H144" s="5"/>
      <c r="I144" s="5"/>
      <c r="J144" s="5"/>
      <c r="K144" s="5"/>
      <c r="L144" s="5"/>
      <c r="M144" s="5"/>
      <c r="N144" s="5"/>
      <c r="O144" s="5"/>
      <c r="P144" s="5"/>
      <c r="Q144" s="5"/>
    </row>
    <row r="145" spans="3:17" s="1" customFormat="1" x14ac:dyDescent="0.25">
      <c r="C145" s="5"/>
      <c r="D145" s="5"/>
      <c r="E145" s="5"/>
      <c r="F145" s="5"/>
      <c r="G145" s="5"/>
      <c r="H145" s="5"/>
      <c r="I145" s="5"/>
      <c r="J145" s="5"/>
      <c r="K145" s="5"/>
      <c r="L145" s="5"/>
      <c r="M145" s="5"/>
      <c r="N145" s="5"/>
      <c r="O145" s="5"/>
      <c r="P145" s="5"/>
      <c r="Q145" s="5"/>
    </row>
    <row r="146" spans="3:17" s="1" customFormat="1" x14ac:dyDescent="0.25">
      <c r="C146" s="5"/>
      <c r="D146" s="5"/>
      <c r="E146" s="5"/>
      <c r="F146" s="5"/>
      <c r="G146" s="5"/>
      <c r="H146" s="5"/>
      <c r="I146" s="5"/>
      <c r="J146" s="5"/>
      <c r="K146" s="5"/>
      <c r="L146" s="5"/>
      <c r="M146" s="5"/>
      <c r="N146" s="5"/>
      <c r="O146" s="5"/>
      <c r="P146" s="5"/>
      <c r="Q146" s="5"/>
    </row>
    <row r="147" spans="3:17" s="1" customFormat="1" x14ac:dyDescent="0.25">
      <c r="C147" s="5"/>
      <c r="D147" s="5"/>
      <c r="E147" s="5"/>
      <c r="F147" s="5"/>
      <c r="G147" s="5"/>
      <c r="H147" s="5"/>
      <c r="I147" s="5"/>
      <c r="J147" s="5"/>
      <c r="K147" s="5"/>
      <c r="L147" s="5"/>
      <c r="M147" s="5"/>
      <c r="N147" s="5"/>
      <c r="O147" s="5"/>
      <c r="P147" s="5"/>
      <c r="Q147" s="5"/>
    </row>
    <row r="148" spans="3:17" s="1" customFormat="1" x14ac:dyDescent="0.25">
      <c r="C148" s="5"/>
      <c r="D148" s="5"/>
      <c r="E148" s="5"/>
      <c r="F148" s="5"/>
      <c r="G148" s="5"/>
      <c r="H148" s="5"/>
      <c r="I148" s="5"/>
      <c r="J148" s="5"/>
      <c r="K148" s="5"/>
      <c r="L148" s="5"/>
      <c r="M148" s="5"/>
      <c r="N148" s="5"/>
      <c r="O148" s="5"/>
      <c r="P148" s="5"/>
      <c r="Q148" s="5"/>
    </row>
    <row r="149" spans="3:17" s="1" customFormat="1" ht="45.75" customHeight="1" x14ac:dyDescent="0.25">
      <c r="C149" s="5"/>
      <c r="D149" s="5"/>
      <c r="E149" s="5"/>
      <c r="F149" s="5"/>
      <c r="G149" s="5"/>
      <c r="H149" s="5"/>
      <c r="I149" s="5"/>
      <c r="J149" s="5"/>
      <c r="K149" s="5"/>
      <c r="L149" s="5"/>
      <c r="M149" s="5"/>
      <c r="N149" s="5"/>
      <c r="O149" s="5"/>
      <c r="P149" s="5"/>
      <c r="Q149" s="5"/>
    </row>
    <row r="150" spans="3:17" s="1" customFormat="1" x14ac:dyDescent="0.25">
      <c r="C150" s="5"/>
      <c r="D150" s="5"/>
      <c r="E150" s="5"/>
      <c r="F150" s="5"/>
      <c r="G150" s="5"/>
      <c r="H150" s="5"/>
      <c r="I150" s="5"/>
      <c r="J150" s="5"/>
      <c r="K150" s="5"/>
      <c r="L150" s="5"/>
      <c r="M150" s="5"/>
      <c r="N150" s="5"/>
      <c r="O150" s="5"/>
      <c r="P150" s="5"/>
      <c r="Q150" s="5"/>
    </row>
    <row r="151" spans="3:17" s="1" customFormat="1" x14ac:dyDescent="0.25">
      <c r="C151" s="5"/>
      <c r="D151" s="5"/>
      <c r="E151" s="5"/>
      <c r="F151" s="5"/>
      <c r="G151" s="5"/>
      <c r="H151" s="5"/>
      <c r="I151" s="5"/>
      <c r="J151" s="5"/>
      <c r="K151" s="5"/>
      <c r="L151" s="5"/>
      <c r="M151" s="5"/>
      <c r="N151" s="5"/>
      <c r="O151" s="5"/>
      <c r="P151" s="5"/>
      <c r="Q151" s="5"/>
    </row>
    <row r="152" spans="3:17" s="1" customFormat="1" x14ac:dyDescent="0.25">
      <c r="C152" s="5"/>
      <c r="D152" s="5"/>
      <c r="E152" s="5"/>
      <c r="F152" s="5"/>
      <c r="G152" s="5"/>
      <c r="H152" s="5"/>
      <c r="I152" s="5"/>
      <c r="J152" s="5"/>
      <c r="K152" s="5"/>
      <c r="L152" s="5"/>
      <c r="M152" s="5"/>
      <c r="N152" s="5"/>
      <c r="O152" s="5"/>
      <c r="P152" s="5"/>
      <c r="Q152" s="5"/>
    </row>
    <row r="153" spans="3:17" s="1" customFormat="1" x14ac:dyDescent="0.25">
      <c r="C153" s="5"/>
      <c r="D153" s="5"/>
      <c r="E153" s="5"/>
      <c r="F153" s="5"/>
      <c r="G153" s="5"/>
      <c r="H153" s="5"/>
      <c r="I153" s="5"/>
      <c r="J153" s="5"/>
      <c r="K153" s="5"/>
      <c r="L153" s="5"/>
      <c r="M153" s="5"/>
      <c r="N153" s="5"/>
      <c r="O153" s="5"/>
      <c r="P153" s="5"/>
      <c r="Q153" s="5"/>
    </row>
    <row r="154" spans="3:17" s="1" customFormat="1" x14ac:dyDescent="0.25">
      <c r="C154" s="5"/>
      <c r="D154" s="5"/>
      <c r="E154" s="5"/>
      <c r="F154" s="5"/>
      <c r="G154" s="5"/>
      <c r="H154" s="5"/>
      <c r="I154" s="5"/>
      <c r="J154" s="5"/>
      <c r="K154" s="5"/>
      <c r="L154" s="5"/>
      <c r="M154" s="5"/>
      <c r="N154" s="5"/>
      <c r="O154" s="5"/>
      <c r="P154" s="5"/>
      <c r="Q154" s="5"/>
    </row>
    <row r="155" spans="3:17" s="1" customFormat="1" x14ac:dyDescent="0.25">
      <c r="C155" s="5"/>
      <c r="D155" s="5"/>
      <c r="E155" s="5"/>
      <c r="F155" s="5"/>
      <c r="G155" s="5"/>
      <c r="H155" s="5"/>
      <c r="I155" s="5"/>
      <c r="J155" s="5"/>
      <c r="K155" s="5"/>
      <c r="L155" s="5"/>
      <c r="M155" s="5"/>
      <c r="N155" s="5"/>
      <c r="O155" s="5"/>
      <c r="P155" s="5"/>
      <c r="Q155" s="5"/>
    </row>
    <row r="156" spans="3:17" s="1" customFormat="1" x14ac:dyDescent="0.25">
      <c r="C156" s="5"/>
      <c r="D156" s="5"/>
      <c r="E156" s="5"/>
      <c r="F156" s="5"/>
      <c r="G156" s="5"/>
      <c r="H156" s="5"/>
      <c r="I156" s="5"/>
      <c r="J156" s="5"/>
      <c r="K156" s="5"/>
      <c r="L156" s="5"/>
      <c r="M156" s="5"/>
      <c r="N156" s="5"/>
      <c r="O156" s="5"/>
      <c r="P156" s="5"/>
      <c r="Q156" s="5"/>
    </row>
    <row r="157" spans="3:17" s="1" customFormat="1" x14ac:dyDescent="0.25">
      <c r="C157" s="5"/>
      <c r="D157" s="5"/>
      <c r="E157" s="5"/>
      <c r="F157" s="5"/>
      <c r="G157" s="5"/>
      <c r="H157" s="5"/>
      <c r="I157" s="5"/>
      <c r="J157" s="5"/>
      <c r="K157" s="5"/>
      <c r="L157" s="5"/>
      <c r="M157" s="5"/>
      <c r="N157" s="5"/>
      <c r="O157" s="5"/>
      <c r="P157" s="5"/>
      <c r="Q157" s="5"/>
    </row>
    <row r="158" spans="3:17" s="1" customFormat="1" x14ac:dyDescent="0.25">
      <c r="C158" s="5"/>
      <c r="D158" s="5"/>
      <c r="E158" s="5"/>
      <c r="F158" s="5"/>
      <c r="G158" s="5"/>
      <c r="H158" s="5"/>
      <c r="I158" s="5"/>
      <c r="J158" s="5"/>
      <c r="K158" s="5"/>
      <c r="L158" s="5"/>
      <c r="M158" s="5"/>
      <c r="N158" s="5"/>
      <c r="O158" s="5"/>
      <c r="P158" s="5"/>
      <c r="Q158" s="5"/>
    </row>
    <row r="159" spans="3:17" s="1" customFormat="1" x14ac:dyDescent="0.25">
      <c r="C159" s="5"/>
      <c r="D159" s="5"/>
      <c r="E159" s="5"/>
      <c r="F159" s="5"/>
      <c r="G159" s="5"/>
      <c r="H159" s="5"/>
      <c r="I159" s="5"/>
      <c r="J159" s="5"/>
      <c r="K159" s="5"/>
      <c r="L159" s="5"/>
      <c r="M159" s="5"/>
      <c r="N159" s="5"/>
      <c r="O159" s="5"/>
      <c r="P159" s="5"/>
      <c r="Q159" s="5"/>
    </row>
    <row r="160" spans="3:17" s="1" customFormat="1" x14ac:dyDescent="0.25">
      <c r="C160" s="5"/>
      <c r="D160" s="5"/>
      <c r="E160" s="5"/>
      <c r="F160" s="5"/>
      <c r="G160" s="5"/>
      <c r="H160" s="5"/>
      <c r="I160" s="5"/>
      <c r="J160" s="5"/>
      <c r="K160" s="5"/>
      <c r="L160" s="5"/>
      <c r="M160" s="5"/>
      <c r="N160" s="5"/>
      <c r="O160" s="5"/>
      <c r="P160" s="5"/>
      <c r="Q160" s="5"/>
    </row>
    <row r="161" spans="3:17" s="1" customFormat="1" x14ac:dyDescent="0.25">
      <c r="C161" s="5"/>
      <c r="D161" s="5"/>
      <c r="E161" s="5"/>
      <c r="F161" s="5"/>
      <c r="G161" s="5"/>
      <c r="H161" s="5"/>
      <c r="I161" s="5"/>
      <c r="J161" s="5"/>
      <c r="K161" s="5"/>
      <c r="L161" s="5"/>
      <c r="M161" s="5"/>
      <c r="N161" s="5"/>
      <c r="O161" s="5"/>
      <c r="P161" s="5"/>
      <c r="Q161" s="5"/>
    </row>
    <row r="162" spans="3:17" s="1" customFormat="1" ht="16.5" customHeight="1" x14ac:dyDescent="0.25">
      <c r="C162" s="5"/>
      <c r="D162" s="5"/>
      <c r="E162" s="5"/>
      <c r="F162" s="5"/>
      <c r="G162" s="5"/>
      <c r="H162" s="5"/>
      <c r="I162" s="5"/>
      <c r="J162" s="5"/>
      <c r="K162" s="5"/>
      <c r="L162" s="5"/>
      <c r="M162" s="5"/>
      <c r="N162" s="5"/>
      <c r="O162" s="5"/>
      <c r="P162" s="5"/>
      <c r="Q162" s="5"/>
    </row>
    <row r="163" spans="3:17" s="1" customFormat="1" x14ac:dyDescent="0.25">
      <c r="C163" s="5"/>
      <c r="D163" s="5"/>
      <c r="E163" s="5"/>
      <c r="F163" s="5"/>
      <c r="G163" s="5"/>
      <c r="H163" s="5"/>
      <c r="I163" s="5"/>
      <c r="J163" s="5"/>
      <c r="K163" s="5"/>
      <c r="L163" s="5"/>
      <c r="M163" s="5"/>
      <c r="N163" s="5"/>
      <c r="O163" s="5"/>
      <c r="P163" s="5"/>
      <c r="Q163" s="5"/>
    </row>
    <row r="164" spans="3:17" s="1" customFormat="1" ht="50.25" customHeight="1" x14ac:dyDescent="0.25">
      <c r="C164" s="5"/>
      <c r="D164" s="5"/>
      <c r="E164" s="5"/>
      <c r="F164" s="5"/>
      <c r="G164" s="5"/>
      <c r="H164" s="5"/>
      <c r="I164" s="5"/>
      <c r="J164" s="5"/>
      <c r="K164" s="5"/>
      <c r="L164" s="5"/>
      <c r="M164" s="5"/>
      <c r="N164" s="5"/>
      <c r="O164" s="5"/>
      <c r="P164" s="5"/>
      <c r="Q164" s="5"/>
    </row>
    <row r="165" spans="3:17" s="1" customFormat="1" x14ac:dyDescent="0.25">
      <c r="C165" s="5"/>
      <c r="D165" s="5"/>
      <c r="E165" s="5"/>
      <c r="F165" s="5"/>
      <c r="G165" s="5"/>
      <c r="H165" s="5"/>
      <c r="I165" s="5"/>
      <c r="J165" s="5"/>
      <c r="K165" s="5"/>
      <c r="L165" s="5"/>
      <c r="M165" s="5"/>
      <c r="N165" s="5"/>
      <c r="O165" s="5"/>
      <c r="P165" s="5"/>
      <c r="Q165" s="5"/>
    </row>
    <row r="166" spans="3:17" s="1" customFormat="1" x14ac:dyDescent="0.25">
      <c r="C166" s="5"/>
      <c r="D166" s="5"/>
      <c r="E166" s="5"/>
      <c r="F166" s="5"/>
      <c r="G166" s="5"/>
      <c r="H166" s="5"/>
      <c r="I166" s="5"/>
      <c r="J166" s="5"/>
      <c r="K166" s="5"/>
      <c r="L166" s="5"/>
      <c r="M166" s="5"/>
      <c r="N166" s="5"/>
      <c r="O166" s="5"/>
      <c r="P166" s="5"/>
      <c r="Q166" s="5"/>
    </row>
    <row r="167" spans="3:17" s="1" customFormat="1" x14ac:dyDescent="0.25">
      <c r="C167" s="5"/>
      <c r="D167" s="5"/>
      <c r="E167" s="5"/>
      <c r="F167" s="5"/>
      <c r="G167" s="5"/>
      <c r="H167" s="5"/>
      <c r="I167" s="5"/>
      <c r="J167" s="5"/>
      <c r="K167" s="5"/>
      <c r="L167" s="5"/>
      <c r="M167" s="5"/>
      <c r="N167" s="5"/>
      <c r="O167" s="5"/>
      <c r="P167" s="5"/>
      <c r="Q167" s="5"/>
    </row>
    <row r="168" spans="3:17" s="1" customFormat="1" x14ac:dyDescent="0.25">
      <c r="C168" s="5"/>
      <c r="D168" s="5"/>
      <c r="E168" s="5"/>
      <c r="F168" s="5"/>
      <c r="G168" s="5"/>
      <c r="H168" s="5"/>
      <c r="I168" s="5"/>
      <c r="J168" s="5"/>
      <c r="K168" s="5"/>
      <c r="L168" s="5"/>
      <c r="M168" s="5"/>
      <c r="N168" s="5"/>
      <c r="O168" s="5"/>
      <c r="P168" s="5"/>
      <c r="Q168" s="5"/>
    </row>
    <row r="169" spans="3:17" s="1" customFormat="1" x14ac:dyDescent="0.25">
      <c r="C169" s="5"/>
      <c r="D169" s="5"/>
      <c r="E169" s="5"/>
      <c r="F169" s="5"/>
      <c r="G169" s="5"/>
      <c r="H169" s="5"/>
      <c r="I169" s="5"/>
      <c r="J169" s="5"/>
      <c r="K169" s="5"/>
      <c r="L169" s="5"/>
      <c r="M169" s="5"/>
      <c r="N169" s="5"/>
      <c r="O169" s="5"/>
      <c r="P169" s="5"/>
      <c r="Q169" s="5"/>
    </row>
    <row r="170" spans="3:17" s="1" customFormat="1" x14ac:dyDescent="0.25">
      <c r="C170" s="5"/>
      <c r="D170" s="5"/>
      <c r="E170" s="5"/>
      <c r="F170" s="5"/>
      <c r="G170" s="5"/>
      <c r="H170" s="5"/>
      <c r="I170" s="5"/>
      <c r="J170" s="5"/>
      <c r="K170" s="5"/>
      <c r="L170" s="5"/>
      <c r="M170" s="5"/>
      <c r="N170" s="5"/>
      <c r="O170" s="5"/>
      <c r="P170" s="5"/>
      <c r="Q170" s="5"/>
    </row>
    <row r="171" spans="3:17" s="1" customFormat="1" x14ac:dyDescent="0.25">
      <c r="C171" s="5"/>
      <c r="D171" s="5"/>
      <c r="E171" s="5"/>
      <c r="F171" s="5"/>
      <c r="G171" s="5"/>
      <c r="H171" s="5"/>
      <c r="I171" s="5"/>
      <c r="J171" s="5"/>
      <c r="K171" s="5"/>
      <c r="L171" s="5"/>
      <c r="M171" s="5"/>
      <c r="N171" s="5"/>
      <c r="O171" s="5"/>
      <c r="P171" s="5"/>
      <c r="Q171" s="5"/>
    </row>
    <row r="172" spans="3:17" s="1" customFormat="1" x14ac:dyDescent="0.25">
      <c r="C172" s="5"/>
      <c r="D172" s="5"/>
      <c r="E172" s="5"/>
      <c r="F172" s="5"/>
      <c r="G172" s="5"/>
      <c r="H172" s="5"/>
      <c r="I172" s="5"/>
      <c r="J172" s="5"/>
      <c r="K172" s="5"/>
      <c r="L172" s="5"/>
      <c r="M172" s="5"/>
      <c r="N172" s="5"/>
      <c r="O172" s="5"/>
      <c r="P172" s="5"/>
      <c r="Q172" s="5"/>
    </row>
    <row r="173" spans="3:17" s="1" customFormat="1" x14ac:dyDescent="0.25">
      <c r="C173" s="5"/>
      <c r="D173" s="5"/>
      <c r="E173" s="5"/>
      <c r="F173" s="5"/>
      <c r="G173" s="5"/>
      <c r="H173" s="5"/>
      <c r="I173" s="5"/>
      <c r="J173" s="5"/>
      <c r="K173" s="5"/>
      <c r="L173" s="5"/>
      <c r="M173" s="5"/>
      <c r="N173" s="5"/>
      <c r="O173" s="5"/>
      <c r="P173" s="5"/>
      <c r="Q173" s="5"/>
    </row>
    <row r="174" spans="3:17" s="1" customFormat="1" x14ac:dyDescent="0.25">
      <c r="C174" s="5"/>
      <c r="D174" s="5"/>
      <c r="E174" s="5"/>
      <c r="F174" s="5"/>
      <c r="G174" s="5"/>
      <c r="H174" s="5"/>
      <c r="I174" s="5"/>
      <c r="J174" s="5"/>
      <c r="K174" s="5"/>
      <c r="L174" s="5"/>
      <c r="M174" s="5"/>
      <c r="N174" s="5"/>
      <c r="O174" s="5"/>
      <c r="P174" s="5"/>
      <c r="Q174" s="5"/>
    </row>
    <row r="175" spans="3:17" s="1" customFormat="1" x14ac:dyDescent="0.25">
      <c r="C175" s="5"/>
      <c r="D175" s="5"/>
      <c r="E175" s="5"/>
      <c r="F175" s="5"/>
      <c r="G175" s="5"/>
      <c r="H175" s="5"/>
      <c r="I175" s="5"/>
      <c r="J175" s="5"/>
      <c r="K175" s="5"/>
      <c r="L175" s="5"/>
      <c r="M175" s="5"/>
      <c r="N175" s="5"/>
      <c r="O175" s="5"/>
      <c r="P175" s="5"/>
      <c r="Q175" s="5"/>
    </row>
    <row r="176" spans="3:17" s="1" customFormat="1" x14ac:dyDescent="0.25">
      <c r="C176" s="5"/>
      <c r="D176" s="5"/>
      <c r="E176" s="5"/>
      <c r="F176" s="5"/>
      <c r="G176" s="5"/>
      <c r="H176" s="5"/>
      <c r="I176" s="5"/>
      <c r="J176" s="5"/>
      <c r="K176" s="5"/>
      <c r="L176" s="5"/>
      <c r="M176" s="5"/>
      <c r="N176" s="5"/>
      <c r="O176" s="5"/>
      <c r="P176" s="5"/>
      <c r="Q176" s="5"/>
    </row>
    <row r="177" spans="3:17" s="1" customFormat="1" x14ac:dyDescent="0.25">
      <c r="C177" s="5"/>
      <c r="D177" s="5"/>
      <c r="E177" s="5"/>
      <c r="F177" s="5"/>
      <c r="G177" s="5"/>
      <c r="H177" s="5"/>
      <c r="I177" s="5"/>
      <c r="J177" s="5"/>
      <c r="K177" s="5"/>
      <c r="L177" s="5"/>
      <c r="M177" s="5"/>
      <c r="N177" s="5"/>
      <c r="O177" s="5"/>
      <c r="P177" s="5"/>
      <c r="Q177" s="5"/>
    </row>
    <row r="178" spans="3:17" s="1" customFormat="1" x14ac:dyDescent="0.25">
      <c r="C178" s="5"/>
      <c r="D178" s="5"/>
      <c r="E178" s="5"/>
      <c r="F178" s="5"/>
      <c r="G178" s="5"/>
      <c r="H178" s="5"/>
      <c r="I178" s="5"/>
      <c r="J178" s="5"/>
      <c r="K178" s="5"/>
      <c r="L178" s="5"/>
      <c r="M178" s="5"/>
      <c r="N178" s="5"/>
      <c r="O178" s="5"/>
      <c r="P178" s="5"/>
      <c r="Q178" s="5"/>
    </row>
    <row r="179" spans="3:17" s="1" customFormat="1" x14ac:dyDescent="0.25">
      <c r="C179" s="5"/>
      <c r="D179" s="5"/>
      <c r="E179" s="5"/>
      <c r="F179" s="5"/>
      <c r="G179" s="5"/>
      <c r="H179" s="5"/>
      <c r="I179" s="5"/>
      <c r="J179" s="5"/>
      <c r="K179" s="5"/>
      <c r="L179" s="5"/>
      <c r="M179" s="5"/>
      <c r="N179" s="5"/>
      <c r="O179" s="5"/>
      <c r="P179" s="5"/>
      <c r="Q179" s="5"/>
    </row>
    <row r="180" spans="3:17" s="1" customFormat="1" x14ac:dyDescent="0.25">
      <c r="C180" s="5"/>
      <c r="D180" s="5"/>
      <c r="E180" s="5"/>
      <c r="F180" s="5"/>
      <c r="G180" s="5"/>
      <c r="H180" s="5"/>
      <c r="I180" s="5"/>
      <c r="J180" s="5"/>
      <c r="K180" s="5"/>
      <c r="L180" s="5"/>
      <c r="M180" s="5"/>
      <c r="N180" s="5"/>
      <c r="O180" s="5"/>
      <c r="P180" s="5"/>
      <c r="Q180" s="5"/>
    </row>
    <row r="181" spans="3:17" s="1" customFormat="1" x14ac:dyDescent="0.25">
      <c r="C181" s="5"/>
      <c r="D181" s="5"/>
      <c r="E181" s="5"/>
      <c r="F181" s="5"/>
      <c r="G181" s="5"/>
      <c r="H181" s="5"/>
      <c r="I181" s="5"/>
      <c r="J181" s="5"/>
      <c r="K181" s="5"/>
      <c r="L181" s="5"/>
      <c r="M181" s="5"/>
      <c r="N181" s="5"/>
      <c r="O181" s="5"/>
      <c r="P181" s="5"/>
      <c r="Q181" s="5"/>
    </row>
    <row r="182" spans="3:17" s="1" customFormat="1" x14ac:dyDescent="0.25">
      <c r="C182" s="5"/>
      <c r="D182" s="5"/>
      <c r="E182" s="5"/>
      <c r="F182" s="5"/>
      <c r="G182" s="5"/>
      <c r="H182" s="5"/>
      <c r="I182" s="5"/>
      <c r="J182" s="5"/>
      <c r="K182" s="5"/>
      <c r="L182" s="5"/>
      <c r="M182" s="5"/>
      <c r="N182" s="5"/>
      <c r="O182" s="5"/>
      <c r="P182" s="5"/>
      <c r="Q182" s="5"/>
    </row>
    <row r="183" spans="3:17" s="1" customFormat="1" x14ac:dyDescent="0.25">
      <c r="C183" s="5"/>
      <c r="D183" s="5"/>
      <c r="E183" s="5"/>
      <c r="F183" s="5"/>
      <c r="G183" s="5"/>
      <c r="H183" s="5"/>
      <c r="I183" s="5"/>
      <c r="J183" s="5"/>
      <c r="K183" s="5"/>
      <c r="L183" s="5"/>
      <c r="M183" s="5"/>
      <c r="N183" s="5"/>
      <c r="O183" s="5"/>
      <c r="P183" s="5"/>
      <c r="Q183" s="5"/>
    </row>
    <row r="184" spans="3:17" s="1" customFormat="1" x14ac:dyDescent="0.25">
      <c r="C184" s="5"/>
      <c r="D184" s="5"/>
      <c r="E184" s="5"/>
      <c r="F184" s="5"/>
      <c r="G184" s="5"/>
      <c r="H184" s="5"/>
      <c r="I184" s="5"/>
      <c r="J184" s="5"/>
      <c r="K184" s="5"/>
      <c r="L184" s="5"/>
      <c r="M184" s="5"/>
      <c r="N184" s="5"/>
      <c r="O184" s="5"/>
      <c r="P184" s="5"/>
      <c r="Q184" s="5"/>
    </row>
    <row r="185" spans="3:17" s="1" customFormat="1" x14ac:dyDescent="0.25">
      <c r="C185" s="5"/>
      <c r="D185" s="5"/>
      <c r="E185" s="5"/>
      <c r="F185" s="5"/>
      <c r="G185" s="5"/>
      <c r="H185" s="5"/>
      <c r="I185" s="5"/>
      <c r="J185" s="5"/>
      <c r="K185" s="5"/>
      <c r="L185" s="5"/>
      <c r="M185" s="5"/>
      <c r="N185" s="5"/>
      <c r="O185" s="5"/>
      <c r="P185" s="5"/>
      <c r="Q185" s="5"/>
    </row>
    <row r="186" spans="3:17" s="1" customFormat="1" x14ac:dyDescent="0.25">
      <c r="C186" s="5"/>
      <c r="D186" s="5"/>
      <c r="E186" s="5"/>
      <c r="F186" s="5"/>
      <c r="G186" s="5"/>
      <c r="H186" s="5"/>
      <c r="I186" s="5"/>
      <c r="J186" s="5"/>
      <c r="K186" s="5"/>
      <c r="L186" s="5"/>
      <c r="M186" s="5"/>
      <c r="N186" s="5"/>
      <c r="O186" s="5"/>
      <c r="P186" s="5"/>
      <c r="Q186" s="5"/>
    </row>
    <row r="187" spans="3:17" s="1" customFormat="1" x14ac:dyDescent="0.25">
      <c r="C187" s="5"/>
      <c r="D187" s="5"/>
      <c r="E187" s="5"/>
      <c r="F187" s="5"/>
      <c r="G187" s="5"/>
      <c r="H187" s="5"/>
      <c r="I187" s="5"/>
      <c r="J187" s="5"/>
      <c r="K187" s="5"/>
      <c r="L187" s="5"/>
      <c r="M187" s="5"/>
      <c r="N187" s="5"/>
      <c r="O187" s="5"/>
      <c r="P187" s="5"/>
      <c r="Q187" s="5"/>
    </row>
    <row r="188" spans="3:17" s="1" customFormat="1" x14ac:dyDescent="0.25">
      <c r="C188" s="5"/>
      <c r="D188" s="5"/>
      <c r="E188" s="5"/>
      <c r="F188" s="5"/>
      <c r="G188" s="5"/>
      <c r="H188" s="5"/>
      <c r="I188" s="5"/>
      <c r="J188" s="5"/>
      <c r="K188" s="5"/>
      <c r="L188" s="5"/>
      <c r="M188" s="5"/>
      <c r="N188" s="5"/>
      <c r="O188" s="5"/>
      <c r="P188" s="5"/>
      <c r="Q188" s="5"/>
    </row>
    <row r="189" spans="3:17" s="1" customFormat="1" x14ac:dyDescent="0.25">
      <c r="C189" s="5"/>
      <c r="D189" s="5"/>
      <c r="E189" s="5"/>
      <c r="F189" s="5"/>
      <c r="G189" s="5"/>
      <c r="H189" s="5"/>
      <c r="I189" s="5"/>
      <c r="J189" s="5"/>
      <c r="K189" s="5"/>
      <c r="L189" s="5"/>
      <c r="M189" s="5"/>
      <c r="N189" s="5"/>
      <c r="O189" s="5"/>
      <c r="P189" s="5"/>
      <c r="Q189" s="5"/>
    </row>
  </sheetData>
  <sheetProtection algorithmName="SHA-512" hashValue="uk1pswXQJSXpdQsjzmBqTUETiBZqhN0hJ+2kn2yp2L75vol//02aBMjoUqKYJ+ZKSZQyHLw0XbC7A1UAOcvvnA==" saltValue="HePuaU5lLOrr/6K2MkOgYA==" spinCount="100000" sheet="1" objects="1" scenarios="1"/>
  <mergeCells count="43">
    <mergeCell ref="B96:J96"/>
    <mergeCell ref="B97:J97"/>
    <mergeCell ref="B99:J99"/>
    <mergeCell ref="B84:J84"/>
    <mergeCell ref="B86:J86"/>
    <mergeCell ref="B88:F88"/>
    <mergeCell ref="B90:E90"/>
    <mergeCell ref="B93:C93"/>
    <mergeCell ref="B4:M4"/>
    <mergeCell ref="B7:M7"/>
    <mergeCell ref="F70:H70"/>
    <mergeCell ref="F71:H71"/>
    <mergeCell ref="B71:C71"/>
    <mergeCell ref="B61:C62"/>
    <mergeCell ref="B63:C65"/>
    <mergeCell ref="B66:I66"/>
    <mergeCell ref="B68:I68"/>
    <mergeCell ref="B5:C5"/>
    <mergeCell ref="B8:G8"/>
    <mergeCell ref="C10:C12"/>
    <mergeCell ref="D10:G10"/>
    <mergeCell ref="D11:D12"/>
    <mergeCell ref="F102:H102"/>
    <mergeCell ref="B53:I53"/>
    <mergeCell ref="B55:G55"/>
    <mergeCell ref="B56:G56"/>
    <mergeCell ref="B59:I59"/>
    <mergeCell ref="D61:D62"/>
    <mergeCell ref="F101:H101"/>
    <mergeCell ref="B81:D81"/>
    <mergeCell ref="E81:J81"/>
    <mergeCell ref="B72:J72"/>
    <mergeCell ref="B75:J75"/>
    <mergeCell ref="F77:H77"/>
    <mergeCell ref="B78:C78"/>
    <mergeCell ref="F78:H78"/>
    <mergeCell ref="B79:J79"/>
    <mergeCell ref="B95:J95"/>
    <mergeCell ref="C108:Q108"/>
    <mergeCell ref="C106:E106"/>
    <mergeCell ref="C104:E104"/>
    <mergeCell ref="C103:E103"/>
    <mergeCell ref="C105:E105"/>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Hoja1!_Hlk227312837</vt:lpstr>
      <vt:lpstr>Hoja1!Área_de_impresión</vt:lpstr>
    </vt:vector>
  </TitlesOfParts>
  <Company>Ajuntament de Sant Joan Despi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María Beltran Miguel</dc:creator>
  <cp:lastModifiedBy>Sara María Beltran Miguel</cp:lastModifiedBy>
  <cp:lastPrinted>2025-12-17T18:38:41Z</cp:lastPrinted>
  <dcterms:created xsi:type="dcterms:W3CDTF">2024-04-25T11:30:07Z</dcterms:created>
  <dcterms:modified xsi:type="dcterms:W3CDTF">2026-04-30T12:52:49Z</dcterms:modified>
</cp:coreProperties>
</file>