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15\Tecnics\PEDRO\"/>
    </mc:Choice>
  </mc:AlternateContent>
  <xr:revisionPtr revIDLastSave="0" documentId="8_{1EC35B42-514C-4723-B43D-50A046253B0D}" xr6:coauthVersionLast="47" xr6:coauthVersionMax="47" xr10:uidLastSave="{00000000-0000-0000-0000-000000000000}"/>
  <bookViews>
    <workbookView xWindow="24444" yWindow="396" windowWidth="21600" windowHeight="11292" firstSheet="1" activeTab="4" xr2:uid="{67E1F907-6C3B-4D1D-93F1-AF5D320FD9D6}"/>
  </bookViews>
  <sheets>
    <sheet name="LOT 1 CONSTRUCCIÓ" sheetId="1" r:id="rId1"/>
    <sheet name="LOT 2 FONTANERIA I REG" sheetId="2" r:id="rId2"/>
    <sheet name="LOT 3  ELECTRICITAT I IL·LUMINA" sheetId="4" r:id="rId3"/>
    <sheet name="LOT 4 FERRETERIA INDUSTRIAL" sheetId="5" r:id="rId4"/>
    <sheet name="LOT 5 PINTURA" sheetId="6" r:id="rId5"/>
  </sheets>
  <definedNames>
    <definedName name="_xlnm._FilterDatabase" localSheetId="0" hidden="1">'LOT 1 CONSTRUCCIÓ'!$A$2:$J$640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4" i="1" l="1"/>
  <c r="H531" i="1"/>
  <c r="I531" i="1" s="1"/>
  <c r="H233" i="1"/>
  <c r="I233" i="1" s="1"/>
  <c r="H276" i="1"/>
  <c r="I276" i="1" s="1"/>
  <c r="H48" i="1"/>
  <c r="I48" i="1" s="1"/>
  <c r="H617" i="1"/>
  <c r="I617" i="1" s="1"/>
  <c r="J12" i="5"/>
  <c r="K12" i="5"/>
  <c r="L12" i="5" l="1"/>
  <c r="J531" i="1"/>
  <c r="J233" i="1"/>
  <c r="J276" i="1"/>
  <c r="J48" i="1"/>
  <c r="J617" i="1"/>
  <c r="J234" i="5" l="1"/>
  <c r="J129" i="5"/>
  <c r="J167" i="5"/>
  <c r="J136" i="5"/>
  <c r="J156" i="5"/>
  <c r="J154" i="5"/>
  <c r="J157" i="5"/>
  <c r="I132" i="6"/>
  <c r="J132" i="6" s="1"/>
  <c r="K132" i="6" s="1"/>
  <c r="I133" i="6"/>
  <c r="I116" i="6"/>
  <c r="M164" i="4"/>
  <c r="M165" i="4"/>
  <c r="N165" i="4" s="1"/>
  <c r="J485" i="5"/>
  <c r="K485" i="5" s="1"/>
  <c r="L485" i="5" s="1"/>
  <c r="J190" i="5"/>
  <c r="J11" i="5"/>
  <c r="K11" i="5" s="1"/>
  <c r="L11" i="5" s="1"/>
  <c r="J39" i="5"/>
  <c r="J183" i="5"/>
  <c r="K183" i="5" s="1"/>
  <c r="L183" i="5" s="1"/>
  <c r="J161" i="5"/>
  <c r="K161" i="5" s="1"/>
  <c r="L161" i="5" s="1"/>
  <c r="J162" i="5"/>
  <c r="J163" i="5"/>
  <c r="J164" i="5"/>
  <c r="K164" i="5" s="1"/>
  <c r="J165" i="5"/>
  <c r="K165" i="5" s="1"/>
  <c r="J305" i="5"/>
  <c r="J306" i="5"/>
  <c r="J185" i="5"/>
  <c r="K185" i="5" s="1"/>
  <c r="L185" i="5" s="1"/>
  <c r="J94" i="5"/>
  <c r="J33" i="5"/>
  <c r="J32" i="5"/>
  <c r="K32" i="5" s="1"/>
  <c r="J105" i="5"/>
  <c r="J124" i="5"/>
  <c r="K124" i="5" s="1"/>
  <c r="L124" i="5" s="1"/>
  <c r="M5" i="4"/>
  <c r="M6" i="4"/>
  <c r="M7" i="4"/>
  <c r="M8" i="4"/>
  <c r="N8" i="4" s="1"/>
  <c r="O8" i="4" s="1"/>
  <c r="M3" i="4"/>
  <c r="M107" i="4"/>
  <c r="M217" i="4"/>
  <c r="N217" i="4" s="1"/>
  <c r="O217" i="4" s="1"/>
  <c r="M57" i="4"/>
  <c r="M58" i="4"/>
  <c r="M59" i="4"/>
  <c r="M60" i="4"/>
  <c r="N60" i="4" s="1"/>
  <c r="O60" i="4" s="1"/>
  <c r="M61" i="4"/>
  <c r="M56" i="4"/>
  <c r="N56" i="4" s="1"/>
  <c r="O56" i="4" s="1"/>
  <c r="M86" i="4"/>
  <c r="N86" i="4" s="1"/>
  <c r="M87" i="4"/>
  <c r="N87" i="4" s="1"/>
  <c r="M88" i="4"/>
  <c r="N88" i="4" s="1"/>
  <c r="M166" i="4"/>
  <c r="N166" i="4" s="1"/>
  <c r="O166" i="4" s="1"/>
  <c r="M167" i="4"/>
  <c r="M168" i="4"/>
  <c r="N168" i="4" s="1"/>
  <c r="M169" i="4"/>
  <c r="N169" i="4" s="1"/>
  <c r="M170" i="4"/>
  <c r="M171" i="4"/>
  <c r="N171" i="4" s="1"/>
  <c r="M172" i="4"/>
  <c r="N172" i="4" s="1"/>
  <c r="M173" i="4"/>
  <c r="N173" i="4" s="1"/>
  <c r="M174" i="4"/>
  <c r="N174" i="4" s="1"/>
  <c r="O174" i="4" s="1"/>
  <c r="M203" i="4"/>
  <c r="M204" i="4"/>
  <c r="N204" i="4" s="1"/>
  <c r="M205" i="4"/>
  <c r="N205" i="4" s="1"/>
  <c r="M79" i="4"/>
  <c r="N79" i="4" s="1"/>
  <c r="O79" i="4" s="1"/>
  <c r="M78" i="4"/>
  <c r="N78" i="4" s="1"/>
  <c r="M77" i="4"/>
  <c r="N77" i="4" s="1"/>
  <c r="O77" i="4" s="1"/>
  <c r="M76" i="4"/>
  <c r="N76" i="4" s="1"/>
  <c r="O76" i="4" s="1"/>
  <c r="J158" i="5"/>
  <c r="K158" i="5" s="1"/>
  <c r="L158" i="5" s="1"/>
  <c r="J159" i="5"/>
  <c r="J160" i="5"/>
  <c r="K160" i="5" s="1"/>
  <c r="J172" i="5"/>
  <c r="K172" i="5" s="1"/>
  <c r="J173" i="5"/>
  <c r="H263" i="1"/>
  <c r="H264" i="1"/>
  <c r="H265" i="1"/>
  <c r="I265" i="1" s="1"/>
  <c r="J265" i="1" s="1"/>
  <c r="H266" i="1"/>
  <c r="H267" i="1"/>
  <c r="I267" i="1" s="1"/>
  <c r="J267" i="1" s="1"/>
  <c r="H268" i="1"/>
  <c r="H269" i="1"/>
  <c r="I269" i="1" s="1"/>
  <c r="J269" i="1" s="1"/>
  <c r="H270" i="1"/>
  <c r="H271" i="1"/>
  <c r="I271" i="1" s="1"/>
  <c r="J271" i="1" s="1"/>
  <c r="H459" i="1"/>
  <c r="I459" i="1" s="1"/>
  <c r="J459" i="1" s="1"/>
  <c r="H277" i="1"/>
  <c r="H242" i="1"/>
  <c r="H243" i="1"/>
  <c r="I243" i="1" s="1"/>
  <c r="H244" i="1"/>
  <c r="I244" i="1" s="1"/>
  <c r="H237" i="1"/>
  <c r="H220" i="1"/>
  <c r="H97" i="1"/>
  <c r="I97" i="1" s="1"/>
  <c r="I4" i="6"/>
  <c r="J4" i="6" s="1"/>
  <c r="I5" i="6"/>
  <c r="I6" i="6"/>
  <c r="J6" i="6" s="1"/>
  <c r="I7" i="6"/>
  <c r="J7" i="6" s="1"/>
  <c r="I8" i="6"/>
  <c r="J8" i="6" s="1"/>
  <c r="I9" i="6"/>
  <c r="I10" i="6"/>
  <c r="J10" i="6" s="1"/>
  <c r="I11" i="6"/>
  <c r="J11" i="6" s="1"/>
  <c r="I12" i="6"/>
  <c r="J12" i="6" s="1"/>
  <c r="I13" i="6"/>
  <c r="I14" i="6"/>
  <c r="J14" i="6" s="1"/>
  <c r="I15" i="6"/>
  <c r="J15" i="6" s="1"/>
  <c r="I16" i="6"/>
  <c r="J16" i="6" s="1"/>
  <c r="I17" i="6"/>
  <c r="I18" i="6"/>
  <c r="J18" i="6" s="1"/>
  <c r="I19" i="6"/>
  <c r="J19" i="6" s="1"/>
  <c r="I20" i="6"/>
  <c r="J20" i="6" s="1"/>
  <c r="I21" i="6"/>
  <c r="I22" i="6"/>
  <c r="J22" i="6" s="1"/>
  <c r="I23" i="6"/>
  <c r="J23" i="6" s="1"/>
  <c r="I24" i="6"/>
  <c r="J24" i="6" s="1"/>
  <c r="I25" i="6"/>
  <c r="I26" i="6"/>
  <c r="J26" i="6" s="1"/>
  <c r="I27" i="6"/>
  <c r="J27" i="6" s="1"/>
  <c r="I28" i="6"/>
  <c r="J28" i="6" s="1"/>
  <c r="I29" i="6"/>
  <c r="J29" i="6" s="1"/>
  <c r="I30" i="6"/>
  <c r="J30" i="6" s="1"/>
  <c r="I31" i="6"/>
  <c r="J31" i="6" s="1"/>
  <c r="I32" i="6"/>
  <c r="J32" i="6" s="1"/>
  <c r="I33" i="6"/>
  <c r="J33" i="6" s="1"/>
  <c r="I34" i="6"/>
  <c r="J34" i="6" s="1"/>
  <c r="I35" i="6"/>
  <c r="J35" i="6" s="1"/>
  <c r="I36" i="6"/>
  <c r="J36" i="6" s="1"/>
  <c r="I37" i="6"/>
  <c r="J37" i="6" s="1"/>
  <c r="I38" i="6"/>
  <c r="J38" i="6" s="1"/>
  <c r="I39" i="6"/>
  <c r="J39" i="6" s="1"/>
  <c r="I40" i="6"/>
  <c r="J40" i="6" s="1"/>
  <c r="I41" i="6"/>
  <c r="J41" i="6" s="1"/>
  <c r="I42" i="6"/>
  <c r="J42" i="6" s="1"/>
  <c r="I43" i="6"/>
  <c r="J43" i="6" s="1"/>
  <c r="I44" i="6"/>
  <c r="J44" i="6" s="1"/>
  <c r="I45" i="6"/>
  <c r="J45" i="6" s="1"/>
  <c r="I46" i="6"/>
  <c r="J46" i="6" s="1"/>
  <c r="I47" i="6"/>
  <c r="J47" i="6" s="1"/>
  <c r="I48" i="6"/>
  <c r="J48" i="6" s="1"/>
  <c r="I49" i="6"/>
  <c r="J49" i="6" s="1"/>
  <c r="I50" i="6"/>
  <c r="J50" i="6" s="1"/>
  <c r="I51" i="6"/>
  <c r="J51" i="6" s="1"/>
  <c r="I52" i="6"/>
  <c r="J52" i="6" s="1"/>
  <c r="I53" i="6"/>
  <c r="J53" i="6" s="1"/>
  <c r="I54" i="6"/>
  <c r="J54" i="6" s="1"/>
  <c r="I55" i="6"/>
  <c r="J55" i="6" s="1"/>
  <c r="I56" i="6"/>
  <c r="J56" i="6" s="1"/>
  <c r="I57" i="6"/>
  <c r="J57" i="6" s="1"/>
  <c r="I58" i="6"/>
  <c r="J58" i="6" s="1"/>
  <c r="I59" i="6"/>
  <c r="J59" i="6" s="1"/>
  <c r="I60" i="6"/>
  <c r="J60" i="6" s="1"/>
  <c r="I61" i="6"/>
  <c r="J61" i="6" s="1"/>
  <c r="I62" i="6"/>
  <c r="J62" i="6" s="1"/>
  <c r="I63" i="6"/>
  <c r="J63" i="6" s="1"/>
  <c r="I64" i="6"/>
  <c r="J64" i="6" s="1"/>
  <c r="I65" i="6"/>
  <c r="J65" i="6" s="1"/>
  <c r="I66" i="6"/>
  <c r="J66" i="6" s="1"/>
  <c r="I67" i="6"/>
  <c r="J67" i="6" s="1"/>
  <c r="I68" i="6"/>
  <c r="J68" i="6" s="1"/>
  <c r="I69" i="6"/>
  <c r="J69" i="6" s="1"/>
  <c r="I70" i="6"/>
  <c r="J70" i="6" s="1"/>
  <c r="I71" i="6"/>
  <c r="J71" i="6" s="1"/>
  <c r="I72" i="6"/>
  <c r="J72" i="6" s="1"/>
  <c r="I73" i="6"/>
  <c r="J73" i="6" s="1"/>
  <c r="I74" i="6"/>
  <c r="J74" i="6" s="1"/>
  <c r="I75" i="6"/>
  <c r="J75" i="6" s="1"/>
  <c r="I76" i="6"/>
  <c r="J76" i="6" s="1"/>
  <c r="I77" i="6"/>
  <c r="J77" i="6" s="1"/>
  <c r="I78" i="6"/>
  <c r="J78" i="6" s="1"/>
  <c r="I79" i="6"/>
  <c r="J79" i="6" s="1"/>
  <c r="I80" i="6"/>
  <c r="J80" i="6" s="1"/>
  <c r="I81" i="6"/>
  <c r="J81" i="6" s="1"/>
  <c r="I82" i="6"/>
  <c r="J82" i="6" s="1"/>
  <c r="I83" i="6"/>
  <c r="J83" i="6" s="1"/>
  <c r="I84" i="6"/>
  <c r="J84" i="6" s="1"/>
  <c r="I85" i="6"/>
  <c r="J85" i="6" s="1"/>
  <c r="I86" i="6"/>
  <c r="J86" i="6" s="1"/>
  <c r="I87" i="6"/>
  <c r="J87" i="6" s="1"/>
  <c r="I88" i="6"/>
  <c r="J88" i="6" s="1"/>
  <c r="I89" i="6"/>
  <c r="J89" i="6" s="1"/>
  <c r="I90" i="6"/>
  <c r="J90" i="6" s="1"/>
  <c r="I91" i="6"/>
  <c r="J91" i="6" s="1"/>
  <c r="I92" i="6"/>
  <c r="J92" i="6" s="1"/>
  <c r="I93" i="6"/>
  <c r="J93" i="6" s="1"/>
  <c r="I94" i="6"/>
  <c r="J94" i="6" s="1"/>
  <c r="I95" i="6"/>
  <c r="J95" i="6" s="1"/>
  <c r="I96" i="6"/>
  <c r="J96" i="6" s="1"/>
  <c r="I97" i="6"/>
  <c r="J97" i="6" s="1"/>
  <c r="I98" i="6"/>
  <c r="J98" i="6" s="1"/>
  <c r="I99" i="6"/>
  <c r="J99" i="6" s="1"/>
  <c r="I100" i="6"/>
  <c r="J100" i="6" s="1"/>
  <c r="I101" i="6"/>
  <c r="J101" i="6" s="1"/>
  <c r="I102" i="6"/>
  <c r="J102" i="6" s="1"/>
  <c r="I103" i="6"/>
  <c r="J103" i="6" s="1"/>
  <c r="I104" i="6"/>
  <c r="J104" i="6" s="1"/>
  <c r="I105" i="6"/>
  <c r="J105" i="6" s="1"/>
  <c r="I106" i="6"/>
  <c r="J106" i="6" s="1"/>
  <c r="I107" i="6"/>
  <c r="J107" i="6" s="1"/>
  <c r="I108" i="6"/>
  <c r="J108" i="6" s="1"/>
  <c r="I109" i="6"/>
  <c r="J109" i="6" s="1"/>
  <c r="I110" i="6"/>
  <c r="J110" i="6" s="1"/>
  <c r="I111" i="6"/>
  <c r="J111" i="6" s="1"/>
  <c r="I112" i="6"/>
  <c r="J112" i="6" s="1"/>
  <c r="I113" i="6"/>
  <c r="J113" i="6" s="1"/>
  <c r="I114" i="6"/>
  <c r="J114" i="6" s="1"/>
  <c r="I115" i="6"/>
  <c r="J115" i="6" s="1"/>
  <c r="I117" i="6"/>
  <c r="J117" i="6" s="1"/>
  <c r="I118" i="6"/>
  <c r="J118" i="6" s="1"/>
  <c r="I119" i="6"/>
  <c r="J119" i="6" s="1"/>
  <c r="I120" i="6"/>
  <c r="J120" i="6" s="1"/>
  <c r="I121" i="6"/>
  <c r="J121" i="6" s="1"/>
  <c r="I122" i="6"/>
  <c r="J122" i="6" s="1"/>
  <c r="I123" i="6"/>
  <c r="J123" i="6" s="1"/>
  <c r="I124" i="6"/>
  <c r="J124" i="6" s="1"/>
  <c r="I125" i="6"/>
  <c r="J125" i="6" s="1"/>
  <c r="I126" i="6"/>
  <c r="J126" i="6" s="1"/>
  <c r="I127" i="6"/>
  <c r="J127" i="6" s="1"/>
  <c r="I128" i="6"/>
  <c r="J128" i="6" s="1"/>
  <c r="I129" i="6"/>
  <c r="J129" i="6" s="1"/>
  <c r="I130" i="6"/>
  <c r="J130" i="6" s="1"/>
  <c r="I131" i="6"/>
  <c r="J131" i="6" s="1"/>
  <c r="I134" i="6"/>
  <c r="J134" i="6" s="1"/>
  <c r="I135" i="6"/>
  <c r="J135" i="6" s="1"/>
  <c r="I136" i="6"/>
  <c r="J136" i="6" s="1"/>
  <c r="I137" i="6"/>
  <c r="J137" i="6" s="1"/>
  <c r="I138" i="6"/>
  <c r="J138" i="6" s="1"/>
  <c r="I139" i="6"/>
  <c r="J139" i="6" s="1"/>
  <c r="I140" i="6"/>
  <c r="J140" i="6" s="1"/>
  <c r="I141" i="6"/>
  <c r="J141" i="6" s="1"/>
  <c r="I142" i="6"/>
  <c r="J142" i="6" s="1"/>
  <c r="I143" i="6"/>
  <c r="J143" i="6" s="1"/>
  <c r="I144" i="6"/>
  <c r="J144" i="6" s="1"/>
  <c r="I145" i="6"/>
  <c r="J145" i="6" s="1"/>
  <c r="I146" i="6"/>
  <c r="J146" i="6" s="1"/>
  <c r="I147" i="6"/>
  <c r="J147" i="6" s="1"/>
  <c r="I148" i="6"/>
  <c r="J148" i="6" s="1"/>
  <c r="I149" i="6"/>
  <c r="J149" i="6" s="1"/>
  <c r="I150" i="6"/>
  <c r="J150" i="6" s="1"/>
  <c r="I151" i="6"/>
  <c r="J151" i="6" s="1"/>
  <c r="I152" i="6"/>
  <c r="J152" i="6" s="1"/>
  <c r="I153" i="6"/>
  <c r="J153" i="6" s="1"/>
  <c r="I154" i="6"/>
  <c r="J154" i="6" s="1"/>
  <c r="I155" i="6"/>
  <c r="J155" i="6" s="1"/>
  <c r="I156" i="6"/>
  <c r="J156" i="6" s="1"/>
  <c r="I157" i="6"/>
  <c r="J157" i="6" s="1"/>
  <c r="I158" i="6"/>
  <c r="J158" i="6" s="1"/>
  <c r="I159" i="6"/>
  <c r="J159" i="6" s="1"/>
  <c r="I160" i="6"/>
  <c r="J160" i="6" s="1"/>
  <c r="I161" i="6"/>
  <c r="J161" i="6" s="1"/>
  <c r="I162" i="6"/>
  <c r="J162" i="6" s="1"/>
  <c r="I3" i="6"/>
  <c r="J3" i="6" s="1"/>
  <c r="J4" i="5"/>
  <c r="J5" i="5"/>
  <c r="J6" i="5"/>
  <c r="K6" i="5" s="1"/>
  <c r="J7" i="5"/>
  <c r="K7" i="5" s="1"/>
  <c r="J8" i="5"/>
  <c r="J9" i="5"/>
  <c r="J10" i="5"/>
  <c r="J13" i="5"/>
  <c r="J14" i="5"/>
  <c r="J15" i="5"/>
  <c r="K15" i="5" s="1"/>
  <c r="J16" i="5"/>
  <c r="J17" i="5"/>
  <c r="J18" i="5"/>
  <c r="K18" i="5" s="1"/>
  <c r="J19" i="5"/>
  <c r="J20" i="5"/>
  <c r="J21" i="5"/>
  <c r="J22" i="5"/>
  <c r="K22" i="5" s="1"/>
  <c r="J23" i="5"/>
  <c r="J24" i="5"/>
  <c r="J25" i="5"/>
  <c r="J26" i="5"/>
  <c r="J27" i="5"/>
  <c r="J28" i="5"/>
  <c r="J29" i="5"/>
  <c r="J30" i="5"/>
  <c r="J31" i="5"/>
  <c r="J34" i="5"/>
  <c r="J35" i="5"/>
  <c r="J36" i="5"/>
  <c r="K36" i="5" s="1"/>
  <c r="J37" i="5"/>
  <c r="J38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K63" i="5" s="1"/>
  <c r="J64" i="5"/>
  <c r="J65" i="5"/>
  <c r="J66" i="5"/>
  <c r="K66" i="5" s="1"/>
  <c r="J67" i="5"/>
  <c r="K67" i="5" s="1"/>
  <c r="J68" i="5"/>
  <c r="J69" i="5"/>
  <c r="J70" i="5"/>
  <c r="J71" i="5"/>
  <c r="J72" i="5"/>
  <c r="K72" i="5" s="1"/>
  <c r="J73" i="5"/>
  <c r="J74" i="5"/>
  <c r="J75" i="5"/>
  <c r="J76" i="5"/>
  <c r="K76" i="5" s="1"/>
  <c r="J77" i="5"/>
  <c r="J78" i="5"/>
  <c r="J79" i="5"/>
  <c r="J80" i="5"/>
  <c r="K80" i="5" s="1"/>
  <c r="J81" i="5"/>
  <c r="J82" i="5"/>
  <c r="J83" i="5"/>
  <c r="J84" i="5"/>
  <c r="J85" i="5"/>
  <c r="J86" i="5"/>
  <c r="J87" i="5"/>
  <c r="K87" i="5" s="1"/>
  <c r="J88" i="5"/>
  <c r="K88" i="5" s="1"/>
  <c r="J89" i="5"/>
  <c r="J90" i="5"/>
  <c r="J91" i="5"/>
  <c r="J92" i="5"/>
  <c r="J93" i="5"/>
  <c r="K93" i="5" s="1"/>
  <c r="J95" i="5"/>
  <c r="K95" i="5" s="1"/>
  <c r="J96" i="5"/>
  <c r="K96" i="5" s="1"/>
  <c r="J97" i="5"/>
  <c r="J98" i="5"/>
  <c r="J99" i="5"/>
  <c r="J100" i="5"/>
  <c r="J101" i="5"/>
  <c r="J102" i="5"/>
  <c r="K102" i="5" s="1"/>
  <c r="J103" i="5"/>
  <c r="K103" i="5" s="1"/>
  <c r="J104" i="5"/>
  <c r="J106" i="5"/>
  <c r="J107" i="5"/>
  <c r="J108" i="5"/>
  <c r="J109" i="5"/>
  <c r="J110" i="5"/>
  <c r="K110" i="5" s="1"/>
  <c r="J111" i="5"/>
  <c r="K111" i="5" s="1"/>
  <c r="J112" i="5"/>
  <c r="J113" i="5"/>
  <c r="J114" i="5"/>
  <c r="J115" i="5"/>
  <c r="J116" i="5"/>
  <c r="J117" i="5"/>
  <c r="J118" i="5"/>
  <c r="K118" i="5" s="1"/>
  <c r="J119" i="5"/>
  <c r="K119" i="5" s="1"/>
  <c r="J120" i="5"/>
  <c r="J121" i="5"/>
  <c r="J122" i="5"/>
  <c r="J123" i="5"/>
  <c r="J125" i="5"/>
  <c r="J126" i="5"/>
  <c r="J127" i="5"/>
  <c r="K127" i="5" s="1"/>
  <c r="J128" i="5"/>
  <c r="K128" i="5" s="1"/>
  <c r="J130" i="5"/>
  <c r="K130" i="5" s="1"/>
  <c r="J131" i="5"/>
  <c r="J132" i="5"/>
  <c r="J133" i="5"/>
  <c r="J134" i="5"/>
  <c r="J135" i="5"/>
  <c r="J137" i="5"/>
  <c r="K137" i="5" s="1"/>
  <c r="J138" i="5"/>
  <c r="K138" i="5" s="1"/>
  <c r="J139" i="5"/>
  <c r="J140" i="5"/>
  <c r="J141" i="5"/>
  <c r="J142" i="5"/>
  <c r="J143" i="5"/>
  <c r="J144" i="5"/>
  <c r="J145" i="5"/>
  <c r="K145" i="5" s="1"/>
  <c r="J146" i="5"/>
  <c r="K146" i="5" s="1"/>
  <c r="J147" i="5"/>
  <c r="J148" i="5"/>
  <c r="J149" i="5"/>
  <c r="J150" i="5"/>
  <c r="J151" i="5"/>
  <c r="J152" i="5"/>
  <c r="J153" i="5"/>
  <c r="K153" i="5" s="1"/>
  <c r="J155" i="5"/>
  <c r="K155" i="5" s="1"/>
  <c r="J166" i="5"/>
  <c r="J168" i="5"/>
  <c r="J169" i="5"/>
  <c r="J170" i="5"/>
  <c r="J171" i="5"/>
  <c r="J174" i="5"/>
  <c r="K174" i="5" s="1"/>
  <c r="J175" i="5"/>
  <c r="K175" i="5" s="1"/>
  <c r="J176" i="5"/>
  <c r="J177" i="5"/>
  <c r="J178" i="5"/>
  <c r="J179" i="5"/>
  <c r="J180" i="5"/>
  <c r="J181" i="5"/>
  <c r="K181" i="5" s="1"/>
  <c r="J182" i="5"/>
  <c r="K182" i="5" s="1"/>
  <c r="J184" i="5"/>
  <c r="J186" i="5"/>
  <c r="J187" i="5"/>
  <c r="J188" i="5"/>
  <c r="J189" i="5"/>
  <c r="J191" i="5"/>
  <c r="J192" i="5"/>
  <c r="K192" i="5" s="1"/>
  <c r="J193" i="5"/>
  <c r="J194" i="5"/>
  <c r="J195" i="5"/>
  <c r="J196" i="5"/>
  <c r="J197" i="5"/>
  <c r="J198" i="5"/>
  <c r="K198" i="5" s="1"/>
  <c r="J199" i="5"/>
  <c r="K199" i="5" s="1"/>
  <c r="J200" i="5"/>
  <c r="K200" i="5" s="1"/>
  <c r="J201" i="5"/>
  <c r="J202" i="5"/>
  <c r="K202" i="5" s="1"/>
  <c r="J203" i="5"/>
  <c r="K203" i="5" s="1"/>
  <c r="J204" i="5"/>
  <c r="J205" i="5"/>
  <c r="J206" i="5"/>
  <c r="J207" i="5"/>
  <c r="J208" i="5"/>
  <c r="J209" i="5"/>
  <c r="J210" i="5"/>
  <c r="K210" i="5" s="1"/>
  <c r="J211" i="5"/>
  <c r="K211" i="5" s="1"/>
  <c r="J212" i="5"/>
  <c r="J213" i="5"/>
  <c r="J214" i="5"/>
  <c r="J215" i="5"/>
  <c r="J216" i="5"/>
  <c r="J217" i="5"/>
  <c r="K217" i="5" s="1"/>
  <c r="J218" i="5"/>
  <c r="K218" i="5" s="1"/>
  <c r="J219" i="5"/>
  <c r="K219" i="5" s="1"/>
  <c r="J220" i="5"/>
  <c r="J221" i="5"/>
  <c r="J222" i="5"/>
  <c r="J223" i="5"/>
  <c r="J224" i="5"/>
  <c r="J225" i="5"/>
  <c r="K225" i="5" s="1"/>
  <c r="J226" i="5"/>
  <c r="K226" i="5" s="1"/>
  <c r="J227" i="5"/>
  <c r="J228" i="5"/>
  <c r="J229" i="5"/>
  <c r="J230" i="5"/>
  <c r="J231" i="5"/>
  <c r="J232" i="5"/>
  <c r="J233" i="5"/>
  <c r="K233" i="5" s="1"/>
  <c r="L233" i="5" s="1"/>
  <c r="J235" i="5"/>
  <c r="K235" i="5" s="1"/>
  <c r="J236" i="5"/>
  <c r="J237" i="5"/>
  <c r="J238" i="5"/>
  <c r="J239" i="5"/>
  <c r="J240" i="5"/>
  <c r="J241" i="5"/>
  <c r="J242" i="5"/>
  <c r="K242" i="5" s="1"/>
  <c r="J243" i="5"/>
  <c r="J244" i="5"/>
  <c r="J245" i="5"/>
  <c r="J246" i="5"/>
  <c r="J247" i="5"/>
  <c r="J248" i="5"/>
  <c r="K248" i="5" s="1"/>
  <c r="J249" i="5"/>
  <c r="K249" i="5" s="1"/>
  <c r="J250" i="5"/>
  <c r="J251" i="5"/>
  <c r="J252" i="5"/>
  <c r="J253" i="5"/>
  <c r="J254" i="5"/>
  <c r="J255" i="5"/>
  <c r="J256" i="5"/>
  <c r="K256" i="5" s="1"/>
  <c r="J257" i="5"/>
  <c r="K257" i="5" s="1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K270" i="5" s="1"/>
  <c r="J271" i="5"/>
  <c r="K271" i="5" s="1"/>
  <c r="J272" i="5"/>
  <c r="J273" i="5"/>
  <c r="J274" i="5"/>
  <c r="J275" i="5"/>
  <c r="J276" i="5"/>
  <c r="J277" i="5"/>
  <c r="J278" i="5"/>
  <c r="K278" i="5" s="1"/>
  <c r="J279" i="5"/>
  <c r="K279" i="5" s="1"/>
  <c r="J280" i="5"/>
  <c r="J281" i="5"/>
  <c r="J282" i="5"/>
  <c r="J283" i="5"/>
  <c r="J284" i="5"/>
  <c r="J285" i="5"/>
  <c r="J286" i="5"/>
  <c r="K286" i="5" s="1"/>
  <c r="J287" i="5"/>
  <c r="K287" i="5" s="1"/>
  <c r="J288" i="5"/>
  <c r="J289" i="5"/>
  <c r="J290" i="5"/>
  <c r="J291" i="5"/>
  <c r="J292" i="5"/>
  <c r="J293" i="5"/>
  <c r="K293" i="5" s="1"/>
  <c r="J294" i="5"/>
  <c r="K294" i="5" s="1"/>
  <c r="L294" i="5" s="1"/>
  <c r="J295" i="5"/>
  <c r="J296" i="5"/>
  <c r="J297" i="5"/>
  <c r="J298" i="5"/>
  <c r="J299" i="5"/>
  <c r="J300" i="5"/>
  <c r="J301" i="5"/>
  <c r="K301" i="5" s="1"/>
  <c r="J302" i="5"/>
  <c r="K302" i="5" s="1"/>
  <c r="J303" i="5"/>
  <c r="J304" i="5"/>
  <c r="J307" i="5"/>
  <c r="J308" i="5"/>
  <c r="J309" i="5"/>
  <c r="J310" i="5"/>
  <c r="K310" i="5" s="1"/>
  <c r="J311" i="5"/>
  <c r="K311" i="5" s="1"/>
  <c r="J312" i="5"/>
  <c r="K312" i="5" s="1"/>
  <c r="J313" i="5"/>
  <c r="J314" i="5"/>
  <c r="J315" i="5"/>
  <c r="J316" i="5"/>
  <c r="J317" i="5"/>
  <c r="K317" i="5" s="1"/>
  <c r="J318" i="5"/>
  <c r="J319" i="5"/>
  <c r="K319" i="5" s="1"/>
  <c r="J320" i="5"/>
  <c r="K320" i="5" s="1"/>
  <c r="J321" i="5"/>
  <c r="J322" i="5"/>
  <c r="J323" i="5"/>
  <c r="J324" i="5"/>
  <c r="J325" i="5"/>
  <c r="K325" i="5" s="1"/>
  <c r="J326" i="5"/>
  <c r="J327" i="5"/>
  <c r="J328" i="5"/>
  <c r="J329" i="5"/>
  <c r="K329" i="5" s="1"/>
  <c r="J330" i="5"/>
  <c r="J331" i="5"/>
  <c r="K331" i="5" s="1"/>
  <c r="J332" i="5"/>
  <c r="J333" i="5"/>
  <c r="K333" i="5" s="1"/>
  <c r="J334" i="5"/>
  <c r="J335" i="5"/>
  <c r="J336" i="5"/>
  <c r="J337" i="5"/>
  <c r="K337" i="5" s="1"/>
  <c r="J338" i="5"/>
  <c r="J339" i="5"/>
  <c r="K339" i="5" s="1"/>
  <c r="J340" i="5"/>
  <c r="J341" i="5"/>
  <c r="K341" i="5" s="1"/>
  <c r="J342" i="5"/>
  <c r="J343" i="5"/>
  <c r="J344" i="5"/>
  <c r="J345" i="5"/>
  <c r="K345" i="5" s="1"/>
  <c r="J346" i="5"/>
  <c r="J347" i="5"/>
  <c r="K347" i="5" s="1"/>
  <c r="L347" i="5" s="1"/>
  <c r="J348" i="5"/>
  <c r="J349" i="5"/>
  <c r="K349" i="5" s="1"/>
  <c r="J350" i="5"/>
  <c r="J351" i="5"/>
  <c r="K351" i="5" s="1"/>
  <c r="J352" i="5"/>
  <c r="K352" i="5" s="1"/>
  <c r="L352" i="5" s="1"/>
  <c r="J353" i="5"/>
  <c r="K353" i="5" s="1"/>
  <c r="J354" i="5"/>
  <c r="K354" i="5" s="1"/>
  <c r="J355" i="5"/>
  <c r="J356" i="5"/>
  <c r="J357" i="5"/>
  <c r="J358" i="5"/>
  <c r="J359" i="5"/>
  <c r="J360" i="5"/>
  <c r="J361" i="5"/>
  <c r="K361" i="5" s="1"/>
  <c r="J362" i="5"/>
  <c r="K362" i="5" s="1"/>
  <c r="J363" i="5"/>
  <c r="K363" i="5" s="1"/>
  <c r="J364" i="5"/>
  <c r="K364" i="5" s="1"/>
  <c r="L364" i="5" s="1"/>
  <c r="J365" i="5"/>
  <c r="J366" i="5"/>
  <c r="J367" i="5"/>
  <c r="K367" i="5" s="1"/>
  <c r="J368" i="5"/>
  <c r="J369" i="5"/>
  <c r="J370" i="5"/>
  <c r="K370" i="5" s="1"/>
  <c r="L370" i="5" s="1"/>
  <c r="J371" i="5"/>
  <c r="J372" i="5"/>
  <c r="K372" i="5" s="1"/>
  <c r="L372" i="5" s="1"/>
  <c r="J373" i="5"/>
  <c r="J374" i="5"/>
  <c r="J375" i="5"/>
  <c r="J376" i="5"/>
  <c r="J377" i="5"/>
  <c r="J378" i="5"/>
  <c r="J379" i="5"/>
  <c r="J380" i="5"/>
  <c r="K380" i="5" s="1"/>
  <c r="J381" i="5"/>
  <c r="J382" i="5"/>
  <c r="J383" i="5"/>
  <c r="J384" i="5"/>
  <c r="J385" i="5"/>
  <c r="J386" i="5"/>
  <c r="J387" i="5"/>
  <c r="J388" i="5"/>
  <c r="J389" i="5"/>
  <c r="J390" i="5"/>
  <c r="K390" i="5" s="1"/>
  <c r="L390" i="5" s="1"/>
  <c r="J391" i="5"/>
  <c r="K391" i="5" s="1"/>
  <c r="L391" i="5" s="1"/>
  <c r="J392" i="5"/>
  <c r="J393" i="5"/>
  <c r="K393" i="5" s="1"/>
  <c r="J394" i="5"/>
  <c r="K394" i="5" s="1"/>
  <c r="J395" i="5"/>
  <c r="J396" i="5"/>
  <c r="J397" i="5"/>
  <c r="J398" i="5"/>
  <c r="J399" i="5"/>
  <c r="J400" i="5"/>
  <c r="K400" i="5" s="1"/>
  <c r="J401" i="5"/>
  <c r="K401" i="5" s="1"/>
  <c r="J402" i="5"/>
  <c r="J403" i="5"/>
  <c r="J404" i="5"/>
  <c r="J405" i="5"/>
  <c r="J406" i="5"/>
  <c r="J407" i="5"/>
  <c r="J408" i="5"/>
  <c r="K408" i="5" s="1"/>
  <c r="J409" i="5"/>
  <c r="K409" i="5" s="1"/>
  <c r="J410" i="5"/>
  <c r="K410" i="5" s="1"/>
  <c r="L410" i="5" s="1"/>
  <c r="J411" i="5"/>
  <c r="J412" i="5"/>
  <c r="J413" i="5"/>
  <c r="J414" i="5"/>
  <c r="J415" i="5"/>
  <c r="J416" i="5"/>
  <c r="J417" i="5"/>
  <c r="K417" i="5" s="1"/>
  <c r="L417" i="5" s="1"/>
  <c r="J418" i="5"/>
  <c r="J419" i="5"/>
  <c r="J420" i="5"/>
  <c r="K420" i="5" s="1"/>
  <c r="L420" i="5" s="1"/>
  <c r="J421" i="5"/>
  <c r="J422" i="5"/>
  <c r="J423" i="5"/>
  <c r="J424" i="5"/>
  <c r="J425" i="5"/>
  <c r="J426" i="5"/>
  <c r="J427" i="5"/>
  <c r="J428" i="5"/>
  <c r="J429" i="5"/>
  <c r="J430" i="5"/>
  <c r="J431" i="5"/>
  <c r="K431" i="5" s="1"/>
  <c r="J432" i="5"/>
  <c r="J433" i="5"/>
  <c r="J434" i="5"/>
  <c r="J435" i="5"/>
  <c r="J436" i="5"/>
  <c r="J437" i="5"/>
  <c r="J438" i="5"/>
  <c r="J439" i="5"/>
  <c r="J440" i="5"/>
  <c r="J441" i="5"/>
  <c r="K441" i="5" s="1"/>
  <c r="J442" i="5"/>
  <c r="K442" i="5" s="1"/>
  <c r="J443" i="5"/>
  <c r="J444" i="5"/>
  <c r="K444" i="5" s="1"/>
  <c r="J445" i="5"/>
  <c r="J446" i="5"/>
  <c r="J447" i="5"/>
  <c r="J448" i="5"/>
  <c r="J449" i="5"/>
  <c r="J450" i="5"/>
  <c r="K450" i="5" s="1"/>
  <c r="L450" i="5" s="1"/>
  <c r="J451" i="5"/>
  <c r="K451" i="5" s="1"/>
  <c r="L451" i="5" s="1"/>
  <c r="J452" i="5"/>
  <c r="J453" i="5"/>
  <c r="J454" i="5"/>
  <c r="J455" i="5"/>
  <c r="J456" i="5"/>
  <c r="J457" i="5"/>
  <c r="J458" i="5"/>
  <c r="J459" i="5"/>
  <c r="J460" i="5"/>
  <c r="J461" i="5"/>
  <c r="K461" i="5" s="1"/>
  <c r="J462" i="5"/>
  <c r="J463" i="5"/>
  <c r="K463" i="5" s="1"/>
  <c r="J464" i="5"/>
  <c r="K464" i="5" s="1"/>
  <c r="J465" i="5"/>
  <c r="J466" i="5"/>
  <c r="J467" i="5"/>
  <c r="J468" i="5"/>
  <c r="J469" i="5"/>
  <c r="J470" i="5"/>
  <c r="K470" i="5" s="1"/>
  <c r="J471" i="5"/>
  <c r="J472" i="5"/>
  <c r="J473" i="5"/>
  <c r="J474" i="5"/>
  <c r="K474" i="5" s="1"/>
  <c r="J475" i="5"/>
  <c r="K475" i="5" s="1"/>
  <c r="J476" i="5"/>
  <c r="J477" i="5"/>
  <c r="J478" i="5"/>
  <c r="K478" i="5" s="1"/>
  <c r="J479" i="5"/>
  <c r="J480" i="5"/>
  <c r="J481" i="5"/>
  <c r="K481" i="5" s="1"/>
  <c r="L481" i="5" s="1"/>
  <c r="J482" i="5"/>
  <c r="K482" i="5" s="1"/>
  <c r="J483" i="5"/>
  <c r="K483" i="5" s="1"/>
  <c r="L483" i="5" s="1"/>
  <c r="J484" i="5"/>
  <c r="J486" i="5"/>
  <c r="J487" i="5"/>
  <c r="K487" i="5" s="1"/>
  <c r="L487" i="5" s="1"/>
  <c r="J488" i="5"/>
  <c r="K488" i="5" s="1"/>
  <c r="J489" i="5"/>
  <c r="J490" i="5"/>
  <c r="J491" i="5"/>
  <c r="J492" i="5"/>
  <c r="J493" i="5"/>
  <c r="K493" i="5" s="1"/>
  <c r="L493" i="5" s="1"/>
  <c r="J494" i="5"/>
  <c r="J495" i="5"/>
  <c r="J496" i="5"/>
  <c r="J497" i="5"/>
  <c r="K497" i="5" s="1"/>
  <c r="J498" i="5"/>
  <c r="J499" i="5"/>
  <c r="K499" i="5" s="1"/>
  <c r="J500" i="5"/>
  <c r="K500" i="5" s="1"/>
  <c r="L500" i="5" s="1"/>
  <c r="J501" i="5"/>
  <c r="K501" i="5" s="1"/>
  <c r="L501" i="5" s="1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K515" i="5" s="1"/>
  <c r="J516" i="5"/>
  <c r="J517" i="5"/>
  <c r="J518" i="5"/>
  <c r="J519" i="5"/>
  <c r="J520" i="5"/>
  <c r="J521" i="5"/>
  <c r="J522" i="5"/>
  <c r="J523" i="5"/>
  <c r="J524" i="5"/>
  <c r="J3" i="5"/>
  <c r="K3" i="5" s="1"/>
  <c r="L3" i="5" s="1"/>
  <c r="H24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4" i="1"/>
  <c r="H235" i="1"/>
  <c r="H236" i="1"/>
  <c r="H238" i="1"/>
  <c r="H239" i="1"/>
  <c r="H240" i="1"/>
  <c r="H241" i="1"/>
  <c r="H245" i="1"/>
  <c r="H246" i="1"/>
  <c r="H247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72" i="1"/>
  <c r="H273" i="1"/>
  <c r="H274" i="1"/>
  <c r="H275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K523" i="5" l="1"/>
  <c r="L523" i="5" s="1"/>
  <c r="J526" i="5"/>
  <c r="N3" i="4"/>
  <c r="N7" i="4"/>
  <c r="O7" i="4" s="1"/>
  <c r="N6" i="4"/>
  <c r="O6" i="4" s="1"/>
  <c r="K234" i="5"/>
  <c r="L234" i="5" s="1"/>
  <c r="N5" i="4"/>
  <c r="O5" i="4" s="1"/>
  <c r="K129" i="5"/>
  <c r="L129" i="5" s="1"/>
  <c r="K167" i="5"/>
  <c r="L167" i="5" s="1"/>
  <c r="K136" i="5"/>
  <c r="L136" i="5" s="1"/>
  <c r="K156" i="5"/>
  <c r="L156" i="5" s="1"/>
  <c r="K154" i="5"/>
  <c r="L154" i="5" s="1"/>
  <c r="K157" i="5"/>
  <c r="L157" i="5" s="1"/>
  <c r="J133" i="6"/>
  <c r="K133" i="6" s="1"/>
  <c r="J116" i="6"/>
  <c r="K116" i="6" s="1"/>
  <c r="K190" i="5"/>
  <c r="L190" i="5" s="1"/>
  <c r="K39" i="5"/>
  <c r="L39" i="5" s="1"/>
  <c r="L165" i="5"/>
  <c r="K163" i="5"/>
  <c r="L163" i="5" s="1"/>
  <c r="L164" i="5"/>
  <c r="K162" i="5"/>
  <c r="L162" i="5" s="1"/>
  <c r="K306" i="5"/>
  <c r="L306" i="5" s="1"/>
  <c r="K305" i="5"/>
  <c r="L305" i="5" s="1"/>
  <c r="K105" i="5"/>
  <c r="L105" i="5" s="1"/>
  <c r="L160" i="5"/>
  <c r="K159" i="5"/>
  <c r="L159" i="5" s="1"/>
  <c r="K94" i="5"/>
  <c r="L94" i="5" s="1"/>
  <c r="K33" i="5"/>
  <c r="L33" i="5" s="1"/>
  <c r="L32" i="5"/>
  <c r="L172" i="5"/>
  <c r="K173" i="5"/>
  <c r="L173" i="5" s="1"/>
  <c r="N107" i="4"/>
  <c r="O107" i="4" s="1"/>
  <c r="O86" i="4"/>
  <c r="N59" i="4"/>
  <c r="O59" i="4" s="1"/>
  <c r="N58" i="4"/>
  <c r="O58" i="4" s="1"/>
  <c r="N61" i="4"/>
  <c r="O61" i="4" s="1"/>
  <c r="N57" i="4"/>
  <c r="O57" i="4" s="1"/>
  <c r="O88" i="4"/>
  <c r="O87" i="4"/>
  <c r="N170" i="4"/>
  <c r="O170" i="4" s="1"/>
  <c r="N167" i="4"/>
  <c r="O167" i="4" s="1"/>
  <c r="O171" i="4"/>
  <c r="O172" i="4"/>
  <c r="O168" i="4"/>
  <c r="N164" i="4"/>
  <c r="O164" i="4" s="1"/>
  <c r="O173" i="4"/>
  <c r="O169" i="4"/>
  <c r="O165" i="4"/>
  <c r="O205" i="4"/>
  <c r="N203" i="4"/>
  <c r="O203" i="4" s="1"/>
  <c r="O204" i="4"/>
  <c r="O78" i="4"/>
  <c r="I270" i="1"/>
  <c r="J270" i="1" s="1"/>
  <c r="I266" i="1"/>
  <c r="J266" i="1" s="1"/>
  <c r="I268" i="1"/>
  <c r="J268" i="1" s="1"/>
  <c r="I264" i="1"/>
  <c r="J264" i="1" s="1"/>
  <c r="I263" i="1"/>
  <c r="J263" i="1" s="1"/>
  <c r="I277" i="1"/>
  <c r="J277" i="1" s="1"/>
  <c r="J244" i="1"/>
  <c r="J243" i="1"/>
  <c r="I242" i="1"/>
  <c r="J242" i="1" s="1"/>
  <c r="I237" i="1"/>
  <c r="J237" i="1" s="1"/>
  <c r="I220" i="1"/>
  <c r="J220" i="1" s="1"/>
  <c r="J97" i="1"/>
  <c r="I248" i="1"/>
  <c r="J248" i="1" s="1"/>
  <c r="I454" i="1"/>
  <c r="J454" i="1" s="1"/>
  <c r="I398" i="1"/>
  <c r="J398" i="1" s="1"/>
  <c r="I164" i="1"/>
  <c r="I631" i="1"/>
  <c r="J631" i="1" s="1"/>
  <c r="I598" i="1"/>
  <c r="J598" i="1" s="1"/>
  <c r="I566" i="1"/>
  <c r="J566" i="1" s="1"/>
  <c r="I542" i="1"/>
  <c r="J542" i="1" s="1"/>
  <c r="I517" i="1"/>
  <c r="J517" i="1" s="1"/>
  <c r="I477" i="1"/>
  <c r="J477" i="1" s="1"/>
  <c r="I452" i="1"/>
  <c r="J452" i="1" s="1"/>
  <c r="I412" i="1"/>
  <c r="J412" i="1" s="1"/>
  <c r="I356" i="1"/>
  <c r="J356" i="1" s="1"/>
  <c r="I340" i="1"/>
  <c r="J340" i="1" s="1"/>
  <c r="I324" i="1"/>
  <c r="J324" i="1" s="1"/>
  <c r="I300" i="1"/>
  <c r="J300" i="1" s="1"/>
  <c r="I292" i="1"/>
  <c r="J292" i="1" s="1"/>
  <c r="I257" i="1"/>
  <c r="J257" i="1" s="1"/>
  <c r="I218" i="1"/>
  <c r="J218" i="1" s="1"/>
  <c r="I186" i="1"/>
  <c r="J186" i="1" s="1"/>
  <c r="I154" i="1"/>
  <c r="J154" i="1" s="1"/>
  <c r="I122" i="1"/>
  <c r="J122" i="1" s="1"/>
  <c r="I89" i="1"/>
  <c r="J89" i="1" s="1"/>
  <c r="I57" i="1"/>
  <c r="J57" i="1" s="1"/>
  <c r="I49" i="1"/>
  <c r="J49" i="1" s="1"/>
  <c r="I24" i="1"/>
  <c r="J24" i="1" s="1"/>
  <c r="I16" i="1"/>
  <c r="J16" i="1" s="1"/>
  <c r="I597" i="1"/>
  <c r="J597" i="1" s="1"/>
  <c r="I581" i="1"/>
  <c r="J581" i="1" s="1"/>
  <c r="I565" i="1"/>
  <c r="J565" i="1" s="1"/>
  <c r="I549" i="1"/>
  <c r="J549" i="1" s="1"/>
  <c r="I533" i="1"/>
  <c r="J533" i="1" s="1"/>
  <c r="I516" i="1"/>
  <c r="J516" i="1" s="1"/>
  <c r="I500" i="1"/>
  <c r="J500" i="1" s="1"/>
  <c r="I476" i="1"/>
  <c r="J476" i="1" s="1"/>
  <c r="I460" i="1"/>
  <c r="J460" i="1" s="1"/>
  <c r="I443" i="1"/>
  <c r="J443" i="1" s="1"/>
  <c r="I419" i="1"/>
  <c r="J419" i="1" s="1"/>
  <c r="I411" i="1"/>
  <c r="J411" i="1" s="1"/>
  <c r="I403" i="1"/>
  <c r="J403" i="1" s="1"/>
  <c r="I395" i="1"/>
  <c r="J395" i="1" s="1"/>
  <c r="I355" i="1"/>
  <c r="J355" i="1" s="1"/>
  <c r="I347" i="1"/>
  <c r="J347" i="1" s="1"/>
  <c r="I339" i="1"/>
  <c r="J339" i="1" s="1"/>
  <c r="I331" i="1"/>
  <c r="J331" i="1" s="1"/>
  <c r="I621" i="1"/>
  <c r="J621" i="1" s="1"/>
  <c r="I588" i="1"/>
  <c r="J588" i="1" s="1"/>
  <c r="I556" i="1"/>
  <c r="J556" i="1" s="1"/>
  <c r="I426" i="1"/>
  <c r="J426" i="1" s="1"/>
  <c r="I208" i="1"/>
  <c r="J208" i="1" s="1"/>
  <c r="I176" i="1"/>
  <c r="J176" i="1" s="1"/>
  <c r="I79" i="1"/>
  <c r="J79" i="1" s="1"/>
  <c r="I63" i="1"/>
  <c r="J63" i="1" s="1"/>
  <c r="I55" i="1"/>
  <c r="J55" i="1" s="1"/>
  <c r="I46" i="1"/>
  <c r="J46" i="1" s="1"/>
  <c r="I30" i="1"/>
  <c r="J30" i="1" s="1"/>
  <c r="I22" i="1"/>
  <c r="J22" i="1" s="1"/>
  <c r="I14" i="1"/>
  <c r="J14" i="1" s="1"/>
  <c r="I34" i="1"/>
  <c r="J34" i="1" s="1"/>
  <c r="I471" i="1"/>
  <c r="J471" i="1" s="1"/>
  <c r="I374" i="1"/>
  <c r="J374" i="1" s="1"/>
  <c r="I578" i="1"/>
  <c r="J578" i="1" s="1"/>
  <c r="I497" i="1"/>
  <c r="J497" i="1" s="1"/>
  <c r="I312" i="1"/>
  <c r="J312" i="1" s="1"/>
  <c r="I280" i="1"/>
  <c r="J280" i="1" s="1"/>
  <c r="I231" i="1"/>
  <c r="J231" i="1" s="1"/>
  <c r="I166" i="1"/>
  <c r="J166" i="1" s="1"/>
  <c r="I134" i="1"/>
  <c r="J134" i="1" s="1"/>
  <c r="I102" i="1"/>
  <c r="J102" i="1" s="1"/>
  <c r="I69" i="1"/>
  <c r="J69" i="1" s="1"/>
  <c r="I61" i="1"/>
  <c r="J61" i="1" s="1"/>
  <c r="I36" i="1"/>
  <c r="J36" i="1" s="1"/>
  <c r="I28" i="1"/>
  <c r="J28" i="1" s="1"/>
  <c r="I4" i="1"/>
  <c r="J4" i="1" s="1"/>
  <c r="I610" i="1"/>
  <c r="J610" i="1" s="1"/>
  <c r="I626" i="1"/>
  <c r="J626" i="1" s="1"/>
  <c r="I609" i="1"/>
  <c r="J609" i="1" s="1"/>
  <c r="I601" i="1"/>
  <c r="J601" i="1" s="1"/>
  <c r="I593" i="1"/>
  <c r="J593" i="1" s="1"/>
  <c r="I585" i="1"/>
  <c r="J585" i="1" s="1"/>
  <c r="I577" i="1"/>
  <c r="J577" i="1" s="1"/>
  <c r="I569" i="1"/>
  <c r="J569" i="1" s="1"/>
  <c r="I561" i="1"/>
  <c r="J561" i="1" s="1"/>
  <c r="I553" i="1"/>
  <c r="J553" i="1" s="1"/>
  <c r="I545" i="1"/>
  <c r="J545" i="1" s="1"/>
  <c r="I537" i="1"/>
  <c r="J537" i="1" s="1"/>
  <c r="I528" i="1"/>
  <c r="J528" i="1" s="1"/>
  <c r="I520" i="1"/>
  <c r="J520" i="1" s="1"/>
  <c r="I512" i="1"/>
  <c r="J512" i="1" s="1"/>
  <c r="I504" i="1"/>
  <c r="J504" i="1" s="1"/>
  <c r="I496" i="1"/>
  <c r="J496" i="1" s="1"/>
  <c r="I464" i="1"/>
  <c r="J464" i="1" s="1"/>
  <c r="I447" i="1"/>
  <c r="J447" i="1" s="1"/>
  <c r="I431" i="1"/>
  <c r="J431" i="1" s="1"/>
  <c r="I383" i="1"/>
  <c r="J383" i="1" s="1"/>
  <c r="I367" i="1"/>
  <c r="J367" i="1" s="1"/>
  <c r="I319" i="1"/>
  <c r="J319" i="1" s="1"/>
  <c r="I260" i="1"/>
  <c r="J260" i="1" s="1"/>
  <c r="I222" i="1"/>
  <c r="J222" i="1" s="1"/>
  <c r="I198" i="1"/>
  <c r="J198" i="1" s="1"/>
  <c r="K110" i="6"/>
  <c r="K78" i="6"/>
  <c r="K38" i="6"/>
  <c r="K159" i="6"/>
  <c r="K151" i="6"/>
  <c r="K143" i="6"/>
  <c r="K135" i="6"/>
  <c r="K125" i="6"/>
  <c r="K117" i="6"/>
  <c r="K108" i="6"/>
  <c r="K100" i="6"/>
  <c r="K92" i="6"/>
  <c r="K84" i="6"/>
  <c r="K76" i="6"/>
  <c r="K68" i="6"/>
  <c r="K60" i="6"/>
  <c r="K52" i="6"/>
  <c r="K44" i="6"/>
  <c r="K36" i="6"/>
  <c r="K28" i="6"/>
  <c r="K20" i="6"/>
  <c r="K12" i="6"/>
  <c r="K4" i="6"/>
  <c r="K161" i="6"/>
  <c r="K127" i="6"/>
  <c r="K94" i="6"/>
  <c r="K62" i="6"/>
  <c r="K30" i="6"/>
  <c r="K145" i="6"/>
  <c r="K46" i="6"/>
  <c r="K137" i="6"/>
  <c r="K102" i="6"/>
  <c r="K70" i="6"/>
  <c r="K162" i="6"/>
  <c r="K158" i="6"/>
  <c r="K154" i="6"/>
  <c r="K150" i="6"/>
  <c r="K146" i="6"/>
  <c r="K142" i="6"/>
  <c r="K138" i="6"/>
  <c r="K134" i="6"/>
  <c r="K128" i="6"/>
  <c r="K124" i="6"/>
  <c r="K120" i="6"/>
  <c r="K115" i="6"/>
  <c r="K111" i="6"/>
  <c r="K107" i="6"/>
  <c r="K103" i="6"/>
  <c r="K99" i="6"/>
  <c r="K95" i="6"/>
  <c r="K91" i="6"/>
  <c r="K87" i="6"/>
  <c r="K83" i="6"/>
  <c r="K79" i="6"/>
  <c r="K75" i="6"/>
  <c r="K71" i="6"/>
  <c r="K67" i="6"/>
  <c r="K63" i="6"/>
  <c r="K59" i="6"/>
  <c r="K55" i="6"/>
  <c r="K51" i="6"/>
  <c r="K47" i="6"/>
  <c r="K43" i="6"/>
  <c r="K39" i="6"/>
  <c r="K35" i="6"/>
  <c r="K31" i="6"/>
  <c r="K27" i="6"/>
  <c r="K23" i="6"/>
  <c r="K19" i="6"/>
  <c r="K15" i="6"/>
  <c r="K11" i="6"/>
  <c r="K7" i="6"/>
  <c r="K153" i="6"/>
  <c r="K119" i="6"/>
  <c r="K86" i="6"/>
  <c r="K54" i="6"/>
  <c r="K18" i="6"/>
  <c r="K160" i="6"/>
  <c r="K152" i="6"/>
  <c r="K144" i="6"/>
  <c r="K136" i="6"/>
  <c r="K126" i="6"/>
  <c r="K118" i="6"/>
  <c r="K109" i="6"/>
  <c r="K101" i="6"/>
  <c r="K93" i="6"/>
  <c r="K85" i="6"/>
  <c r="K77" i="6"/>
  <c r="K69" i="6"/>
  <c r="K61" i="6"/>
  <c r="K53" i="6"/>
  <c r="K45" i="6"/>
  <c r="K37" i="6"/>
  <c r="K29" i="6"/>
  <c r="K14" i="6"/>
  <c r="J25" i="6"/>
  <c r="K25" i="6" s="1"/>
  <c r="J21" i="6"/>
  <c r="K21" i="6" s="1"/>
  <c r="J17" i="6"/>
  <c r="K17" i="6" s="1"/>
  <c r="J13" i="6"/>
  <c r="K13" i="6" s="1"/>
  <c r="J9" i="6"/>
  <c r="K9" i="6" s="1"/>
  <c r="J5" i="6"/>
  <c r="K5" i="6" s="1"/>
  <c r="K157" i="6"/>
  <c r="K149" i="6"/>
  <c r="K141" i="6"/>
  <c r="K131" i="6"/>
  <c r="K123" i="6"/>
  <c r="K114" i="6"/>
  <c r="K106" i="6"/>
  <c r="K98" i="6"/>
  <c r="K90" i="6"/>
  <c r="K82" i="6"/>
  <c r="K74" i="6"/>
  <c r="K66" i="6"/>
  <c r="K58" i="6"/>
  <c r="K50" i="6"/>
  <c r="K42" i="6"/>
  <c r="K34" i="6"/>
  <c r="K26" i="6"/>
  <c r="K10" i="6"/>
  <c r="I164" i="6"/>
  <c r="K155" i="6"/>
  <c r="K147" i="6"/>
  <c r="K139" i="6"/>
  <c r="K129" i="6"/>
  <c r="K121" i="6"/>
  <c r="K112" i="6"/>
  <c r="K104" i="6"/>
  <c r="K96" i="6"/>
  <c r="K88" i="6"/>
  <c r="K80" i="6"/>
  <c r="K72" i="6"/>
  <c r="K64" i="6"/>
  <c r="K56" i="6"/>
  <c r="K48" i="6"/>
  <c r="K40" i="6"/>
  <c r="K32" i="6"/>
  <c r="K24" i="6"/>
  <c r="K16" i="6"/>
  <c r="K8" i="6"/>
  <c r="K156" i="6"/>
  <c r="K148" i="6"/>
  <c r="K140" i="6"/>
  <c r="K130" i="6"/>
  <c r="K122" i="6"/>
  <c r="K113" i="6"/>
  <c r="K105" i="6"/>
  <c r="K97" i="6"/>
  <c r="K89" i="6"/>
  <c r="K81" i="6"/>
  <c r="K73" i="6"/>
  <c r="K65" i="6"/>
  <c r="K57" i="6"/>
  <c r="K49" i="6"/>
  <c r="K41" i="6"/>
  <c r="K33" i="6"/>
  <c r="K22" i="6"/>
  <c r="K6" i="6"/>
  <c r="K3" i="6"/>
  <c r="L279" i="5"/>
  <c r="L249" i="5"/>
  <c r="L312" i="5"/>
  <c r="K264" i="5"/>
  <c r="L264" i="5" s="1"/>
  <c r="L175" i="5"/>
  <c r="L130" i="5"/>
  <c r="L351" i="5"/>
  <c r="L36" i="5"/>
  <c r="K521" i="5"/>
  <c r="L521" i="5" s="1"/>
  <c r="K517" i="5"/>
  <c r="L517" i="5" s="1"/>
  <c r="K513" i="5"/>
  <c r="L513" i="5" s="1"/>
  <c r="K509" i="5"/>
  <c r="L509" i="5" s="1"/>
  <c r="K503" i="5"/>
  <c r="L503" i="5" s="1"/>
  <c r="K486" i="5"/>
  <c r="L486" i="5" s="1"/>
  <c r="K477" i="5"/>
  <c r="L477" i="5" s="1"/>
  <c r="K473" i="5"/>
  <c r="L473" i="5" s="1"/>
  <c r="K467" i="5"/>
  <c r="L467" i="5" s="1"/>
  <c r="K465" i="5"/>
  <c r="L465" i="5" s="1"/>
  <c r="K462" i="5"/>
  <c r="L462" i="5" s="1"/>
  <c r="K458" i="5"/>
  <c r="L458" i="5" s="1"/>
  <c r="K447" i="5"/>
  <c r="L447" i="5" s="1"/>
  <c r="K443" i="5"/>
  <c r="L443" i="5" s="1"/>
  <c r="K439" i="5"/>
  <c r="L439" i="5" s="1"/>
  <c r="K437" i="5"/>
  <c r="L437" i="5" s="1"/>
  <c r="K433" i="5"/>
  <c r="L433" i="5" s="1"/>
  <c r="K429" i="5"/>
  <c r="L429" i="5" s="1"/>
  <c r="K425" i="5"/>
  <c r="L425" i="5" s="1"/>
  <c r="K419" i="5"/>
  <c r="L419" i="5" s="1"/>
  <c r="K415" i="5"/>
  <c r="L415" i="5" s="1"/>
  <c r="K411" i="5"/>
  <c r="L411" i="5" s="1"/>
  <c r="K407" i="5"/>
  <c r="L407" i="5" s="1"/>
  <c r="K403" i="5"/>
  <c r="L403" i="5" s="1"/>
  <c r="K399" i="5"/>
  <c r="L399" i="5" s="1"/>
  <c r="K395" i="5"/>
  <c r="L395" i="5" s="1"/>
  <c r="K392" i="5"/>
  <c r="L392" i="5" s="1"/>
  <c r="K388" i="5"/>
  <c r="L388" i="5" s="1"/>
  <c r="K385" i="5"/>
  <c r="L385" i="5" s="1"/>
  <c r="K378" i="5"/>
  <c r="L378" i="5" s="1"/>
  <c r="K524" i="5"/>
  <c r="L524" i="5" s="1"/>
  <c r="K520" i="5"/>
  <c r="L520" i="5" s="1"/>
  <c r="K516" i="5"/>
  <c r="L516" i="5" s="1"/>
  <c r="K512" i="5"/>
  <c r="L512" i="5" s="1"/>
  <c r="K508" i="5"/>
  <c r="L508" i="5" s="1"/>
  <c r="K506" i="5"/>
  <c r="L506" i="5" s="1"/>
  <c r="K502" i="5"/>
  <c r="L502" i="5" s="1"/>
  <c r="K498" i="5"/>
  <c r="L498" i="5" s="1"/>
  <c r="K495" i="5"/>
  <c r="L495" i="5" s="1"/>
  <c r="K491" i="5"/>
  <c r="L491" i="5" s="1"/>
  <c r="K484" i="5"/>
  <c r="L484" i="5" s="1"/>
  <c r="K480" i="5"/>
  <c r="L480" i="5" s="1"/>
  <c r="K476" i="5"/>
  <c r="L476" i="5" s="1"/>
  <c r="K472" i="5"/>
  <c r="L472" i="5" s="1"/>
  <c r="K468" i="5"/>
  <c r="L468" i="5" s="1"/>
  <c r="K457" i="5"/>
  <c r="L457" i="5" s="1"/>
  <c r="K453" i="5"/>
  <c r="L453" i="5" s="1"/>
  <c r="K446" i="5"/>
  <c r="L446" i="5" s="1"/>
  <c r="K438" i="5"/>
  <c r="L438" i="5" s="1"/>
  <c r="K436" i="5"/>
  <c r="L436" i="5" s="1"/>
  <c r="K432" i="5"/>
  <c r="L432" i="5" s="1"/>
  <c r="K428" i="5"/>
  <c r="L428" i="5" s="1"/>
  <c r="K424" i="5"/>
  <c r="L424" i="5" s="1"/>
  <c r="K423" i="5"/>
  <c r="L423" i="5" s="1"/>
  <c r="K418" i="5"/>
  <c r="L418" i="5" s="1"/>
  <c r="K406" i="5"/>
  <c r="L406" i="5" s="1"/>
  <c r="K402" i="5"/>
  <c r="L402" i="5" s="1"/>
  <c r="K398" i="5"/>
  <c r="L398" i="5" s="1"/>
  <c r="K387" i="5"/>
  <c r="L387" i="5" s="1"/>
  <c r="K384" i="5"/>
  <c r="L384" i="5" s="1"/>
  <c r="K381" i="5"/>
  <c r="L381" i="5" s="1"/>
  <c r="K377" i="5"/>
  <c r="L377" i="5" s="1"/>
  <c r="K373" i="5"/>
  <c r="L373" i="5" s="1"/>
  <c r="K369" i="5"/>
  <c r="L369" i="5" s="1"/>
  <c r="K365" i="5"/>
  <c r="L365" i="5" s="1"/>
  <c r="K360" i="5"/>
  <c r="L360" i="5" s="1"/>
  <c r="K356" i="5"/>
  <c r="L356" i="5" s="1"/>
  <c r="K348" i="5"/>
  <c r="L348" i="5" s="1"/>
  <c r="K344" i="5"/>
  <c r="L344" i="5" s="1"/>
  <c r="K340" i="5"/>
  <c r="L340" i="5" s="1"/>
  <c r="K336" i="5"/>
  <c r="L336" i="5" s="1"/>
  <c r="K332" i="5"/>
  <c r="L332" i="5" s="1"/>
  <c r="K328" i="5"/>
  <c r="L328" i="5" s="1"/>
  <c r="K324" i="5"/>
  <c r="L324" i="5" s="1"/>
  <c r="K321" i="5"/>
  <c r="L321" i="5" s="1"/>
  <c r="K313" i="5"/>
  <c r="L313" i="5" s="1"/>
  <c r="K309" i="5"/>
  <c r="L309" i="5" s="1"/>
  <c r="K303" i="5"/>
  <c r="L303" i="5" s="1"/>
  <c r="K300" i="5"/>
  <c r="L300" i="5" s="1"/>
  <c r="K296" i="5"/>
  <c r="L296" i="5" s="1"/>
  <c r="K289" i="5"/>
  <c r="L289" i="5" s="1"/>
  <c r="K285" i="5"/>
  <c r="L285" i="5" s="1"/>
  <c r="K281" i="5"/>
  <c r="L281" i="5" s="1"/>
  <c r="K277" i="5"/>
  <c r="L277" i="5" s="1"/>
  <c r="K273" i="5"/>
  <c r="L273" i="5" s="1"/>
  <c r="K269" i="5"/>
  <c r="L269" i="5" s="1"/>
  <c r="K263" i="5"/>
  <c r="L263" i="5" s="1"/>
  <c r="K259" i="5"/>
  <c r="L259" i="5" s="1"/>
  <c r="K255" i="5"/>
  <c r="L255" i="5" s="1"/>
  <c r="K251" i="5"/>
  <c r="L251" i="5" s="1"/>
  <c r="K247" i="5"/>
  <c r="L247" i="5" s="1"/>
  <c r="K244" i="5"/>
  <c r="L244" i="5" s="1"/>
  <c r="K241" i="5"/>
  <c r="L241" i="5" s="1"/>
  <c r="K237" i="5"/>
  <c r="L237" i="5" s="1"/>
  <c r="K232" i="5"/>
  <c r="L232" i="5" s="1"/>
  <c r="K228" i="5"/>
  <c r="L228" i="5" s="1"/>
  <c r="K224" i="5"/>
  <c r="L224" i="5" s="1"/>
  <c r="K220" i="5"/>
  <c r="L220" i="5" s="1"/>
  <c r="K216" i="5"/>
  <c r="L216" i="5" s="1"/>
  <c r="K213" i="5"/>
  <c r="L213" i="5" s="1"/>
  <c r="K209" i="5"/>
  <c r="L209" i="5" s="1"/>
  <c r="K205" i="5"/>
  <c r="L205" i="5" s="1"/>
  <c r="K201" i="5"/>
  <c r="L201" i="5" s="1"/>
  <c r="K197" i="5"/>
  <c r="L197" i="5" s="1"/>
  <c r="K194" i="5"/>
  <c r="L194" i="5" s="1"/>
  <c r="K191" i="5"/>
  <c r="L191" i="5" s="1"/>
  <c r="K186" i="5"/>
  <c r="L186" i="5" s="1"/>
  <c r="K180" i="5"/>
  <c r="L180" i="5" s="1"/>
  <c r="K176" i="5"/>
  <c r="L176" i="5" s="1"/>
  <c r="K171" i="5"/>
  <c r="L171" i="5" s="1"/>
  <c r="K168" i="5"/>
  <c r="L168" i="5" s="1"/>
  <c r="K152" i="5"/>
  <c r="L152" i="5" s="1"/>
  <c r="K148" i="5"/>
  <c r="L148" i="5" s="1"/>
  <c r="K144" i="5"/>
  <c r="L144" i="5" s="1"/>
  <c r="K140" i="5"/>
  <c r="L140" i="5" s="1"/>
  <c r="K135" i="5"/>
  <c r="L135" i="5" s="1"/>
  <c r="K131" i="5"/>
  <c r="L131" i="5" s="1"/>
  <c r="K126" i="5"/>
  <c r="L126" i="5" s="1"/>
  <c r="K121" i="5"/>
  <c r="L121" i="5" s="1"/>
  <c r="K117" i="5"/>
  <c r="L117" i="5" s="1"/>
  <c r="K113" i="5"/>
  <c r="L113" i="5" s="1"/>
  <c r="K109" i="5"/>
  <c r="L109" i="5" s="1"/>
  <c r="K106" i="5"/>
  <c r="L106" i="5" s="1"/>
  <c r="K101" i="5"/>
  <c r="L101" i="5" s="1"/>
  <c r="K97" i="5"/>
  <c r="L97" i="5" s="1"/>
  <c r="K92" i="5"/>
  <c r="L92" i="5" s="1"/>
  <c r="K89" i="5"/>
  <c r="L89" i="5" s="1"/>
  <c r="K86" i="5"/>
  <c r="L86" i="5" s="1"/>
  <c r="K79" i="5"/>
  <c r="L79" i="5" s="1"/>
  <c r="K75" i="5"/>
  <c r="L75" i="5" s="1"/>
  <c r="K71" i="5"/>
  <c r="L71" i="5" s="1"/>
  <c r="K62" i="5"/>
  <c r="L62" i="5" s="1"/>
  <c r="K58" i="5"/>
  <c r="L58" i="5" s="1"/>
  <c r="K54" i="5"/>
  <c r="L54" i="5" s="1"/>
  <c r="K50" i="5"/>
  <c r="L50" i="5" s="1"/>
  <c r="K46" i="5"/>
  <c r="L46" i="5" s="1"/>
  <c r="K42" i="5"/>
  <c r="L42" i="5" s="1"/>
  <c r="K37" i="5"/>
  <c r="L37" i="5" s="1"/>
  <c r="K27" i="5"/>
  <c r="L27" i="5" s="1"/>
  <c r="L515" i="5"/>
  <c r="L475" i="5"/>
  <c r="K460" i="5"/>
  <c r="L460" i="5" s="1"/>
  <c r="K456" i="5"/>
  <c r="L456" i="5" s="1"/>
  <c r="K445" i="5"/>
  <c r="L445" i="5" s="1"/>
  <c r="K435" i="5"/>
  <c r="L435" i="5" s="1"/>
  <c r="K427" i="5"/>
  <c r="L427" i="5" s="1"/>
  <c r="K421" i="5"/>
  <c r="L421" i="5" s="1"/>
  <c r="L409" i="5"/>
  <c r="L401" i="5"/>
  <c r="L394" i="5"/>
  <c r="L380" i="5"/>
  <c r="K359" i="5"/>
  <c r="L359" i="5" s="1"/>
  <c r="K355" i="5"/>
  <c r="L355" i="5" s="1"/>
  <c r="K343" i="5"/>
  <c r="L343" i="5" s="1"/>
  <c r="K335" i="5"/>
  <c r="L335" i="5" s="1"/>
  <c r="K327" i="5"/>
  <c r="L327" i="5" s="1"/>
  <c r="L320" i="5"/>
  <c r="K316" i="5"/>
  <c r="L316" i="5" s="1"/>
  <c r="K308" i="5"/>
  <c r="L308" i="5" s="1"/>
  <c r="K299" i="5"/>
  <c r="L299" i="5" s="1"/>
  <c r="K295" i="5"/>
  <c r="L295" i="5" s="1"/>
  <c r="K292" i="5"/>
  <c r="L292" i="5" s="1"/>
  <c r="K288" i="5"/>
  <c r="L288" i="5" s="1"/>
  <c r="K284" i="5"/>
  <c r="L284" i="5" s="1"/>
  <c r="K280" i="5"/>
  <c r="L280" i="5" s="1"/>
  <c r="K276" i="5"/>
  <c r="L276" i="5" s="1"/>
  <c r="K272" i="5"/>
  <c r="L272" i="5" s="1"/>
  <c r="K268" i="5"/>
  <c r="L268" i="5" s="1"/>
  <c r="K265" i="5"/>
  <c r="L265" i="5" s="1"/>
  <c r="K262" i="5"/>
  <c r="L262" i="5" s="1"/>
  <c r="K258" i="5"/>
  <c r="L258" i="5" s="1"/>
  <c r="K254" i="5"/>
  <c r="L254" i="5" s="1"/>
  <c r="K250" i="5"/>
  <c r="L250" i="5" s="1"/>
  <c r="K243" i="5"/>
  <c r="L243" i="5" s="1"/>
  <c r="K240" i="5"/>
  <c r="L240" i="5" s="1"/>
  <c r="K236" i="5"/>
  <c r="L236" i="5" s="1"/>
  <c r="K231" i="5"/>
  <c r="L231" i="5" s="1"/>
  <c r="K227" i="5"/>
  <c r="L227" i="5" s="1"/>
  <c r="K223" i="5"/>
  <c r="L223" i="5" s="1"/>
  <c r="K215" i="5"/>
  <c r="L215" i="5" s="1"/>
  <c r="K212" i="5"/>
  <c r="L212" i="5" s="1"/>
  <c r="K208" i="5"/>
  <c r="L208" i="5" s="1"/>
  <c r="K204" i="5"/>
  <c r="L204" i="5" s="1"/>
  <c r="K196" i="5"/>
  <c r="L196" i="5" s="1"/>
  <c r="K193" i="5"/>
  <c r="L193" i="5" s="1"/>
  <c r="K189" i="5"/>
  <c r="L189" i="5" s="1"/>
  <c r="K184" i="5"/>
  <c r="L184" i="5" s="1"/>
  <c r="K179" i="5"/>
  <c r="L179" i="5" s="1"/>
  <c r="K170" i="5"/>
  <c r="L170" i="5" s="1"/>
  <c r="K166" i="5"/>
  <c r="L166" i="5" s="1"/>
  <c r="K151" i="5"/>
  <c r="L151" i="5" s="1"/>
  <c r="K147" i="5"/>
  <c r="L147" i="5" s="1"/>
  <c r="K143" i="5"/>
  <c r="L143" i="5" s="1"/>
  <c r="K139" i="5"/>
  <c r="L139" i="5" s="1"/>
  <c r="K134" i="5"/>
  <c r="L134" i="5" s="1"/>
  <c r="K125" i="5"/>
  <c r="L125" i="5" s="1"/>
  <c r="K120" i="5"/>
  <c r="L120" i="5" s="1"/>
  <c r="K116" i="5"/>
  <c r="L116" i="5" s="1"/>
  <c r="K112" i="5"/>
  <c r="L112" i="5" s="1"/>
  <c r="K108" i="5"/>
  <c r="L108" i="5" s="1"/>
  <c r="K104" i="5"/>
  <c r="L104" i="5" s="1"/>
  <c r="K100" i="5"/>
  <c r="L100" i="5" s="1"/>
  <c r="K85" i="5"/>
  <c r="L85" i="5" s="1"/>
  <c r="K82" i="5"/>
  <c r="L82" i="5" s="1"/>
  <c r="K78" i="5"/>
  <c r="L78" i="5" s="1"/>
  <c r="K74" i="5"/>
  <c r="L74" i="5" s="1"/>
  <c r="K70" i="5"/>
  <c r="L70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0" i="5"/>
  <c r="L30" i="5" s="1"/>
  <c r="K26" i="5"/>
  <c r="L26" i="5" s="1"/>
  <c r="K519" i="5"/>
  <c r="L519" i="5" s="1"/>
  <c r="K511" i="5"/>
  <c r="L511" i="5" s="1"/>
  <c r="K505" i="5"/>
  <c r="L505" i="5" s="1"/>
  <c r="K452" i="5"/>
  <c r="L452" i="5" s="1"/>
  <c r="K413" i="5"/>
  <c r="L413" i="5" s="1"/>
  <c r="K405" i="5"/>
  <c r="L405" i="5" s="1"/>
  <c r="K397" i="5"/>
  <c r="L397" i="5" s="1"/>
  <c r="K383" i="5"/>
  <c r="L383" i="5" s="1"/>
  <c r="K376" i="5"/>
  <c r="L376" i="5" s="1"/>
  <c r="K368" i="5"/>
  <c r="L368" i="5" s="1"/>
  <c r="K31" i="5"/>
  <c r="L31" i="5" s="1"/>
  <c r="L478" i="5"/>
  <c r="L441" i="5"/>
  <c r="L408" i="5"/>
  <c r="L339" i="5"/>
  <c r="L219" i="5"/>
  <c r="L96" i="5"/>
  <c r="K522" i="5"/>
  <c r="L522" i="5" s="1"/>
  <c r="K518" i="5"/>
  <c r="L518" i="5" s="1"/>
  <c r="K514" i="5"/>
  <c r="L514" i="5" s="1"/>
  <c r="K510" i="5"/>
  <c r="L510" i="5" s="1"/>
  <c r="K507" i="5"/>
  <c r="L507" i="5" s="1"/>
  <c r="K504" i="5"/>
  <c r="L504" i="5" s="1"/>
  <c r="K496" i="5"/>
  <c r="L496" i="5" s="1"/>
  <c r="L482" i="5"/>
  <c r="L474" i="5"/>
  <c r="L463" i="5"/>
  <c r="K459" i="5"/>
  <c r="L459" i="5" s="1"/>
  <c r="K455" i="5"/>
  <c r="L455" i="5" s="1"/>
  <c r="L444" i="5"/>
  <c r="K440" i="5"/>
  <c r="L440" i="5" s="1"/>
  <c r="K434" i="5"/>
  <c r="L434" i="5" s="1"/>
  <c r="K430" i="5"/>
  <c r="L430" i="5" s="1"/>
  <c r="K426" i="5"/>
  <c r="L426" i="5" s="1"/>
  <c r="K422" i="5"/>
  <c r="L422" i="5" s="1"/>
  <c r="K416" i="5"/>
  <c r="L416" i="5" s="1"/>
  <c r="K412" i="5"/>
  <c r="L412" i="5" s="1"/>
  <c r="K404" i="5"/>
  <c r="L404" i="5" s="1"/>
  <c r="K396" i="5"/>
  <c r="L396" i="5" s="1"/>
  <c r="K389" i="5"/>
  <c r="L389" i="5" s="1"/>
  <c r="K386" i="5"/>
  <c r="L386" i="5" s="1"/>
  <c r="K382" i="5"/>
  <c r="L382" i="5" s="1"/>
  <c r="K379" i="5"/>
  <c r="L379" i="5" s="1"/>
  <c r="K375" i="5"/>
  <c r="L375" i="5" s="1"/>
  <c r="K371" i="5"/>
  <c r="L371" i="5" s="1"/>
  <c r="L362" i="5"/>
  <c r="L354" i="5"/>
  <c r="K350" i="5"/>
  <c r="L350" i="5" s="1"/>
  <c r="K346" i="5"/>
  <c r="L346" i="5" s="1"/>
  <c r="K342" i="5"/>
  <c r="L342" i="5" s="1"/>
  <c r="K338" i="5"/>
  <c r="L338" i="5" s="1"/>
  <c r="K334" i="5"/>
  <c r="L334" i="5" s="1"/>
  <c r="K330" i="5"/>
  <c r="L330" i="5" s="1"/>
  <c r="K326" i="5"/>
  <c r="L326" i="5" s="1"/>
  <c r="L319" i="5"/>
  <c r="L311" i="5"/>
  <c r="L302" i="5"/>
  <c r="L287" i="5"/>
  <c r="L271" i="5"/>
  <c r="L257" i="5"/>
  <c r="L235" i="5"/>
  <c r="L226" i="5"/>
  <c r="L218" i="5"/>
  <c r="L211" i="5"/>
  <c r="L203" i="5"/>
  <c r="L199" i="5"/>
  <c r="L192" i="5"/>
  <c r="L182" i="5"/>
  <c r="L174" i="5"/>
  <c r="L155" i="5"/>
  <c r="L146" i="5"/>
  <c r="L138" i="5"/>
  <c r="L128" i="5"/>
  <c r="L119" i="5"/>
  <c r="L111" i="5"/>
  <c r="L103" i="5"/>
  <c r="L95" i="5"/>
  <c r="L88" i="5"/>
  <c r="K81" i="5"/>
  <c r="L81" i="5" s="1"/>
  <c r="K77" i="5"/>
  <c r="L77" i="5" s="1"/>
  <c r="K73" i="5"/>
  <c r="L73" i="5" s="1"/>
  <c r="K69" i="5"/>
  <c r="L69" i="5" s="1"/>
  <c r="K64" i="5"/>
  <c r="L64" i="5" s="1"/>
  <c r="K60" i="5"/>
  <c r="L60" i="5" s="1"/>
  <c r="K56" i="5"/>
  <c r="L56" i="5" s="1"/>
  <c r="K52" i="5"/>
  <c r="L52" i="5" s="1"/>
  <c r="K48" i="5"/>
  <c r="L48" i="5" s="1"/>
  <c r="K44" i="5"/>
  <c r="L44" i="5" s="1"/>
  <c r="K40" i="5"/>
  <c r="L40" i="5" s="1"/>
  <c r="K35" i="5"/>
  <c r="L35" i="5" s="1"/>
  <c r="K29" i="5"/>
  <c r="L29" i="5" s="1"/>
  <c r="K25" i="5"/>
  <c r="L25" i="5" s="1"/>
  <c r="K21" i="5"/>
  <c r="L21" i="5" s="1"/>
  <c r="K17" i="5"/>
  <c r="L17" i="5" s="1"/>
  <c r="K5" i="5"/>
  <c r="K479" i="5"/>
  <c r="L479" i="5" s="1"/>
  <c r="K471" i="5"/>
  <c r="L471" i="5" s="1"/>
  <c r="K466" i="5"/>
  <c r="L466" i="5" s="1"/>
  <c r="K448" i="5"/>
  <c r="L448" i="5" s="1"/>
  <c r="K358" i="5"/>
  <c r="L358" i="5" s="1"/>
  <c r="K315" i="5"/>
  <c r="L315" i="5" s="1"/>
  <c r="K307" i="5"/>
  <c r="L307" i="5" s="1"/>
  <c r="K298" i="5"/>
  <c r="L298" i="5" s="1"/>
  <c r="K291" i="5"/>
  <c r="L291" i="5" s="1"/>
  <c r="K283" i="5"/>
  <c r="L283" i="5" s="1"/>
  <c r="K275" i="5"/>
  <c r="L275" i="5" s="1"/>
  <c r="K267" i="5"/>
  <c r="L267" i="5" s="1"/>
  <c r="K261" i="5"/>
  <c r="L261" i="5" s="1"/>
  <c r="K253" i="5"/>
  <c r="L253" i="5" s="1"/>
  <c r="K246" i="5"/>
  <c r="L246" i="5" s="1"/>
  <c r="K239" i="5"/>
  <c r="L239" i="5" s="1"/>
  <c r="K230" i="5"/>
  <c r="L230" i="5" s="1"/>
  <c r="K222" i="5"/>
  <c r="L222" i="5" s="1"/>
  <c r="K214" i="5"/>
  <c r="L214" i="5" s="1"/>
  <c r="K207" i="5"/>
  <c r="L207" i="5" s="1"/>
  <c r="K188" i="5"/>
  <c r="L188" i="5" s="1"/>
  <c r="K178" i="5"/>
  <c r="L178" i="5" s="1"/>
  <c r="K169" i="5"/>
  <c r="L169" i="5" s="1"/>
  <c r="K150" i="5"/>
  <c r="L150" i="5" s="1"/>
  <c r="K142" i="5"/>
  <c r="L142" i="5" s="1"/>
  <c r="K133" i="5"/>
  <c r="L133" i="5" s="1"/>
  <c r="K123" i="5"/>
  <c r="L123" i="5" s="1"/>
  <c r="K115" i="5"/>
  <c r="L115" i="5" s="1"/>
  <c r="K99" i="5"/>
  <c r="L99" i="5" s="1"/>
  <c r="K91" i="5"/>
  <c r="L91" i="5" s="1"/>
  <c r="K84" i="5"/>
  <c r="L84" i="5" s="1"/>
  <c r="K23" i="5"/>
  <c r="L23" i="5" s="1"/>
  <c r="L470" i="5"/>
  <c r="L400" i="5"/>
  <c r="L367" i="5"/>
  <c r="L331" i="5"/>
  <c r="L200" i="5"/>
  <c r="L67" i="5"/>
  <c r="K374" i="5"/>
  <c r="L374" i="5" s="1"/>
  <c r="K366" i="5"/>
  <c r="L366" i="5" s="1"/>
  <c r="L361" i="5"/>
  <c r="L353" i="5"/>
  <c r="L349" i="5"/>
  <c r="L345" i="5"/>
  <c r="L341" i="5"/>
  <c r="L337" i="5"/>
  <c r="L333" i="5"/>
  <c r="L329" i="5"/>
  <c r="L325" i="5"/>
  <c r="K322" i="5"/>
  <c r="L322" i="5" s="1"/>
  <c r="K318" i="5"/>
  <c r="L318" i="5" s="1"/>
  <c r="L310" i="5"/>
  <c r="L301" i="5"/>
  <c r="L293" i="5"/>
  <c r="L286" i="5"/>
  <c r="L278" i="5"/>
  <c r="L270" i="5"/>
  <c r="L256" i="5"/>
  <c r="L248" i="5"/>
  <c r="L242" i="5"/>
  <c r="L225" i="5"/>
  <c r="L217" i="5"/>
  <c r="L210" i="5"/>
  <c r="L202" i="5"/>
  <c r="L198" i="5"/>
  <c r="L181" i="5"/>
  <c r="L153" i="5"/>
  <c r="L145" i="5"/>
  <c r="L137" i="5"/>
  <c r="L127" i="5"/>
  <c r="L118" i="5"/>
  <c r="L110" i="5"/>
  <c r="L102" i="5"/>
  <c r="L93" i="5"/>
  <c r="L87" i="5"/>
  <c r="L80" i="5"/>
  <c r="L76" i="5"/>
  <c r="L72" i="5"/>
  <c r="L66" i="5"/>
  <c r="L63" i="5"/>
  <c r="K59" i="5"/>
  <c r="L59" i="5" s="1"/>
  <c r="K55" i="5"/>
  <c r="L55" i="5" s="1"/>
  <c r="K51" i="5"/>
  <c r="L51" i="5" s="1"/>
  <c r="K47" i="5"/>
  <c r="L47" i="5" s="1"/>
  <c r="K43" i="5"/>
  <c r="L43" i="5" s="1"/>
  <c r="K38" i="5"/>
  <c r="L38" i="5" s="1"/>
  <c r="K34" i="5"/>
  <c r="L34" i="5" s="1"/>
  <c r="K28" i="5"/>
  <c r="L28" i="5" s="1"/>
  <c r="K24" i="5"/>
  <c r="L24" i="5" s="1"/>
  <c r="K20" i="5"/>
  <c r="L20" i="5" s="1"/>
  <c r="K16" i="5"/>
  <c r="L16" i="5" s="1"/>
  <c r="K13" i="5"/>
  <c r="L13" i="5" s="1"/>
  <c r="K8" i="5"/>
  <c r="L8" i="5" s="1"/>
  <c r="K4" i="5"/>
  <c r="L4" i="5" s="1"/>
  <c r="K357" i="5"/>
  <c r="L357" i="5" s="1"/>
  <c r="K314" i="5"/>
  <c r="L314" i="5" s="1"/>
  <c r="K304" i="5"/>
  <c r="L304" i="5" s="1"/>
  <c r="K297" i="5"/>
  <c r="L297" i="5" s="1"/>
  <c r="K290" i="5"/>
  <c r="L290" i="5" s="1"/>
  <c r="K282" i="5"/>
  <c r="L282" i="5" s="1"/>
  <c r="K274" i="5"/>
  <c r="L274" i="5" s="1"/>
  <c r="K266" i="5"/>
  <c r="L266" i="5" s="1"/>
  <c r="K260" i="5"/>
  <c r="L260" i="5" s="1"/>
  <c r="K252" i="5"/>
  <c r="L252" i="5" s="1"/>
  <c r="K245" i="5"/>
  <c r="L245" i="5" s="1"/>
  <c r="K238" i="5"/>
  <c r="L238" i="5" s="1"/>
  <c r="K229" i="5"/>
  <c r="L229" i="5" s="1"/>
  <c r="K221" i="5"/>
  <c r="L221" i="5" s="1"/>
  <c r="K206" i="5"/>
  <c r="L206" i="5" s="1"/>
  <c r="K195" i="5"/>
  <c r="L195" i="5" s="1"/>
  <c r="K187" i="5"/>
  <c r="L187" i="5" s="1"/>
  <c r="K177" i="5"/>
  <c r="L177" i="5" s="1"/>
  <c r="K149" i="5"/>
  <c r="L149" i="5" s="1"/>
  <c r="K141" i="5"/>
  <c r="L141" i="5" s="1"/>
  <c r="K132" i="5"/>
  <c r="L132" i="5" s="1"/>
  <c r="K122" i="5"/>
  <c r="L122" i="5" s="1"/>
  <c r="K114" i="5"/>
  <c r="L114" i="5" s="1"/>
  <c r="K107" i="5"/>
  <c r="L107" i="5" s="1"/>
  <c r="K98" i="5"/>
  <c r="L98" i="5" s="1"/>
  <c r="K90" i="5"/>
  <c r="L90" i="5" s="1"/>
  <c r="K83" i="5"/>
  <c r="L83" i="5" s="1"/>
  <c r="K68" i="5"/>
  <c r="L68" i="5" s="1"/>
  <c r="L464" i="5"/>
  <c r="L431" i="5"/>
  <c r="L393" i="5"/>
  <c r="L15" i="5"/>
  <c r="L7" i="5"/>
  <c r="L22" i="5"/>
  <c r="K14" i="5"/>
  <c r="L14" i="5" s="1"/>
  <c r="K9" i="5"/>
  <c r="L9" i="5" s="1"/>
  <c r="K19" i="5"/>
  <c r="L19" i="5" s="1"/>
  <c r="K10" i="5"/>
  <c r="L10" i="5" s="1"/>
  <c r="L18" i="5"/>
  <c r="L6" i="5"/>
  <c r="L499" i="5"/>
  <c r="L497" i="5"/>
  <c r="K494" i="5"/>
  <c r="L494" i="5" s="1"/>
  <c r="K492" i="5"/>
  <c r="L492" i="5" s="1"/>
  <c r="K490" i="5"/>
  <c r="L490" i="5" s="1"/>
  <c r="L488" i="5"/>
  <c r="K489" i="5"/>
  <c r="L489" i="5" s="1"/>
  <c r="K469" i="5"/>
  <c r="L469" i="5" s="1"/>
  <c r="L461" i="5"/>
  <c r="K454" i="5"/>
  <c r="L454" i="5" s="1"/>
  <c r="K449" i="5"/>
  <c r="L449" i="5" s="1"/>
  <c r="L442" i="5"/>
  <c r="K414" i="5"/>
  <c r="L414" i="5" s="1"/>
  <c r="L363" i="5"/>
  <c r="K323" i="5"/>
  <c r="L323" i="5" s="1"/>
  <c r="L317" i="5"/>
  <c r="I637" i="1"/>
  <c r="J637" i="1" s="1"/>
  <c r="I629" i="1"/>
  <c r="J629" i="1" s="1"/>
  <c r="I616" i="1"/>
  <c r="J616" i="1" s="1"/>
  <c r="I604" i="1"/>
  <c r="J604" i="1" s="1"/>
  <c r="I592" i="1"/>
  <c r="J592" i="1" s="1"/>
  <c r="I576" i="1"/>
  <c r="J576" i="1" s="1"/>
  <c r="I636" i="1"/>
  <c r="J636" i="1" s="1"/>
  <c r="I632" i="1"/>
  <c r="J632" i="1" s="1"/>
  <c r="I624" i="1"/>
  <c r="J624" i="1" s="1"/>
  <c r="I620" i="1"/>
  <c r="J620" i="1" s="1"/>
  <c r="I611" i="1"/>
  <c r="J611" i="1" s="1"/>
  <c r="I603" i="1"/>
  <c r="J603" i="1" s="1"/>
  <c r="I595" i="1"/>
  <c r="J595" i="1" s="1"/>
  <c r="I587" i="1"/>
  <c r="J587" i="1" s="1"/>
  <c r="I579" i="1"/>
  <c r="J579" i="1" s="1"/>
  <c r="I571" i="1"/>
  <c r="J571" i="1" s="1"/>
  <c r="I639" i="1"/>
  <c r="J639" i="1" s="1"/>
  <c r="I635" i="1"/>
  <c r="J635" i="1" s="1"/>
  <c r="I627" i="1"/>
  <c r="J627" i="1" s="1"/>
  <c r="I623" i="1"/>
  <c r="J623" i="1" s="1"/>
  <c r="I619" i="1"/>
  <c r="J619" i="1" s="1"/>
  <c r="I614" i="1"/>
  <c r="J614" i="1" s="1"/>
  <c r="I606" i="1"/>
  <c r="J606" i="1" s="1"/>
  <c r="I602" i="1"/>
  <c r="J602" i="1" s="1"/>
  <c r="I594" i="1"/>
  <c r="J594" i="1" s="1"/>
  <c r="I590" i="1"/>
  <c r="J590" i="1" s="1"/>
  <c r="I586" i="1"/>
  <c r="J586" i="1" s="1"/>
  <c r="I582" i="1"/>
  <c r="J582" i="1" s="1"/>
  <c r="I574" i="1"/>
  <c r="J574" i="1" s="1"/>
  <c r="I570" i="1"/>
  <c r="J570" i="1" s="1"/>
  <c r="I562" i="1"/>
  <c r="J562" i="1" s="1"/>
  <c r="I558" i="1"/>
  <c r="J558" i="1" s="1"/>
  <c r="I554" i="1"/>
  <c r="J554" i="1" s="1"/>
  <c r="I550" i="1"/>
  <c r="J550" i="1" s="1"/>
  <c r="I546" i="1"/>
  <c r="J546" i="1" s="1"/>
  <c r="I538" i="1"/>
  <c r="J538" i="1" s="1"/>
  <c r="I534" i="1"/>
  <c r="J534" i="1" s="1"/>
  <c r="I529" i="1"/>
  <c r="J529" i="1" s="1"/>
  <c r="I525" i="1"/>
  <c r="J525" i="1" s="1"/>
  <c r="I521" i="1"/>
  <c r="J521" i="1" s="1"/>
  <c r="I513" i="1"/>
  <c r="J513" i="1" s="1"/>
  <c r="I509" i="1"/>
  <c r="J509" i="1" s="1"/>
  <c r="I505" i="1"/>
  <c r="J505" i="1" s="1"/>
  <c r="I501" i="1"/>
  <c r="J501" i="1" s="1"/>
  <c r="I493" i="1"/>
  <c r="J493" i="1" s="1"/>
  <c r="I489" i="1"/>
  <c r="J489" i="1" s="1"/>
  <c r="I485" i="1"/>
  <c r="J485" i="1" s="1"/>
  <c r="I473" i="1"/>
  <c r="J473" i="1" s="1"/>
  <c r="I469" i="1"/>
  <c r="J469" i="1" s="1"/>
  <c r="I461" i="1"/>
  <c r="J461" i="1" s="1"/>
  <c r="I456" i="1"/>
  <c r="J456" i="1" s="1"/>
  <c r="I444" i="1"/>
  <c r="J444" i="1" s="1"/>
  <c r="I440" i="1"/>
  <c r="J440" i="1" s="1"/>
  <c r="I436" i="1"/>
  <c r="J436" i="1" s="1"/>
  <c r="I428" i="1"/>
  <c r="J428" i="1" s="1"/>
  <c r="I424" i="1"/>
  <c r="J424" i="1" s="1"/>
  <c r="I420" i="1"/>
  <c r="J420" i="1" s="1"/>
  <c r="I416" i="1"/>
  <c r="J416" i="1" s="1"/>
  <c r="I408" i="1"/>
  <c r="J408" i="1" s="1"/>
  <c r="I400" i="1"/>
  <c r="J400" i="1" s="1"/>
  <c r="I396" i="1"/>
  <c r="J396" i="1" s="1"/>
  <c r="I392" i="1"/>
  <c r="J392" i="1" s="1"/>
  <c r="I388" i="1"/>
  <c r="J388" i="1" s="1"/>
  <c r="I384" i="1"/>
  <c r="J384" i="1" s="1"/>
  <c r="I380" i="1"/>
  <c r="J380" i="1" s="1"/>
  <c r="I372" i="1"/>
  <c r="J372" i="1" s="1"/>
  <c r="I364" i="1"/>
  <c r="J364" i="1" s="1"/>
  <c r="I360" i="1"/>
  <c r="J360" i="1" s="1"/>
  <c r="I432" i="1"/>
  <c r="J432" i="1" s="1"/>
  <c r="I404" i="1"/>
  <c r="J404" i="1" s="1"/>
  <c r="I376" i="1"/>
  <c r="J376" i="1" s="1"/>
  <c r="I488" i="1"/>
  <c r="J488" i="1" s="1"/>
  <c r="I484" i="1"/>
  <c r="J484" i="1" s="1"/>
  <c r="I480" i="1"/>
  <c r="J480" i="1" s="1"/>
  <c r="I638" i="1"/>
  <c r="J638" i="1" s="1"/>
  <c r="I622" i="1"/>
  <c r="J622" i="1" s="1"/>
  <c r="I605" i="1"/>
  <c r="J605" i="1" s="1"/>
  <c r="I589" i="1"/>
  <c r="J589" i="1" s="1"/>
  <c r="I573" i="1"/>
  <c r="J573" i="1" s="1"/>
  <c r="I557" i="1"/>
  <c r="J557" i="1" s="1"/>
  <c r="I541" i="1"/>
  <c r="J541" i="1" s="1"/>
  <c r="I524" i="1"/>
  <c r="J524" i="1" s="1"/>
  <c r="I508" i="1"/>
  <c r="J508" i="1" s="1"/>
  <c r="I492" i="1"/>
  <c r="J492" i="1" s="1"/>
  <c r="I448" i="1"/>
  <c r="J448" i="1" s="1"/>
  <c r="I368" i="1"/>
  <c r="J368" i="1" s="1"/>
  <c r="I608" i="1"/>
  <c r="J608" i="1" s="1"/>
  <c r="I596" i="1"/>
  <c r="J596" i="1" s="1"/>
  <c r="I580" i="1"/>
  <c r="J580" i="1" s="1"/>
  <c r="I572" i="1"/>
  <c r="J572" i="1" s="1"/>
  <c r="I568" i="1"/>
  <c r="J568" i="1" s="1"/>
  <c r="I564" i="1"/>
  <c r="J564" i="1" s="1"/>
  <c r="I560" i="1"/>
  <c r="J560" i="1" s="1"/>
  <c r="I552" i="1"/>
  <c r="J552" i="1" s="1"/>
  <c r="I548" i="1"/>
  <c r="J548" i="1" s="1"/>
  <c r="I544" i="1"/>
  <c r="J544" i="1" s="1"/>
  <c r="I540" i="1"/>
  <c r="J540" i="1" s="1"/>
  <c r="I536" i="1"/>
  <c r="J536" i="1" s="1"/>
  <c r="I532" i="1"/>
  <c r="J532" i="1" s="1"/>
  <c r="I527" i="1"/>
  <c r="J527" i="1" s="1"/>
  <c r="I523" i="1"/>
  <c r="J523" i="1" s="1"/>
  <c r="I519" i="1"/>
  <c r="J519" i="1" s="1"/>
  <c r="I515" i="1"/>
  <c r="J515" i="1" s="1"/>
  <c r="I511" i="1"/>
  <c r="J511" i="1" s="1"/>
  <c r="I507" i="1"/>
  <c r="J507" i="1" s="1"/>
  <c r="I503" i="1"/>
  <c r="J503" i="1" s="1"/>
  <c r="I499" i="1"/>
  <c r="J499" i="1" s="1"/>
  <c r="I495" i="1"/>
  <c r="J495" i="1" s="1"/>
  <c r="I491" i="1"/>
  <c r="J491" i="1" s="1"/>
  <c r="I483" i="1"/>
  <c r="J483" i="1" s="1"/>
  <c r="I479" i="1"/>
  <c r="J479" i="1" s="1"/>
  <c r="I475" i="1"/>
  <c r="J475" i="1" s="1"/>
  <c r="I467" i="1"/>
  <c r="J467" i="1" s="1"/>
  <c r="I463" i="1"/>
  <c r="J463" i="1" s="1"/>
  <c r="I458" i="1"/>
  <c r="J458" i="1" s="1"/>
  <c r="I450" i="1"/>
  <c r="J450" i="1" s="1"/>
  <c r="I446" i="1"/>
  <c r="J446" i="1" s="1"/>
  <c r="I442" i="1"/>
  <c r="J442" i="1" s="1"/>
  <c r="I434" i="1"/>
  <c r="J434" i="1" s="1"/>
  <c r="I430" i="1"/>
  <c r="J430" i="1" s="1"/>
  <c r="I422" i="1"/>
  <c r="J422" i="1" s="1"/>
  <c r="I418" i="1"/>
  <c r="J418" i="1" s="1"/>
  <c r="I414" i="1"/>
  <c r="J414" i="1" s="1"/>
  <c r="I410" i="1"/>
  <c r="J410" i="1" s="1"/>
  <c r="I406" i="1"/>
  <c r="J406" i="1" s="1"/>
  <c r="I402" i="1"/>
  <c r="J402" i="1" s="1"/>
  <c r="I394" i="1"/>
  <c r="J394" i="1" s="1"/>
  <c r="I386" i="1"/>
  <c r="J386" i="1" s="1"/>
  <c r="I382" i="1"/>
  <c r="J382" i="1" s="1"/>
  <c r="I378" i="1"/>
  <c r="J378" i="1" s="1"/>
  <c r="I370" i="1"/>
  <c r="J370" i="1" s="1"/>
  <c r="I366" i="1"/>
  <c r="J366" i="1" s="1"/>
  <c r="I358" i="1"/>
  <c r="J358" i="1" s="1"/>
  <c r="I354" i="1"/>
  <c r="J354" i="1" s="1"/>
  <c r="I350" i="1"/>
  <c r="J350" i="1" s="1"/>
  <c r="I346" i="1"/>
  <c r="J346" i="1" s="1"/>
  <c r="I342" i="1"/>
  <c r="J342" i="1" s="1"/>
  <c r="I338" i="1"/>
  <c r="J338" i="1" s="1"/>
  <c r="I330" i="1"/>
  <c r="J330" i="1" s="1"/>
  <c r="I322" i="1"/>
  <c r="J322" i="1" s="1"/>
  <c r="I318" i="1"/>
  <c r="J318" i="1" s="1"/>
  <c r="I314" i="1"/>
  <c r="J314" i="1" s="1"/>
  <c r="I310" i="1"/>
  <c r="J310" i="1" s="1"/>
  <c r="I306" i="1"/>
  <c r="J306" i="1" s="1"/>
  <c r="I302" i="1"/>
  <c r="J302" i="1" s="1"/>
  <c r="I298" i="1"/>
  <c r="J298" i="1" s="1"/>
  <c r="I294" i="1"/>
  <c r="J294" i="1" s="1"/>
  <c r="I286" i="1"/>
  <c r="J286" i="1" s="1"/>
  <c r="I282" i="1"/>
  <c r="J282" i="1" s="1"/>
  <c r="I278" i="1"/>
  <c r="J278" i="1" s="1"/>
  <c r="I272" i="1"/>
  <c r="J272" i="1" s="1"/>
  <c r="I259" i="1"/>
  <c r="J259" i="1" s="1"/>
  <c r="I255" i="1"/>
  <c r="J255" i="1" s="1"/>
  <c r="I251" i="1"/>
  <c r="J251" i="1" s="1"/>
  <c r="I239" i="1"/>
  <c r="J239" i="1" s="1"/>
  <c r="I234" i="1"/>
  <c r="J234" i="1" s="1"/>
  <c r="I229" i="1"/>
  <c r="J229" i="1" s="1"/>
  <c r="I225" i="1"/>
  <c r="J225" i="1" s="1"/>
  <c r="I221" i="1"/>
  <c r="J221" i="1" s="1"/>
  <c r="I216" i="1"/>
  <c r="J216" i="1" s="1"/>
  <c r="I212" i="1"/>
  <c r="J212" i="1" s="1"/>
  <c r="I204" i="1"/>
  <c r="J204" i="1" s="1"/>
  <c r="I200" i="1"/>
  <c r="J200" i="1" s="1"/>
  <c r="I196" i="1"/>
  <c r="J196" i="1" s="1"/>
  <c r="I192" i="1"/>
  <c r="J192" i="1" s="1"/>
  <c r="I188" i="1"/>
  <c r="J188" i="1" s="1"/>
  <c r="I184" i="1"/>
  <c r="J184" i="1" s="1"/>
  <c r="I180" i="1"/>
  <c r="J180" i="1" s="1"/>
  <c r="I172" i="1"/>
  <c r="J172" i="1" s="1"/>
  <c r="I168" i="1"/>
  <c r="J168" i="1" s="1"/>
  <c r="I160" i="1"/>
  <c r="J160" i="1" s="1"/>
  <c r="I156" i="1"/>
  <c r="J156" i="1" s="1"/>
  <c r="I152" i="1"/>
  <c r="J152" i="1" s="1"/>
  <c r="I148" i="1"/>
  <c r="J148" i="1" s="1"/>
  <c r="I140" i="1"/>
  <c r="J140" i="1" s="1"/>
  <c r="I136" i="1"/>
  <c r="J136" i="1" s="1"/>
  <c r="I132" i="1"/>
  <c r="J132" i="1" s="1"/>
  <c r="I128" i="1"/>
  <c r="J128" i="1" s="1"/>
  <c r="I124" i="1"/>
  <c r="J124" i="1" s="1"/>
  <c r="I120" i="1"/>
  <c r="J120" i="1" s="1"/>
  <c r="I116" i="1"/>
  <c r="J116" i="1" s="1"/>
  <c r="I108" i="1"/>
  <c r="J108" i="1" s="1"/>
  <c r="I104" i="1"/>
  <c r="J104" i="1" s="1"/>
  <c r="I100" i="1"/>
  <c r="J100" i="1" s="1"/>
  <c r="I95" i="1"/>
  <c r="J95" i="1" s="1"/>
  <c r="I91" i="1"/>
  <c r="J91" i="1" s="1"/>
  <c r="I87" i="1"/>
  <c r="J87" i="1" s="1"/>
  <c r="I83" i="1"/>
  <c r="J83" i="1" s="1"/>
  <c r="I75" i="1"/>
  <c r="J75" i="1" s="1"/>
  <c r="I634" i="1"/>
  <c r="J634" i="1" s="1"/>
  <c r="I618" i="1"/>
  <c r="J618" i="1" s="1"/>
  <c r="I487" i="1"/>
  <c r="J487" i="1" s="1"/>
  <c r="I465" i="1"/>
  <c r="J465" i="1" s="1"/>
  <c r="I390" i="1"/>
  <c r="J390" i="1" s="1"/>
  <c r="I362" i="1"/>
  <c r="J362" i="1" s="1"/>
  <c r="I334" i="1"/>
  <c r="J334" i="1" s="1"/>
  <c r="I246" i="1"/>
  <c r="J246" i="1" s="1"/>
  <c r="I112" i="1"/>
  <c r="J112" i="1" s="1"/>
  <c r="I633" i="1"/>
  <c r="J633" i="1" s="1"/>
  <c r="I625" i="1"/>
  <c r="J625" i="1" s="1"/>
  <c r="I612" i="1"/>
  <c r="J612" i="1" s="1"/>
  <c r="I600" i="1"/>
  <c r="J600" i="1" s="1"/>
  <c r="I584" i="1"/>
  <c r="J584" i="1" s="1"/>
  <c r="I640" i="1"/>
  <c r="J640" i="1" s="1"/>
  <c r="I628" i="1"/>
  <c r="J628" i="1" s="1"/>
  <c r="I615" i="1"/>
  <c r="J615" i="1" s="1"/>
  <c r="I607" i="1"/>
  <c r="J607" i="1" s="1"/>
  <c r="I599" i="1"/>
  <c r="J599" i="1" s="1"/>
  <c r="I591" i="1"/>
  <c r="J591" i="1" s="1"/>
  <c r="I583" i="1"/>
  <c r="J583" i="1" s="1"/>
  <c r="I575" i="1"/>
  <c r="J575" i="1" s="1"/>
  <c r="I567" i="1"/>
  <c r="J567" i="1" s="1"/>
  <c r="I563" i="1"/>
  <c r="J563" i="1" s="1"/>
  <c r="I559" i="1"/>
  <c r="J559" i="1" s="1"/>
  <c r="I555" i="1"/>
  <c r="J555" i="1" s="1"/>
  <c r="I551" i="1"/>
  <c r="J551" i="1" s="1"/>
  <c r="I547" i="1"/>
  <c r="J547" i="1" s="1"/>
  <c r="I543" i="1"/>
  <c r="J543" i="1" s="1"/>
  <c r="I539" i="1"/>
  <c r="J539" i="1" s="1"/>
  <c r="I535" i="1"/>
  <c r="J535" i="1" s="1"/>
  <c r="I530" i="1"/>
  <c r="J530" i="1" s="1"/>
  <c r="I526" i="1"/>
  <c r="J526" i="1" s="1"/>
  <c r="I522" i="1"/>
  <c r="J522" i="1" s="1"/>
  <c r="I518" i="1"/>
  <c r="J518" i="1" s="1"/>
  <c r="I514" i="1"/>
  <c r="J514" i="1" s="1"/>
  <c r="I510" i="1"/>
  <c r="J510" i="1" s="1"/>
  <c r="I506" i="1"/>
  <c r="J506" i="1" s="1"/>
  <c r="I502" i="1"/>
  <c r="J502" i="1" s="1"/>
  <c r="I498" i="1"/>
  <c r="J498" i="1" s="1"/>
  <c r="I494" i="1"/>
  <c r="J494" i="1" s="1"/>
  <c r="I490" i="1"/>
  <c r="J490" i="1" s="1"/>
  <c r="I486" i="1"/>
  <c r="J486" i="1" s="1"/>
  <c r="I482" i="1"/>
  <c r="J482" i="1" s="1"/>
  <c r="I478" i="1"/>
  <c r="J478" i="1" s="1"/>
  <c r="I474" i="1"/>
  <c r="J474" i="1" s="1"/>
  <c r="I470" i="1"/>
  <c r="J470" i="1" s="1"/>
  <c r="I466" i="1"/>
  <c r="J466" i="1" s="1"/>
  <c r="I462" i="1"/>
  <c r="J462" i="1" s="1"/>
  <c r="I457" i="1"/>
  <c r="J457" i="1" s="1"/>
  <c r="I453" i="1"/>
  <c r="J453" i="1" s="1"/>
  <c r="I449" i="1"/>
  <c r="J449" i="1" s="1"/>
  <c r="I445" i="1"/>
  <c r="J445" i="1" s="1"/>
  <c r="I441" i="1"/>
  <c r="J441" i="1" s="1"/>
  <c r="I437" i="1"/>
  <c r="J437" i="1" s="1"/>
  <c r="I433" i="1"/>
  <c r="J433" i="1" s="1"/>
  <c r="I429" i="1"/>
  <c r="J429" i="1" s="1"/>
  <c r="I425" i="1"/>
  <c r="J425" i="1" s="1"/>
  <c r="I421" i="1"/>
  <c r="J421" i="1" s="1"/>
  <c r="I417" i="1"/>
  <c r="J417" i="1" s="1"/>
  <c r="I413" i="1"/>
  <c r="J413" i="1" s="1"/>
  <c r="I409" i="1"/>
  <c r="J409" i="1" s="1"/>
  <c r="I405" i="1"/>
  <c r="J405" i="1" s="1"/>
  <c r="I401" i="1"/>
  <c r="J401" i="1" s="1"/>
  <c r="I397" i="1"/>
  <c r="J397" i="1" s="1"/>
  <c r="I393" i="1"/>
  <c r="J393" i="1" s="1"/>
  <c r="I389" i="1"/>
  <c r="J389" i="1" s="1"/>
  <c r="I385" i="1"/>
  <c r="J385" i="1" s="1"/>
  <c r="I381" i="1"/>
  <c r="J381" i="1" s="1"/>
  <c r="I377" i="1"/>
  <c r="J377" i="1" s="1"/>
  <c r="I373" i="1"/>
  <c r="J373" i="1" s="1"/>
  <c r="I369" i="1"/>
  <c r="J369" i="1" s="1"/>
  <c r="I365" i="1"/>
  <c r="J365" i="1" s="1"/>
  <c r="I361" i="1"/>
  <c r="J361" i="1" s="1"/>
  <c r="I357" i="1"/>
  <c r="J357" i="1" s="1"/>
  <c r="I353" i="1"/>
  <c r="J353" i="1" s="1"/>
  <c r="I349" i="1"/>
  <c r="J349" i="1" s="1"/>
  <c r="I345" i="1"/>
  <c r="J345" i="1" s="1"/>
  <c r="I341" i="1"/>
  <c r="J341" i="1" s="1"/>
  <c r="I337" i="1"/>
  <c r="J337" i="1" s="1"/>
  <c r="I333" i="1"/>
  <c r="J333" i="1" s="1"/>
  <c r="I329" i="1"/>
  <c r="J329" i="1" s="1"/>
  <c r="I325" i="1"/>
  <c r="J325" i="1" s="1"/>
  <c r="I321" i="1"/>
  <c r="J321" i="1" s="1"/>
  <c r="I317" i="1"/>
  <c r="J317" i="1" s="1"/>
  <c r="I313" i="1"/>
  <c r="J313" i="1" s="1"/>
  <c r="I309" i="1"/>
  <c r="J309" i="1" s="1"/>
  <c r="I305" i="1"/>
  <c r="J305" i="1" s="1"/>
  <c r="I301" i="1"/>
  <c r="J301" i="1" s="1"/>
  <c r="I297" i="1"/>
  <c r="J297" i="1" s="1"/>
  <c r="I293" i="1"/>
  <c r="J293" i="1" s="1"/>
  <c r="I289" i="1"/>
  <c r="J289" i="1" s="1"/>
  <c r="I285" i="1"/>
  <c r="J285" i="1" s="1"/>
  <c r="I281" i="1"/>
  <c r="J281" i="1" s="1"/>
  <c r="I275" i="1"/>
  <c r="J275" i="1" s="1"/>
  <c r="I262" i="1"/>
  <c r="J262" i="1" s="1"/>
  <c r="I258" i="1"/>
  <c r="J258" i="1" s="1"/>
  <c r="I254" i="1"/>
  <c r="J254" i="1" s="1"/>
  <c r="I250" i="1"/>
  <c r="J250" i="1" s="1"/>
  <c r="I245" i="1"/>
  <c r="J245" i="1" s="1"/>
  <c r="I238" i="1"/>
  <c r="J238" i="1" s="1"/>
  <c r="I232" i="1"/>
  <c r="J232" i="1" s="1"/>
  <c r="I228" i="1"/>
  <c r="J228" i="1" s="1"/>
  <c r="I224" i="1"/>
  <c r="I219" i="1"/>
  <c r="J219" i="1" s="1"/>
  <c r="I215" i="1"/>
  <c r="J215" i="1" s="1"/>
  <c r="I211" i="1"/>
  <c r="J211" i="1" s="1"/>
  <c r="I207" i="1"/>
  <c r="J207" i="1" s="1"/>
  <c r="I203" i="1"/>
  <c r="J203" i="1" s="1"/>
  <c r="I199" i="1"/>
  <c r="J199" i="1" s="1"/>
  <c r="I195" i="1"/>
  <c r="J195" i="1" s="1"/>
  <c r="I191" i="1"/>
  <c r="J191" i="1" s="1"/>
  <c r="I187" i="1"/>
  <c r="J187" i="1" s="1"/>
  <c r="I183" i="1"/>
  <c r="J183" i="1" s="1"/>
  <c r="I179" i="1"/>
  <c r="J179" i="1" s="1"/>
  <c r="I175" i="1"/>
  <c r="J175" i="1" s="1"/>
  <c r="I171" i="1"/>
  <c r="J171" i="1" s="1"/>
  <c r="I167" i="1"/>
  <c r="J167" i="1" s="1"/>
  <c r="I163" i="1"/>
  <c r="J163" i="1" s="1"/>
  <c r="I159" i="1"/>
  <c r="J159" i="1" s="1"/>
  <c r="I155" i="1"/>
  <c r="J155" i="1" s="1"/>
  <c r="I151" i="1"/>
  <c r="J151" i="1" s="1"/>
  <c r="I147" i="1"/>
  <c r="J147" i="1" s="1"/>
  <c r="I143" i="1"/>
  <c r="J143" i="1" s="1"/>
  <c r="I139" i="1"/>
  <c r="J139" i="1" s="1"/>
  <c r="I135" i="1"/>
  <c r="J135" i="1" s="1"/>
  <c r="I131" i="1"/>
  <c r="J131" i="1" s="1"/>
  <c r="I127" i="1"/>
  <c r="J127" i="1" s="1"/>
  <c r="I123" i="1"/>
  <c r="J123" i="1" s="1"/>
  <c r="I119" i="1"/>
  <c r="J119" i="1" s="1"/>
  <c r="I115" i="1"/>
  <c r="J115" i="1" s="1"/>
  <c r="I111" i="1"/>
  <c r="J111" i="1" s="1"/>
  <c r="I107" i="1"/>
  <c r="J107" i="1" s="1"/>
  <c r="I103" i="1"/>
  <c r="J103" i="1" s="1"/>
  <c r="I99" i="1"/>
  <c r="J99" i="1" s="1"/>
  <c r="I94" i="1"/>
  <c r="J94" i="1" s="1"/>
  <c r="I90" i="1"/>
  <c r="J90" i="1" s="1"/>
  <c r="I86" i="1"/>
  <c r="J86" i="1" s="1"/>
  <c r="I82" i="1"/>
  <c r="J82" i="1" s="1"/>
  <c r="I78" i="1"/>
  <c r="J78" i="1" s="1"/>
  <c r="I74" i="1"/>
  <c r="J74" i="1" s="1"/>
  <c r="I70" i="1"/>
  <c r="J70" i="1" s="1"/>
  <c r="I66" i="1"/>
  <c r="J66" i="1" s="1"/>
  <c r="I62" i="1"/>
  <c r="J62" i="1" s="1"/>
  <c r="I58" i="1"/>
  <c r="J58" i="1" s="1"/>
  <c r="I54" i="1"/>
  <c r="J54" i="1" s="1"/>
  <c r="I50" i="1"/>
  <c r="J50" i="1" s="1"/>
  <c r="I45" i="1"/>
  <c r="J45" i="1" s="1"/>
  <c r="I41" i="1"/>
  <c r="J41" i="1" s="1"/>
  <c r="I37" i="1"/>
  <c r="J37" i="1" s="1"/>
  <c r="I33" i="1"/>
  <c r="J33" i="1" s="1"/>
  <c r="I29" i="1"/>
  <c r="J29" i="1" s="1"/>
  <c r="I25" i="1"/>
  <c r="J25" i="1" s="1"/>
  <c r="I21" i="1"/>
  <c r="J21" i="1" s="1"/>
  <c r="I17" i="1"/>
  <c r="J17" i="1" s="1"/>
  <c r="I13" i="1"/>
  <c r="J13" i="1" s="1"/>
  <c r="I9" i="1"/>
  <c r="J9" i="1" s="1"/>
  <c r="I5" i="1"/>
  <c r="J5" i="1" s="1"/>
  <c r="I630" i="1"/>
  <c r="J630" i="1" s="1"/>
  <c r="I613" i="1"/>
  <c r="J613" i="1" s="1"/>
  <c r="I481" i="1"/>
  <c r="J481" i="1" s="1"/>
  <c r="I438" i="1"/>
  <c r="J438" i="1" s="1"/>
  <c r="I326" i="1"/>
  <c r="J326" i="1" s="1"/>
  <c r="I290" i="1"/>
  <c r="J290" i="1" s="1"/>
  <c r="I144" i="1"/>
  <c r="J144" i="1" s="1"/>
  <c r="J164" i="1"/>
  <c r="I348" i="1"/>
  <c r="J348" i="1" s="1"/>
  <c r="I332" i="1"/>
  <c r="J332" i="1" s="1"/>
  <c r="I316" i="1"/>
  <c r="J316" i="1" s="1"/>
  <c r="I352" i="1"/>
  <c r="J352" i="1" s="1"/>
  <c r="I308" i="1"/>
  <c r="J308" i="1" s="1"/>
  <c r="I288" i="1"/>
  <c r="J288" i="1" s="1"/>
  <c r="I274" i="1"/>
  <c r="J274" i="1" s="1"/>
  <c r="I241" i="1"/>
  <c r="J241" i="1" s="1"/>
  <c r="I227" i="1"/>
  <c r="J227" i="1" s="1"/>
  <c r="I206" i="1"/>
  <c r="J206" i="1" s="1"/>
  <c r="I194" i="1"/>
  <c r="J194" i="1" s="1"/>
  <c r="I174" i="1"/>
  <c r="J174" i="1" s="1"/>
  <c r="I162" i="1"/>
  <c r="J162" i="1" s="1"/>
  <c r="I142" i="1"/>
  <c r="J142" i="1" s="1"/>
  <c r="I130" i="1"/>
  <c r="J130" i="1" s="1"/>
  <c r="I110" i="1"/>
  <c r="J110" i="1" s="1"/>
  <c r="I98" i="1"/>
  <c r="J98" i="1" s="1"/>
  <c r="I77" i="1"/>
  <c r="J77" i="1" s="1"/>
  <c r="I65" i="1"/>
  <c r="J65" i="1" s="1"/>
  <c r="I44" i="1"/>
  <c r="J44" i="1" s="1"/>
  <c r="I32" i="1"/>
  <c r="J32" i="1" s="1"/>
  <c r="I12" i="1"/>
  <c r="J12" i="1" s="1"/>
  <c r="I423" i="1"/>
  <c r="J423" i="1" s="1"/>
  <c r="I407" i="1"/>
  <c r="J407" i="1" s="1"/>
  <c r="I391" i="1"/>
  <c r="J391" i="1" s="1"/>
  <c r="I375" i="1"/>
  <c r="J375" i="1" s="1"/>
  <c r="I359" i="1"/>
  <c r="J359" i="1" s="1"/>
  <c r="I343" i="1"/>
  <c r="J343" i="1" s="1"/>
  <c r="I327" i="1"/>
  <c r="J327" i="1" s="1"/>
  <c r="I311" i="1"/>
  <c r="J311" i="1" s="1"/>
  <c r="I307" i="1"/>
  <c r="J307" i="1" s="1"/>
  <c r="I303" i="1"/>
  <c r="J303" i="1" s="1"/>
  <c r="I299" i="1"/>
  <c r="J299" i="1" s="1"/>
  <c r="I295" i="1"/>
  <c r="J295" i="1" s="1"/>
  <c r="I291" i="1"/>
  <c r="J291" i="1" s="1"/>
  <c r="I287" i="1"/>
  <c r="J287" i="1" s="1"/>
  <c r="I283" i="1"/>
  <c r="J283" i="1" s="1"/>
  <c r="I279" i="1"/>
  <c r="J279" i="1" s="1"/>
  <c r="I273" i="1"/>
  <c r="J273" i="1" s="1"/>
  <c r="I256" i="1"/>
  <c r="J256" i="1" s="1"/>
  <c r="I252" i="1"/>
  <c r="J252" i="1" s="1"/>
  <c r="I247" i="1"/>
  <c r="J247" i="1" s="1"/>
  <c r="I240" i="1"/>
  <c r="J240" i="1" s="1"/>
  <c r="I235" i="1"/>
  <c r="J235" i="1" s="1"/>
  <c r="I230" i="1"/>
  <c r="J230" i="1" s="1"/>
  <c r="I226" i="1"/>
  <c r="J226" i="1" s="1"/>
  <c r="I217" i="1"/>
  <c r="J217" i="1" s="1"/>
  <c r="I213" i="1"/>
  <c r="J213" i="1" s="1"/>
  <c r="I209" i="1"/>
  <c r="J209" i="1" s="1"/>
  <c r="I205" i="1"/>
  <c r="J205" i="1" s="1"/>
  <c r="I201" i="1"/>
  <c r="J201" i="1" s="1"/>
  <c r="I197" i="1"/>
  <c r="J197" i="1" s="1"/>
  <c r="I193" i="1"/>
  <c r="J193" i="1" s="1"/>
  <c r="I189" i="1"/>
  <c r="J189" i="1" s="1"/>
  <c r="I185" i="1"/>
  <c r="J185" i="1" s="1"/>
  <c r="I181" i="1"/>
  <c r="J181" i="1" s="1"/>
  <c r="I177" i="1"/>
  <c r="J177" i="1" s="1"/>
  <c r="I173" i="1"/>
  <c r="J173" i="1" s="1"/>
  <c r="I169" i="1"/>
  <c r="J169" i="1" s="1"/>
  <c r="I165" i="1"/>
  <c r="J165" i="1" s="1"/>
  <c r="I161" i="1"/>
  <c r="J161" i="1" s="1"/>
  <c r="I157" i="1"/>
  <c r="J157" i="1" s="1"/>
  <c r="I153" i="1"/>
  <c r="J153" i="1" s="1"/>
  <c r="I149" i="1"/>
  <c r="J149" i="1" s="1"/>
  <c r="I145" i="1"/>
  <c r="J145" i="1" s="1"/>
  <c r="I141" i="1"/>
  <c r="J141" i="1" s="1"/>
  <c r="I137" i="1"/>
  <c r="J137" i="1" s="1"/>
  <c r="I133" i="1"/>
  <c r="J133" i="1" s="1"/>
  <c r="I129" i="1"/>
  <c r="J129" i="1" s="1"/>
  <c r="I125" i="1"/>
  <c r="J125" i="1" s="1"/>
  <c r="I121" i="1"/>
  <c r="J121" i="1" s="1"/>
  <c r="I117" i="1"/>
  <c r="J117" i="1" s="1"/>
  <c r="I113" i="1"/>
  <c r="J113" i="1" s="1"/>
  <c r="I109" i="1"/>
  <c r="J109" i="1" s="1"/>
  <c r="I105" i="1"/>
  <c r="J105" i="1" s="1"/>
  <c r="I101" i="1"/>
  <c r="J101" i="1" s="1"/>
  <c r="I96" i="1"/>
  <c r="J96" i="1" s="1"/>
  <c r="I92" i="1"/>
  <c r="J92" i="1" s="1"/>
  <c r="I88" i="1"/>
  <c r="J88" i="1" s="1"/>
  <c r="I84" i="1"/>
  <c r="J84" i="1" s="1"/>
  <c r="I80" i="1"/>
  <c r="J80" i="1" s="1"/>
  <c r="I76" i="1"/>
  <c r="J76" i="1" s="1"/>
  <c r="I72" i="1"/>
  <c r="J72" i="1" s="1"/>
  <c r="I68" i="1"/>
  <c r="J68" i="1" s="1"/>
  <c r="I64" i="1"/>
  <c r="J64" i="1" s="1"/>
  <c r="I60" i="1"/>
  <c r="J60" i="1" s="1"/>
  <c r="I56" i="1"/>
  <c r="J56" i="1" s="1"/>
  <c r="I52" i="1"/>
  <c r="J52" i="1" s="1"/>
  <c r="I47" i="1"/>
  <c r="J47" i="1" s="1"/>
  <c r="I43" i="1"/>
  <c r="J43" i="1" s="1"/>
  <c r="I39" i="1"/>
  <c r="J39" i="1" s="1"/>
  <c r="I35" i="1"/>
  <c r="J35" i="1" s="1"/>
  <c r="I31" i="1"/>
  <c r="J31" i="1" s="1"/>
  <c r="I27" i="1"/>
  <c r="J27" i="1" s="1"/>
  <c r="I23" i="1"/>
  <c r="J23" i="1" s="1"/>
  <c r="I19" i="1"/>
  <c r="J19" i="1" s="1"/>
  <c r="I15" i="1"/>
  <c r="J15" i="1" s="1"/>
  <c r="I11" i="1"/>
  <c r="J11" i="1" s="1"/>
  <c r="I7" i="1"/>
  <c r="J7" i="1" s="1"/>
  <c r="I468" i="1"/>
  <c r="J468" i="1" s="1"/>
  <c r="I451" i="1"/>
  <c r="J451" i="1" s="1"/>
  <c r="I435" i="1"/>
  <c r="J435" i="1" s="1"/>
  <c r="I415" i="1"/>
  <c r="J415" i="1" s="1"/>
  <c r="I387" i="1"/>
  <c r="J387" i="1" s="1"/>
  <c r="I379" i="1"/>
  <c r="J379" i="1" s="1"/>
  <c r="I351" i="1"/>
  <c r="J351" i="1" s="1"/>
  <c r="I344" i="1"/>
  <c r="J344" i="1" s="1"/>
  <c r="I336" i="1"/>
  <c r="J336" i="1" s="1"/>
  <c r="I323" i="1"/>
  <c r="J323" i="1" s="1"/>
  <c r="I315" i="1"/>
  <c r="J315" i="1" s="1"/>
  <c r="I296" i="1"/>
  <c r="J296" i="1" s="1"/>
  <c r="I284" i="1"/>
  <c r="J284" i="1" s="1"/>
  <c r="I253" i="1"/>
  <c r="J253" i="1" s="1"/>
  <c r="I236" i="1"/>
  <c r="J236" i="1" s="1"/>
  <c r="I214" i="1"/>
  <c r="J214" i="1" s="1"/>
  <c r="I202" i="1"/>
  <c r="J202" i="1" s="1"/>
  <c r="I182" i="1"/>
  <c r="J182" i="1" s="1"/>
  <c r="I170" i="1"/>
  <c r="J170" i="1" s="1"/>
  <c r="I150" i="1"/>
  <c r="J150" i="1" s="1"/>
  <c r="I138" i="1"/>
  <c r="J138" i="1" s="1"/>
  <c r="I118" i="1"/>
  <c r="J118" i="1" s="1"/>
  <c r="I106" i="1"/>
  <c r="J106" i="1" s="1"/>
  <c r="I85" i="1"/>
  <c r="J85" i="1" s="1"/>
  <c r="I73" i="1"/>
  <c r="J73" i="1" s="1"/>
  <c r="I53" i="1"/>
  <c r="J53" i="1" s="1"/>
  <c r="I40" i="1"/>
  <c r="J40" i="1" s="1"/>
  <c r="I20" i="1"/>
  <c r="J20" i="1" s="1"/>
  <c r="I8" i="1"/>
  <c r="J8" i="1" s="1"/>
  <c r="I67" i="1"/>
  <c r="J67" i="1" s="1"/>
  <c r="I59" i="1"/>
  <c r="J59" i="1" s="1"/>
  <c r="I51" i="1"/>
  <c r="J51" i="1" s="1"/>
  <c r="I42" i="1"/>
  <c r="J42" i="1" s="1"/>
  <c r="I26" i="1"/>
  <c r="J26" i="1" s="1"/>
  <c r="I18" i="1"/>
  <c r="J18" i="1" s="1"/>
  <c r="I10" i="1"/>
  <c r="J10" i="1" s="1"/>
  <c r="I472" i="1"/>
  <c r="J472" i="1" s="1"/>
  <c r="I455" i="1"/>
  <c r="J455" i="1" s="1"/>
  <c r="I439" i="1"/>
  <c r="J439" i="1" s="1"/>
  <c r="I427" i="1"/>
  <c r="J427" i="1" s="1"/>
  <c r="I399" i="1"/>
  <c r="J399" i="1" s="1"/>
  <c r="I371" i="1"/>
  <c r="J371" i="1" s="1"/>
  <c r="I363" i="1"/>
  <c r="J363" i="1" s="1"/>
  <c r="I335" i="1"/>
  <c r="J335" i="1" s="1"/>
  <c r="I328" i="1"/>
  <c r="J328" i="1" s="1"/>
  <c r="I320" i="1"/>
  <c r="J320" i="1" s="1"/>
  <c r="I304" i="1"/>
  <c r="J304" i="1" s="1"/>
  <c r="I261" i="1"/>
  <c r="J261" i="1" s="1"/>
  <c r="I249" i="1"/>
  <c r="J249" i="1" s="1"/>
  <c r="I223" i="1"/>
  <c r="J223" i="1" s="1"/>
  <c r="I210" i="1"/>
  <c r="J210" i="1" s="1"/>
  <c r="I190" i="1"/>
  <c r="J190" i="1" s="1"/>
  <c r="I178" i="1"/>
  <c r="J178" i="1" s="1"/>
  <c r="I158" i="1"/>
  <c r="J158" i="1" s="1"/>
  <c r="I146" i="1"/>
  <c r="J146" i="1" s="1"/>
  <c r="I126" i="1"/>
  <c r="J126" i="1" s="1"/>
  <c r="I114" i="1"/>
  <c r="J114" i="1" s="1"/>
  <c r="I93" i="1"/>
  <c r="J93" i="1" s="1"/>
  <c r="I81" i="1"/>
  <c r="J81" i="1" s="1"/>
  <c r="I71" i="1"/>
  <c r="J71" i="1" s="1"/>
  <c r="I38" i="1"/>
  <c r="J38" i="1" s="1"/>
  <c r="I6" i="1"/>
  <c r="J6" i="1" s="1"/>
  <c r="H3" i="1"/>
  <c r="I167" i="6" l="1"/>
  <c r="O3" i="4"/>
  <c r="J529" i="5"/>
  <c r="H642" i="1"/>
  <c r="H645" i="1" s="1"/>
  <c r="J164" i="6"/>
  <c r="J167" i="6" s="1"/>
  <c r="K164" i="6"/>
  <c r="K167" i="6" s="1"/>
  <c r="K526" i="5"/>
  <c r="K529" i="5" s="1"/>
  <c r="L5" i="5"/>
  <c r="L526" i="5" s="1"/>
  <c r="L529" i="5" s="1"/>
  <c r="I3" i="1"/>
  <c r="M9" i="4"/>
  <c r="M10" i="4"/>
  <c r="M11" i="4"/>
  <c r="M12" i="4"/>
  <c r="N12" i="4" s="1"/>
  <c r="M13" i="4"/>
  <c r="M14" i="4"/>
  <c r="N14" i="4" s="1"/>
  <c r="M15" i="4"/>
  <c r="M16" i="4"/>
  <c r="N16" i="4" s="1"/>
  <c r="M17" i="4"/>
  <c r="M18" i="4"/>
  <c r="M19" i="4"/>
  <c r="M20" i="4"/>
  <c r="N20" i="4" s="1"/>
  <c r="M21" i="4"/>
  <c r="M22" i="4"/>
  <c r="M23" i="4"/>
  <c r="M24" i="4"/>
  <c r="N24" i="4" s="1"/>
  <c r="M25" i="4"/>
  <c r="M26" i="4"/>
  <c r="M27" i="4"/>
  <c r="M28" i="4"/>
  <c r="N28" i="4" s="1"/>
  <c r="O28" i="4" s="1"/>
  <c r="M29" i="4"/>
  <c r="M30" i="4"/>
  <c r="N30" i="4" s="1"/>
  <c r="M31" i="4"/>
  <c r="M32" i="4"/>
  <c r="N32" i="4" s="1"/>
  <c r="M33" i="4"/>
  <c r="M34" i="4"/>
  <c r="M35" i="4"/>
  <c r="M36" i="4"/>
  <c r="N36" i="4" s="1"/>
  <c r="M37" i="4"/>
  <c r="M38" i="4"/>
  <c r="M39" i="4"/>
  <c r="M40" i="4"/>
  <c r="N40" i="4" s="1"/>
  <c r="O40" i="4" s="1"/>
  <c r="M41" i="4"/>
  <c r="M42" i="4"/>
  <c r="M43" i="4"/>
  <c r="M44" i="4"/>
  <c r="N44" i="4" s="1"/>
  <c r="M45" i="4"/>
  <c r="M46" i="4"/>
  <c r="N46" i="4" s="1"/>
  <c r="M47" i="4"/>
  <c r="M48" i="4"/>
  <c r="N48" i="4" s="1"/>
  <c r="M49" i="4"/>
  <c r="M50" i="4"/>
  <c r="N50" i="4" s="1"/>
  <c r="M51" i="4"/>
  <c r="M52" i="4"/>
  <c r="N52" i="4" s="1"/>
  <c r="M53" i="4"/>
  <c r="M54" i="4"/>
  <c r="M55" i="4"/>
  <c r="M62" i="4"/>
  <c r="N62" i="4" s="1"/>
  <c r="M63" i="4"/>
  <c r="M64" i="4"/>
  <c r="M65" i="4"/>
  <c r="M66" i="4"/>
  <c r="N66" i="4" s="1"/>
  <c r="O66" i="4" s="1"/>
  <c r="M67" i="4"/>
  <c r="M68" i="4"/>
  <c r="M69" i="4"/>
  <c r="M70" i="4"/>
  <c r="N70" i="4" s="1"/>
  <c r="M71" i="4"/>
  <c r="M72" i="4"/>
  <c r="M73" i="4"/>
  <c r="M74" i="4"/>
  <c r="N74" i="4" s="1"/>
  <c r="M75" i="4"/>
  <c r="M80" i="4"/>
  <c r="M81" i="4"/>
  <c r="M82" i="4"/>
  <c r="N82" i="4" s="1"/>
  <c r="O82" i="4" s="1"/>
  <c r="M83" i="4"/>
  <c r="M84" i="4"/>
  <c r="M85" i="4"/>
  <c r="M89" i="4"/>
  <c r="N89" i="4" s="1"/>
  <c r="M90" i="4"/>
  <c r="M91" i="4"/>
  <c r="M92" i="4"/>
  <c r="M93" i="4"/>
  <c r="N93" i="4" s="1"/>
  <c r="M94" i="4"/>
  <c r="M95" i="4"/>
  <c r="N95" i="4" s="1"/>
  <c r="M96" i="4"/>
  <c r="M97" i="4"/>
  <c r="N97" i="4" s="1"/>
  <c r="M98" i="4"/>
  <c r="M99" i="4"/>
  <c r="M100" i="4"/>
  <c r="M101" i="4"/>
  <c r="N101" i="4" s="1"/>
  <c r="O101" i="4" s="1"/>
  <c r="M102" i="4"/>
  <c r="M103" i="4"/>
  <c r="N103" i="4" s="1"/>
  <c r="M104" i="4"/>
  <c r="M105" i="4"/>
  <c r="N105" i="4" s="1"/>
  <c r="O105" i="4" s="1"/>
  <c r="M106" i="4"/>
  <c r="M108" i="4"/>
  <c r="M109" i="4"/>
  <c r="M110" i="4"/>
  <c r="M111" i="4"/>
  <c r="M112" i="4"/>
  <c r="N112" i="4" s="1"/>
  <c r="M113" i="4"/>
  <c r="M114" i="4"/>
  <c r="N114" i="4" s="1"/>
  <c r="M115" i="4"/>
  <c r="M116" i="4"/>
  <c r="M117" i="4"/>
  <c r="M118" i="4"/>
  <c r="N118" i="4" s="1"/>
  <c r="O118" i="4" s="1"/>
  <c r="M119" i="4"/>
  <c r="M120" i="4"/>
  <c r="M121" i="4"/>
  <c r="M122" i="4"/>
  <c r="N122" i="4" s="1"/>
  <c r="O122" i="4" s="1"/>
  <c r="M123" i="4"/>
  <c r="M124" i="4"/>
  <c r="M125" i="4"/>
  <c r="M126" i="4"/>
  <c r="M127" i="4"/>
  <c r="N127" i="4" s="1"/>
  <c r="M128" i="4"/>
  <c r="M129" i="4"/>
  <c r="M130" i="4"/>
  <c r="M131" i="4"/>
  <c r="N131" i="4" s="1"/>
  <c r="M132" i="4"/>
  <c r="M133" i="4"/>
  <c r="M134" i="4"/>
  <c r="N134" i="4" s="1"/>
  <c r="O134" i="4" s="1"/>
  <c r="M135" i="4"/>
  <c r="M136" i="4"/>
  <c r="M137" i="4"/>
  <c r="M138" i="4"/>
  <c r="N138" i="4" s="1"/>
  <c r="O138" i="4" s="1"/>
  <c r="M139" i="4"/>
  <c r="M140" i="4"/>
  <c r="M141" i="4"/>
  <c r="M142" i="4"/>
  <c r="M143" i="4"/>
  <c r="N143" i="4" s="1"/>
  <c r="M144" i="4"/>
  <c r="M145" i="4"/>
  <c r="M146" i="4"/>
  <c r="M147" i="4"/>
  <c r="N147" i="4" s="1"/>
  <c r="M148" i="4"/>
  <c r="M149" i="4"/>
  <c r="M150" i="4"/>
  <c r="N150" i="4" s="1"/>
  <c r="O150" i="4" s="1"/>
  <c r="M151" i="4"/>
  <c r="M152" i="4"/>
  <c r="M153" i="4"/>
  <c r="M154" i="4"/>
  <c r="N154" i="4" s="1"/>
  <c r="O154" i="4" s="1"/>
  <c r="M155" i="4"/>
  <c r="M156" i="4"/>
  <c r="M157" i="4"/>
  <c r="M158" i="4"/>
  <c r="M159" i="4"/>
  <c r="N159" i="4" s="1"/>
  <c r="M160" i="4"/>
  <c r="M161" i="4"/>
  <c r="M162" i="4"/>
  <c r="M163" i="4"/>
  <c r="N163" i="4" s="1"/>
  <c r="M175" i="4"/>
  <c r="M176" i="4"/>
  <c r="M177" i="4"/>
  <c r="N177" i="4" s="1"/>
  <c r="O177" i="4" s="1"/>
  <c r="M178" i="4"/>
  <c r="M179" i="4"/>
  <c r="M180" i="4"/>
  <c r="M181" i="4"/>
  <c r="N181" i="4" s="1"/>
  <c r="O181" i="4" s="1"/>
  <c r="M182" i="4"/>
  <c r="M183" i="4"/>
  <c r="M184" i="4"/>
  <c r="M185" i="4"/>
  <c r="M186" i="4"/>
  <c r="N186" i="4" s="1"/>
  <c r="M187" i="4"/>
  <c r="M188" i="4"/>
  <c r="M189" i="4"/>
  <c r="M190" i="4"/>
  <c r="N190" i="4" s="1"/>
  <c r="M191" i="4"/>
  <c r="M192" i="4"/>
  <c r="N192" i="4" s="1"/>
  <c r="M193" i="4"/>
  <c r="N193" i="4" s="1"/>
  <c r="O193" i="4" s="1"/>
  <c r="M194" i="4"/>
  <c r="N194" i="4" s="1"/>
  <c r="M195" i="4"/>
  <c r="M196" i="4"/>
  <c r="N196" i="4" s="1"/>
  <c r="M197" i="4"/>
  <c r="N197" i="4" s="1"/>
  <c r="O197" i="4" s="1"/>
  <c r="M198" i="4"/>
  <c r="N198" i="4" s="1"/>
  <c r="M199" i="4"/>
  <c r="M200" i="4"/>
  <c r="N200" i="4" s="1"/>
  <c r="M201" i="4"/>
  <c r="M202" i="4"/>
  <c r="N202" i="4" s="1"/>
  <c r="M206" i="4"/>
  <c r="M207" i="4"/>
  <c r="N207" i="4" s="1"/>
  <c r="M208" i="4"/>
  <c r="M209" i="4"/>
  <c r="N209" i="4" s="1"/>
  <c r="M210" i="4"/>
  <c r="M211" i="4"/>
  <c r="N211" i="4" s="1"/>
  <c r="M212" i="4"/>
  <c r="N212" i="4" s="1"/>
  <c r="O212" i="4" s="1"/>
  <c r="M213" i="4"/>
  <c r="N213" i="4" s="1"/>
  <c r="M214" i="4"/>
  <c r="M215" i="4"/>
  <c r="N215" i="4" s="1"/>
  <c r="M216" i="4"/>
  <c r="N216" i="4" s="1"/>
  <c r="O216" i="4" s="1"/>
  <c r="M4" i="4"/>
  <c r="J206" i="2"/>
  <c r="K206" i="2" s="1"/>
  <c r="J4" i="2"/>
  <c r="K4" i="2" s="1"/>
  <c r="J5" i="2"/>
  <c r="J6" i="2"/>
  <c r="J7" i="2"/>
  <c r="J8" i="2"/>
  <c r="K8" i="2" s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K36" i="2" s="1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K52" i="2" s="1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K68" i="2" s="1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K165" i="2" s="1"/>
  <c r="J166" i="2"/>
  <c r="J167" i="2"/>
  <c r="J168" i="2"/>
  <c r="J169" i="2"/>
  <c r="J170" i="2"/>
  <c r="J171" i="2"/>
  <c r="J172" i="2"/>
  <c r="J173" i="2"/>
  <c r="K173" i="2" s="1"/>
  <c r="J174" i="2"/>
  <c r="K174" i="2" s="1"/>
  <c r="J175" i="2"/>
  <c r="K175" i="2" s="1"/>
  <c r="J176" i="2"/>
  <c r="J177" i="2"/>
  <c r="J178" i="2"/>
  <c r="J179" i="2"/>
  <c r="J180" i="2"/>
  <c r="J181" i="2"/>
  <c r="K181" i="2" s="1"/>
  <c r="J182" i="2"/>
  <c r="J183" i="2"/>
  <c r="J184" i="2"/>
  <c r="J185" i="2"/>
  <c r="J186" i="2"/>
  <c r="K186" i="2" s="1"/>
  <c r="J187" i="2"/>
  <c r="J188" i="2"/>
  <c r="J189" i="2"/>
  <c r="K189" i="2" s="1"/>
  <c r="J190" i="2"/>
  <c r="K190" i="2" s="1"/>
  <c r="J191" i="2"/>
  <c r="K191" i="2" s="1"/>
  <c r="J192" i="2"/>
  <c r="J193" i="2"/>
  <c r="J194" i="2"/>
  <c r="J195" i="2"/>
  <c r="J196" i="2"/>
  <c r="J197" i="2"/>
  <c r="K197" i="2" s="1"/>
  <c r="J198" i="2"/>
  <c r="J199" i="2"/>
  <c r="J200" i="2"/>
  <c r="J201" i="2"/>
  <c r="J202" i="2"/>
  <c r="K202" i="2" s="1"/>
  <c r="J203" i="2"/>
  <c r="J204" i="2"/>
  <c r="J205" i="2"/>
  <c r="K205" i="2" s="1"/>
  <c r="J207" i="2"/>
  <c r="K207" i="2" s="1"/>
  <c r="J208" i="2"/>
  <c r="J209" i="2"/>
  <c r="J210" i="2"/>
  <c r="K210" i="2" s="1"/>
  <c r="J211" i="2"/>
  <c r="K211" i="2" s="1"/>
  <c r="J212" i="2"/>
  <c r="K212" i="2" s="1"/>
  <c r="J213" i="2"/>
  <c r="J214" i="2"/>
  <c r="J215" i="2"/>
  <c r="J216" i="2"/>
  <c r="J217" i="2"/>
  <c r="J218" i="2"/>
  <c r="K218" i="2" s="1"/>
  <c r="J219" i="2"/>
  <c r="J220" i="2"/>
  <c r="J221" i="2"/>
  <c r="J222" i="2"/>
  <c r="K222" i="2" s="1"/>
  <c r="J223" i="2"/>
  <c r="K223" i="2" s="1"/>
  <c r="J224" i="2"/>
  <c r="J225" i="2"/>
  <c r="J226" i="2"/>
  <c r="K226" i="2" s="1"/>
  <c r="J227" i="2"/>
  <c r="K227" i="2" s="1"/>
  <c r="J228" i="2"/>
  <c r="K228" i="2" s="1"/>
  <c r="J229" i="2"/>
  <c r="J230" i="2"/>
  <c r="J231" i="2"/>
  <c r="J232" i="2"/>
  <c r="J233" i="2"/>
  <c r="J234" i="2"/>
  <c r="K234" i="2" s="1"/>
  <c r="J235" i="2"/>
  <c r="J236" i="2"/>
  <c r="J237" i="2"/>
  <c r="J238" i="2"/>
  <c r="K238" i="2" s="1"/>
  <c r="J239" i="2"/>
  <c r="K239" i="2" s="1"/>
  <c r="J240" i="2"/>
  <c r="J241" i="2"/>
  <c r="J242" i="2"/>
  <c r="K242" i="2" s="1"/>
  <c r="J243" i="2"/>
  <c r="K243" i="2" s="1"/>
  <c r="J244" i="2"/>
  <c r="K244" i="2" s="1"/>
  <c r="J245" i="2"/>
  <c r="J246" i="2"/>
  <c r="J247" i="2"/>
  <c r="J248" i="2"/>
  <c r="J249" i="2"/>
  <c r="J250" i="2"/>
  <c r="K250" i="2" s="1"/>
  <c r="J251" i="2"/>
  <c r="J252" i="2"/>
  <c r="J253" i="2"/>
  <c r="J254" i="2"/>
  <c r="K254" i="2" s="1"/>
  <c r="J255" i="2"/>
  <c r="K255" i="2" s="1"/>
  <c r="J256" i="2"/>
  <c r="J257" i="2"/>
  <c r="J258" i="2"/>
  <c r="K258" i="2" s="1"/>
  <c r="J259" i="2"/>
  <c r="K259" i="2" s="1"/>
  <c r="J260" i="2"/>
  <c r="K260" i="2" s="1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" i="2"/>
  <c r="J641" i="1"/>
  <c r="M219" i="4" l="1"/>
  <c r="M222" i="4" s="1"/>
  <c r="J383" i="2"/>
  <c r="J386" i="2" s="1"/>
  <c r="N4" i="4"/>
  <c r="L181" i="2"/>
  <c r="J3" i="1"/>
  <c r="J642" i="1" s="1"/>
  <c r="J645" i="1" s="1"/>
  <c r="I642" i="1"/>
  <c r="I645" i="1" s="1"/>
  <c r="O62" i="4"/>
  <c r="O24" i="4"/>
  <c r="O114" i="4"/>
  <c r="N185" i="4"/>
  <c r="O185" i="4" s="1"/>
  <c r="N158" i="4"/>
  <c r="O158" i="4" s="1"/>
  <c r="N142" i="4"/>
  <c r="O142" i="4" s="1"/>
  <c r="N126" i="4"/>
  <c r="O126" i="4" s="1"/>
  <c r="O89" i="4"/>
  <c r="O44" i="4"/>
  <c r="O12" i="4"/>
  <c r="N210" i="4"/>
  <c r="O210" i="4" s="1"/>
  <c r="N199" i="4"/>
  <c r="O199" i="4" s="1"/>
  <c r="N191" i="4"/>
  <c r="O191" i="4" s="1"/>
  <c r="N183" i="4"/>
  <c r="O183" i="4" s="1"/>
  <c r="N175" i="4"/>
  <c r="O175" i="4" s="1"/>
  <c r="N156" i="4"/>
  <c r="O156" i="4" s="1"/>
  <c r="N152" i="4"/>
  <c r="O152" i="4" s="1"/>
  <c r="N144" i="4"/>
  <c r="O144" i="4" s="1"/>
  <c r="N136" i="4"/>
  <c r="O136" i="4" s="1"/>
  <c r="N128" i="4"/>
  <c r="O128" i="4" s="1"/>
  <c r="N214" i="4"/>
  <c r="O214" i="4" s="1"/>
  <c r="N206" i="4"/>
  <c r="O206" i="4" s="1"/>
  <c r="N195" i="4"/>
  <c r="O195" i="4" s="1"/>
  <c r="N187" i="4"/>
  <c r="O187" i="4" s="1"/>
  <c r="N179" i="4"/>
  <c r="O179" i="4" s="1"/>
  <c r="N160" i="4"/>
  <c r="O160" i="4" s="1"/>
  <c r="N148" i="4"/>
  <c r="O148" i="4" s="1"/>
  <c r="N140" i="4"/>
  <c r="O140" i="4" s="1"/>
  <c r="N132" i="4"/>
  <c r="O132" i="4" s="1"/>
  <c r="N124" i="4"/>
  <c r="O124" i="4" s="1"/>
  <c r="N18" i="4"/>
  <c r="O18" i="4" s="1"/>
  <c r="O213" i="4"/>
  <c r="O209" i="4"/>
  <c r="O202" i="4"/>
  <c r="O198" i="4"/>
  <c r="O194" i="4"/>
  <c r="O190" i="4"/>
  <c r="O186" i="4"/>
  <c r="O163" i="4"/>
  <c r="O159" i="4"/>
  <c r="O147" i="4"/>
  <c r="O143" i="4"/>
  <c r="O131" i="4"/>
  <c r="O127" i="4"/>
  <c r="N115" i="4"/>
  <c r="O115" i="4" s="1"/>
  <c r="N111" i="4"/>
  <c r="O111" i="4" s="1"/>
  <c r="N106" i="4"/>
  <c r="O106" i="4" s="1"/>
  <c r="N102" i="4"/>
  <c r="O102" i="4" s="1"/>
  <c r="N98" i="4"/>
  <c r="O98" i="4" s="1"/>
  <c r="N94" i="4"/>
  <c r="O94" i="4" s="1"/>
  <c r="N90" i="4"/>
  <c r="O90" i="4" s="1"/>
  <c r="N83" i="4"/>
  <c r="O83" i="4" s="1"/>
  <c r="N75" i="4"/>
  <c r="O75" i="4" s="1"/>
  <c r="N71" i="4"/>
  <c r="O71" i="4" s="1"/>
  <c r="N67" i="4"/>
  <c r="O67" i="4" s="1"/>
  <c r="N63" i="4"/>
  <c r="O63" i="4" s="1"/>
  <c r="N53" i="4"/>
  <c r="O53" i="4" s="1"/>
  <c r="N49" i="4"/>
  <c r="O49" i="4" s="1"/>
  <c r="N45" i="4"/>
  <c r="O45" i="4" s="1"/>
  <c r="N41" i="4"/>
  <c r="O41" i="4" s="1"/>
  <c r="N37" i="4"/>
  <c r="O37" i="4" s="1"/>
  <c r="N33" i="4"/>
  <c r="O33" i="4" s="1"/>
  <c r="N29" i="4"/>
  <c r="O29" i="4" s="1"/>
  <c r="N25" i="4"/>
  <c r="O25" i="4" s="1"/>
  <c r="N21" i="4"/>
  <c r="O21" i="4" s="1"/>
  <c r="N17" i="4"/>
  <c r="O17" i="4" s="1"/>
  <c r="N13" i="4"/>
  <c r="O13" i="4" s="1"/>
  <c r="N9" i="4"/>
  <c r="O9" i="4" s="1"/>
  <c r="N208" i="4"/>
  <c r="O208" i="4" s="1"/>
  <c r="N201" i="4"/>
  <c r="O201" i="4" s="1"/>
  <c r="N189" i="4"/>
  <c r="O189" i="4" s="1"/>
  <c r="N178" i="4"/>
  <c r="O178" i="4" s="1"/>
  <c r="N162" i="4"/>
  <c r="O162" i="4" s="1"/>
  <c r="N151" i="4"/>
  <c r="O151" i="4" s="1"/>
  <c r="N146" i="4"/>
  <c r="O146" i="4" s="1"/>
  <c r="N135" i="4"/>
  <c r="O135" i="4" s="1"/>
  <c r="N130" i="4"/>
  <c r="O130" i="4" s="1"/>
  <c r="N119" i="4"/>
  <c r="O119" i="4" s="1"/>
  <c r="N91" i="4"/>
  <c r="O91" i="4" s="1"/>
  <c r="N68" i="4"/>
  <c r="O68" i="4" s="1"/>
  <c r="O97" i="4"/>
  <c r="O74" i="4"/>
  <c r="O52" i="4"/>
  <c r="O36" i="4"/>
  <c r="O20" i="4"/>
  <c r="O112" i="4"/>
  <c r="O103" i="4"/>
  <c r="O95" i="4"/>
  <c r="O50" i="4"/>
  <c r="O46" i="4"/>
  <c r="O30" i="4"/>
  <c r="O14" i="4"/>
  <c r="N120" i="4"/>
  <c r="O120" i="4" s="1"/>
  <c r="N72" i="4"/>
  <c r="O72" i="4" s="1"/>
  <c r="N34" i="4"/>
  <c r="O34" i="4" s="1"/>
  <c r="N182" i="4"/>
  <c r="O182" i="4" s="1"/>
  <c r="N155" i="4"/>
  <c r="O155" i="4" s="1"/>
  <c r="N139" i="4"/>
  <c r="O139" i="4" s="1"/>
  <c r="N123" i="4"/>
  <c r="O123" i="4" s="1"/>
  <c r="N110" i="4"/>
  <c r="O110" i="4" s="1"/>
  <c r="N84" i="4"/>
  <c r="O84" i="4" s="1"/>
  <c r="N64" i="4"/>
  <c r="O64" i="4" s="1"/>
  <c r="N42" i="4"/>
  <c r="O42" i="4" s="1"/>
  <c r="N26" i="4"/>
  <c r="O26" i="4" s="1"/>
  <c r="N10" i="4"/>
  <c r="O10" i="4" s="1"/>
  <c r="O93" i="4"/>
  <c r="O70" i="4"/>
  <c r="O48" i="4"/>
  <c r="O32" i="4"/>
  <c r="O16" i="4"/>
  <c r="O215" i="4"/>
  <c r="O211" i="4"/>
  <c r="O207" i="4"/>
  <c r="O200" i="4"/>
  <c r="O196" i="4"/>
  <c r="O192" i="4"/>
  <c r="N188" i="4"/>
  <c r="O188" i="4" s="1"/>
  <c r="N184" i="4"/>
  <c r="O184" i="4" s="1"/>
  <c r="N180" i="4"/>
  <c r="O180" i="4" s="1"/>
  <c r="N176" i="4"/>
  <c r="O176" i="4" s="1"/>
  <c r="N161" i="4"/>
  <c r="O161" i="4" s="1"/>
  <c r="N157" i="4"/>
  <c r="O157" i="4" s="1"/>
  <c r="N153" i="4"/>
  <c r="O153" i="4" s="1"/>
  <c r="N149" i="4"/>
  <c r="O149" i="4" s="1"/>
  <c r="N145" i="4"/>
  <c r="O145" i="4" s="1"/>
  <c r="N141" i="4"/>
  <c r="O141" i="4" s="1"/>
  <c r="N137" i="4"/>
  <c r="O137" i="4" s="1"/>
  <c r="N133" i="4"/>
  <c r="O133" i="4" s="1"/>
  <c r="N129" i="4"/>
  <c r="O129" i="4" s="1"/>
  <c r="N125" i="4"/>
  <c r="O125" i="4" s="1"/>
  <c r="N121" i="4"/>
  <c r="O121" i="4" s="1"/>
  <c r="N117" i="4"/>
  <c r="O117" i="4" s="1"/>
  <c r="N113" i="4"/>
  <c r="O113" i="4" s="1"/>
  <c r="N109" i="4"/>
  <c r="O109" i="4" s="1"/>
  <c r="N104" i="4"/>
  <c r="O104" i="4" s="1"/>
  <c r="N100" i="4"/>
  <c r="O100" i="4" s="1"/>
  <c r="N96" i="4"/>
  <c r="O96" i="4" s="1"/>
  <c r="N92" i="4"/>
  <c r="O92" i="4" s="1"/>
  <c r="N85" i="4"/>
  <c r="O85" i="4" s="1"/>
  <c r="N81" i="4"/>
  <c r="O81" i="4" s="1"/>
  <c r="N73" i="4"/>
  <c r="O73" i="4" s="1"/>
  <c r="N69" i="4"/>
  <c r="O69" i="4" s="1"/>
  <c r="N65" i="4"/>
  <c r="O65" i="4" s="1"/>
  <c r="N55" i="4"/>
  <c r="O55" i="4" s="1"/>
  <c r="N51" i="4"/>
  <c r="O51" i="4" s="1"/>
  <c r="N47" i="4"/>
  <c r="O47" i="4" s="1"/>
  <c r="N43" i="4"/>
  <c r="O43" i="4" s="1"/>
  <c r="N39" i="4"/>
  <c r="O39" i="4" s="1"/>
  <c r="N35" i="4"/>
  <c r="O35" i="4" s="1"/>
  <c r="N31" i="4"/>
  <c r="O31" i="4" s="1"/>
  <c r="N27" i="4"/>
  <c r="O27" i="4" s="1"/>
  <c r="N23" i="4"/>
  <c r="O23" i="4" s="1"/>
  <c r="N19" i="4"/>
  <c r="O19" i="4" s="1"/>
  <c r="N15" i="4"/>
  <c r="O15" i="4" s="1"/>
  <c r="N11" i="4"/>
  <c r="O11" i="4" s="1"/>
  <c r="N116" i="4"/>
  <c r="O116" i="4" s="1"/>
  <c r="N108" i="4"/>
  <c r="O108" i="4" s="1"/>
  <c r="N99" i="4"/>
  <c r="O99" i="4" s="1"/>
  <c r="N80" i="4"/>
  <c r="O80" i="4" s="1"/>
  <c r="N54" i="4"/>
  <c r="O54" i="4" s="1"/>
  <c r="N38" i="4"/>
  <c r="O38" i="4" s="1"/>
  <c r="N22" i="4"/>
  <c r="O22" i="4" s="1"/>
  <c r="K361" i="2"/>
  <c r="L361" i="2" s="1"/>
  <c r="K345" i="2"/>
  <c r="L345" i="2" s="1"/>
  <c r="K337" i="2"/>
  <c r="L337" i="2" s="1"/>
  <c r="K321" i="2"/>
  <c r="L321" i="2" s="1"/>
  <c r="K309" i="2"/>
  <c r="L309" i="2" s="1"/>
  <c r="K293" i="2"/>
  <c r="L293" i="2" s="1"/>
  <c r="K281" i="2"/>
  <c r="L281" i="2" s="1"/>
  <c r="K265" i="2"/>
  <c r="L265" i="2" s="1"/>
  <c r="K249" i="2"/>
  <c r="L249" i="2" s="1"/>
  <c r="K233" i="2"/>
  <c r="L233" i="2" s="1"/>
  <c r="K225" i="2"/>
  <c r="L225" i="2" s="1"/>
  <c r="K209" i="2"/>
  <c r="L209" i="2" s="1"/>
  <c r="K196" i="2"/>
  <c r="L196" i="2" s="1"/>
  <c r="K184" i="2"/>
  <c r="L184" i="2" s="1"/>
  <c r="K176" i="2"/>
  <c r="L176" i="2" s="1"/>
  <c r="K168" i="2"/>
  <c r="L168" i="2" s="1"/>
  <c r="K160" i="2"/>
  <c r="L160" i="2" s="1"/>
  <c r="K148" i="2"/>
  <c r="L148" i="2" s="1"/>
  <c r="K140" i="2"/>
  <c r="L140" i="2" s="1"/>
  <c r="K128" i="2"/>
  <c r="L128" i="2" s="1"/>
  <c r="K116" i="2"/>
  <c r="L116" i="2" s="1"/>
  <c r="K377" i="2"/>
  <c r="L377" i="2" s="1"/>
  <c r="K365" i="2"/>
  <c r="L365" i="2" s="1"/>
  <c r="K349" i="2"/>
  <c r="L349" i="2" s="1"/>
  <c r="K329" i="2"/>
  <c r="L329" i="2" s="1"/>
  <c r="K317" i="2"/>
  <c r="L317" i="2" s="1"/>
  <c r="K301" i="2"/>
  <c r="L301" i="2" s="1"/>
  <c r="K277" i="2"/>
  <c r="L277" i="2" s="1"/>
  <c r="K261" i="2"/>
  <c r="L261" i="2" s="1"/>
  <c r="K253" i="2"/>
  <c r="L253" i="2" s="1"/>
  <c r="K237" i="2"/>
  <c r="L237" i="2" s="1"/>
  <c r="K229" i="2"/>
  <c r="L229" i="2" s="1"/>
  <c r="K217" i="2"/>
  <c r="L217" i="2" s="1"/>
  <c r="K200" i="2"/>
  <c r="L200" i="2" s="1"/>
  <c r="K192" i="2"/>
  <c r="L192" i="2" s="1"/>
  <c r="K180" i="2"/>
  <c r="L180" i="2" s="1"/>
  <c r="K164" i="2"/>
  <c r="L164" i="2" s="1"/>
  <c r="K156" i="2"/>
  <c r="L156" i="2" s="1"/>
  <c r="K144" i="2"/>
  <c r="L144" i="2" s="1"/>
  <c r="K124" i="2"/>
  <c r="L124" i="2" s="1"/>
  <c r="K120" i="2"/>
  <c r="L120" i="2" s="1"/>
  <c r="K373" i="2"/>
  <c r="L373" i="2" s="1"/>
  <c r="K353" i="2"/>
  <c r="L353" i="2" s="1"/>
  <c r="K333" i="2"/>
  <c r="L333" i="2" s="1"/>
  <c r="K305" i="2"/>
  <c r="L305" i="2" s="1"/>
  <c r="K289" i="2"/>
  <c r="L289" i="2" s="1"/>
  <c r="K269" i="2"/>
  <c r="L269" i="2" s="1"/>
  <c r="K245" i="2"/>
  <c r="L245" i="2" s="1"/>
  <c r="K221" i="2"/>
  <c r="L221" i="2" s="1"/>
  <c r="K204" i="2"/>
  <c r="L204" i="2" s="1"/>
  <c r="K188" i="2"/>
  <c r="L188" i="2" s="1"/>
  <c r="K172" i="2"/>
  <c r="L172" i="2" s="1"/>
  <c r="K152" i="2"/>
  <c r="L152" i="2" s="1"/>
  <c r="K132" i="2"/>
  <c r="L132" i="2" s="1"/>
  <c r="K112" i="2"/>
  <c r="L112" i="2" s="1"/>
  <c r="K381" i="2"/>
  <c r="L381" i="2" s="1"/>
  <c r="K369" i="2"/>
  <c r="L369" i="2" s="1"/>
  <c r="K357" i="2"/>
  <c r="L357" i="2" s="1"/>
  <c r="K341" i="2"/>
  <c r="L341" i="2" s="1"/>
  <c r="K325" i="2"/>
  <c r="L325" i="2" s="1"/>
  <c r="K313" i="2"/>
  <c r="L313" i="2" s="1"/>
  <c r="K297" i="2"/>
  <c r="L297" i="2" s="1"/>
  <c r="K285" i="2"/>
  <c r="L285" i="2" s="1"/>
  <c r="K273" i="2"/>
  <c r="L273" i="2" s="1"/>
  <c r="K257" i="2"/>
  <c r="L257" i="2" s="1"/>
  <c r="K241" i="2"/>
  <c r="L241" i="2" s="1"/>
  <c r="K213" i="2"/>
  <c r="L213" i="2" s="1"/>
  <c r="K136" i="2"/>
  <c r="L136" i="2" s="1"/>
  <c r="K88" i="2"/>
  <c r="L88" i="2" s="1"/>
  <c r="K56" i="2"/>
  <c r="L56" i="2" s="1"/>
  <c r="K24" i="2"/>
  <c r="L24" i="2" s="1"/>
  <c r="L8" i="2"/>
  <c r="L260" i="2"/>
  <c r="L244" i="2"/>
  <c r="L228" i="2"/>
  <c r="L212" i="2"/>
  <c r="L191" i="2"/>
  <c r="L175" i="2"/>
  <c r="K167" i="2"/>
  <c r="L167" i="2" s="1"/>
  <c r="K163" i="2"/>
  <c r="L163" i="2" s="1"/>
  <c r="K159" i="2"/>
  <c r="L159" i="2" s="1"/>
  <c r="K155" i="2"/>
  <c r="L155" i="2" s="1"/>
  <c r="K151" i="2"/>
  <c r="L151" i="2" s="1"/>
  <c r="K147" i="2"/>
  <c r="L147" i="2" s="1"/>
  <c r="K143" i="2"/>
  <c r="L143" i="2" s="1"/>
  <c r="K139" i="2"/>
  <c r="L139" i="2" s="1"/>
  <c r="K135" i="2"/>
  <c r="L135" i="2" s="1"/>
  <c r="K131" i="2"/>
  <c r="L131" i="2" s="1"/>
  <c r="K127" i="2"/>
  <c r="L127" i="2" s="1"/>
  <c r="K123" i="2"/>
  <c r="L123" i="2" s="1"/>
  <c r="K119" i="2"/>
  <c r="L119" i="2" s="1"/>
  <c r="K115" i="2"/>
  <c r="L115" i="2" s="1"/>
  <c r="K111" i="2"/>
  <c r="L111" i="2" s="1"/>
  <c r="K107" i="2"/>
  <c r="L107" i="2" s="1"/>
  <c r="K103" i="2"/>
  <c r="L103" i="2" s="1"/>
  <c r="K99" i="2"/>
  <c r="L99" i="2" s="1"/>
  <c r="K95" i="2"/>
  <c r="L95" i="2" s="1"/>
  <c r="K91" i="2"/>
  <c r="L91" i="2" s="1"/>
  <c r="K87" i="2"/>
  <c r="L87" i="2" s="1"/>
  <c r="K83" i="2"/>
  <c r="L83" i="2" s="1"/>
  <c r="K79" i="2"/>
  <c r="L79" i="2" s="1"/>
  <c r="K75" i="2"/>
  <c r="L75" i="2" s="1"/>
  <c r="K71" i="2"/>
  <c r="L71" i="2" s="1"/>
  <c r="K67" i="2"/>
  <c r="L67" i="2" s="1"/>
  <c r="K63" i="2"/>
  <c r="L63" i="2" s="1"/>
  <c r="K59" i="2"/>
  <c r="L59" i="2" s="1"/>
  <c r="K55" i="2"/>
  <c r="L55" i="2" s="1"/>
  <c r="K51" i="2"/>
  <c r="L51" i="2" s="1"/>
  <c r="K47" i="2"/>
  <c r="L47" i="2" s="1"/>
  <c r="K43" i="2"/>
  <c r="L43" i="2" s="1"/>
  <c r="K39" i="2"/>
  <c r="L39" i="2" s="1"/>
  <c r="K35" i="2"/>
  <c r="L35" i="2" s="1"/>
  <c r="K31" i="2"/>
  <c r="L31" i="2" s="1"/>
  <c r="K27" i="2"/>
  <c r="L27" i="2" s="1"/>
  <c r="K23" i="2"/>
  <c r="L23" i="2" s="1"/>
  <c r="K19" i="2"/>
  <c r="L19" i="2" s="1"/>
  <c r="K15" i="2"/>
  <c r="L15" i="2" s="1"/>
  <c r="K11" i="2"/>
  <c r="L11" i="2" s="1"/>
  <c r="K7" i="2"/>
  <c r="L7" i="2" s="1"/>
  <c r="K380" i="2"/>
  <c r="L380" i="2" s="1"/>
  <c r="K376" i="2"/>
  <c r="L376" i="2" s="1"/>
  <c r="K372" i="2"/>
  <c r="L372" i="2" s="1"/>
  <c r="K368" i="2"/>
  <c r="L368" i="2" s="1"/>
  <c r="K364" i="2"/>
  <c r="L364" i="2" s="1"/>
  <c r="K360" i="2"/>
  <c r="L360" i="2" s="1"/>
  <c r="K356" i="2"/>
  <c r="L356" i="2" s="1"/>
  <c r="K352" i="2"/>
  <c r="L352" i="2" s="1"/>
  <c r="K348" i="2"/>
  <c r="L348" i="2" s="1"/>
  <c r="K344" i="2"/>
  <c r="L344" i="2" s="1"/>
  <c r="K340" i="2"/>
  <c r="L340" i="2" s="1"/>
  <c r="K336" i="2"/>
  <c r="L336" i="2" s="1"/>
  <c r="K332" i="2"/>
  <c r="L332" i="2" s="1"/>
  <c r="K328" i="2"/>
  <c r="L328" i="2" s="1"/>
  <c r="K324" i="2"/>
  <c r="L324" i="2" s="1"/>
  <c r="K320" i="2"/>
  <c r="L320" i="2" s="1"/>
  <c r="K316" i="2"/>
  <c r="L316" i="2" s="1"/>
  <c r="K312" i="2"/>
  <c r="L312" i="2" s="1"/>
  <c r="K308" i="2"/>
  <c r="L308" i="2" s="1"/>
  <c r="K304" i="2"/>
  <c r="L304" i="2" s="1"/>
  <c r="K300" i="2"/>
  <c r="L300" i="2" s="1"/>
  <c r="K296" i="2"/>
  <c r="L296" i="2" s="1"/>
  <c r="K292" i="2"/>
  <c r="L292" i="2" s="1"/>
  <c r="K288" i="2"/>
  <c r="L288" i="2" s="1"/>
  <c r="K284" i="2"/>
  <c r="L284" i="2" s="1"/>
  <c r="K280" i="2"/>
  <c r="L280" i="2" s="1"/>
  <c r="K276" i="2"/>
  <c r="L276" i="2" s="1"/>
  <c r="K272" i="2"/>
  <c r="L272" i="2" s="1"/>
  <c r="K268" i="2"/>
  <c r="L268" i="2" s="1"/>
  <c r="K264" i="2"/>
  <c r="L264" i="2" s="1"/>
  <c r="K248" i="2"/>
  <c r="L248" i="2" s="1"/>
  <c r="K232" i="2"/>
  <c r="L232" i="2" s="1"/>
  <c r="K216" i="2"/>
  <c r="L216" i="2" s="1"/>
  <c r="K195" i="2"/>
  <c r="L195" i="2" s="1"/>
  <c r="K179" i="2"/>
  <c r="L179" i="2" s="1"/>
  <c r="K100" i="2"/>
  <c r="L100" i="2" s="1"/>
  <c r="K84" i="2"/>
  <c r="L84" i="2" s="1"/>
  <c r="K20" i="2"/>
  <c r="L20" i="2" s="1"/>
  <c r="L205" i="2"/>
  <c r="L173" i="2"/>
  <c r="L4" i="2"/>
  <c r="K104" i="2"/>
  <c r="L104" i="2" s="1"/>
  <c r="K72" i="2"/>
  <c r="L72" i="2" s="1"/>
  <c r="K40" i="2"/>
  <c r="L40" i="2" s="1"/>
  <c r="L259" i="2"/>
  <c r="L255" i="2"/>
  <c r="L243" i="2"/>
  <c r="L239" i="2"/>
  <c r="L227" i="2"/>
  <c r="L223" i="2"/>
  <c r="L211" i="2"/>
  <c r="L207" i="2"/>
  <c r="L202" i="2"/>
  <c r="L190" i="2"/>
  <c r="L186" i="2"/>
  <c r="L174" i="2"/>
  <c r="K170" i="2"/>
  <c r="L170" i="2" s="1"/>
  <c r="K166" i="2"/>
  <c r="L166" i="2" s="1"/>
  <c r="K162" i="2"/>
  <c r="L162" i="2" s="1"/>
  <c r="K158" i="2"/>
  <c r="L158" i="2" s="1"/>
  <c r="K154" i="2"/>
  <c r="L154" i="2" s="1"/>
  <c r="K150" i="2"/>
  <c r="L150" i="2" s="1"/>
  <c r="K146" i="2"/>
  <c r="L146" i="2" s="1"/>
  <c r="K142" i="2"/>
  <c r="L142" i="2" s="1"/>
  <c r="K138" i="2"/>
  <c r="L138" i="2" s="1"/>
  <c r="K134" i="2"/>
  <c r="L134" i="2" s="1"/>
  <c r="K130" i="2"/>
  <c r="L130" i="2" s="1"/>
  <c r="K126" i="2"/>
  <c r="L126" i="2" s="1"/>
  <c r="K122" i="2"/>
  <c r="L122" i="2" s="1"/>
  <c r="K118" i="2"/>
  <c r="L118" i="2" s="1"/>
  <c r="K114" i="2"/>
  <c r="L114" i="2" s="1"/>
  <c r="K110" i="2"/>
  <c r="L110" i="2" s="1"/>
  <c r="K106" i="2"/>
  <c r="L106" i="2" s="1"/>
  <c r="K102" i="2"/>
  <c r="L102" i="2" s="1"/>
  <c r="K98" i="2"/>
  <c r="L98" i="2" s="1"/>
  <c r="K94" i="2"/>
  <c r="L94" i="2" s="1"/>
  <c r="K90" i="2"/>
  <c r="L90" i="2" s="1"/>
  <c r="K86" i="2"/>
  <c r="L86" i="2" s="1"/>
  <c r="K82" i="2"/>
  <c r="L82" i="2" s="1"/>
  <c r="K78" i="2"/>
  <c r="L78" i="2" s="1"/>
  <c r="K74" i="2"/>
  <c r="L74" i="2" s="1"/>
  <c r="K70" i="2"/>
  <c r="L70" i="2" s="1"/>
  <c r="K66" i="2"/>
  <c r="L66" i="2" s="1"/>
  <c r="K62" i="2"/>
  <c r="L62" i="2" s="1"/>
  <c r="K58" i="2"/>
  <c r="L58" i="2" s="1"/>
  <c r="K54" i="2"/>
  <c r="L54" i="2" s="1"/>
  <c r="K50" i="2"/>
  <c r="L50" i="2" s="1"/>
  <c r="K46" i="2"/>
  <c r="L46" i="2" s="1"/>
  <c r="K42" i="2"/>
  <c r="L42" i="2" s="1"/>
  <c r="K38" i="2"/>
  <c r="L38" i="2" s="1"/>
  <c r="K34" i="2"/>
  <c r="L34" i="2" s="1"/>
  <c r="K30" i="2"/>
  <c r="L30" i="2" s="1"/>
  <c r="K26" i="2"/>
  <c r="L26" i="2" s="1"/>
  <c r="K22" i="2"/>
  <c r="L22" i="2" s="1"/>
  <c r="K18" i="2"/>
  <c r="L18" i="2" s="1"/>
  <c r="K14" i="2"/>
  <c r="L14" i="2" s="1"/>
  <c r="K10" i="2"/>
  <c r="L10" i="2" s="1"/>
  <c r="K6" i="2"/>
  <c r="L6" i="2" s="1"/>
  <c r="L206" i="2"/>
  <c r="K379" i="2"/>
  <c r="L379" i="2" s="1"/>
  <c r="K375" i="2"/>
  <c r="L375" i="2" s="1"/>
  <c r="K371" i="2"/>
  <c r="L371" i="2" s="1"/>
  <c r="K367" i="2"/>
  <c r="L367" i="2" s="1"/>
  <c r="K363" i="2"/>
  <c r="L363" i="2" s="1"/>
  <c r="K359" i="2"/>
  <c r="L359" i="2" s="1"/>
  <c r="K355" i="2"/>
  <c r="L355" i="2" s="1"/>
  <c r="K351" i="2"/>
  <c r="L351" i="2" s="1"/>
  <c r="K347" i="2"/>
  <c r="L347" i="2" s="1"/>
  <c r="K343" i="2"/>
  <c r="L343" i="2" s="1"/>
  <c r="K339" i="2"/>
  <c r="L339" i="2" s="1"/>
  <c r="K335" i="2"/>
  <c r="L335" i="2" s="1"/>
  <c r="K331" i="2"/>
  <c r="L331" i="2" s="1"/>
  <c r="K327" i="2"/>
  <c r="L327" i="2" s="1"/>
  <c r="K323" i="2"/>
  <c r="L323" i="2" s="1"/>
  <c r="K319" i="2"/>
  <c r="L319" i="2" s="1"/>
  <c r="K315" i="2"/>
  <c r="L315" i="2" s="1"/>
  <c r="K311" i="2"/>
  <c r="L311" i="2" s="1"/>
  <c r="K307" i="2"/>
  <c r="L307" i="2" s="1"/>
  <c r="K303" i="2"/>
  <c r="L303" i="2" s="1"/>
  <c r="K299" i="2"/>
  <c r="L299" i="2" s="1"/>
  <c r="K295" i="2"/>
  <c r="L295" i="2" s="1"/>
  <c r="K291" i="2"/>
  <c r="L291" i="2" s="1"/>
  <c r="K287" i="2"/>
  <c r="L287" i="2" s="1"/>
  <c r="K283" i="2"/>
  <c r="L283" i="2" s="1"/>
  <c r="K279" i="2"/>
  <c r="L279" i="2" s="1"/>
  <c r="K275" i="2"/>
  <c r="L275" i="2" s="1"/>
  <c r="K271" i="2"/>
  <c r="L271" i="2" s="1"/>
  <c r="K267" i="2"/>
  <c r="L267" i="2" s="1"/>
  <c r="K263" i="2"/>
  <c r="L263" i="2" s="1"/>
  <c r="K252" i="2"/>
  <c r="L252" i="2" s="1"/>
  <c r="K247" i="2"/>
  <c r="L247" i="2" s="1"/>
  <c r="K236" i="2"/>
  <c r="L236" i="2" s="1"/>
  <c r="K231" i="2"/>
  <c r="L231" i="2" s="1"/>
  <c r="K220" i="2"/>
  <c r="L220" i="2" s="1"/>
  <c r="K215" i="2"/>
  <c r="L215" i="2" s="1"/>
  <c r="K199" i="2"/>
  <c r="L199" i="2" s="1"/>
  <c r="K194" i="2"/>
  <c r="L194" i="2" s="1"/>
  <c r="K183" i="2"/>
  <c r="L183" i="2" s="1"/>
  <c r="K178" i="2"/>
  <c r="L178" i="2" s="1"/>
  <c r="K96" i="2"/>
  <c r="L96" i="2" s="1"/>
  <c r="K80" i="2"/>
  <c r="L80" i="2" s="1"/>
  <c r="K64" i="2"/>
  <c r="L64" i="2" s="1"/>
  <c r="K48" i="2"/>
  <c r="L48" i="2" s="1"/>
  <c r="K32" i="2"/>
  <c r="L32" i="2" s="1"/>
  <c r="K16" i="2"/>
  <c r="L16" i="2" s="1"/>
  <c r="L197" i="2"/>
  <c r="L165" i="2"/>
  <c r="L68" i="2"/>
  <c r="L52" i="2"/>
  <c r="L36" i="2"/>
  <c r="L258" i="2"/>
  <c r="L254" i="2"/>
  <c r="L250" i="2"/>
  <c r="L242" i="2"/>
  <c r="L238" i="2"/>
  <c r="L234" i="2"/>
  <c r="L226" i="2"/>
  <c r="L222" i="2"/>
  <c r="L218" i="2"/>
  <c r="L210" i="2"/>
  <c r="K201" i="2"/>
  <c r="L201" i="2" s="1"/>
  <c r="K193" i="2"/>
  <c r="L193" i="2" s="1"/>
  <c r="K185" i="2"/>
  <c r="L185" i="2" s="1"/>
  <c r="K177" i="2"/>
  <c r="L177" i="2" s="1"/>
  <c r="K169" i="2"/>
  <c r="L169" i="2" s="1"/>
  <c r="K161" i="2"/>
  <c r="L161" i="2" s="1"/>
  <c r="K157" i="2"/>
  <c r="L157" i="2" s="1"/>
  <c r="K153" i="2"/>
  <c r="L153" i="2" s="1"/>
  <c r="K149" i="2"/>
  <c r="L149" i="2" s="1"/>
  <c r="K145" i="2"/>
  <c r="L145" i="2" s="1"/>
  <c r="K141" i="2"/>
  <c r="L141" i="2" s="1"/>
  <c r="K137" i="2"/>
  <c r="L137" i="2" s="1"/>
  <c r="K133" i="2"/>
  <c r="L133" i="2" s="1"/>
  <c r="K129" i="2"/>
  <c r="L129" i="2" s="1"/>
  <c r="K125" i="2"/>
  <c r="L125" i="2" s="1"/>
  <c r="K121" i="2"/>
  <c r="L121" i="2" s="1"/>
  <c r="K117" i="2"/>
  <c r="L117" i="2" s="1"/>
  <c r="K113" i="2"/>
  <c r="L113" i="2" s="1"/>
  <c r="K109" i="2"/>
  <c r="L109" i="2" s="1"/>
  <c r="K105" i="2"/>
  <c r="L105" i="2" s="1"/>
  <c r="K101" i="2"/>
  <c r="L101" i="2" s="1"/>
  <c r="K97" i="2"/>
  <c r="L97" i="2" s="1"/>
  <c r="K93" i="2"/>
  <c r="L93" i="2" s="1"/>
  <c r="K89" i="2"/>
  <c r="L89" i="2" s="1"/>
  <c r="K85" i="2"/>
  <c r="L85" i="2" s="1"/>
  <c r="K81" i="2"/>
  <c r="L81" i="2" s="1"/>
  <c r="K77" i="2"/>
  <c r="L77" i="2" s="1"/>
  <c r="K73" i="2"/>
  <c r="L73" i="2" s="1"/>
  <c r="K69" i="2"/>
  <c r="L69" i="2" s="1"/>
  <c r="K65" i="2"/>
  <c r="L65" i="2" s="1"/>
  <c r="K61" i="2"/>
  <c r="L61" i="2" s="1"/>
  <c r="K57" i="2"/>
  <c r="L57" i="2" s="1"/>
  <c r="K53" i="2"/>
  <c r="L53" i="2" s="1"/>
  <c r="K49" i="2"/>
  <c r="L49" i="2" s="1"/>
  <c r="K45" i="2"/>
  <c r="L45" i="2" s="1"/>
  <c r="K41" i="2"/>
  <c r="L41" i="2" s="1"/>
  <c r="K37" i="2"/>
  <c r="L37" i="2" s="1"/>
  <c r="K33" i="2"/>
  <c r="L33" i="2" s="1"/>
  <c r="K29" i="2"/>
  <c r="L29" i="2" s="1"/>
  <c r="K25" i="2"/>
  <c r="L25" i="2" s="1"/>
  <c r="K21" i="2"/>
  <c r="L21" i="2" s="1"/>
  <c r="K17" i="2"/>
  <c r="L17" i="2" s="1"/>
  <c r="K13" i="2"/>
  <c r="L13" i="2" s="1"/>
  <c r="K9" i="2"/>
  <c r="L9" i="2" s="1"/>
  <c r="K5" i="2"/>
  <c r="L5" i="2" s="1"/>
  <c r="K3" i="2"/>
  <c r="K378" i="2"/>
  <c r="L378" i="2" s="1"/>
  <c r="K374" i="2"/>
  <c r="L374" i="2" s="1"/>
  <c r="K370" i="2"/>
  <c r="L370" i="2" s="1"/>
  <c r="K366" i="2"/>
  <c r="L366" i="2" s="1"/>
  <c r="K362" i="2"/>
  <c r="L362" i="2" s="1"/>
  <c r="K358" i="2"/>
  <c r="L358" i="2" s="1"/>
  <c r="K354" i="2"/>
  <c r="L354" i="2" s="1"/>
  <c r="K350" i="2"/>
  <c r="L350" i="2" s="1"/>
  <c r="K346" i="2"/>
  <c r="L346" i="2" s="1"/>
  <c r="K342" i="2"/>
  <c r="L342" i="2" s="1"/>
  <c r="K338" i="2"/>
  <c r="L338" i="2" s="1"/>
  <c r="K334" i="2"/>
  <c r="L334" i="2" s="1"/>
  <c r="K330" i="2"/>
  <c r="L330" i="2" s="1"/>
  <c r="K326" i="2"/>
  <c r="L326" i="2" s="1"/>
  <c r="K322" i="2"/>
  <c r="L322" i="2" s="1"/>
  <c r="K318" i="2"/>
  <c r="L318" i="2" s="1"/>
  <c r="K314" i="2"/>
  <c r="L314" i="2" s="1"/>
  <c r="K310" i="2"/>
  <c r="L310" i="2" s="1"/>
  <c r="K306" i="2"/>
  <c r="L306" i="2" s="1"/>
  <c r="K302" i="2"/>
  <c r="L302" i="2" s="1"/>
  <c r="K298" i="2"/>
  <c r="L298" i="2" s="1"/>
  <c r="K294" i="2"/>
  <c r="L294" i="2" s="1"/>
  <c r="K290" i="2"/>
  <c r="L290" i="2" s="1"/>
  <c r="K286" i="2"/>
  <c r="L286" i="2" s="1"/>
  <c r="K282" i="2"/>
  <c r="L282" i="2" s="1"/>
  <c r="K278" i="2"/>
  <c r="L278" i="2" s="1"/>
  <c r="K274" i="2"/>
  <c r="L274" i="2" s="1"/>
  <c r="K270" i="2"/>
  <c r="L270" i="2" s="1"/>
  <c r="K266" i="2"/>
  <c r="L266" i="2" s="1"/>
  <c r="K262" i="2"/>
  <c r="L262" i="2" s="1"/>
  <c r="K256" i="2"/>
  <c r="L256" i="2" s="1"/>
  <c r="K251" i="2"/>
  <c r="L251" i="2" s="1"/>
  <c r="K246" i="2"/>
  <c r="L246" i="2" s="1"/>
  <c r="K240" i="2"/>
  <c r="L240" i="2" s="1"/>
  <c r="K235" i="2"/>
  <c r="L235" i="2" s="1"/>
  <c r="K230" i="2"/>
  <c r="L230" i="2" s="1"/>
  <c r="K224" i="2"/>
  <c r="L224" i="2" s="1"/>
  <c r="K219" i="2"/>
  <c r="L219" i="2" s="1"/>
  <c r="K214" i="2"/>
  <c r="L214" i="2" s="1"/>
  <c r="K208" i="2"/>
  <c r="L208" i="2" s="1"/>
  <c r="K203" i="2"/>
  <c r="L203" i="2" s="1"/>
  <c r="K198" i="2"/>
  <c r="L198" i="2" s="1"/>
  <c r="K187" i="2"/>
  <c r="L187" i="2" s="1"/>
  <c r="K182" i="2"/>
  <c r="L182" i="2" s="1"/>
  <c r="K171" i="2"/>
  <c r="L171" i="2" s="1"/>
  <c r="K108" i="2"/>
  <c r="L108" i="2" s="1"/>
  <c r="K92" i="2"/>
  <c r="L92" i="2" s="1"/>
  <c r="K76" i="2"/>
  <c r="L76" i="2" s="1"/>
  <c r="K60" i="2"/>
  <c r="L60" i="2" s="1"/>
  <c r="K44" i="2"/>
  <c r="L44" i="2" s="1"/>
  <c r="K28" i="2"/>
  <c r="L28" i="2" s="1"/>
  <c r="K12" i="2"/>
  <c r="L12" i="2" s="1"/>
  <c r="L189" i="2"/>
  <c r="O4" i="4" l="1"/>
  <c r="O219" i="4" s="1"/>
  <c r="O222" i="4" s="1"/>
  <c r="N219" i="4"/>
  <c r="N222" i="4" s="1"/>
  <c r="K383" i="2"/>
  <c r="K386" i="2" s="1"/>
  <c r="L3" i="2"/>
  <c r="L383" i="2" l="1"/>
  <c r="L386" i="2" s="1"/>
</calcChain>
</file>

<file path=xl/sharedStrings.xml><?xml version="1.0" encoding="utf-8"?>
<sst xmlns="http://schemas.openxmlformats.org/spreadsheetml/2006/main" count="3890" uniqueCount="1964">
  <si>
    <t>Manteniment d’edificis</t>
  </si>
  <si>
    <t>TIPUS</t>
  </si>
  <si>
    <t>UNITATS</t>
  </si>
  <si>
    <t>21% IVA</t>
  </si>
  <si>
    <t>BARREJA 1M³ (INCLOU TRANSPORT)</t>
  </si>
  <si>
    <t>BARREJA 25 KG</t>
  </si>
  <si>
    <t>u.</t>
  </si>
  <si>
    <t>BLOC 40X20X20 FI</t>
  </si>
  <si>
    <t>BLOC 40X20X20 RÚSTIC</t>
  </si>
  <si>
    <t>BLOC 40X20X30 RÚSTIC</t>
  </si>
  <si>
    <t>sac</t>
  </si>
  <si>
    <t>BORADA UNIVERSAL 25 KG TIPUS PROPAMSA</t>
  </si>
  <si>
    <t>BORADA UNIVERSAL COLOR BLANC 5 KG</t>
  </si>
  <si>
    <t>CIMENT COLA COLOR BLANC ESPECIAL GUIX 25 KG</t>
  </si>
  <si>
    <t>CIMENT COLA EXTRA COLOR BLANC ESPECIAL PISCINES</t>
  </si>
  <si>
    <t>CIMENT COLA FLEXIBLE COLOR GRIS 25 KG</t>
  </si>
  <si>
    <t>CIMENT PÒRTLAND BLANC TIPUS GRIFI BL-42,5 25 KG</t>
  </si>
  <si>
    <t>CIMENT PÒRTLAND CEM 32.5 25 KG</t>
  </si>
  <si>
    <t>CIMENT RÀPID PROMPT 25 KG</t>
  </si>
  <si>
    <t>ENVASOS, SAC RUNES 55X85</t>
  </si>
  <si>
    <t>ESPART MINI</t>
  </si>
  <si>
    <t>rotllo</t>
  </si>
  <si>
    <t>ROTLLO ESPART 10 KG.</t>
  </si>
  <si>
    <t>FORMIGÓ SEC HA-25 25 KG</t>
  </si>
  <si>
    <t>saca</t>
  </si>
  <si>
    <t>SACA FORMIGÓ SEC H-25 1M³ (INCLOU TRANSPORT)</t>
  </si>
  <si>
    <t>GRAVETA ULL DE PERDIU25 KG (INCLOU TRANSPORT)</t>
  </si>
  <si>
    <t>GRAVA CIGRONET 25 KG</t>
  </si>
  <si>
    <t>GRAVETA CANTERA 1 M³ (INCLOU TRANSPORT)</t>
  </si>
  <si>
    <t>GUIX 20 KG</t>
  </si>
  <si>
    <t>bidó</t>
  </si>
  <si>
    <t>IMPERMEABILITZANT CAUTXÚ TIPUS CHOVATEC 20 KG</t>
  </si>
  <si>
    <t>INODOR DIPÒSIT ALT SORTIDA HORITZONTAL AMB ANCORATGES</t>
  </si>
  <si>
    <t>INODOR DIPÒSIT ALT SORTIDA VERTICAL AMB ANCORATGES</t>
  </si>
  <si>
    <t>MAÓ ENCADELLAT 100X30X5</t>
  </si>
  <si>
    <t>MAÓ ENCADELLAT 3X50X20</t>
  </si>
  <si>
    <t>MAÓ ENCADELLAT 80X30X5</t>
  </si>
  <si>
    <t>MAÓ ENVÀ 20X50X4 CM</t>
  </si>
  <si>
    <t>MAÓ TIPUS GERO DE 10</t>
  </si>
  <si>
    <t>MAÓ TIPUS GERO DE 5 COLOR VERMELL LLIS</t>
  </si>
  <si>
    <t>MAÓ TIPUS GERO DE 6 COLOR VERMELL LLIS</t>
  </si>
  <si>
    <t>MAÓ TIPUS GERO DE 7 COLOR VERMELL LLIS</t>
  </si>
  <si>
    <t>MAONS 14X28X4</t>
  </si>
  <si>
    <t>cartutx</t>
  </si>
  <si>
    <t>MASSILLA SEGELLADORA COLOR BLANC TIPUS CEYS MS- TECH</t>
  </si>
  <si>
    <t>MASSILLA SEGELLADORA COLOR BLANC TIPUS SIKAFLEX 11 FC</t>
  </si>
  <si>
    <t>MASSILLA SEGELLADORA COLOR GRIS TIPUS CEYS MS- TECH</t>
  </si>
  <si>
    <t>MASSILLA SEGELLADORA COLOR GRIS TIPUS SIKAFLEX 11 FC</t>
  </si>
  <si>
    <t>MASSILLA TIPUS AGUAPLAST EXTERIOR 15 KG O EQUIVALENT</t>
  </si>
  <si>
    <t>MASSILLA TIPUS AGUAPLAST STANDARD 1 KG</t>
  </si>
  <si>
    <t>MASSILLA TIPUS AGUAPLAST SIKAWALL 270 15 KG O EQUIVALENT</t>
  </si>
  <si>
    <t>MORTER COLA TIPUS PORCELANIC COLOR BLANC 25 KG</t>
  </si>
  <si>
    <t>MORTER COLA TIPUS PORCELANIC COLOR GRIS 25 KG</t>
  </si>
  <si>
    <t>MORTER SEC M-7,5 25 KG</t>
  </si>
  <si>
    <t>MORTER SILICI</t>
  </si>
  <si>
    <t>PALETS PER TRANSPORT MATERIAL</t>
  </si>
  <si>
    <t>m²</t>
  </si>
  <si>
    <t>PAVIMENT RÚSTIC TIPUS NOGAL R-14 20X20</t>
  </si>
  <si>
    <t>PLANXA ESCUMA POLIURETÀ 4 CM 2000X1000 MM</t>
  </si>
  <si>
    <t>PLANXA GUIX STAFF 100X60 FALS SOSTRE</t>
  </si>
  <si>
    <t>PLANXA GUIX 60X60 FALS SOSTRE</t>
  </si>
  <si>
    <t>PLAQUETA 40X20X4</t>
  </si>
  <si>
    <t>PORTA METALL VENTILACIÓ FULL 70X200</t>
  </si>
  <si>
    <t>PORTA METALL VENTILACIÓ FULL 80X200</t>
  </si>
  <si>
    <t>RAJOLA BLANCA MAT 20X20</t>
  </si>
  <si>
    <t>RAJOLA BLANCA TIPUS VALÈNCIA BRILLANTOR 15X15</t>
  </si>
  <si>
    <t>RAJOLA BLANCA TIPUS VALÈNCIA BRILLANTOR 20X20</t>
  </si>
  <si>
    <t>RAJOLA FINA 14X28</t>
  </si>
  <si>
    <t>RAJOLA RATLLADA 14X28</t>
  </si>
  <si>
    <t>SAC GUIX ALGISS AMATISTA (MECAFINO) 20KG</t>
  </si>
  <si>
    <t>SACA SAULÓ 1 M³ (INCLOU TRANSPORT)</t>
  </si>
  <si>
    <t>SERRADURA 15 KG APROX.</t>
  </si>
  <si>
    <t>SORRA FINA 25 KG</t>
  </si>
  <si>
    <t>SORRA GRUIXUDA 25 KG</t>
  </si>
  <si>
    <t>SUPERMAONS 50X20X7</t>
  </si>
  <si>
    <t>TALLAFERRO 20 CM</t>
  </si>
  <si>
    <t>TAPA DE 76,5 X 72,5 CM</t>
  </si>
  <si>
    <t>TAPA DE 93 X 74,5 CM</t>
  </si>
  <si>
    <t>TAPA FORMIGÓ NÚM. 1 (69X65X70)</t>
  </si>
  <si>
    <t>TAPA FORMIGÓ NÚM. 2 (75X72)</t>
  </si>
  <si>
    <t>TAPA FORMIGÓ NÚM. 3 (87X71,5X91)</t>
  </si>
  <si>
    <t>TAPA FORMIGÓ NÚM. 4 (72,5X47X76,5)</t>
  </si>
  <si>
    <t>TEULA ÀRAB COLOR VERMELL 50X19X14</t>
  </si>
  <si>
    <t>TEULA ÀRAB VENTILACIÓ</t>
  </si>
  <si>
    <t>TEULA UNIVERSAL FORMIGÓ TIPUS MONTSENY COLOR VERMELL VELL</t>
  </si>
  <si>
    <t>TOTXANA</t>
  </si>
  <si>
    <t>TOTXO MANUAL CLAR 4,5 CM TIPUS PIERA</t>
  </si>
  <si>
    <t>TOTXO MANUAL VERMELL 4,3 CM TIPUS PIERA</t>
  </si>
  <si>
    <t>TOTXO 3 FORATS</t>
  </si>
  <si>
    <t>TOVA MÀQUINA 30X30X2,2 CM</t>
  </si>
  <si>
    <t>TOVA MÀQUINA 40X40X2,2 CM</t>
  </si>
  <si>
    <t>TRANSPORT DE MATERIAL EN CAMIÓ GRUA DE 18 TON.</t>
  </si>
  <si>
    <t>TRENCAAIGÜES 14X28 TIPUS RC BENE</t>
  </si>
  <si>
    <t>TRENCAAIGÜES 20X20 2 CARES TIPUS RA</t>
  </si>
  <si>
    <t>TRENCAAIGÜES 20X20X1,3 COLOR VERMELL ALBA</t>
  </si>
  <si>
    <t>TRENCAAIGÜES 28X14 TIPUS RC BENE</t>
  </si>
  <si>
    <t>mòdul</t>
  </si>
  <si>
    <t>CABÀS GOMA CARBONERA 24 L</t>
  </si>
  <si>
    <t>CARRETÓ METÀL·LIC COLOR VERD 60 L RODA NEUMÀTICA</t>
  </si>
  <si>
    <t>CAVALLET PLEGABLE TIPUS THECA 1000</t>
  </si>
  <si>
    <t>CINTA MÈTRICA TIPUS FLEXÓMETRE DE 10 M</t>
  </si>
  <si>
    <t>CUNYES PER ALICATAT (PAQUET 500 U.)</t>
  </si>
  <si>
    <t>ESCAIRE INOXIDABLE 300 MM</t>
  </si>
  <si>
    <t>FALÇ B 80-A</t>
  </si>
  <si>
    <t>GALLEDA DOMÈSTICA GOMA 11 L</t>
  </si>
  <si>
    <t>GAVETA GOMA 12 L</t>
  </si>
  <si>
    <t>MACETA 700 G</t>
  </si>
  <si>
    <t>MACETA QUADRADA XXL 1.000 G</t>
  </si>
  <si>
    <t>NIVELL ANTIXOC DE 500 MM TIPUS SOLÀ SM50 RED O EQUIVALENT</t>
  </si>
  <si>
    <t>PALA CARRADA</t>
  </si>
  <si>
    <t>PALA PUNTA</t>
  </si>
  <si>
    <t>PALETA TIPUS EURA CATALANA DE 170X122 O EQUIVALENT</t>
  </si>
  <si>
    <t>PALETÍ PUNTA TIPUS EURA CATALANA O EQUIVALENT DE PUNTA ANGULAR</t>
  </si>
  <si>
    <t>PUNTAL TELESCÒPIC 4 M X 2 MM</t>
  </si>
  <si>
    <t>REGLE TELESCÓPIC 2.0 A 3.0 GALVANITZAT</t>
  </si>
  <si>
    <t>Total</t>
  </si>
  <si>
    <t>TOTAL LOT 1 MATERIALS DE CONSTRUCCIÓ</t>
  </si>
  <si>
    <t>IVA</t>
  </si>
  <si>
    <t>ADHESIU PC PINZELL (POT 1/2 L)</t>
  </si>
  <si>
    <t>ADHESIU 125 C.C. PVC</t>
  </si>
  <si>
    <t>AIXETA ALIMENTACIÓ DUO WC 3/8</t>
  </si>
  <si>
    <t>AIXETA ESCAIRE TIPUS AMÈRICA 1/2 X 3/8</t>
  </si>
  <si>
    <t>AIXETA ESCAIRE TIPUS ARCO A-80</t>
  </si>
  <si>
    <t>AIXETA MUR TIPUS PRESTO ECO XT P NORMAL AGF</t>
  </si>
  <si>
    <t>AIXETA PEDAL FREDA I CALENTA TIPUS RIVER</t>
  </si>
  <si>
    <t>AIXETA TEMPORITZADOR PULIT DORAT REF. 95917</t>
  </si>
  <si>
    <t>AIXETA URINARI MUR TIPUS PRESTO ECO XT U VERT.C/TUB</t>
  </si>
  <si>
    <t>AIXETERIA TEMPORITZADA D'UNA AIGUA PER INSTAL·LACIÓ MURAL, OBERTURA PER POLSADOR. COS I POLSADOR DE</t>
  </si>
  <si>
    <t>AIXETERIA TEMPORITZADA D'UNA AIGUA PER INSTAL·LACIÓ SOBRE LLEIXA, OBERTURA PER PALANCA DESPLAÇABLE E</t>
  </si>
  <si>
    <t>AIXETERIA TEMPORITZADA D'UNA AIGUA PER INSTAL·LACIÓ SOBRE LLEIXA, OBERTURA PER POLSADOR. COS I PULSA</t>
  </si>
  <si>
    <t>AIXETERIA TEMPORITZADA DUTXA TIPUS PRESTO DL 40 ACABAT CROMAT, SISTEMA ANTILEGIONEL·LA</t>
  </si>
  <si>
    <t>AIXETERIA TEMPORITZADA DUTXA TIPUS PRESTO 55 EMBELLIDOR EMBOTIT</t>
  </si>
  <si>
    <t>AIXETERIA TEMPORITZADA DUTXA TIPUS PRESTO 65 EMBELLIDOR EMBOTIT</t>
  </si>
  <si>
    <t>AIXETERIA TEMPORITZADA LAVABO TIPUS PRESTO 605 PULSACIÓ NORMAL</t>
  </si>
  <si>
    <t>ARQUETA CIA. AIGUA 500X600</t>
  </si>
  <si>
    <t>ARQUETA PP 55X55</t>
  </si>
  <si>
    <t>A-22 SUM. CALDERA S/H 110 20X20</t>
  </si>
  <si>
    <t>BAIXANT CENTRAL CANAL 25 PVC</t>
  </si>
  <si>
    <t>BAIXANT CENTRAL CANAL 33 PVC</t>
  </si>
  <si>
    <t>BANDA BULTILICA 10 CAMS</t>
  </si>
  <si>
    <t>BARRET DE 160 PVC</t>
  </si>
  <si>
    <t>BOCA SORTIDA LLARGA PVC</t>
  </si>
  <si>
    <t>BOYA LLAUTÓ 1 "</t>
  </si>
  <si>
    <t>BOYA POREXPAN PER FLOTADOR 9 CM</t>
  </si>
  <si>
    <t>CAIXA ESTANCA CONOS IP 65 100X100</t>
  </si>
  <si>
    <t>CANAL I REIXA DUTXA 60X10 A304</t>
  </si>
  <si>
    <t>CANAL I REIXA DUTXA 90X10 A304</t>
  </si>
  <si>
    <t>CANAL MODULAR PVC 130X75X50 MM</t>
  </si>
  <si>
    <t>m</t>
  </si>
  <si>
    <t>CANONADA DE PVC (16KG/CM²) DIA 100 ENCOLAR</t>
  </si>
  <si>
    <t>CANONADA DE PVC (16KG/CM²) DIA 125 ENCOLAR</t>
  </si>
  <si>
    <t>CAPÇAL TIPUS PRESTO 55,65,75 (1955)</t>
  </si>
  <si>
    <t>CAPÇAL TIPUS PRESTO 605 ECO (REF. 2028)</t>
  </si>
  <si>
    <t>CÀRREGA INFERIOR FLOTADOR TIPUS PRHIE</t>
  </si>
  <si>
    <t>CÀRREGA LATERAL FLOTADOR TIPUS PRHIE</t>
  </si>
  <si>
    <t>CÈRCOL HEXAGONAL 1X1/2"</t>
  </si>
  <si>
    <t>CÈRCOL HEXAGONAL 1X3/4"</t>
  </si>
  <si>
    <t>CÈRCOL HEXAGONAL 1.1/1"</t>
  </si>
  <si>
    <t>CÈRCOL HEXAGONAL 1.1/4X1/2"</t>
  </si>
  <si>
    <t>CÈRCOL HEXAGONAL 1.1/4X3/4"</t>
  </si>
  <si>
    <t>CÈRCOL REDUCTOR SORTIDA 96-124</t>
  </si>
  <si>
    <t>CINTA AÏLLANT PVC NÚM. 103 0,13 MM 19X20 COLOR BLANC</t>
  </si>
  <si>
    <t>CINTA ALUMINI AMPLA</t>
  </si>
  <si>
    <t>CINTA AMPLA TIPUS ARMAFLEX</t>
  </si>
  <si>
    <t>CINTA CRUA TEFLÓ PETITA 12X0,1 MM TIPUS BULTMEIER CODI 2180010012 (ROTLLO 12 M)</t>
  </si>
  <si>
    <t>CINTA TEFLÓN FIL</t>
  </si>
  <si>
    <t>CINTA TEFLÓN PTFE 0,07X12</t>
  </si>
  <si>
    <t>CLAU DE GANXO UNIVERSAL JINTEM 55690</t>
  </si>
  <si>
    <t>COLZE DE 20-90º POLIETILÉ</t>
  </si>
  <si>
    <t>COLZE DE 25-90º POLIETILÉ</t>
  </si>
  <si>
    <t>COLZE DE 32-90º POLIETILÉ</t>
  </si>
  <si>
    <t>COLZE DE 40-90º POLIETILÉ</t>
  </si>
  <si>
    <t>COLZE DE 50-90º POLIETILÉ</t>
  </si>
  <si>
    <t>COLZE DE 63-90º POLIETILÉ</t>
  </si>
  <si>
    <t>COLZE PIPA 90º F-F MULTITUB 20X2.25X1/2 - 5002012</t>
  </si>
  <si>
    <t>COLZE ROSCA H 90 POLIETILÈ 20X1/2 TIPUS JIMTEN CODI 15</t>
  </si>
  <si>
    <t>COLZE ROSCA H 90 POLIETILÈ 25X3/4 TIPUS JIMTEN CODI 15</t>
  </si>
  <si>
    <t>COLZE UNIÓ 16 TIPUS TECH LINE CODI 4556040300</t>
  </si>
  <si>
    <t>COLZE 16X2 MULTITUB 90º - 5031616 NC</t>
  </si>
  <si>
    <t>COLZE 20X2.25 MULTITUB 90º - MCP5032020 NC</t>
  </si>
  <si>
    <t>COLZE 25X2.50 MULTITUB 90º - 5032525 NC</t>
  </si>
  <si>
    <t>COLZE 28 90º FIG. 5090</t>
  </si>
  <si>
    <t>COLZE 28 90º M-H FIG. 5092</t>
  </si>
  <si>
    <t>COLZE 90 H-H 5090 D-15 COURE</t>
  </si>
  <si>
    <t>COLZE 90 H-H 5090 D-18 COURE</t>
  </si>
  <si>
    <t>COLZE 90 H-H 5090 D-22 COURE</t>
  </si>
  <si>
    <t>COLZE 90 H-H 5090 D-28 COURE</t>
  </si>
  <si>
    <t>COLZE 90 M-H 5092 D-15 COURE</t>
  </si>
  <si>
    <t>COLZE 90 M-H 5092 D-18 COURE</t>
  </si>
  <si>
    <t>COLZE 90 M-H 5092 D-22 COURE</t>
  </si>
  <si>
    <t>COLZE 90 M-H 5092 D-28 COURE</t>
  </si>
  <si>
    <t>COLZE 90 POLIETILÈ 20 TIPUS JIMTEN</t>
  </si>
  <si>
    <t>COLZE 90 POLIETILÈ 20 TIPUS JIMTEN CODI 1501120090</t>
  </si>
  <si>
    <t>COLZE 90 POLIETILÈ 25 TIPUS JIMTEN</t>
  </si>
  <si>
    <t>COLZE 90 POLIETILÈ 25 TIPUS JIMTEN CODI 1501125090</t>
  </si>
  <si>
    <t>COLZE 90 POLIETILÈ 32 TIPUS JIMTEN CODI 1501132090</t>
  </si>
  <si>
    <t>COLZE 90 POLIETILÈ 40 TIPUS JIMTEN CODI 1501140090</t>
  </si>
  <si>
    <t>COLZE 90 POLIETILÈ 50 TIPUS JIMTEN CODI 1501150090</t>
  </si>
  <si>
    <t>COLZE 90º ROSCA MASCLE 20 1/2</t>
  </si>
  <si>
    <t>COLZE 90º ROSCA MASCLE 25 1/2</t>
  </si>
  <si>
    <t>CONJUNT MECANISME CISTERNA DESCARREGA I BOIA MOTXILLA, ENTRADA LATERAL</t>
  </si>
  <si>
    <t>CONJUNT MECANISME CISTERNA DESCARREGA I BOIA MOTXILLA, ENTRADA VERTICAL</t>
  </si>
  <si>
    <t>CONJUNT MECANISME DIPÒSIT ALT LLAUTÓ</t>
  </si>
  <si>
    <t>CONNECTOR WC COLZE 22º SORTIDA HORITZONTAL</t>
  </si>
  <si>
    <t>CONNECTOR WC CONCÈNTRIC RECTE</t>
  </si>
  <si>
    <t>CONNECTOR WC EXCÈNTRIC</t>
  </si>
  <si>
    <t>COQUILLA DE ESCUMA FLEXIBLE ANTICONDENSACÍÓ TIRES DE 2 M. 2"</t>
  </si>
  <si>
    <t>COQUILLA DE ESCUMA FLEXIBLE ANTICONDENSACIÓ TIRES DE 2M. 6 X 18 3/4"</t>
  </si>
  <si>
    <t>CORBA 45 H-H 5041 D.15 COURE</t>
  </si>
  <si>
    <t>CORBA 45 H-H 5041 D.18 COURE</t>
  </si>
  <si>
    <t>CORBA 45 H-H 5041 D.22 COURE</t>
  </si>
  <si>
    <t>CORBA 45 H-H 5041 D.28 COURE</t>
  </si>
  <si>
    <t>CORRETJA SPA1882 LW/12,5X1500 L A L=L E L</t>
  </si>
  <si>
    <t>CORRETJA SPZ 1487 LW/ 9,5X1500 L A L = L A L</t>
  </si>
  <si>
    <t>CORRETJA SPZ 2410 LD/ 3V 0950</t>
  </si>
  <si>
    <t>CORRETJA TIPUS FISCHER 3,6 X300</t>
  </si>
  <si>
    <t>DECAPANT GEL S-39 80 ML</t>
  </si>
  <si>
    <t>DESCÀRREGA CISTERNA TIPUS PRHIE (NIÀGARA)</t>
  </si>
  <si>
    <t>DESCÀRREGA CISTERNA WC TANC ALT</t>
  </si>
  <si>
    <t>DESCÀRREGA MECANISME GEBERIT SERIE 290-380 DOBLE DESCÀRREGA + TOMA D'AIGUA UNIVERSAL 3/8 LATÓN</t>
  </si>
  <si>
    <t>DESCÀRREGA T / ALT AMB PLOM</t>
  </si>
  <si>
    <t>DESCÀRREGA URINARI PEU TIPUS GROHE 43450000</t>
  </si>
  <si>
    <t>DESCÀRREGA WC ELÈCTRICA TANC ALT PRHIE</t>
  </si>
  <si>
    <t>DISSOLVENT PVC NETEJADOR (POT 1/2 L)</t>
  </si>
  <si>
    <t>ENLLAÇ MIXTE ROSCA MASCLE DE 20 1/2 POLIETILÉ</t>
  </si>
  <si>
    <t>ENLLAÇ MIXTE ROSCA MASCLE DE 25 1/2 POLIETILÉ</t>
  </si>
  <si>
    <t>ESTANY PLATA RODET 250 G</t>
  </si>
  <si>
    <t>FIL SEGELLADOR CANONADES TIPUS LOCTITE 55 -150 M</t>
  </si>
  <si>
    <t>FIL SEGELLADOR TEFLÓ TIPUS LOCTITE 55 150 M</t>
  </si>
  <si>
    <t>FLEXE REFORZAT 1/2 F- F 50CM</t>
  </si>
  <si>
    <t>FLEXO H-H 1/2" GRIFO TRES 1,7 M</t>
  </si>
  <si>
    <t>FLEXO H-1/2 H-3/8 30 CM</t>
  </si>
  <si>
    <t>FLEXO H-3/8 H-3/8 25 CM</t>
  </si>
  <si>
    <t>FLEXO H-3/8 H-3/8 30 CM</t>
  </si>
  <si>
    <t>FLEXO H-3/8 H-3/8 50 CM</t>
  </si>
  <si>
    <t>FLEXO H-3/8 M-3/8 20 CM</t>
  </si>
  <si>
    <t>FLEXO H-3/8 M-3/8 25 CM</t>
  </si>
  <si>
    <t>FLEXO H-3/8 M-3/8 30 CM</t>
  </si>
  <si>
    <t>FLEXO REFORÇAT 1/2 F- F 50CM</t>
  </si>
  <si>
    <t>FLEXO REFORÇAT 1/2M 3/4F 50CMS</t>
  </si>
  <si>
    <t>FLEXO REFORZAT 1/2 M- H 20 CMS</t>
  </si>
  <si>
    <t>FLEXO REFORZAT 1/2 M- H 30 CM</t>
  </si>
  <si>
    <t>FLEXO REFORZAT 1/2 M- H 50 CMS</t>
  </si>
  <si>
    <t>FLOTADOR AMB GUIA 1 "</t>
  </si>
  <si>
    <t>FLOTADOR AMB GUIA 1/2 "</t>
  </si>
  <si>
    <t>FLUXÒMETRE DESCÀRREGA WC 3/4- 28Ø CABAL 1,5 L/S</t>
  </si>
  <si>
    <t>FLUXOR INODORO TIPUS PRESTO 1000M AMB CLAU</t>
  </si>
  <si>
    <t>FLUXOR TIPUS PRESTO BARREJA 4000S</t>
  </si>
  <si>
    <t>FLUXOR TIPUS PRESTO 1000 R AMB CLAU, REG I TALL (REF. 14900)</t>
  </si>
  <si>
    <t>GOMA ENDOLL INODOR TIPUS VICTORIA</t>
  </si>
  <si>
    <t>GOMA UNIÓ PVC/METALL 40-32</t>
  </si>
  <si>
    <t>GOTER LAMINAR E2 4L/H</t>
  </si>
  <si>
    <t>GRAPA PLASTIC 32-35 - PAQUET 100 UNITATS - ABMUG32</t>
  </si>
  <si>
    <t>INSERCIO CALIBRADOR 16X2</t>
  </si>
  <si>
    <t>INSERCIO CALIBRADOR 20X2.25</t>
  </si>
  <si>
    <t>INSERCIO CALIBRADOR 25.2.25</t>
  </si>
  <si>
    <t>INSERCIO CALIBRADOR 32X3</t>
  </si>
  <si>
    <t>JUNTA GOMA 1" 100 PCS</t>
  </si>
  <si>
    <t>JUNTA GOMA 1 1/2" 100 PCS</t>
  </si>
  <si>
    <t>JUNTA GOMA 1 1/4" 100 PCS</t>
  </si>
  <si>
    <t>JUNTA GOMA 1/2" 100 PCS</t>
  </si>
  <si>
    <t>JUNTA GOMA 3/4" 100 PCS</t>
  </si>
  <si>
    <t>JUNTA GOMA 3/8" 100 PCS</t>
  </si>
  <si>
    <t>KIT DIFUSOR PER RUIXADOR TIPUS PRESTO ANTIVANDÀLIC (REF. 29305), REF. 29406</t>
  </si>
  <si>
    <t>KIT MEZACLADOR TERMOSTACITO 1" CON TERMÓMETRO INCORPORADO</t>
  </si>
  <si>
    <t>MACHÓ DE LLAUTO 1"</t>
  </si>
  <si>
    <t>MACHÓ DE LLAUTO 1/2"</t>
  </si>
  <si>
    <t>MACHÓ DE LLAUTO 3/4"</t>
  </si>
  <si>
    <t>MACHONS LLAUTO REDUIT 1/2" - 3/4"</t>
  </si>
  <si>
    <t>MACHONS LLAUTO REDUIT 3/4" - 1"</t>
  </si>
  <si>
    <t>MÀNEGA GROGA 19 MM ANTITORSIÓ TIPUS NTS (ROTLLO 50 M)</t>
  </si>
  <si>
    <t>MANEGUET POLIETILÈ 25 TIPUS JIMTEN</t>
  </si>
  <si>
    <t>MANEGUET REDUCCIÓ 25X20 TIPUS JIMTEN CODI 1501197021</t>
  </si>
  <si>
    <t>MANEGUET REDUCCIÓ 32X25 TIPUS JIMTEN CODI 1501197032</t>
  </si>
  <si>
    <t>MANEGUET REDUCCIÓ 40X32 TIPUS JIMTEN CODI 1501197043</t>
  </si>
  <si>
    <t>MANEGUET REDUCCIÓ 50X40 TIPUS JIMTEN CODI 1501197054</t>
  </si>
  <si>
    <t>MANEGUET REDUCCIÓ 63X50 TIPUS JIMTEN CODI 1501197065</t>
  </si>
  <si>
    <t>MANEGUET UNIÓ 16 TIPUS TECH LINE CODI 4556040080</t>
  </si>
  <si>
    <t>MANEGUETS MULTITUB 16X2 - 5331616 NC</t>
  </si>
  <si>
    <t>MANEGUETS MULTITUB 20X2,25 - 5332020 NC</t>
  </si>
  <si>
    <t>MANEGUETS MULTITUB 20X2,50 - 5332525 NC</t>
  </si>
  <si>
    <t>MANGUITO CONNEXIÓ INODOR CURT</t>
  </si>
  <si>
    <t>MANGUITO CONNEXIÓ INODOR LLARG</t>
  </si>
  <si>
    <t>MANGUITO DE LLAUTO FAMELLA 3/4"</t>
  </si>
  <si>
    <t>MANGUITO DE LLAUTO PER POLIETILÉ 25"</t>
  </si>
  <si>
    <t>MANGUITO DE LLAUTO PER POLIETILÉ 32"</t>
  </si>
  <si>
    <t>MANGUITO DE LLAUTO PER POLIETILÉ 40"</t>
  </si>
  <si>
    <t>MANGUITO DE LLAUTO PER POLIETILÉ 50"</t>
  </si>
  <si>
    <t>MANGUITO DE LLAUTO PER POLIETILÉ 63"</t>
  </si>
  <si>
    <t>MANGUITO DE LLAUTO PER POLIETILÉ 75" AMB CARGOLS</t>
  </si>
  <si>
    <t>MANGUITO DE LLAUTO 1"</t>
  </si>
  <si>
    <t>MANGUITO DE LLAUTO 1/2"</t>
  </si>
  <si>
    <t>MANGUITO DE POLIETILÉ DE 20 MM</t>
  </si>
  <si>
    <t>MANGUITO DE POLIETILÉ DE 25 MM</t>
  </si>
  <si>
    <t>MANGUITO DE POLIETILÉ DE 32 MM</t>
  </si>
  <si>
    <t>MANGUITO DE POLIETILÉ DE 40 MM</t>
  </si>
  <si>
    <t>MANGUITO DE POLIETILÉ DE 50 MM</t>
  </si>
  <si>
    <t>MANGUITO MULTITUB 32X3.00 MM</t>
  </si>
  <si>
    <t>MANGUITO TIPUS GROHEDAL REF. 37 135</t>
  </si>
  <si>
    <t>MAQUINA GRIMPADORA MULTICAPA - ROMAX COMPACTA TT U16-20- 25-32 - 21000002112</t>
  </si>
  <si>
    <t>MARSELLA 1""M - 1/2"F</t>
  </si>
  <si>
    <t>MARSELLA 1"M - 3/4"F</t>
  </si>
  <si>
    <t>MARSELLA 1/2"M - 3/4"F</t>
  </si>
  <si>
    <t>MARSELLA 3/4"M - 1"F</t>
  </si>
  <si>
    <t>MARSELLA 3/4"M - 1/2"F</t>
  </si>
  <si>
    <t>MATXON M-M 1"</t>
  </si>
  <si>
    <t>MATXON M-M 1 1/2"</t>
  </si>
  <si>
    <t>MATXON M-M 1 1/4"</t>
  </si>
  <si>
    <t>MATXON M-M 1.1/4X1.1/2"</t>
  </si>
  <si>
    <t>MATXON M-M 1/2X1.1/4"</t>
  </si>
  <si>
    <t>MATXON M-M 2"</t>
  </si>
  <si>
    <t>MATXON M-M 3/4"</t>
  </si>
  <si>
    <t>MECANISME DESCÀRREGA INODOR DOBLE DESCÀRREGA</t>
  </si>
  <si>
    <t>MECANISME DESCÀRREGA MW2 WC D3 SYSTEM 3/6</t>
  </si>
  <si>
    <t>MECANISME DESCÀRREGA SIMPLE AMB 4 POLSADORS, 27/40 MM</t>
  </si>
  <si>
    <t>mts.</t>
  </si>
  <si>
    <t>MTS TUB GRISDUR M-16 ENDOLLABLE LLIURE HALOGENS - AG16LH - PREU METRE</t>
  </si>
  <si>
    <t>MTS TUB MULTITUB 32X3 BARRA - PREU PER METRE - 10232005</t>
  </si>
  <si>
    <t>MTS TUB POLIETILÉ BARRA AD (PE100) 10 ATM. 75MM (6MTS)</t>
  </si>
  <si>
    <t>MTS TUB POLIETILÉ 1 1" 32 MM DE 10ATME US ALIMENTARI</t>
  </si>
  <si>
    <t>MTS TUB POLIETILÉ 1 1/2" 50 MM PE100</t>
  </si>
  <si>
    <t>MTS TUB POLIETILÉ 1 1/4" 40 MM PE100</t>
  </si>
  <si>
    <t>MTS TUB POLIETILÉ 2" 63 MM DE 10ATME US ALIMENTARI</t>
  </si>
  <si>
    <t>MTS. TUB PRESSIÓ POLIETILE ALTA DENSITAT PE100 20/16 ATM</t>
  </si>
  <si>
    <t>MTS. TUB PRESSIÓ POLIETILE ALTA DENSITAT PE100 25/20 ATM</t>
  </si>
  <si>
    <t>MTS. TUB PRESSIÓ POLIETILE ALTA DENSITAT PE100 32/20 ATM</t>
  </si>
  <si>
    <t>MTS. TUB PRESSIÓ POLIETILE ALTA DENSITAT PE100 40/25 ATM</t>
  </si>
  <si>
    <t>PILA 9V ALCALINA TIPUS ENERGY 6LR61</t>
  </si>
  <si>
    <t>PISTÓ INTERCANVIABLE SÈRIE 1000</t>
  </si>
  <si>
    <t>PLACA PULSADOR PRESTO TIPUS PC 19500 CROMADA</t>
  </si>
  <si>
    <t>POLIETILÈ AGRÍCOLA 4/20X1/2 CODI 1500 (ROTLLO)</t>
  </si>
  <si>
    <t>POLIETILÈ AGRÍCOLA 4/20X1/2 (ROTLLO)</t>
  </si>
  <si>
    <t>POLIETILÈ AGRÍCOLA 4/25X3/4 CODI 1500 (ROTLLO)</t>
  </si>
  <si>
    <t>POLIETILÈ AGRÍCOLA 4/32X1 CODI 150003 (ROTLLO)</t>
  </si>
  <si>
    <t>POLIETILÈ AGRÍCOLA 4/40X11/4 CODI 150 (ROTLLO)</t>
  </si>
  <si>
    <t>POLIETILÈ AGRÍCOLA 4/50X11/2 CODI 150 (ROTLLO)</t>
  </si>
  <si>
    <t>PURGADOR TIPUS ROBOCAL LLAUTÓ 5024 3/8¿</t>
  </si>
  <si>
    <t>RACORD FEMELLA 1" GALVANITZAT TIPUS GEBO</t>
  </si>
  <si>
    <t>RACORD FEMELLA 1 1/2" GALVANITZAT TIPUS GEBO</t>
  </si>
  <si>
    <t>RACORD FEMELLA 1 1/4" GALVANITZAT TIPUS GEBO</t>
  </si>
  <si>
    <t>RACORD FEMELLA 1/2" GALVANITZAT TIPUS GEBO</t>
  </si>
  <si>
    <t>RACORD FEMELLA 2" GALVANITZAT TIPUS GEBO</t>
  </si>
  <si>
    <t>RACORD FEMELLA 3/4" GALVANITZAT TIPUS GEBO</t>
  </si>
  <si>
    <t>RACORD FIX FEMELLA MULTITUB 16X1/2 - 510612 NC</t>
  </si>
  <si>
    <t>RACORD FIX FEMELLA MULTITUB 20X2.25-1/2 - 5102012 NC</t>
  </si>
  <si>
    <t>RACORD FIX FEMELLA MULTITUB 25X2.5-3/4 - 5102534 NC</t>
  </si>
  <si>
    <t>RACORD FIX MASCLE MULTITUB 16X1/2 - 902220 NC</t>
  </si>
  <si>
    <t>RACORD FIX MASCLE MULTITUB 20X2.25-1/2 - 5112012 NC</t>
  </si>
  <si>
    <t>RACORD FIX MASCLE MULTITUB 25X2.5-3/4 - 1014589 NC</t>
  </si>
  <si>
    <t>RACORD FIX MASCLE MULTITUB 32X1" - NO CATALOGAT</t>
  </si>
  <si>
    <t>RACORD MASCLE 1" GALVANITZAT TIPUS GEBO</t>
  </si>
  <si>
    <t>RACORD MASCLE 1"1/2 GALVANITZAT TIPUS GEBO</t>
  </si>
  <si>
    <t>RACORD MASCLE 1"1/4" GALVANITZAT TIPUS GEBO</t>
  </si>
  <si>
    <t>RACORD MASCLE 1/2" GALVANITZAT TIPUS GEBO</t>
  </si>
  <si>
    <t>RACORD MASCLE 2" GALVANITZAT TIPUS GEBO</t>
  </si>
  <si>
    <t>RACORD MASCLE 3/4" GALVANITZAT TIPUS GEBO</t>
  </si>
  <si>
    <t>RACORD MOVIL 32X3.00- 1</t>
  </si>
  <si>
    <t>RACORD ROSCA H 70 MM 21/2 ALUMINI ESTAMPAT MODEL BARCELONA</t>
  </si>
  <si>
    <t>RACORD TAP 45 MM ALUMINI ESTAMPADO MODEL BARCELONA</t>
  </si>
  <si>
    <t>RACORD TIPUS MARSELLA 1/2¿¿ - 3/8¿¿ F-M</t>
  </si>
  <si>
    <t>RACORD 2 PECES RECTES 18-1/2"</t>
  </si>
  <si>
    <t>RACORD 2 PECES RECTES 18-3/4"</t>
  </si>
  <si>
    <t>RACORD 2 PECES RECTES 22-1/2"</t>
  </si>
  <si>
    <t>RACORD 2 PECES RECTES 22-3/4"</t>
  </si>
  <si>
    <t>RECAMBI CABEZAL PRESTO PER MODEL REF. 95917</t>
  </si>
  <si>
    <t>REIXETA VENTILACIÓ 24X24 INOXIDABLE</t>
  </si>
  <si>
    <t>ROTLLO DE TEFLON 12X12X0,8</t>
  </si>
  <si>
    <t>RUIXADOR ANTIVANDÀLIC TIPUS PRESTO REF. 29305</t>
  </si>
  <si>
    <t>SERVOMOTOR PER VÀLVULA DE 3 VIES CONTROLI REF. SM-230V</t>
  </si>
  <si>
    <t>SIFÓ AIGÜERA DOBLE 1.1/2</t>
  </si>
  <si>
    <t>SIFÓ AIGÜERA EXTENSIBLE 1 1/4 1/2 COLOR BLANC</t>
  </si>
  <si>
    <t>SIFÓ AIGÜERA UNA PICA 1 1/2</t>
  </si>
  <si>
    <t>SIFÓ AMPOLLA 1'1/4-1'1/2 S40</t>
  </si>
  <si>
    <t>SIFÓ D'AMPOLLA 32''</t>
  </si>
  <si>
    <t>SIFÓN GOMA 35X35 MM</t>
  </si>
  <si>
    <t>SIFÓN GOMA 40X40 MM</t>
  </si>
  <si>
    <t>SILICONA S-15 BLANCA</t>
  </si>
  <si>
    <t>TAC FISHER SX 6X30 + CARGOL - CAIXES 50 UNITATS - 70021</t>
  </si>
  <si>
    <t>TANGIT FIX-IT 3M - MAT. NO CATALOGAT</t>
  </si>
  <si>
    <t>TAP DE SOLDAR TUB DE COURE DE 15 MM.</t>
  </si>
  <si>
    <t>TAP DE SOLDAR TUB DE COURE DE 18 MM.</t>
  </si>
  <si>
    <t>TAP DE SOLDAR TUB DE COURE DE 22 MM.</t>
  </si>
  <si>
    <t>TAP DE SOLDAR TUB DE COURE DE 28 MM.</t>
  </si>
  <si>
    <t>TAP DE SOLDAR TUB DE COURE DE 35 MM.</t>
  </si>
  <si>
    <t>TAP DE SOLDAR TUB DE COURE DE 42 MM.</t>
  </si>
  <si>
    <t>TAP DE SOLDAR TUB DE COURE DE 54 MM.</t>
  </si>
  <si>
    <t>TAP FINAL POLIETILÈ 20 TIPUS JIMTEN</t>
  </si>
  <si>
    <t>TAP FINAL POLIETILÈ 20 TIPUS JIMTEN CODI 1501120300</t>
  </si>
  <si>
    <t>TAP FINAL POLIETILÈ 25 TIPUS JIMTEN</t>
  </si>
  <si>
    <t>TAP FINAL POLIETILÈ 25 TIPUS JIMTEN CODI 1501125300</t>
  </si>
  <si>
    <t>TAP FINAL POLIETILÈ 32 TIPUS JIMTEN CODI 1501132300</t>
  </si>
  <si>
    <t>TAP FINAL POLIETILÈ 40 TIPUS JIMTEN CODI 1501140300</t>
  </si>
  <si>
    <t>TAP FINAL POLIETILÈ 50 JIMTEN CODI 1501150300</t>
  </si>
  <si>
    <t>TAP LLAUTÓ 1</t>
  </si>
  <si>
    <t>TAP LLAUTO 1 1/2"</t>
  </si>
  <si>
    <t>TAP LLAUTÓ 1 1/4"</t>
  </si>
  <si>
    <t>TAP LLAUTÓ 1/2" AMB PRECINTE</t>
  </si>
  <si>
    <t>TAP LLAUTÓ 3/4" AMB PRECINTE</t>
  </si>
  <si>
    <t>TAPA ARQUETA PP 20X20</t>
  </si>
  <si>
    <t>TAPA ARQUETA PP 30X30</t>
  </si>
  <si>
    <t>TAPA ARQUETA PP 40X40</t>
  </si>
  <si>
    <t>TAPA INODOR ELEVADA MÍNUS</t>
  </si>
  <si>
    <t>TAPA INODOR TIPUS VICTORIA COLOR BLANC</t>
  </si>
  <si>
    <t>TAPA SIFÒNICA 40X40 PVC TIPUS ANTICH</t>
  </si>
  <si>
    <t>TAPAPORUS LLARG 1" GALVANITZAT</t>
  </si>
  <si>
    <t>TAPAPORUS LLARG 1 1/2" GALVANITZAT</t>
  </si>
  <si>
    <t>TAPAPORUS LLARG 1 1/4" GALVANITZAT</t>
  </si>
  <si>
    <t>TAPAPORUS LLARG 1/2" GALVANITZAT</t>
  </si>
  <si>
    <t>TAPAPORUS LLARG 2" GALVANITZAT</t>
  </si>
  <si>
    <t>TAPAPORUS LLARG 3/4" GALVANITZAT</t>
  </si>
  <si>
    <t>TE IGUAL DE 20 DE POLIETILÉ</t>
  </si>
  <si>
    <t>TE IGUAL DE 25 DE POLIETILÉ</t>
  </si>
  <si>
    <t>TE IGUAL DE 32 DE POLIETILÉ</t>
  </si>
  <si>
    <t>TE IGUAL DE 40 DE POLIETILÉ</t>
  </si>
  <si>
    <t>TE IGUAL DE 50 DE POLIETILÉ</t>
  </si>
  <si>
    <t>TE IGUAL DE 63 DE POLIETILÉ</t>
  </si>
  <si>
    <t>TE IGUAL H5130 D-15 COURE</t>
  </si>
  <si>
    <t>TE IGUAL H5130 D-18 COURE</t>
  </si>
  <si>
    <t>TE IGUAL H5130 D-22 COURE</t>
  </si>
  <si>
    <t>TE IGUAL H5130 D-28 COURE</t>
  </si>
  <si>
    <t>TE IGUAL 16X2 MULTITUB - LBS59081601</t>
  </si>
  <si>
    <t>TE IGUAL 20X2.25 MULTITUB - 59082003 NC</t>
  </si>
  <si>
    <t>TE REDUCCIÓ MULTITUB 20X16X20 - 523201620 NC</t>
  </si>
  <si>
    <t>TE REDUCCIÓ MULTITUB 25X20X25 - 59092003 NC</t>
  </si>
  <si>
    <t>TE REDUÏDA MULTITUB 32X25X32</t>
  </si>
  <si>
    <t>TE UNIÓ TUB 16X16X16 M TIPUS TECH LINE CODI 4556040010</t>
  </si>
  <si>
    <t>TOVERA TIPUS HUNTER S-8 A CÈRCOL AJUSTABLE 0-360º 2,4 M ABAST CODI 4551510110</t>
  </si>
  <si>
    <t>TUB COURE DIÀMETRE 13-15 (ROTLLO)</t>
  </si>
  <si>
    <t>TUB COURE DIÀMETRE 16-18 (ROTLLO)</t>
  </si>
  <si>
    <t>TUB COURE 12 (BARRA 6M)</t>
  </si>
  <si>
    <t>TUB COURE 15 (BARRA 6M)</t>
  </si>
  <si>
    <t>TUB COURE 16 (BARRA 6M)</t>
  </si>
  <si>
    <t>TUB COURE 18 (BARRA 6M)</t>
  </si>
  <si>
    <t>TUB COURE 22 (BARRA 6M)</t>
  </si>
  <si>
    <t>TUB COURE 28X1 (BARRA 6M)</t>
  </si>
  <si>
    <t>TUB COURE 35X1 (BARRA 6M)</t>
  </si>
  <si>
    <t>TUB COURE 42X1 (BARRA 6M)</t>
  </si>
  <si>
    <t>TUB COURE 54X1,2 (BARRA6 M)</t>
  </si>
  <si>
    <t>TUB DEGOTEIG 3/8 16 2,5 BAR MARRÓ</t>
  </si>
  <si>
    <t>TUB MULTITUB 16X2 ROTLLO 100MTS - 10116100 NC</t>
  </si>
  <si>
    <t>TUB MULTITUB 20X2,25 ROTLLO 100MTS - 10120100 NC</t>
  </si>
  <si>
    <t>TUB MULTITUB 25X2,50 ROTLLO 75MTS - 10125050 NC</t>
  </si>
  <si>
    <t>TUB TIPUS TECH LINE 016 MM SENSE GOTER CODI 4556010004</t>
  </si>
  <si>
    <t>VALVULA PER LAVABO 32 MM.</t>
  </si>
  <si>
    <t>VALVULA ANTIRRETORN 110 PVC</t>
  </si>
  <si>
    <t>VALVULA A-80 MAC MET 1/2"X3/8" SENSE ROSCA</t>
  </si>
  <si>
    <t>VALVULA BOLA DE 50 PVC</t>
  </si>
  <si>
    <t>VALVULA DB-VZ3-15 CONTROLI</t>
  </si>
  <si>
    <t>VALVULA DB-VZ3-20 CONTROLI</t>
  </si>
  <si>
    <t>VALVULA DB-VZ3-25 CONTROLI</t>
  </si>
  <si>
    <t>VALVULA DE RETENCIÓ MOLL 1 "</t>
  </si>
  <si>
    <t>VALVULA DE RETENCIÓ MOLL 1-1/2"</t>
  </si>
  <si>
    <t>VALVULA DE RETENCIÓ MOTLLE 1"</t>
  </si>
  <si>
    <t>VALVULA DE RETENCIÓ MOTLLE 1/2"</t>
  </si>
  <si>
    <t>VALVULA DE RETENCIÓ MOTLLE 3/4"</t>
  </si>
  <si>
    <t>VÁLVULA DE SEGURETAT 1". 3 BAR</t>
  </si>
  <si>
    <t>VALVULA D-40 RENTAMANS SENSE ROSCA</t>
  </si>
  <si>
    <t>VALVULA ESFERA EMP. MULTIPLUS 20X2</t>
  </si>
  <si>
    <t>VALVULA ESFERA EMP. MULTIPLUS 25</t>
  </si>
  <si>
    <t>VALVULA ESFERA EMP. MULTIPLUS 32</t>
  </si>
  <si>
    <t>VALVULA ESFERA EMP. MULTIPLUS 40</t>
  </si>
  <si>
    <t>VALVULA ESFERA EMP. MULTIPLUS 50</t>
  </si>
  <si>
    <t>VALVULA ESFERA EMP. MULTIPLUS 63</t>
  </si>
  <si>
    <t>VALVULA H-H 1" PAL INOX TALL 2000</t>
  </si>
  <si>
    <t>VALVULA H-H 1 1/2" PAL INOX TALL 2000</t>
  </si>
  <si>
    <t>VALVULA H-H 1 1/4" PAL INOX TALL 2000</t>
  </si>
  <si>
    <t>VALVULA H-H 1/2" PAL INOX TALL 2000</t>
  </si>
  <si>
    <t>VALVULA H-H 2" PAL INOX TALL 2000</t>
  </si>
  <si>
    <t>VALVULA H-H 3/4" PAL INOX TALL 2000</t>
  </si>
  <si>
    <t>VALVULA MINI M-F 6310 1/2 1/2 450056</t>
  </si>
  <si>
    <t>VALVULA TIPUS TULLER PALANCA HH 1/2 PN 30 CODI 2050000002</t>
  </si>
  <si>
    <t>VAS DE EXPANSIÓ ACS WART 10 BAR 11/4 AMR- P 300 L</t>
  </si>
  <si>
    <t>bobina</t>
  </si>
  <si>
    <t>u</t>
  </si>
  <si>
    <t>ALICATES PREMSA ENTRONCAMENT METÀL·LIC DE 6 A 25 MM</t>
  </si>
  <si>
    <t>AS-SCHWABE 62455 - CONJUNT COMMUTADOR I CAIXA ENDOLLS PER EXTERIOR (VERTICAL, IP54) COLOR</t>
  </si>
  <si>
    <t>BASE AÈRIA PRESSA DE CORRENT GOMA AMB TT LATERAL 16A/250V</t>
  </si>
  <si>
    <t>BASE CORRENT 16 A - 230 V, 2P+T LATERAL TIPUS LEGRAND O EQUIVALENT</t>
  </si>
  <si>
    <t>BASE MÚLTIPLE 4 ENDOLLS AMB T/T</t>
  </si>
  <si>
    <t>BASE MÚLTIPLE 6 ENDOLLS AMB T/T</t>
  </si>
  <si>
    <t>BASE MURAL IP 67 3P+N+TT 125 A 380-415 V TIPUS SCHNEIDER O EQUIVALENT</t>
  </si>
  <si>
    <t>BASE MURAL IP 67 3P+N+TT 16 A 380-415 V TIPUS SCHNEIDER O EQUIVALENT</t>
  </si>
  <si>
    <t>BASE MURAL IP 67 3P+N+TT 32 A 380-415 V TIPUS SCHNEIDER O EQUIVALENT</t>
  </si>
  <si>
    <t>BASE MURAL IP 67 3P+N+TT 63 A 380-415 V TIPUS SCHNEIDER O EQUIVALENT</t>
  </si>
  <si>
    <t>BOBINA PER ELECTROVÀLVULA 230V 8W TIPUS ERA 11630-9</t>
  </si>
  <si>
    <t>BOMBETA HQI TUBULAR 13 W LED</t>
  </si>
  <si>
    <t>BOMBETA LED E27 REGULABLE FILAMENT GOLD CLASSIC 160 6W</t>
  </si>
  <si>
    <t>BOMBETA LED E40 40W</t>
  </si>
  <si>
    <t>BOMBETA SODI E40 150W</t>
  </si>
  <si>
    <t>BOMBETA SODI E40 250W</t>
  </si>
  <si>
    <t>CABLE FLEXIBLE LLIURE D'HALOGENS 10 MM² AM-VD</t>
  </si>
  <si>
    <t>CABLE FLEXIBLE LLIURE D'HALOGENS 10 MM² AZ</t>
  </si>
  <si>
    <t>CABLE FLEXIBLE LLIURE D'HALOGENS 10 MM² NG</t>
  </si>
  <si>
    <t>CABLE FLEXIBLE LLIURE D'HALOGENS 16 MM² AM-VD</t>
  </si>
  <si>
    <t>CABLE FLEXIBLE LLIURE D'HALOGENS 16 MM² NG</t>
  </si>
  <si>
    <t>CABLE FLEXIBLE LLIURE D'HALOGENS 2,5 MM² AM-VD</t>
  </si>
  <si>
    <t>CABLE FLEXIBLE LLIURE D'HALOGENS 2,5 MM² AZ</t>
  </si>
  <si>
    <t>CABLE FLEXIBLE LLIURE D'HALOGENS 2,5 MM² NG</t>
  </si>
  <si>
    <t>CABLE FLEXIBLE LLIURE D'HALOGENS 4 MM² AM- VD</t>
  </si>
  <si>
    <t>CABLE FLEXIBLE LLIURE D'HALOGENS 4 MM² AZ</t>
  </si>
  <si>
    <t>CABLE FLEXIBLE LLIURE D'HALOGENS 4 MM² NG</t>
  </si>
  <si>
    <t>CABLE FLEXIBLE LLIURE D'HALOGENS 6 MM² AZ</t>
  </si>
  <si>
    <t>CABLE FLEXIBLE LLIURE D'HALOGENS 6 MM² NG</t>
  </si>
  <si>
    <t>CABLE MANEGA 3X1,5 LLIURE D’HALOGENS 100 M.</t>
  </si>
  <si>
    <t>CABLE MÀNIGA LLIURE D'HALOGENS 0,6/1 KV 3X1,5</t>
  </si>
  <si>
    <t>CABLE MÀNIGA LLIURE D'HALOGENS 0,6/1 KV 3X2,5</t>
  </si>
  <si>
    <t>CABLE MÀNIGA LLIURE D'HALOGENS 0,6/1 KV 3X4</t>
  </si>
  <si>
    <t>CABLE 2,50 MM 2A/V (BOBINA 100 M)</t>
  </si>
  <si>
    <t>CAIXA DE TOMA DE CORRENT 10 MÒDULS IP445 AMB 4 BASE DE 16A 2P+N+T (SCHUKO) I DE 16A 3P+N+T O EQUIVALENT.</t>
  </si>
  <si>
    <t>CAIXA DE TOMA DE CORRENT 5 MÒDULS IP445 AMB 2 BASE DE 16A 2P+N+T I DE 16A 2P+T O EQUIVALENT</t>
  </si>
  <si>
    <t>CAIXA DE TOMES DE CORRENT 10 MÒDULS IP445 AMB 1 BASE DE 32A 3P+N+T (SCHUKO) I 2 BASES DE 16A 2P+T O EQUIVALENT.</t>
  </si>
  <si>
    <t>CAIXA MUNTADA I CONNEXIONADA 2 BASES 2P+T (LATERAL) 16 A 250 V, ABS, RAL 7035, I-6201 TIPUS BJC O EQ</t>
  </si>
  <si>
    <t>CARTUTX FUSIBLE NH-2 400 AMP TIPUS INELCA O EQUIVALENT</t>
  </si>
  <si>
    <t>CINTA AÏLLANT</t>
  </si>
  <si>
    <t>CLAVILLA BIPOLAR GOMA AMB TT LATERAL 16A/250V</t>
  </si>
  <si>
    <t>CLAVILLA GOMA AMB PRESA DE TERRA SUCHKO</t>
  </si>
  <si>
    <t>CORBA PVC RIGIDA 32 MM GRIS ABOCARDADA</t>
  </si>
  <si>
    <t>CURVA (GOMA) PER TUB DE PVC (TIPUS FERGONDUL) 20</t>
  </si>
  <si>
    <t>CURVA (GOMA) PER TUB DE PVC (TIPUS FERGONDUL) 25</t>
  </si>
  <si>
    <t>CURVA (GOMA) PER TUB DE PVC (TIPUS FERGONDUL) 32</t>
  </si>
  <si>
    <t>DIFERENCIAL MONOFÀSIC DIVERSOS AMPERATGES</t>
  </si>
  <si>
    <t>DIFERENCIAL MONOFÀSIC REARMABLE DIVERSOS AMPERATGE</t>
  </si>
  <si>
    <t>DOWN LIGHT 13 W/4000K TIPUS FONAX</t>
  </si>
  <si>
    <t>DOWN LIGHT 13 W/4000K TIPUS SPOTY TL</t>
  </si>
  <si>
    <t>DOWN LIGHT 18 W/4000K WT IP20</t>
  </si>
  <si>
    <t>DOWN LIGHT 20 W/4000K TIPUS FONAX</t>
  </si>
  <si>
    <t>ELECTROVÀLVULA TIPUS SM-230 CA/C1 TIPUS CONTROLI</t>
  </si>
  <si>
    <t>ELECTROVÀLVULA TIPUS MUNDO COLOR MC- VSR 15 W</t>
  </si>
  <si>
    <t>ENCEBADOR PER LED EMP</t>
  </si>
  <si>
    <t>ENCEBADOR S10</t>
  </si>
  <si>
    <t>ENTRONCAMENT METÀL·LIC PER CABLE DIÀM. 10</t>
  </si>
  <si>
    <t>ENTRONCAMENT METÀL·LIC PER CABLE DIÀM. 6</t>
  </si>
  <si>
    <t>FEMELLA GOMA AMB PRESA DE TERRA SUCHKO</t>
  </si>
  <si>
    <t>FLUORESCENT LED TIPUS PHILLIPS O EQUIVALENT, CORES PRO 1200 MM 16 W 865</t>
  </si>
  <si>
    <t>FLUORESCENT TIPUS OSRAM FH 14W/840 HE FLH1 4050300591384</t>
  </si>
  <si>
    <t>FLUORESCENT TIPUS OSRAM FH 35W/840 HE FLH1 4050300591445</t>
  </si>
  <si>
    <t>FOCUS LED 250W 4000K + T.RAEE 4058075423763 –</t>
  </si>
  <si>
    <t>FOCUS TIPUS LED LED 500 W - 6000K</t>
  </si>
  <si>
    <t>FUNDA TERMORETRÀCTIL DIÀM. 10 (TIRA 1 M)</t>
  </si>
  <si>
    <t>FUNDA TERMORETRÀCTIL DIÀM. 6 (TIRA 1M)</t>
  </si>
  <si>
    <t>INTERRUPTOR AUTOMÀTIC HIBD63-N CORBA C 4P 6KA 16A</t>
  </si>
  <si>
    <t>INTERRUPTOR AUTOMÀTIC HIBD63-N CURVA C 4P 6KA 20A</t>
  </si>
  <si>
    <t>INTERRUPTOR AUTOMÀTIC HIBD63-N CURVA C 4P 6KA 25A</t>
  </si>
  <si>
    <t>INTERRUPTOR AUTOMÀTIC MAGNETOTÈRMIC IK60N 2 P 16 A CURVA-C</t>
  </si>
  <si>
    <t>INTERRUPTOR AUTOMÀTIC MAGNETOTÈRMIC IK60N 2 P 20 A CURVA-C</t>
  </si>
  <si>
    <t>INTERRUPTOR DIFERENCIAL HIRC63N 4P 40A 300 M TIPUS AC</t>
  </si>
  <si>
    <t>INTERRUPTOR DIFERENCIAL HIRC63N 4P 63A 300 M TIPUS AC</t>
  </si>
  <si>
    <t>INTERRUPTOR TIPUS LEGRAND REF. 74080 / 0126 4 (BLANC)</t>
  </si>
  <si>
    <t>INTERRUPTOR TIPUS LEGRAND REF. 74070 / 0444 5 (BLANC)</t>
  </si>
  <si>
    <t>LAMPARA HALOGENA HPI-T PRO 2000W/380V TUB + T.RAEE O EQUIVALENT</t>
  </si>
  <si>
    <t>LAMPARA MASTER MHN-LA 2000W 380V/956 X 528 + T.TAEE O EQUIVALENT</t>
  </si>
  <si>
    <t>LAMPARA SODIO-AP SON TPLUS 250W TUBULAR E40 + T.RAEE O EQUIVALENT</t>
  </si>
  <si>
    <t>LAMPARA VIALOX NAV-T 250 SUPER 4Y VAPOR DE SODI ALTA PRESIO + T.RAEE – O EQUIVALENT</t>
  </si>
  <si>
    <t>LAMPARA VM C/HALOGENUROS HPI-T 1000W TUB + T.RARR O EQUIVALENT</t>
  </si>
  <si>
    <t>LAMPARA VM HALOGENUROS HPI-T 2000W TUB O EQUIVALENT</t>
  </si>
  <si>
    <t>LEDVANC TUBO LEDTUBE T5 AC HO54 P 1449 26W 840 4000LM O EQUIVALENT</t>
  </si>
  <si>
    <t>LEDVANC TUBO LEDTUBE T5 AC HO80 P 1449 36W 840 5600LM – EQUIVALENT</t>
  </si>
  <si>
    <t>LINESTRA 60 W</t>
  </si>
  <si>
    <t>LLUM BC MINI TWIST E-27 400 K 15 W</t>
  </si>
  <si>
    <t>LLUM BIPIM 12 V/50W</t>
  </si>
  <si>
    <t>LLUM COLL DAYLIGHT 142 CM TIPUS SERA O EQUIVALENT</t>
  </si>
  <si>
    <t>LLUM COLL DAYLIGHT 66 CM TIPUS SERA O EQUIVALENT</t>
  </si>
  <si>
    <t>LLUM COLL DAYLIGHT 82 CM TIPUS SERA O EQUIVALENT</t>
  </si>
  <si>
    <t>LLUM DAYLIGHT SUNRISE 112 CM TIPUS SERA O EQUIVALENT</t>
  </si>
  <si>
    <t>LLUM DAYLIGHT SUNRISE 142 CM TIPUS SERA O EQUIVALENT</t>
  </si>
  <si>
    <t>LLUM DAYLIGHT SUNRISE 66 CM TIPUS SERA O EQUIVALENT</t>
  </si>
  <si>
    <t>LLUM DICRÓICA 12V/50W3050K/EX/GU 5,3</t>
  </si>
  <si>
    <t>LLUM ESFÉRICA TIPUS CLARA E-27 60W</t>
  </si>
  <si>
    <t>LLUM HAL·LÒGENA 100 W/78 MM</t>
  </si>
  <si>
    <t>LLUM MARINE BLUE SUNRISE 142 CM TIPUS SERA O EQUIVALENT</t>
  </si>
  <si>
    <t>LLUM NEUTRAL BRILLIANT WHIT 66 CM TIPUS SERA O EQUIVALENT</t>
  </si>
  <si>
    <t>LLUM NEUTRAL BRILLIANT WHIT 82 CM TIPUS SERA O EQUIVALENT</t>
  </si>
  <si>
    <t>LLUM NEUTRAL BRILLIANT WHITE 142 CM TIPUS SERA O EQUIVALENT</t>
  </si>
  <si>
    <t>LLUM PLANT COLOR SUNRISE 142 CM TIPUS SERA O EQUIVALENT</t>
  </si>
  <si>
    <t>LLUM PLANT COLOR SUNRISE 82 CM TIPUS SERA O EQUIVALENT</t>
  </si>
  <si>
    <t>LLUM PLC - 18W / 840 / 2P TIPUS PHILIPS E24 A-2</t>
  </si>
  <si>
    <t>LLUM PLC - 26W / 840 / 2P TIPUS PHILIPS E24 A-2</t>
  </si>
  <si>
    <t>LLUM TIPUS DURALUX D G24D3 4000 K 26 W</t>
  </si>
  <si>
    <t>LLUM TIPUS DURALUX LLUM NATURAL 26 W G24Q3</t>
  </si>
  <si>
    <t>LLUM TIPUS FLOODLIGHT LED 200 W 4000 K NG</t>
  </si>
  <si>
    <t>LLUM TIPUS SYLVANIA 11W/840-900 LM. 155 MA</t>
  </si>
  <si>
    <t>LLUM TIPUS VENTURE 1650 W MS 1650 HOR/XP/SPORT E40</t>
  </si>
  <si>
    <t>LLUM VELA LED</t>
  </si>
  <si>
    <t>LLUM VELA MATE ROSCA E-14 ( BAIX CONSUM)</t>
  </si>
  <si>
    <t>LLUMINÀRIA EMERGÈNCIA NO PERMANENT TIPUS STYLO S-150 L O EQUIVALENT</t>
  </si>
  <si>
    <t>LLUMINÀRIA EMERGÈNCIA TIPUS DAISALUX HIDRA N3 AMB CAIXA ENRASADA SOSTRE</t>
  </si>
  <si>
    <t>LLUMINARIA EMERGÈNCIA TIPUS LEGRAND 661701 AMB MARC 661720 O EQUIVALENT</t>
  </si>
  <si>
    <t>LLUMINÀRIA ESTANCA PACÍFIC TCW216 1XTL-D 18 W HFS-II IP66 IK08 TIPUS PHILLIPS O EQUIVALENT</t>
  </si>
  <si>
    <t>LLUMINÀRIA ESTANCA PACÍFIC TCW216 1XTL-D 36 W HFS-II IP66 IK08 TIPUS PHILLIPS O EQUIVALENT</t>
  </si>
  <si>
    <t>LLUMINÀRIA ESTANCA PACÍFIC TCW216 1XTL-D 58 W HFS-II IP66 IK08 TIPUS PHILLIPS O EQUIVALENT</t>
  </si>
  <si>
    <t>LLUMINÀRIA ESTANCA PACÍFIC TCW216 2XTL-D 18 W HFS-II IP66 IK08 TIPUS PHILLIPS O EQUIVALENT</t>
  </si>
  <si>
    <t>LLUMINÀRIA ESTANCA PACÍFIC TCW216 2XTL-D 58 W HFS-II IP66 IK08 TIPUS PHILLIPS O EQUIVALENT</t>
  </si>
  <si>
    <t>LUMINÀRIA ESTANCA PACÍFIC TCW216 2XTL-D 36 W HFS-II IP66 IK08 TIPUS PHILLIPS O EQUIVALENT</t>
  </si>
  <si>
    <t>ml.</t>
  </si>
  <si>
    <t>MÀNEGA DOBLE AÏLLAMENT COLOR NEGRE 4X10+10T</t>
  </si>
  <si>
    <t>MÀNEGA DOBLE AÏLLAMENT COLOR NEGRE 4X10+6T</t>
  </si>
  <si>
    <t>MÀNEGA ELÈCTRICA 4X6 MM2</t>
  </si>
  <si>
    <t>MÀNEGA ELÈCTRICA 5X4 MM2</t>
  </si>
  <si>
    <t>MARC EMERGÈNCIA TIPUS LEGRAND</t>
  </si>
  <si>
    <t>MECANISME BASE COMMUTAT 10A ENCASTAT</t>
  </si>
  <si>
    <t>MECANISME BASE INTERRUPTOR 10A ENCASTAT</t>
  </si>
  <si>
    <t>MECANISME BASE POLSADOR 16A ENCASTAT</t>
  </si>
  <si>
    <t>MECANISME BASE POLSADOR 16A ENCASTAT TEMPORITZAT TACTE, TIPUS DINUI O EQUIVALENT</t>
  </si>
  <si>
    <t>MECANISME BASE SCHUKO 16A ENCASTAT</t>
  </si>
  <si>
    <t>MECANISME INTERRUPTOR COMMUTAT SUPERFÍCIE 10A</t>
  </si>
  <si>
    <t>MECANISME INTERRUPTOR SUPERFÍCIE INDUSTRIAL 10A IP55</t>
  </si>
  <si>
    <t>MECANISME INTERRUPTOR SUPERFÍCIE 10A</t>
  </si>
  <si>
    <t>MECANISME POLSADOR SUPERFÍCIE INDUSTRIAL 10A IP55</t>
  </si>
  <si>
    <t>MECANISME POLSADOR SUPERFÍCIE 10A</t>
  </si>
  <si>
    <t>MECANISME SCHUKO SUPERFÍCIE 16A</t>
  </si>
  <si>
    <t>PANEL LED EMPT. DFO. 100W LED 1200X600MM 4000K PAOLED436/100</t>
  </si>
  <si>
    <t>PANEL LED OPAL 45W 600X600MM 4000K PANELED45/418</t>
  </si>
  <si>
    <t>PANTALLA EMPOTRABLE DE DIFUSOR OPAL 50W LED 295X1195 4000K</t>
  </si>
  <si>
    <t>PANTALLA ESTANCA 1X1,50 MM PER LED</t>
  </si>
  <si>
    <t>PIA TRIFÀSIC DIVERSOS AMPERATGES</t>
  </si>
  <si>
    <t>PIAS MONOFÀSIC DIVERSOS AMPERATGES</t>
  </si>
  <si>
    <t>POLSADOR 10A-230V COLOR GRIS IP55 TIPUS LEGRAND O EQUIVALENT</t>
  </si>
  <si>
    <t>PROJECTOR NEGRE LED 30 W LLUM FREDA INCLOSA TAXA RAEE</t>
  </si>
  <si>
    <t>PROJECTOR NEGRE LED 50 W LLUM FREDA, INCLOSA TAXA RAEE</t>
  </si>
  <si>
    <t>PROTECTOR SOBRETENSIONS+ IGA 2P 25 A</t>
  </si>
  <si>
    <t>PROTECTOR SOBRETENSIONS+ IGA 2P 32A</t>
  </si>
  <si>
    <t>PROTECTOR SOBRETENSIONS+ IGA 2P 40A</t>
  </si>
  <si>
    <t>PROTECTOR SOBRETENSIONS+ IGA 2P 63A</t>
  </si>
  <si>
    <t>PVC ABRAÇADERA PAQUET 100 u. PER TUB TIPUS FERGONDUL DE 20</t>
  </si>
  <si>
    <t>PVC ABRAÇADERA PAQUET 100 u. PER TUB TIPUS FERGONDUL DE 25</t>
  </si>
  <si>
    <t>PVC ABRAÇADERA PAQUET 100 u. PER TUB TIPUS FERGONDUL DE 32</t>
  </si>
  <si>
    <t>PVC MANEGUET PAQUET 100 u. (FERGONDUL) ROSCAT DE 20</t>
  </si>
  <si>
    <t>PVC MANEGUET PAQUET 100 u. (FERGONDUL) ROSCAT DE 25</t>
  </si>
  <si>
    <t>PVC MANEGUET PAQUET 100 u. (FERGONDUL) ROSCAT DE 32</t>
  </si>
  <si>
    <t>REGLETA BUIDA CABLEJADA LED 1X18</t>
  </si>
  <si>
    <t>REGLETA BUIDA CABLEJADA LED 1X36</t>
  </si>
  <si>
    <t>REGLETA BUIDA CABLEJADA LED 1X58</t>
  </si>
  <si>
    <t>REGLETA TIPUS NYBLOC 10 MM² COLOR BLANC</t>
  </si>
  <si>
    <t>REGLETA TIPUS NYBLOC 16 MM² COLOR BLANC</t>
  </si>
  <si>
    <t>REGLETA TIPUS NYBLOC 25 MM² COLOR NEGRE</t>
  </si>
  <si>
    <t>ROTLLO 100 M DE CABLE 1,5 COLOR BLAU</t>
  </si>
  <si>
    <t>ROTLLO 100 M DE CABLE 1,5 COLOR NEGRE</t>
  </si>
  <si>
    <t>ROTLLO 100 M DE CABLE 1,5 COLOR TERRA</t>
  </si>
  <si>
    <t>SENSOR DE MOVIMENT PIR 360º EMPOTRAR (TIPUS LEGRAND) O EQUIVALENT</t>
  </si>
  <si>
    <t>SENSOR DE MOVIMENT 10A SUPERFICIE TIPUS RODMAN -O EQUIVALENT</t>
  </si>
  <si>
    <t>SUPORT LIRA DE FOCUS SUPERFICIE TIPUS DIVERLED AR.LIRA O EQUIVALENT</t>
  </si>
  <si>
    <t>TUB COURE DIÀM. 13-15 (ROTLLO)</t>
  </si>
  <si>
    <t>TUB LED 1200 MM 18,8W T8 EM PRO ST8PRO-1</t>
  </si>
  <si>
    <t>TUB LED 1200 MM/14W, 50.000H/2100 LM/ 4000K, INCLOSA TAXA RAEE</t>
  </si>
  <si>
    <t>TUB LED 1500 MM 12,7W T8 EM PRO ST8PRO-1</t>
  </si>
  <si>
    <t>TUB LED 1500 MM/20W, 50.000H/3100 LM/4000K, INCLOSA TAXA RAEE</t>
  </si>
  <si>
    <t>TUB LED 60 CM 9W</t>
  </si>
  <si>
    <t>TUB PVC TIPUS FERGONDUL DE 20</t>
  </si>
  <si>
    <t>TUB PVC TIPUS FERGONDUL DE 25</t>
  </si>
  <si>
    <t>TUB PVC TIPUS FERGONDUL DE 32</t>
  </si>
  <si>
    <t>TUB RIGIT PVC 32 MM ENCHUFABLE GRIS</t>
  </si>
  <si>
    <t>VENTURE EQUIP COMPLET 230 V O EQUIVALENT</t>
  </si>
  <si>
    <t>ABRAÇADORA MÀNEGA AJUSTABLE CLIP DE TUB DE WORM DRIVE ACER INOXIDABLE 30X45 ML (3 PACK)</t>
  </si>
  <si>
    <t>ABRAÇADORA TIPUS ASFA 3017 AMB CARGOL 25-40 (L)</t>
  </si>
  <si>
    <t>ABRAÇADORA TIPUS ASFA 3017 AMB CARGOL 40-60 (L)</t>
  </si>
  <si>
    <t>ABRAÇADORA TIPUS ASFA 3017 AMB CARGOL 60-80 (L)</t>
  </si>
  <si>
    <t>ADHESIU DE MUNTATGE MONTAKIT 360GR</t>
  </si>
  <si>
    <t>ADHESIU GESPA ARTIFICIAL 6KG -</t>
  </si>
  <si>
    <t>ADHESIU SIKAFLEX SEAL (COLOR)</t>
  </si>
  <si>
    <t>ADHESIUS PER ANCORATGES TIPUS SIKA ANCHORFIX 3+</t>
  </si>
  <si>
    <t>AIXETA MÀNEGA 1/2"X3/4"</t>
  </si>
  <si>
    <t>ANCLATGE EXPANSIÓ CARGOL 16X110 6.8 (CAIXA 25 U.)</t>
  </si>
  <si>
    <t>ANCORATGE REFORÇAT CARGO 50 U. M-10 X 100MM DIAMETRE 12 MM ACHT12L INDEX</t>
  </si>
  <si>
    <t>ANCORATGE REFORÇAT CARGO 50 U. M-12 X 110MM DIAMETRE 16 MM ACHT16L INDEX</t>
  </si>
  <si>
    <t>ANTICORROSSIU Q-DT W20 (ENVÀS 30 L)</t>
  </si>
  <si>
    <t>ARANDELA DIN 9021 H ZINC IMPOR 12</t>
  </si>
  <si>
    <t>ARANDELA INOXIDABLE DIN 9021 A2 4</t>
  </si>
  <si>
    <t>ARANDELA INOXIDABLE DIN 9021 A2 5</t>
  </si>
  <si>
    <t>ARANDELA PLANA ANCHA DIN 9021 ZINCADA 10 MM (75 U.)</t>
  </si>
  <si>
    <t>ARANDELA PLANA ANCHA DIN-9021 ZINCADA 6 MM (100 U.)</t>
  </si>
  <si>
    <t>ARANDELA PLANA ANCHA DIN-9021 ZINCADA 8 MM (75 U.)</t>
  </si>
  <si>
    <t>ARANDELA PLANA DIN-125 ZINCADA 10 MM (75 U.)</t>
  </si>
  <si>
    <t>ARANDELA PLANA DIN-125 ZINCADA 12 MM (6 U.)</t>
  </si>
  <si>
    <t>ARANDELA PLANA DIN-125 ZINCADA 6 MM (100 U.)</t>
  </si>
  <si>
    <t>ARANDELA PLANA DIN-125 ZINCADA 8 MM (75 U.)</t>
  </si>
  <si>
    <t>ARANDELA TIPUS GROWER INOXIDABLE DIN 127 A2 10</t>
  </si>
  <si>
    <t>ARANDELA TIPUS GROWER INOXIDABLE DIN127 A2 12</t>
  </si>
  <si>
    <t>ARANDELA TIPUS GROWER INOXIDABLE DIN127 A2 6</t>
  </si>
  <si>
    <t>ARANDELA TIPUS GROWER INOXIDABLE DIN127 A2 8</t>
  </si>
  <si>
    <t>BAGA FEMELLA 12 MM Ø TANCADA</t>
  </si>
  <si>
    <t>BAGA FEMELLA 8 MM Ø TANCADA</t>
  </si>
  <si>
    <t>BAGA TIRAFONS PER TAC DE 12 MM Ø TANCADA</t>
  </si>
  <si>
    <t>BAGA TIRAFONS PER TAC DE 8 MM Ø TANCADA</t>
  </si>
  <si>
    <t>BARRA ANTIPÀNIC SOBREPOSAR 1/2/3 PUNT TANCAMENT REVERSIBLE SENSE BARRA NI PICAPORTA</t>
  </si>
  <si>
    <t>BOSSA ESCOMBRERIES INDUSTRIAL 80*105 (10 U)</t>
  </si>
  <si>
    <t>BOSSA PLÀSTIC GUARDAROBA</t>
  </si>
  <si>
    <t>BRIDA NYLON COLOR NEGRE 2,5X100 (100 U.)</t>
  </si>
  <si>
    <t>BRIDA NYLON COLOR NEGRE 3,6X200 (100 U.)</t>
  </si>
  <si>
    <t>BRIDA NYLON COLOR NEGRE 4,8X290 (100 U.)</t>
  </si>
  <si>
    <t>BRIDA NYLON COLOR NEGRE 4,8X370 (100 U.)</t>
  </si>
  <si>
    <t>BRIDA NYLON COLOR NEGRE 7,6X540 (100 U.)</t>
  </si>
  <si>
    <t>BRIDA NYLON COLOR NEGRE 7,8X750 (100 U.)</t>
  </si>
  <si>
    <t>BRIDA RS PRO COLOR NEGRE NILÓ 66, 203 MM X 4,6 MM</t>
  </si>
  <si>
    <t>BRIDA TIPUS UNEX 4,8X360 TRANSPARENT</t>
  </si>
  <si>
    <t>BROCA HSS COBALT EXPERT 10 DIAMETRE 10 MM 230615</t>
  </si>
  <si>
    <t>CABLE COAXIAL 75 BLANCO (ANTENA)</t>
  </si>
  <si>
    <t>CABLE DE DADES RJ-11 TELÈFON (25 M)</t>
  </si>
  <si>
    <t>CABLE DE DADES RJ-45 DADES (10 M)</t>
  </si>
  <si>
    <t>CABLE DE DADES RJ-45 DADES (5 M)</t>
  </si>
  <si>
    <t>CABLE RÍGID 1 MM2</t>
  </si>
  <si>
    <t>CABLE SILICONA 1 MM2</t>
  </si>
  <si>
    <t>CADENA ZINCADA 4.0MM</t>
  </si>
  <si>
    <t>CADENAT LATON TIFON ARCO NORMAL BLISTER 60 MM 076001 TIFON - NO CATALOGAT</t>
  </si>
  <si>
    <t>CAMISES TAC QUIMIC 15-85 MM</t>
  </si>
  <si>
    <t>CAMISES TAC QUÍMIC 15-130 MM</t>
  </si>
  <si>
    <t>caixa</t>
  </si>
  <si>
    <t>CARGOL ALLEN C/ AVELLANADA DIN 7991 500 U 5X40</t>
  </si>
  <si>
    <t>CARGOL DIN-750 4P C-8 M-3.9X19Z (1000U)</t>
  </si>
  <si>
    <t>CARGOL DIN-7504N C-8 M-4,8X22Z (1000U)</t>
  </si>
  <si>
    <t>CARGOL ESTRELLA ZINCAT 100 MM X 5 Ø MM (100 U.)</t>
  </si>
  <si>
    <t>CARGOL ESTRELLA ZINCAT 16 MM X 3,5 Ø MM (500 U.)</t>
  </si>
  <si>
    <t>CARGOL ESTRELLA ZINCAT 30 MM X 3,5 Ø MM (1000 U.)</t>
  </si>
  <si>
    <t>CARGOL ESTRELLA ZINCAT 40 MM X 4 Ø MM (500 U.)</t>
  </si>
  <si>
    <t>CARGOL ESTRELLA ZINCAT 50 MM X 4 Ø MM (250 U.)</t>
  </si>
  <si>
    <t>CARGOL ESTRELLA ZINCAT 60 MM X 4,5 Ø (250 U.)</t>
  </si>
  <si>
    <t>CARGOL ESTRELLA ZINCAT 70 MM X 4,5 Ø MM (250 U.)</t>
  </si>
  <si>
    <t>CARGOL ESTRELLA ZINCAT 80 MM X 4,5 Ø MM (250 U.)</t>
  </si>
  <si>
    <t>CARGOL ESTRELLA ZINCATS 25 MM X 3,5 Ø MM1000U</t>
  </si>
  <si>
    <t>CARGOL PARKER DIN 7981 C/ ALOMADA PHILIPS Z 1000 U. 4,2 X 32</t>
  </si>
  <si>
    <t>CARGOL TIRAFONS 50 MM CAP HEXAGONAL 5 MM Ø 200U</t>
  </si>
  <si>
    <t>CARGOL TIRAFONS 50 MM CAP HEXAGONAL 7 MM Ø 200U</t>
  </si>
  <si>
    <t>CARGOL TIRAFONS 60 MM CAP HEXAGONAL 5 MM Ø 200U</t>
  </si>
  <si>
    <t>CARGOL TIRAFONS 70 MM CAP HEXAGONAL 7 MM Ø 200U</t>
  </si>
  <si>
    <t>CARGOL 35 MM CAP HEXAGONAL ROSCA Ø 10 MM 100U</t>
  </si>
  <si>
    <t>CARGOL 35 MM CAP HEXAGONAL ROSCA Ø 8 MM 200U</t>
  </si>
  <si>
    <t>CARGOL 40 MM CAP HEXAGONAL ROSCA Ø 6 MM 200U</t>
  </si>
  <si>
    <t>CARGOL 50 MM CAP HEXAGONAL ROSCA Ø 10 MM 100U</t>
  </si>
  <si>
    <t>CARGOL 50 MM CAP HEXAGONAL ROSCA Ø 8 MM 100U</t>
  </si>
  <si>
    <t>CARGOL 60 MM CAP HEXAGONAL ROSCA Ø 10 MM 100U</t>
  </si>
  <si>
    <t>CARGOL 60 MM CAP HEXAGONAL ROSCA Ø 8 MM 100U</t>
  </si>
  <si>
    <t>CARGOL 8X30 (200 U.)</t>
  </si>
  <si>
    <t>CARGOL 8X40 (200 U.)</t>
  </si>
  <si>
    <t>CARGOL 80 MM CAP HEXAGONAL ROSCA Ø 8 MM 100 U</t>
  </si>
  <si>
    <t>CARGOL 80 MM CAP HEXAGONAL ROSCA 10 MM 50 U</t>
  </si>
  <si>
    <t>CILINDRE NÍQUEL CLAU PUNTS 30- 30</t>
  </si>
  <si>
    <t>CILINDRE NÍQUEL CLAU PUNTS 30- 40</t>
  </si>
  <si>
    <t>CILINDRE NÍQUEL CLAU PUNTS 30- 50</t>
  </si>
  <si>
    <t>CILINDRE NÍQUEL CLAU PUNTS 35- 35</t>
  </si>
  <si>
    <t>CILINDRE NÍQUEL CLAU PUNTS 40- 40</t>
  </si>
  <si>
    <t>CILINDRE TE5 NIQUEL CLAU SERRETA 30-30 50303030N TESA</t>
  </si>
  <si>
    <t>CILINDRE T70 NIQUEL CLAU SERRETA 30-30 50303030N TESA</t>
  </si>
  <si>
    <t>CILINDRE VELA DOBLE EMBRAGUE NIQUEL CLAU PUNT 30-30 MODULAR -</t>
  </si>
  <si>
    <t>CINTA ABALISAR 250 M</t>
  </si>
  <si>
    <t>CINTA ADHESIVA COLOR MARRÓ 5 CM ROTLLO 100 M.</t>
  </si>
  <si>
    <t>CINTA AÏLLANT COLOR BLANC</t>
  </si>
  <si>
    <t>CINTA AÏLLLANT TIPUS TEMFLEX COLOR NEGRE</t>
  </si>
  <si>
    <t>CINTA ANTILLISCANT 40 MM 5 M COLOR NEGRE</t>
  </si>
  <si>
    <t>CINTA DE PINTOR 50 M X 25 MM</t>
  </si>
  <si>
    <t>CINTA DE SERRA 13 X 0,6</t>
  </si>
  <si>
    <t>CINTA DOBLE CARA MONTACK XPRESS 19 MM X 2,5 M</t>
  </si>
  <si>
    <t>CINTA DOBLE CARA TERRA PERMAMENT 50 MM X 10 M TESA</t>
  </si>
  <si>
    <t>CINTA DOBLE CARA TIPUS ULTRASTRONG 5 M X 19 MM</t>
  </si>
  <si>
    <t>CINTA EMBALAR "PACK" PVC RUGÓS 66X50 COLOR MARRÓ</t>
  </si>
  <si>
    <t>CINTA PER TUTOR DE 60 CM.</t>
  </si>
  <si>
    <t>CINTA PERSIANA MINI 14 MM 6 MT BEIG 21100014217</t>
  </si>
  <si>
    <t>CINTA PERSIANA MINI-2000 GRIS 15 MM R 6M</t>
  </si>
  <si>
    <t>CINTA PERSIANA NORMAL GRIS 22 MM N8 6M</t>
  </si>
  <si>
    <t>CINTA PERSIANA 22 MM 50 M BICOLOR</t>
  </si>
  <si>
    <t>CINTA PRECINTE TRANSPARENT</t>
  </si>
  <si>
    <t>CINTA VULCANITZADA</t>
  </si>
  <si>
    <t>pot</t>
  </si>
  <si>
    <t>COLA BLANCA (1 KG)</t>
  </si>
  <si>
    <t>COLA IMPACTE (1 KG)</t>
  </si>
  <si>
    <t>CONJUNT SUJECCIÓ WC INOX HORITZONTAL</t>
  </si>
  <si>
    <t>CONJUNT SUJECCIÓ WC INOX VERTICAL</t>
  </si>
  <si>
    <t>CORDA ELASTICA POLIESTER/LATEX DIAMETRE 6 MM 50 MT BLANC</t>
  </si>
  <si>
    <t>DESATASCADOR DESTOP TURBO GEL</t>
  </si>
  <si>
    <t>DESENGRASSANT TIPUS KH7</t>
  </si>
  <si>
    <t>DISC LAMINES ZIRCONIO 125 DIAMETRE, GRA 40</t>
  </si>
  <si>
    <t>DISC TALL ACER 115X22</t>
  </si>
  <si>
    <t>DISSOLVENT 1 L</t>
  </si>
  <si>
    <t>DRAP NETEJA PUNT COTÓ COLOR BLANC/CRU (A KG)</t>
  </si>
  <si>
    <t>EIX 60CM M/L</t>
  </si>
  <si>
    <t>ESPIRROS 10 MM Ø</t>
  </si>
  <si>
    <t>ESPIRROS 12 MM Ø</t>
  </si>
  <si>
    <t>ESPIRROS 6 MM Ø</t>
  </si>
  <si>
    <t>ESPIRROS 8 MM Ø</t>
  </si>
  <si>
    <t>ESPRAI GRASA</t>
  </si>
  <si>
    <t>ESPRAI NETEJADOR ANTIGRAFFITI 440 ML.</t>
  </si>
  <si>
    <t>FEMELLA 10 MM Ø 250U</t>
  </si>
  <si>
    <t>FEMELLA 12 MM Ø 200U</t>
  </si>
  <si>
    <t>FEMELLA 18 MM Ø (50 U.)</t>
  </si>
  <si>
    <t>FIL DE SOLDAR TIPUS NERTALIC DE 0.8 MM 5KG</t>
  </si>
  <si>
    <t>FIL NILON 0.55 MM DIEMAETRE - 100 MT</t>
  </si>
  <si>
    <t>FILFERRO GALVANITZAT DIÀMETRE 6 MM (100 M)</t>
  </si>
  <si>
    <t>FILFERRO 1 KG NÚM. 10</t>
  </si>
  <si>
    <t>FILTRINA G-A CLIMATITZACIÓ</t>
  </si>
  <si>
    <t>FREGALL</t>
  </si>
  <si>
    <t>FREGALL ALUMINI</t>
  </si>
  <si>
    <t>FUNGICIDA UNIVERSAL 750 CC</t>
  </si>
  <si>
    <t>JOC TORNAVÍS 5U AISLLAT 1000V PH/PL</t>
  </si>
  <si>
    <t>LAMA DE PERSIANA D'ALUMINI, TÈRMICA DE 100X 45X9 CM.</t>
  </si>
  <si>
    <t>LAMA PERSIANA PVC A MIDA M/L 2000X45</t>
  </si>
  <si>
    <t>LAMA PERSIANES PVC A MIDA M/L 2000X45</t>
  </si>
  <si>
    <t>MALLA ANTIOCELLS VERD 2 X 10 MT 203002 NOVAGARDEN O SIMILAR</t>
  </si>
  <si>
    <t>MALLA D'OMBREIG COLOR NEGRE (400 M²) 90%</t>
  </si>
  <si>
    <t>MANEGA AGRICOLA GROGA DIAMETRE 19MM 50M</t>
  </si>
  <si>
    <t>MANETA ROSETA TIPUS ZAMAK 5204-164SN/CP NÍQUEL SATINAT (JOC)</t>
  </si>
  <si>
    <t>MÀNIGA AGRICOLA GROGA 19 MM DIAMETRE 50M</t>
  </si>
  <si>
    <t>MANILLÓ INOXIDABLE 304 ROSETA M6/02 200 MM</t>
  </si>
  <si>
    <t>MANILLÓ ROSETA TIPUS ZAMAK U50255 LLAUTÓ MAT</t>
  </si>
  <si>
    <t>MANILLÓ ROSETA TIPUS ZAMAK U50255 NÍQUEL SATINAT</t>
  </si>
  <si>
    <t>MANILLÓ ROSETA TIPUS ZAMAK U802 NÍQUEL SATINAT</t>
  </si>
  <si>
    <t>MASILLA TIPUS PLASMONT (POT 1 KG)</t>
  </si>
  <si>
    <t>MOSQUETONS INOX AISI 316 DIAMETRE 7-70 MM</t>
  </si>
  <si>
    <t>OLI EN ESPRAI 6X1 400 ML</t>
  </si>
  <si>
    <t>OLI LUBRICANT MULTIUSOS 200 ML (ESPRAI)</t>
  </si>
  <si>
    <t>OLI 6 EN 1 AMB SILICONA GPM</t>
  </si>
  <si>
    <t>PANY ANTIPÀNIC 1 PUNT TANCA REVERSIBLE</t>
  </si>
  <si>
    <t>PANY COP-CLAU (130) 40X70 CIL-60</t>
  </si>
  <si>
    <t>PANY COP-CLAU (130) 50X70 CIL-60</t>
  </si>
  <si>
    <t>PANY COP-CLAU (2030) 40X85 CIL- 60</t>
  </si>
  <si>
    <t>PANY COP-CLAU (2030) 50X85 CIL- 60</t>
  </si>
  <si>
    <t>PANY EMBOTIR FUSTA CLAU SOLA 4200-CROM/98X60</t>
  </si>
  <si>
    <t>PANY EMBOTIR FUSTA COP I CLAU 4000-HL/174X35</t>
  </si>
  <si>
    <t>PANY EMBOTIR FUSTA COP I CLAU 4000-HL/174X70</t>
  </si>
  <si>
    <t>PANY EMBOTIR SERIE 130 130/ 58- CHN</t>
  </si>
  <si>
    <t>PANY EMBOTIR SERIE 1300 1301/1- 50</t>
  </si>
  <si>
    <t>PANY EMBOTIR SERIE 2000 2000/ 50-H/L</t>
  </si>
  <si>
    <t>PANY EMBOTIR SERIE 2000 2001/ 40-HL</t>
  </si>
  <si>
    <t>PANY EMBOTIR SERIE 2000 2002/ 50-H/L</t>
  </si>
  <si>
    <t>PANY EMBOTIR SERIE 2000 2003/ 50-H/L</t>
  </si>
  <si>
    <t>PANY EMBOTIR SERIE 600 1612/2- 50</t>
  </si>
  <si>
    <t>PANY EMBOTIR SILENCIOSA SERIE 1600 1601X/3-50</t>
  </si>
  <si>
    <t>PANY EMBOTIR SILENCIOSA SERIE 1600 1601X/4-50</t>
  </si>
  <si>
    <t>PANY EMBOTIR 5134/50 NÍQUEL</t>
  </si>
  <si>
    <t>PANY EMBOTIR 5255/50 NÍQUEL</t>
  </si>
  <si>
    <t>PANY MOD. 21 INOXIDABLE (1550/21 INOXIDABLE)</t>
  </si>
  <si>
    <t>PANY POM MCM 1562/3.3-60 - NO CATALOGAT</t>
  </si>
  <si>
    <t>PANY PORTA ALUMINI (JOC) 6802 BLANC 17083 BRIMIC</t>
  </si>
  <si>
    <t>PANY SERVEIS PÚBLIC EMBOTIR COMPANYIA GAS</t>
  </si>
  <si>
    <t>PANY SERVEIS PÚBLICS EMBOTIR COMPANYIA ELÈCTRICA</t>
  </si>
  <si>
    <t>PANY SERVEIS PÚBLICS SOBREPOSAR COMPANYIA AIGUA</t>
  </si>
  <si>
    <t>PANY SERVEIS PÚBLICS SOBREPOSAR COMPANYIA ELÈCTRICA</t>
  </si>
  <si>
    <t>PANY SERVEIS PÚBLICS SOBREPOSAR COMPANYIA GAS</t>
  </si>
  <si>
    <t>PANY SOBREPOSAR 11-10 DRETA O ESQUERRA</t>
  </si>
  <si>
    <t>PANY SOBREPOSAR 11-12 DRETA O ESQUERRA</t>
  </si>
  <si>
    <t>PANY SOBREPOSAR 11-14 DRETA O ESQUERRA</t>
  </si>
  <si>
    <t>PANY SOBREPOSAR 11-8 DRETA O ESQUERRA</t>
  </si>
  <si>
    <t>PANY SOBREPOSAR 35-6 DRETA O ESQUERRA</t>
  </si>
  <si>
    <t>PANY SOBREPOSAR 35-7 DRETA O ESQUERRA</t>
  </si>
  <si>
    <t>PANY SOBREPOSAR 38/50X60 DRETA O ESQUERRA ESMALTAT</t>
  </si>
  <si>
    <t>PANY SOBREPOSAR 4125/80 DRETA O ESQUERRA ESMALTAT</t>
  </si>
  <si>
    <t>PANY TECNOLOCK 820 50MM LT ESQUERRA – MAT.</t>
  </si>
  <si>
    <t>PANY TIPUS TESA ASSA ABLOY 221028AI (PER A PERFILS METÀL·LICS ENTRADA 20, FERRO LLAUTONAT)</t>
  </si>
  <si>
    <t>PANY 30 ML TIPUS TESA ASSA ABLOY 2240253AI</t>
  </si>
  <si>
    <t>PAPER VIDRE GRA 100 (ROTLLO 25 M)</t>
  </si>
  <si>
    <t>PAPER VIDRE GRA 120 (ROTLLO 25M)</t>
  </si>
  <si>
    <t>PAPER VIDRE GRA 150 (ROTLLO 25 M)</t>
  </si>
  <si>
    <t>PAPER VIDRE GRA 60 (ROTLLO 25 M)</t>
  </si>
  <si>
    <t>PERN FUSTERIA METALICA 150X16 MM ACER AXIAL</t>
  </si>
  <si>
    <t>PERN PER SOLDAR PALA LLARGA 20X120X5 MM 30U</t>
  </si>
  <si>
    <t>PERN SM DRETA (20 U.)</t>
  </si>
  <si>
    <t>PERN SM ESQUERRA (20 U.)</t>
  </si>
  <si>
    <t>PERN VENTANAL ENVÀS 12 UDS 120 X 25 SENSE PALA</t>
  </si>
  <si>
    <t>PERN VENTANAL ENVÀS 20 UDS 120 X 20 SENSE PALA</t>
  </si>
  <si>
    <t>PERN VENTANAL ENVÀS 24 UDS 20 X 100 SENSE PALA</t>
  </si>
  <si>
    <t>PERRILLOS 6 MM Ø</t>
  </si>
  <si>
    <t>PERRILLOS 8 MM Ø</t>
  </si>
  <si>
    <t>PESTELL NIQUELAT 40 MM</t>
  </si>
  <si>
    <t>PINTURA DE MARCATGE EN SPRAY 500 ML.</t>
  </si>
  <si>
    <t>POLEA 2 RODETS METAL·LICS 36421 KYLATE</t>
  </si>
  <si>
    <t>POM PORTA LLAUTÓ 501A BRILLANTOR</t>
  </si>
  <si>
    <t>POM PORTA LLAUTÓ 501A NÍQUEL SATINAT</t>
  </si>
  <si>
    <t>PORTA ETIQUETES COLORS DIVERSOS A-470-68</t>
  </si>
  <si>
    <t>PORTACADENAT PCH1 BT 00471 IFAM</t>
  </si>
  <si>
    <t>PUNTA CAP PLA ZINCAT 12X12 1000U</t>
  </si>
  <si>
    <t>PUNTA CAP PLA ZINCAT 13X15 1000U</t>
  </si>
  <si>
    <t>PUNTA CAP PLA ZINCAT 17X70 3KG</t>
  </si>
  <si>
    <t>PUNTA CAP PLA ZINCAT 18X80 3KG</t>
  </si>
  <si>
    <t>PUNTA CAP PLA ZINCAT 20X100 3KG</t>
  </si>
  <si>
    <t>PUNTA CÒNICA ZINCAT 1,2X18 8X8 1000U</t>
  </si>
  <si>
    <t>PUNTA CÒNICA ZINCAT 10X10 1000U</t>
  </si>
  <si>
    <t>PUNTA CÒNICA ZINCAT 12X12 1000U</t>
  </si>
  <si>
    <t>PUNTA CÒNICA ZINCAT 12X14 1000U</t>
  </si>
  <si>
    <t>PUNTA CÒNICA ZINCAT 15X20 1000U</t>
  </si>
  <si>
    <t>REBLÓ 4X20 ALUMINI (50 PECES)</t>
  </si>
  <si>
    <t>REBLÓ 4X25 ALUMINI (50 PECES) 4,8X24</t>
  </si>
  <si>
    <t>RECOLLIDOR PERSIANA ABATIBLE CINTA 14 BLANC 36100 KYLATE</t>
  </si>
  <si>
    <t>RECOLLIDOR PERSIANA EMPOTRAR METAL·LIC S/P 36202 KYLATE</t>
  </si>
  <si>
    <t>REGLETA ALLARGADORA TIPUS AIGOSTAR 177232 D¿1,5 M AMB 6 ENDOLLS I INTERRUPTOR</t>
  </si>
  <si>
    <t>REGLETA CONNEXIÓ MITJANA</t>
  </si>
  <si>
    <t>REGLETA 12 CONNECTORS CABLE ELÈCTRIC 4 MM</t>
  </si>
  <si>
    <t>REGLETA 12 CONNECTORS CABLE ELÈCTRIC 6 MM</t>
  </si>
  <si>
    <t>RESINA ANCLATGE</t>
  </si>
  <si>
    <t>RIVET ESCUMA PER LLINDAR PORTES 1 M X 38 MM</t>
  </si>
  <si>
    <t>ROSCA M-10 GALVANITZADA</t>
  </si>
  <si>
    <t>ROSCA M-12 GALVANITZADA</t>
  </si>
  <si>
    <t>SAC RÀFIA 60 L (PER CARREGAR RUNA)</t>
  </si>
  <si>
    <t>SAC RUNA 1 M³ SENSE NOM</t>
  </si>
  <si>
    <t>SAL EN PERLES (SAC 25 KG.)</t>
  </si>
  <si>
    <t>SILICONA ACRÍCILICA BLANCA (POT 300 ML)</t>
  </si>
  <si>
    <t>SILICONA COLOR BLANC</t>
  </si>
  <si>
    <t>SILICONA TRANSPARENT</t>
  </si>
  <si>
    <t>SLICONA PER ENGANXAR</t>
  </si>
  <si>
    <t>SPRAY BLANC 502041</t>
  </si>
  <si>
    <t>SUBJECTACABLES INOXIDABLE DOBLE PLA 6 MM 20U</t>
  </si>
  <si>
    <t>SUBJECTACABLES INOXIDABLE DOBLE PLA 8 MM 20U</t>
  </si>
  <si>
    <t>SÚPERBARRA METAL MASILLA REPARADORA</t>
  </si>
  <si>
    <t>TAC NILÓ TIPUS FISHER 10 MM Ø</t>
  </si>
  <si>
    <t>TAC NILÓ TIPUS FISHER 12 MM Ø</t>
  </si>
  <si>
    <t>TAC NILÓ TIPUS FISHER 6 MM Ø</t>
  </si>
  <si>
    <t>TAC NILÓ TIPUS FISHER 8 MM Ø</t>
  </si>
  <si>
    <t>TALLACABLES ELECTRICISTE BICOMPONENT</t>
  </si>
  <si>
    <t>TAPA CONTERA INTERIOR QUADRADA 50 X 50</t>
  </si>
  <si>
    <t>TAPA CONTERA INTERIOR QUADRADA 60 X 60</t>
  </si>
  <si>
    <t>TAPA CONTERA INTERIOR RECTANGULAR 40X20</t>
  </si>
  <si>
    <t>TENSOR DOBLE INOXIDALBE M-8 20U</t>
  </si>
  <si>
    <t>TENSOR PER FILFERRO DE 6 MM</t>
  </si>
  <si>
    <t>TENSOR PER FILFERRO DE 8 MM</t>
  </si>
  <si>
    <t>TIRADOR PORTA INTERIOR ALUMINI PANY MANETA (MANETA PORTA DURADERA CILINDRE BLOQUEIG PALANCA TRASERA</t>
  </si>
  <si>
    <t>TIRAFONS 100 MM CAP HEXAGONAL 7 MM Ø 100U</t>
  </si>
  <si>
    <t>TIRANT AMB GANCHO INOX (BLISTER 2 UNITATS) 36429 KYLATE</t>
  </si>
  <si>
    <t>TIRANT RÍGID ANTIINTRUSSIÓ PER PERSIANA (JOC DE 2U)</t>
  </si>
  <si>
    <t>TOPE PERSIANA SENSE FAMELLA (2 UNI) 60 MM BLANC 36390 KYLATE</t>
  </si>
  <si>
    <t>TORN EMPOTRADOR BLANC 35601 KYLAT</t>
  </si>
  <si>
    <t>TOVERA TUB SILICONA</t>
  </si>
  <si>
    <t>TUB COLA PVC 125 ML</t>
  </si>
  <si>
    <t>TUB GREIX DESBROSSADORA TIPUS STIHL FS-450</t>
  </si>
  <si>
    <t>VARETA ROSCADA GALVANITZADA M-10</t>
  </si>
  <si>
    <t>VARETA ROSCADA GALVANITZADA M-12</t>
  </si>
  <si>
    <t>ADAPTADOR DE CLAU HEXAGONAL A CLAU DE GOT</t>
  </si>
  <si>
    <t>ADAPTADOR 20 MM PER CLAU ARTQUETA</t>
  </si>
  <si>
    <t>AIXADA GLA AMB MÀNEC DE FUSTA DE 1,20M. 130X80 MM.</t>
  </si>
  <si>
    <t>ALICATES AMB CREMALLERA</t>
  </si>
  <si>
    <t>ALICATES PELACABLE</t>
  </si>
  <si>
    <t>ALICATES TALL DIAGONAL 160 MM</t>
  </si>
  <si>
    <t>ALICATES TALL FRONTAL</t>
  </si>
  <si>
    <t>ALICATES UNIVERSAL PUNTA PLANA</t>
  </si>
  <si>
    <t>AMOLADORA ANGULAR BATERIA 115 MM</t>
  </si>
  <si>
    <t>AMOLADORA TIPUS EINHELL 18 V 2 BATERIES / 2 CARREGADORS</t>
  </si>
  <si>
    <t>AMPOLLA MULTGAS 300</t>
  </si>
  <si>
    <t>ARC PER SERRA 12" "N"</t>
  </si>
  <si>
    <t>AUYENTADOR COLOMS 50CM 20 PUES</t>
  </si>
  <si>
    <t>BANC DE TREBALL BAMBÚ I ACER COLOR NEGRE I FUSTA TIPUS BLACKDECKER WN301</t>
  </si>
  <si>
    <t>BIDÓ 20 L PER A COMBUSTIBLE HOMOLOGAT</t>
  </si>
  <si>
    <t>BROCA FUSTA (JOC 16 PECES)</t>
  </si>
  <si>
    <t>BROCA FUSTA «PALA» 10 MM 40 CM LLARG</t>
  </si>
  <si>
    <t>BROCA FUSTA 3 PUNTES 10 MM 25 CM LLARG</t>
  </si>
  <si>
    <t>BROCA METALL ESTÀNDARD CILÍNDRICA HSS DIN338N 1001- 3,25 MM (2 U.)</t>
  </si>
  <si>
    <t>BROCA METALL ESTÀNDARD CILÍNDRICA HSS DIN338N 1001- 3,50 MM (2 U.)</t>
  </si>
  <si>
    <t>BROCA METALL ESTÀNDARD CILÍNDRICA HSS DIN338N 1001- 7 MM</t>
  </si>
  <si>
    <t>BROCA METALL ESTÀNDARD CILÍNDRICA HSS DIN338N 1001- 8 MM</t>
  </si>
  <si>
    <t>BROCA METALL PROFESSIONAL CILÍNDRICA HSSECO DIN 338N 1016- 2,50 MM</t>
  </si>
  <si>
    <t>BROCA METALL PROFESSIONAL CILÍNDRICA HSSECO DIN 338N 1016- 4,50 MM</t>
  </si>
  <si>
    <t>BROCA METALL PROFESSIONAL CILÍNDRICA HSSECO DIN 338N 1016- 5 MM</t>
  </si>
  <si>
    <t>BROCA METALL PROFESSIONAL CILÍNDRICA HSSECO DIN 338N 1016- 5,50 MM</t>
  </si>
  <si>
    <t>BROCA METALL PROFESSIONAL CILÍNDRICA HSSECO DIN 338N 1016- 6 MM</t>
  </si>
  <si>
    <t>BROCA METALL PROFESSIONAL CILÍNDRICA HSSECO DIN 338N 1016- 6,50 MM</t>
  </si>
  <si>
    <t>BROCA MTAL PROFESSIONAL CILÍNDRICA HSS DIN338N 1456/1-13 MM 25 UNITATS</t>
  </si>
  <si>
    <t>BROCA PARET ESTÀNDARD CILÍNDRICA METALL DUR 1880- 12X200 MM</t>
  </si>
  <si>
    <t>BROCA PARET ESTÀNDARD CILÍNIDRICA METALL 1485- 4 A 10 MM (JOC 5 U.)</t>
  </si>
  <si>
    <t>BROCA PARET (JOC 20 PECES)</t>
  </si>
  <si>
    <t>BROCA PARET-METALL-FUSTA (JOC 18 PECES)</t>
  </si>
  <si>
    <t>BROCA PER METALL HSS (JOC 16 PECES)</t>
  </si>
  <si>
    <t>BUFET A CARTUTX + CARTUTX ROMASSGAS POWER-FIER COMPRAC SUPER EGO</t>
  </si>
  <si>
    <t>BUGIA DESBROSSADORA TIPUS STIHL</t>
  </si>
  <si>
    <t>CADENA INOXIDABLE 6 MM METRES</t>
  </si>
  <si>
    <t>CADENA INOXIDABLE 8 MM METRES</t>
  </si>
  <si>
    <t>CADENA MOTOSERRA TIPUS STIHL 150</t>
  </si>
  <si>
    <t>CADENA MOTOSERRA TIPUS STIHL 200</t>
  </si>
  <si>
    <t>CADENA ZINC Ø INTERIOR BAULA 8X10 MM</t>
  </si>
  <si>
    <t>CADENA ZINCADA EN BOBINA 8.0 MM</t>
  </si>
  <si>
    <t>CADENAT ABUS 92/80 MESTREJAT</t>
  </si>
  <si>
    <t>CADENAT DE 40 A/L 50 MM</t>
  </si>
  <si>
    <t>CADENAT EXTRA CLASSE LLAUTÓ AMB CLAU SEGURETAT 30 MM ARC LLARCG TIPUS ABUS 75/30HB30</t>
  </si>
  <si>
    <t>CADENAT QUADRAT CLAU GORJA MESTREJAT (TOTS HAN D¿OBRIR AMB LA MATEIXA CLAU)</t>
  </si>
  <si>
    <t>CADENAT SEGURETAT CLAU MESTREJADA (70 MM BLOC MASSÍS, 50 MM ARC)</t>
  </si>
  <si>
    <t>CADENAT SEGURETAT CLAU TIPUS SERRETA (70 MM BLOC MASSÍS, 50 MM ARC)</t>
  </si>
  <si>
    <t>CADENAT TIPUS ABUS 26/80 DISKUS ANTITREPANT 80 MM</t>
  </si>
  <si>
    <t>CADENAT TIPUS TITALIUM 54TI ARC LLARG 40 MM</t>
  </si>
  <si>
    <t>CADENAT TIPUS TITALIUM 54TI ARC NORMAL 60 MM</t>
  </si>
  <si>
    <t>CAIXA D'EINES TIPUS DEXTER DE 75 PECES</t>
  </si>
  <si>
    <t>CAIXA D'EINES 650X300X295 MM</t>
  </si>
  <si>
    <t>CAPÇAL TIPUS STIHL AUTOCUT 40- 2 FÜR F</t>
  </si>
  <si>
    <t>CARRACA AMB JOC CLAUS DE GOT DEL 6 AL 12</t>
  </si>
  <si>
    <t>CARRET ALLARGADOR DE CABLE 25 M</t>
  </si>
  <si>
    <t>CARRET ALLARGADOR 15 M</t>
  </si>
  <si>
    <t>CARRET ESTANY ARGENT 0.250KG 3.5%</t>
  </si>
  <si>
    <t>CARRETÓ DE 85 L. AMB RODES GOMA MASSISSES</t>
  </si>
  <si>
    <t>CARTUTXO GAS AMB VÀLVULA 750 ML MAPP GAS 7/16" -</t>
  </si>
  <si>
    <t>CINTA MÈTRICA DE CAIXA OBERTA 30 M</t>
  </si>
  <si>
    <t>CINTA MÈTRICA TIPUS FLEXÒMETRE 5 M</t>
  </si>
  <si>
    <t>CINTA MÈTRICA 60 M 2-34795</t>
  </si>
  <si>
    <t>CINTES DE SERRA M42 (8% CO) 2445X47X0,9</t>
  </si>
  <si>
    <t>CLAU AJUSTABLE GRAN OBERTURA 8P</t>
  </si>
  <si>
    <t>CLAU ALLEN BRAÇ LLARG TIPUS WORKPRO (JOC 18 PECES CAIXA PLÀSTIC)</t>
  </si>
  <si>
    <t>CLAU ALLEN PUNTA BOLA JOC 9 PECES 114010</t>
  </si>
  <si>
    <t>CLAU ALLEN TIPUS DTRAKO 1,5-10 MM (JOC 10 PECES)</t>
  </si>
  <si>
    <t>CLAU ANGLESA 12"</t>
  </si>
  <si>
    <t>CLAU ANGLESA 8"</t>
  </si>
  <si>
    <t>CLAU BUGIES TIPUS STIHL</t>
  </si>
  <si>
    <t>CLAU COMBINADA ESTRELLA/CARRACA TIPUS DRAKO (JOC 6 PECES)</t>
  </si>
  <si>
    <t>CLAU COMBINADES 6 MM 32 MM TIPUS BGS/KRAFTMANN19 (JOC)</t>
  </si>
  <si>
    <t>CLAU "PIC DE LLORO"</t>
  </si>
  <si>
    <t>CLAU STILLSON GRAN</t>
  </si>
  <si>
    <t>CLAU TIPUS TILSON 18"</t>
  </si>
  <si>
    <t>CLAU TORX INVIOLABLE LLARGA JOC 9 PECES</t>
  </si>
  <si>
    <t>COMPROVADOR TENSIÓ 100/250 V 3,5X1/100 MM AMB NEÓ</t>
  </si>
  <si>
    <t>COPIA CLAU TIPUS GORJA</t>
  </si>
  <si>
    <t>COPIA CLAU TIPUS SEGURETAT</t>
  </si>
  <si>
    <t>COPIA CLAU TIPUS SERRETA</t>
  </si>
  <si>
    <t>COPIES DE CLAUS PER CADENATS TIPUS INCECA PATENT</t>
  </si>
  <si>
    <t>CUTER METÀL·LIC AMB RECANVI</t>
  </si>
  <si>
    <t>DESTRALL GLA 300 G</t>
  </si>
  <si>
    <t>DIS TALL DE PEDRA BASIC 115X2.5X22 223025 TYROLIT</t>
  </si>
  <si>
    <t>DISC MIL FULLES Ø 120X115 MM</t>
  </si>
  <si>
    <t>DISC MIL FULLES Ø 120X125 MM</t>
  </si>
  <si>
    <t>DISC MIL FULLES Ø 60X115 MM</t>
  </si>
  <si>
    <t>DISC MIL FULLES Ø 60X125 MM</t>
  </si>
  <si>
    <t>DISC MIL FULLES Ø 80X115 MM</t>
  </si>
  <si>
    <t>DISC MIL FULLES Ø 80X125 MM</t>
  </si>
  <si>
    <t>DISC RADIAL Ø 115X1,0X22,23 MM</t>
  </si>
  <si>
    <t>DISC RADIAL Ø 115X3,2X22,23 MM</t>
  </si>
  <si>
    <t>DISC RADIAL Ø 125X1,5X22,23 MM</t>
  </si>
  <si>
    <t>DISC RADIAL Ø 125X3,2X22,23 MM</t>
  </si>
  <si>
    <t>DISC RADIAL Ø 180X3,2X22,23 MM</t>
  </si>
  <si>
    <t>DISC RADIAL Ø 230X2,0X22,23 MM</t>
  </si>
  <si>
    <t>ELÈCTRODE INOXIDABLE TIPUS SUPRANOX RS 316L 2,5X300</t>
  </si>
  <si>
    <t>ELÈCTRODE INOXIDABLE 3/16 2,5 MM TIPUS OERLICON</t>
  </si>
  <si>
    <t>ELÈCTRODE PER FERRO DE FUNDICIÓ 2,5 MM TIPUS OERLICON</t>
  </si>
  <si>
    <t>ELÈCTRODE RÚTIL INDUSTRIAL 2,5 MM TIPUS OERLICON</t>
  </si>
  <si>
    <t>ELÈCTRODE RÚTIL INDUSTRIAL 3,25 MM TIPUS OERLICON</t>
  </si>
  <si>
    <t>ELÈCTRODE SOLDADURA ACER GALVANITZAT 2,5 MM TIPUS OERLICON</t>
  </si>
  <si>
    <t>ESCALA FISTA TIPUS PINTOR DE TISORA DE 2 M.</t>
  </si>
  <si>
    <t>ESCALA FIXA ALUMINI 15 ESGLAONS</t>
  </si>
  <si>
    <t>ESCALA FIXA ALUMINI 9 ESGLAONS</t>
  </si>
  <si>
    <t>ESCALA TELESCÒPICA ALUMINI 6+6 ESGLAONS</t>
  </si>
  <si>
    <t>ESCALA TRIPLE COMBINADA ALUMINI 3X9 ESGLAONS</t>
  </si>
  <si>
    <t>ESCOMBRA GRADUABLE GLA</t>
  </si>
  <si>
    <t>ESCOMBRA METAL·LICA</t>
  </si>
  <si>
    <t>ESPÀTULA INOXIDABLE 100 MM</t>
  </si>
  <si>
    <t>FORCA REF. 5050</t>
  </si>
  <si>
    <t>FULL DE SERRA DOBLE CARA PER METALL</t>
  </si>
  <si>
    <t>FULLA CALADORA (T109B) (CAIXA 5 U.)</t>
  </si>
  <si>
    <t>FULLA CALADORA (T118BAHSS) (CAIXA 5 U.)</t>
  </si>
  <si>
    <t>FULLA CALADORA (T144D) (CAIXA 5 U.)</t>
  </si>
  <si>
    <t>FULLA CALADORA (T301DL) (CAIXA 5 U.)</t>
  </si>
  <si>
    <t>FULLA LLARGA SERRA CALAR TIPUS DOWALT ALUMINI</t>
  </si>
  <si>
    <t>FULLA LLARGA SERRA CALAR TIPUS DOWALT FUSTA</t>
  </si>
  <si>
    <t>FULLA LLARGA SERRA CALAR TIPUS DOWALT MELAMINA</t>
  </si>
  <si>
    <t>FULLA RASPALL ELÈCTRIC TIPUS VIRTUTEX REVERSIBLE</t>
  </si>
  <si>
    <t>FULLA SERRA DE CALAR HCS TALL FI I NET (2 U.)</t>
  </si>
  <si>
    <t>FULLA SERRA DE CALAR PER METALL U127 D, MÀX. 15 MM L 75 MM (5 U.)</t>
  </si>
  <si>
    <t>FULLA SERRA PER METALLS TIPUS AVIT AV 09030 HSS/ACER RS/1224 300 MM (12") 24 T</t>
  </si>
  <si>
    <t>FULLA SM RASPALLELÈCTRIC REVERSIBLE (CAIXA 2 U.)</t>
  </si>
  <si>
    <t>GARRAFA COMBUSTIBLE HOMOLOGADA (5 L)</t>
  </si>
  <si>
    <t>GARRAFA OLI GREIXAR MOTOSERRA (5 L)</t>
  </si>
  <si>
    <t>GARRAFA OLI TIPUS STIHL PER MAQUINÀRIA (5 L)</t>
  </si>
  <si>
    <t>GAVINETA ROCUT 42 TC</t>
  </si>
  <si>
    <t>IMPERDIBLES 25 MM</t>
  </si>
  <si>
    <t>JOC ALLEN 2-8" 193070</t>
  </si>
  <si>
    <t>JOC BROCA FORMIGO PROFESIONAL SDS-PLUS 1494-5A 100MM 4 UNITATS 11528 IZAR</t>
  </si>
  <si>
    <t>JOC BROCA METALL PROFESIONAL CILINDRICA HSSECO DIN 338N 1462-2 A 8MM 6 PECES 30231 IZAR</t>
  </si>
  <si>
    <t>JOC BROCA PARED PROFESIONAL CILINDRICA METAL DUR 1486-4 A 10MM 5 UNITATS 30220 IZAR</t>
  </si>
  <si>
    <t>JOC CLAUS DE GOT 155PCS 192386</t>
  </si>
  <si>
    <t>JOC COIXINETS ROSCAR</t>
  </si>
  <si>
    <t>JOC CORONES HSS 19-22-29-38-44- 57MM</t>
  </si>
  <si>
    <t>JOC MÀSCLES MÈTRICS 21PZ -</t>
  </si>
  <si>
    <t>JOC TORNAVÍS 6PCS 119049</t>
  </si>
  <si>
    <t>LAMPARA ROFIRE 4 PIEZO</t>
  </si>
  <si>
    <t>LLANTERNA LED</t>
  </si>
  <si>
    <t>LLANTERNA LED TIPUS LENSER P3</t>
  </si>
  <si>
    <t>LLIMA PLANA</t>
  </si>
  <si>
    <t>MACETA</t>
  </si>
  <si>
    <t>MALETÍ ORGANITZADOR 192768</t>
  </si>
  <si>
    <t>MALL AMB MÀNEC DE FIBRA</t>
  </si>
  <si>
    <t>MÀNEC PER AIXADA DE 20 MM.</t>
  </si>
  <si>
    <t>MÀNEC PER AIXADA DE 25 MM.</t>
  </si>
  <si>
    <t>MANEGA TIPUS COMFORT 3/4</t>
  </si>
  <si>
    <t>MARTELL</t>
  </si>
  <si>
    <t>MARTELL AMB ARRENCACLAUS</t>
  </si>
  <si>
    <t>MARTELL DEMOLEDOR AVT 1A,7 KG AVT</t>
  </si>
  <si>
    <t>MINIAMOLADORA CABLE 840W 115MM 9557NBR</t>
  </si>
  <si>
    <t>MINIAMOLADORA CABLE 840W 125MM 9558PBY</t>
  </si>
  <si>
    <t>MULTIMETRE DE TENSIÓ 9693204 -</t>
  </si>
  <si>
    <t>PALA DE REPICAR REF. 6</t>
  </si>
  <si>
    <t>PALA PUNTA RODONA GLA AMB MÀNEC</t>
  </si>
  <si>
    <t>PAPERERA PLÀSTIC (CUBELL INDUSTRIAL 50 L 45,5X50,5 CM)</t>
  </si>
  <si>
    <t>PASTA POT 126 G SOLDADURA PINZELL</t>
  </si>
  <si>
    <t>PATA DE CABRA</t>
  </si>
  <si>
    <t>PILA LR 03 AAA 1,5 V (PAQUET 4)</t>
  </si>
  <si>
    <t>PILA LR 06 AA 1,5 V (PAQUET 4)</t>
  </si>
  <si>
    <t>PILA LR 14 1,5 V (PAQUET 2)</t>
  </si>
  <si>
    <t>PILA LR 20 1,5 V (PAQUET 2</t>
  </si>
  <si>
    <t>PILA R20 1,5V (PAQUET 2)</t>
  </si>
  <si>
    <t>PINÇA AMPERIMÉTRICA DE TENSIÓ 9692890 -</t>
  </si>
  <si>
    <t>PINÇA AMPERIMETRICA DIGITAL AVANÇADA TRMS 50022 C-LOGIC</t>
  </si>
  <si>
    <t>PINÇA MASA XAPA 400A 06038 SOLTER</t>
  </si>
  <si>
    <t>PINÇA PORTA ELECTRODES 300A 06005 SOLTER</t>
  </si>
  <si>
    <t>PINZA PARELL (RECOLLIDORA)</t>
  </si>
  <si>
    <t>PISTOLA SILICONA</t>
  </si>
  <si>
    <t>PISTOLA TACO QUÍMIC MOPIST INDEX -</t>
  </si>
  <si>
    <t>PREMSA TERMINAL ELÈCTRIC</t>
  </si>
  <si>
    <t>PUNTES ROBIT PRO 32 PCS</t>
  </si>
  <si>
    <t>PUNTES TORNAVÍS (JOC)</t>
  </si>
  <si>
    <t>RASPALL PUA FILFERRO 26 CM</t>
  </si>
  <si>
    <t>REBLADORA TIPUS STANLEY MR77 AMB CAP ROTATORI</t>
  </si>
  <si>
    <t>RECANVI FULLES CÚTER</t>
  </si>
  <si>
    <t>RECANVI PINCES I MAÇA (AMB CLAVILLES MÀQUINA)</t>
  </si>
  <si>
    <t>REGADORA 1,5 L. COLOR VERD</t>
  </si>
  <si>
    <t>REMACHADORA 4,8 MM BL 18V LXTDRV150Z</t>
  </si>
  <si>
    <t>SERRA CALADORA TIPUS BOSC GST 8000E</t>
  </si>
  <si>
    <t>SET ALLEN 2-10 CURTES</t>
  </si>
  <si>
    <t>SOPLETE EASYFIRE RO</t>
  </si>
  <si>
    <t>TALLADOR DE TABIQUERIA SECA 18VDSD180Z</t>
  </si>
  <si>
    <t>TALLATUBS</t>
  </si>
  <si>
    <t>TALLATUBS ACER SUPER 2 INOX 10-60MM</t>
  </si>
  <si>
    <t>TALLATUBS TEL. 35</t>
  </si>
  <si>
    <t>TELECOMANDAMENT PER A PORTA MOTORITZADA</t>
  </si>
  <si>
    <t>TENALLA ROGRIP XL 16-31/2</t>
  </si>
  <si>
    <t>TENALLES 11"</t>
  </si>
  <si>
    <t>TISORA PODA 60CM 108520</t>
  </si>
  <si>
    <t>TISORA ROCUT 42 TC</t>
  </si>
  <si>
    <t>TISORES D'UNA MÀ PG 10</t>
  </si>
  <si>
    <t>TORNAVÍS B/RECTE TIPUS DRAKO</t>
  </si>
  <si>
    <t>TORNAVÍS B/VACIAT 1X5.5X125</t>
  </si>
  <si>
    <t>TORNAVÍS ELÈCTRIC A BATERIA 10-12 V DE LITI I CARREGADOR</t>
  </si>
  <si>
    <t>TORNAVÍS TIPUS DRAKO (JOC)</t>
  </si>
  <si>
    <t>TORNAVÍS TIPUS FATMAX S/D ELECTRICISTA CURT 4X30 MM</t>
  </si>
  <si>
    <t>TORNAVÍS TIPUS FATMAX S/D ELECTRICISTA 5,5X125 MM</t>
  </si>
  <si>
    <t>TORNAVÍS TIPUS FATMAX S/D ELECTRICISTA 6.5X200 MM</t>
  </si>
  <si>
    <t>TORNAVÍS TIPUS FATMAX S/D MECÀNIC 10X200 MM</t>
  </si>
  <si>
    <t>TORNAVÍS TIPUS FATMAX S/D TIPUS PHILLIPS PH2X125 MM O EQUIVALENT</t>
  </si>
  <si>
    <t>TORNAVÍS TIPUS PHILLIPS DRAKO</t>
  </si>
  <si>
    <t>TORNAVÍS 414 PH 2</t>
  </si>
  <si>
    <t>TREPANT + 2 BATERIES PERCUTOR TIPUS KÜKEN</t>
  </si>
  <si>
    <t>TREPANT CARGOLADOR 18V LITIO- ION DDF482Z - M</t>
  </si>
  <si>
    <t>TREPANT PERCUTOR BATERIES</t>
  </si>
  <si>
    <t>TREPANT TIPUS DEWALT D21805KS 1.5-13MM AMB CLAU, 0- 1100/0-2700 RPM, 770W, 2,3 KG</t>
  </si>
  <si>
    <t>XERRACS PR 32 CW</t>
  </si>
  <si>
    <t>AGUA DESTILADA 1 L 0121 NON</t>
  </si>
  <si>
    <t>AIGUARRÀS PUR (ENVÀS 5 L)</t>
  </si>
  <si>
    <t>ALLTEK NORMAL 4 KG</t>
  </si>
  <si>
    <t>ANTICAL RAPID 500ML 174050130 HG</t>
  </si>
  <si>
    <t>CARTRÓ 1.5X25 M</t>
  </si>
  <si>
    <t>CINTA AMERICANA 3X30 M COLOR GRIS</t>
  </si>
  <si>
    <t>CINTA AMERICANA 3X30 M COLOR NEGRE</t>
  </si>
  <si>
    <t>CINTA CARROSSER 2 CM</t>
  </si>
  <si>
    <t>CINTA CARROSSER 20 MM</t>
  </si>
  <si>
    <t>CINTA CARROSSER 4 CM</t>
  </si>
  <si>
    <t>CINTA EMMASCARAR 25MMX45 (72 ROTLLOS)</t>
  </si>
  <si>
    <t>COBRETOT STÀNDARD 4X5 M</t>
  </si>
  <si>
    <t>COBRETOT 2X50 M AMB MANDRÍ</t>
  </si>
  <si>
    <t>DISSOLVENT NITROCEL·LULÒSIC (ENVÀS 5 L)</t>
  </si>
  <si>
    <t>DISSOLVENT P/SINTÈTICS (ENVÀS 5 L)</t>
  </si>
  <si>
    <t>DISSOLVENT UNIVERSAL (ENVÀS 1 L)</t>
  </si>
  <si>
    <t>DISSOLVENT UNIVERSAL (ENVÀS 5 L)</t>
  </si>
  <si>
    <t>ESMALT ACRÍLIC SAT GROC 750ML</t>
  </si>
  <si>
    <t>ESMALT ACRÍLIC SAT V 750ML BLAU TURQUESA</t>
  </si>
  <si>
    <t>ESMALT ACRÍLIC SAT V 750ML MARRÓ</t>
  </si>
  <si>
    <t>ESMALT ACRÍLIC SAT V 750ML SALMÓ</t>
  </si>
  <si>
    <t>ESMALT ACRÍLIC SAT V 750ML TARONGA</t>
  </si>
  <si>
    <t>ESMALT ACRÍLIC SAT V 750ML VERD</t>
  </si>
  <si>
    <t>ESMALT ACRÍLIC SAT V 750ML VERMELL</t>
  </si>
  <si>
    <t>IMPRIMACIÓ SEGELLADORA (ENVÀS 4L)</t>
  </si>
  <si>
    <t>IMPRIMACIÓ TRACTAMENT PROTECCIÓ FUSTA TIPUS XYLAZEL (ENVÀS 5L)</t>
  </si>
  <si>
    <t>MONTOXYL LASURE ACQUA SAT TEKA 4L XYL960 4L 501310.960.4</t>
  </si>
  <si>
    <t>PAPER AMB CINTA TIPUS MAPSA 15CMX20M</t>
  </si>
  <si>
    <t>PAPER DOBLE ENCINTAT 90X45 CM TIPUS ROLUX</t>
  </si>
  <si>
    <t>PINTURA CARTA COLOR OXIRON COLOR NEGRE FORJA (ENVÀS 4 L)</t>
  </si>
  <si>
    <t>kg</t>
  </si>
  <si>
    <t>PINTURA CARTA COLOR OXIRON COLOR NEGRE FORJA MAT</t>
  </si>
  <si>
    <t>PINTURA ESMALT COLOR GRIS TIPUS DIRECTE AL METALL FORJA (ENVÀS 4 L)</t>
  </si>
  <si>
    <t>PINTURA ESMALT COLOR NEGRE TIPUS DIRECTE AL METALL FORJA (ENVÀS 4 L)</t>
  </si>
  <si>
    <t>PINTURA ESMALT COLOR TABAC (ENVÀS 4 L)</t>
  </si>
  <si>
    <t>PINTURA ESMALT SINTÈTIC COLOR BLANC BRILLANT (ENVÀS 1 L)</t>
  </si>
  <si>
    <t>PINTURA ESMALT SINTÈTIC COLOR BLANC BRILLANT (ENVÀS 4 L)</t>
  </si>
  <si>
    <t>PINTURA ESMALT SINTÈTIC COLOR BLAU BRILLANT (ENVÀS 1 L)</t>
  </si>
  <si>
    <t>PINTURA ESMALT SINTÈTIC COLOR BLAU BRILLANT (ENVÀS 4 L)</t>
  </si>
  <si>
    <t>PINTURA ESMALT SINTÈTIC COLOR GROC (ENVÀS 1L)</t>
  </si>
  <si>
    <t>PINTURA ESMALT SINTÈTIC COLOR GROC (ENVÀS 4L)</t>
  </si>
  <si>
    <t>PINTURA ESMALT SINTÈTIC COLOR NEGRE BRILLANT (ENVÀS 1 L)</t>
  </si>
  <si>
    <t>PINTURA ESMALT SINTÈTIC COLOR NEGRE BRILLANT (ENVÀS 4 L)</t>
  </si>
  <si>
    <t>PINTURA ESMALT SINTÈTIC COLOR VERD BRILLANT (ENVÀS 1 L)</t>
  </si>
  <si>
    <t>PINTURA ESMALT SINTÈTIC COLOR VERD MAIG (ENVÀS 4 L)</t>
  </si>
  <si>
    <t>PINTURA ESMALT SINTÈTIC COLOR VERMELL CLAR BRILLANT (ENVÀS 1 L)</t>
  </si>
  <si>
    <t>PINTURA ESMALT SINTÈTIC COLOR VERMELL CLAR (ENVÀS 4 L)</t>
  </si>
  <si>
    <t>PINTURA ESMALTE POLITERÀ COLOR BLANC TIPUS TITANLAK 1400 (750 ML.)</t>
  </si>
  <si>
    <t>PINTURA ESPECIAL EFECTE MARTELÉ COLOR GRIS PLATA (ENVÀS 750 ML)</t>
  </si>
  <si>
    <t>PINTURA ESPRAI COLOR BLANC (POT 250 G)</t>
  </si>
  <si>
    <t>PINTURA ESPRAI COLOR GRIS (POT 400 ML.)</t>
  </si>
  <si>
    <t>PINTURA ESPRAI GALVANITZADA (POT 400 ML.)</t>
  </si>
  <si>
    <t>PINTURA GRIS METAL·LITZADA PER FERRO. REF. 17438645 (ENVÀS 750 ML.)</t>
  </si>
  <si>
    <t>PINTURA IMPERMEABILITZANT ANTIGOTERES COLOR GRIS (ENVÀS 15 L)</t>
  </si>
  <si>
    <t>PINTURA IMPERMEABILITZANT ANTIGOTERES COLOR VERMELL (ENVÀS 15 L)</t>
  </si>
  <si>
    <t>PINTURA IMPRIMACIÓ COLOR GRIS TIPUS TOT TERRENY PER GALVANIZAT (ENVÀS 750 ML.)</t>
  </si>
  <si>
    <t>PINTURA MARCALÍNIES COLOR BLANC TIPUS FELTON F-1604 (CAIXA 12 POTS)</t>
  </si>
  <si>
    <t>PINTURA MARCALÍNIES COLOR GROC TIPUS FELTON F-1600 (CAIXA 12 POTS)</t>
  </si>
  <si>
    <t>PINTURA MARCALÍNIES COLRO VERMELL TIPUS FELTON (CAIXA 12 POTS)</t>
  </si>
  <si>
    <t>l.</t>
  </si>
  <si>
    <t>PINTURA PAVIMENT COLOR GROC TIPUS TITAN 02A320104 (ENVÀS 8 L)</t>
  </si>
  <si>
    <t>PINTURA PAVIMENT TRÀNSIT COLOR BLANC TIPUS TITAN 3200 (ENVÀS 20 L)</t>
  </si>
  <si>
    <t>PINTURA PLÀSTICA COLOR BLAU MARÍ (ENVÀS 12L)</t>
  </si>
  <si>
    <t>PINTURA PLÀSTICA COLOR GRIS (ENVÀS 12L)</t>
  </si>
  <si>
    <t>PINTURA PLÀSTICA COLOR GROC (ENVÀS 12L)</t>
  </si>
  <si>
    <t>PINTURA PLÀSTICA COLOR VERMELL FERRARI (ENVÀS 12L)</t>
  </si>
  <si>
    <t>PINTURA PLÀSTICA EXTERIOR COLOR BLANC (ENVÀS 12 L)</t>
  </si>
  <si>
    <t>PINTURA PLÀSTICA INTERIOR ANTIFLORIDURES (ENVÀS 12 L)</t>
  </si>
  <si>
    <t>PINTURA PLÀSTICA INTERIOR COLOR BLANC (ENVÀS 12 L)</t>
  </si>
  <si>
    <t>PINTURA PLÀSTICA MAT INTERIOR- EXTERIOR TIPUS VALENTINE 4030 (ENVÀS 12 L)</t>
  </si>
  <si>
    <t>PINTURA TRÀFIC COLOR BLANC BRILLANT (ENVÀS 4 L)</t>
  </si>
  <si>
    <t>PINTURA TRÀFIC COLOR BLAU BRILLANT (ENVÀS 4 L)</t>
  </si>
  <si>
    <t>PINTURA TRÀFIC COLOR GROC BRILLANT (ENVÀS 4 L)</t>
  </si>
  <si>
    <t>PINTURA TRÀFIC COLOR VERMELL BRILLANT (ENVÀS 4 L)</t>
  </si>
  <si>
    <t>REVESTIMENT MAT BASE ED. EXTERIOR. TIPUS VALSTONE 2 CODI A0700 O EQUIVALENT (ENVÀS 15 L)</t>
  </si>
  <si>
    <t>REVESTIMENT MAT BASE ED EXTERIOR. TIPUS VALSTONE 2 CODI. A0700 O EQUIVALENT (ENVÀS 15 L)</t>
  </si>
  <si>
    <t>REVESTIMENT MAT BASE ED EXTERIOR. TIPUS VALSTONE 2 CODI A0700 O EQUIVALENT (ENVÀS 15 L)</t>
  </si>
  <si>
    <t>SILICONA TIPUS SICAFLEX COLOR BLANC (12 U.)</t>
  </si>
  <si>
    <t>SILICONA TIPUS SICAFLEX COLOR GRIS (12 U.)</t>
  </si>
  <si>
    <t>SLURRY VERD FRONTÓ (ENVÀS 16 L)</t>
  </si>
  <si>
    <t>TAC PAPER VIDRE FI 100X66X26 G - 100</t>
  </si>
  <si>
    <t>TAC PAPER VIDRE MITJÀ 100X66X26 G ¿ 60</t>
  </si>
  <si>
    <t>VARETA PER RECANVI 11 CM</t>
  </si>
  <si>
    <t>VARETA PER RECANVI 16 CM</t>
  </si>
  <si>
    <t>VARETA PER RECANVI 5 CM</t>
  </si>
  <si>
    <t>VERNÍS INCOLOR FUSTES EXTERIOR TIPUS MARÍTIM CLÀSSIC CODI 40010 O EQUIVALENT (ENVÀS 4 L)</t>
  </si>
  <si>
    <t>VERNÍS NÀUTIC INCOLOR (ENVÀS 5 L)</t>
  </si>
  <si>
    <t>ALLARGADOR ALUMINI AMB CASSOLETA 2 M</t>
  </si>
  <si>
    <t>ALLARGADOR ALUMINI AMB ROSCA I CASSOLETA 1 M</t>
  </si>
  <si>
    <t>BROTXA PLANA (PALETINA) 4 CM</t>
  </si>
  <si>
    <t>BROTXA PLANA (PALETINA) 6 CM</t>
  </si>
  <si>
    <t>BROTXA PLANA (PALETINA) 8 CM</t>
  </si>
  <si>
    <t>BROTXA PREMSADA MIX SÚPER NÚM. 10</t>
  </si>
  <si>
    <t>BROTXA PREMSADA MIX SÚPER NÚM. 12</t>
  </si>
  <si>
    <t>BROTXA PREMSADA MIX SÚPER NÚM. 14</t>
  </si>
  <si>
    <t>BROTXA PREMSADA MIX SUPER NÚM. 8</t>
  </si>
  <si>
    <t>BROTXA PREMSADA MIX SUPER N6 1UD</t>
  </si>
  <si>
    <t>BROTXA RODONA 10 CM</t>
  </si>
  <si>
    <t>BROTXA RODONA 4 CM</t>
  </si>
  <si>
    <t>BROTXA RODONA 6 CM</t>
  </si>
  <si>
    <t>BROTXA SINTETICA (PALETINA) 4 CM</t>
  </si>
  <si>
    <t>BROTXA SINTETICA (PALETINA) 6 CM</t>
  </si>
  <si>
    <t>BROTXA SINTETICA (PALETINA) 8 CM</t>
  </si>
  <si>
    <t>CUBETA PER ESMALTAR 15X25 CM</t>
  </si>
  <si>
    <t>CUBETA PER ESMALTAR 22X31 CM</t>
  </si>
  <si>
    <t>CUBETA PER ESMALTAR 26X32 CM</t>
  </si>
  <si>
    <t>CUBETA PLÀSTIC AMB REIXA 16 L</t>
  </si>
  <si>
    <t>CUBETA PLÀSTIC 7 L</t>
  </si>
  <si>
    <t>ESPÀTULA ACER INOXIDABLE NÚM. 50</t>
  </si>
  <si>
    <t>ESPÀTULA ACER INOXIDABLE NÚM. 70</t>
  </si>
  <si>
    <t>ESPÀTULA ACER INOXIDABLE 4 CM</t>
  </si>
  <si>
    <t>ESPÀTULA BRICOLATGE 7 CM</t>
  </si>
  <si>
    <t>ESPÀTULA BRICOLATGE 9 CM</t>
  </si>
  <si>
    <t>ESPÀTULA CARROSSER INOXIDABLE SET 4 P</t>
  </si>
  <si>
    <t>ESPÀTULA MET INOXIDABLE 40 MM AMPLE</t>
  </si>
  <si>
    <t>ESPÀTULA MET INOXIDABLE 60 MM AMPLE</t>
  </si>
  <si>
    <t>GUANT COLOR BLANC TIPUS MILTEC (12 U.)</t>
  </si>
  <si>
    <t>GUANT COLOR GRIS TIPUS MILTEC (12 U.)</t>
  </si>
  <si>
    <t>GUANT COLOR NEGRE TIPUS MILTEC (12 U.)</t>
  </si>
  <si>
    <t>GUANT LÀTEX TALLA G (100 U.)</t>
  </si>
  <si>
    <t>GUANT LÀTEX TALLA L (100 U.)</t>
  </si>
  <si>
    <t>GUANT VINIL TALLA G (100 U.)</t>
  </si>
  <si>
    <t>GUANT VINIL TALLA L (100 U.)</t>
  </si>
  <si>
    <t>MINI RODET RECANVI ESMALT DE 10CM/100MM</t>
  </si>
  <si>
    <t>MINI RODET RECANVI ESMALT DE 5CM/50MM</t>
  </si>
  <si>
    <t>PAL ALLARGADOR PER RODET</t>
  </si>
  <si>
    <t>PALETINA CANÀRIA NÚM. 5</t>
  </si>
  <si>
    <t>PALETINA DE 5CM (Nº 24) DOBLE STANDARD 9676048</t>
  </si>
  <si>
    <t>PALETINA NÚM. 12</t>
  </si>
  <si>
    <t>PALETINA NÚM. 18</t>
  </si>
  <si>
    <t>PALETINA NÚM. 27</t>
  </si>
  <si>
    <t>PALETINA RADIADOR ESMALTAR NÚM. 18</t>
  </si>
  <si>
    <t>PALETINA RADIADOR ESMALTAR NÚM. 21</t>
  </si>
  <si>
    <t>PINZELL CABOLATA MIX NÚM. 24/DOC</t>
  </si>
  <si>
    <t>PINZELL CABOLATA MIX NÚM. 26/DOC</t>
  </si>
  <si>
    <t>PULVERITZADOR WAGNER CONTROL PRO 250M</t>
  </si>
  <si>
    <t>RECANVI RODET ANTIDEGOTEIG 15X10 CM</t>
  </si>
  <si>
    <t>RECANVI RODET ANTIDEGOTEIG 15X5 CM</t>
  </si>
  <si>
    <t>RECANVI RODET ESCUMA 10 CM</t>
  </si>
  <si>
    <t>RECANVI RODET ESCUMA 5 CM</t>
  </si>
  <si>
    <t>RECANVI RODET PAL LLARG 11X1.6 CM</t>
  </si>
  <si>
    <t>RECANVI RODET PAL LLARG 6X1.6 CM</t>
  </si>
  <si>
    <t>RECANVI RODET PÈL CURT 10 CM</t>
  </si>
  <si>
    <t>RECANVI RODET PÈL CURT 5 CM</t>
  </si>
  <si>
    <t>RODET FAÇANES POLIAMIDA 22 CM</t>
  </si>
  <si>
    <t>RODET FIL TRICOLOR D-65 22 CM</t>
  </si>
  <si>
    <t>RODET LLANA 22 CM</t>
  </si>
  <si>
    <t>RODETS PETITS DE PÈL CURT PER ESMALT</t>
  </si>
  <si>
    <t>ROTLLO DE POLIR DE 5 METROS GRA 120 - 115MM</t>
  </si>
  <si>
    <t>ROTLLO DE POLIR DE 5 METROS GRA 180 - 115MM</t>
  </si>
  <si>
    <t>ROTLLO DE POLIR DE 5 METROS GRA 60 - 115MM</t>
  </si>
  <si>
    <t>SAFATES DE PINTOR PETITES 16X32</t>
  </si>
  <si>
    <t xml:space="preserve">LOT 1 MATERIAL DE CONSTRUCCIÓ </t>
  </si>
  <si>
    <t xml:space="preserve">LOT 4  MATERIAL FERRETERIA INDUSTRIAL </t>
  </si>
  <si>
    <t xml:space="preserve">GRAPA PLASTIC 15-18 - 915AN - PAQUETS DE 100
</t>
  </si>
  <si>
    <t>100 u.</t>
  </si>
  <si>
    <t xml:space="preserve">GRAPA PLASTIC 20-22-25 - 025532 - PAQUET 100 UNITATS
</t>
  </si>
  <si>
    <t>paquet</t>
  </si>
  <si>
    <t>conjunt</t>
  </si>
  <si>
    <t>barra</t>
  </si>
  <si>
    <t>caixa.</t>
  </si>
  <si>
    <t>caixa 50</t>
  </si>
  <si>
    <t>100 mts</t>
  </si>
  <si>
    <t>101 mts</t>
  </si>
  <si>
    <t>75mts</t>
  </si>
  <si>
    <t>TOTAL LOT 2 MATERIALS DE FONTANERIA I REG</t>
  </si>
  <si>
    <t>ARQUETA+TAPA 20X20 PVC DAKOTA</t>
  </si>
  <si>
    <t>ARLITA EXPANDIDA 8/20 50 L.</t>
  </si>
  <si>
    <t xml:space="preserve">ABRAÇADORA TAC 110 M.8 - TUB PVC </t>
  </si>
  <si>
    <t xml:space="preserve">ABRAÇADORA TAC 125 M.8 - TUB PVC </t>
  </si>
  <si>
    <t xml:space="preserve">ABRAÇADORA TAC 160 M.8 - TUB PVC </t>
  </si>
  <si>
    <t xml:space="preserve">ABRAÇADORA TAC 200 M.8 - TUB PVC </t>
  </si>
  <si>
    <t xml:space="preserve">ABRAÇADORA TAC 250 M.10 - TUB PVC </t>
  </si>
  <si>
    <t xml:space="preserve">ABRAÇADORA TAC 315 M.10 - TUB PVC </t>
  </si>
  <si>
    <t xml:space="preserve">ABRAÇADORA TAC 32 M.6- TUB PVC </t>
  </si>
  <si>
    <t xml:space="preserve">ABRAÇADORA TAC 40 M.6 - TUB PVC </t>
  </si>
  <si>
    <t xml:space="preserve">ABRAÇADORA TAC 400 M.10 - TUB PVC </t>
  </si>
  <si>
    <t xml:space="preserve">ABRAÇADORA TAC 50 M.6 - TUB PVC </t>
  </si>
  <si>
    <t xml:space="preserve">ABRAÇADORA TAC 75 M.8 - TUB PVC </t>
  </si>
  <si>
    <t xml:space="preserve">ABRAÇADORA TAC 90 M.8 - TUB PVC </t>
  </si>
  <si>
    <t xml:space="preserve">ACCESSORI FORMA CANAL 125 - PVC </t>
  </si>
  <si>
    <t xml:space="preserve">ACCESSORI RECTE CANAL 125 - PVC </t>
  </si>
  <si>
    <t xml:space="preserve">ANGULO EXTERIOR CANALON 125 - PVC </t>
  </si>
  <si>
    <t xml:space="preserve">ANGULO EXTERIOR CANALON 160 - PVC </t>
  </si>
  <si>
    <t xml:space="preserve">ANGULO INTERIOR CANALON 125 - PVC </t>
  </si>
  <si>
    <t xml:space="preserve">ANGULO INTERIOR CANALON 160 - PVC </t>
  </si>
  <si>
    <t>BORSA FIBRA POLIPROPILÈ (600 GR)</t>
  </si>
  <si>
    <t>BORALASTIC 2 L.</t>
  </si>
  <si>
    <t xml:space="preserve">BAIXANT CENTRAL CANALÓ 125 - PVC </t>
  </si>
  <si>
    <t xml:space="preserve">BAIXANT CENTRAL CANALÓ 160 - PVC </t>
  </si>
  <si>
    <t xml:space="preserve">BAIXANT DRETA CANALÓ 125 - PVC </t>
  </si>
  <si>
    <t xml:space="preserve">BAIXANT DRETA CANALÓ 160 - PVC </t>
  </si>
  <si>
    <t xml:space="preserve">BAIXANT ESQUERRA CANALÓ 125 - PVC </t>
  </si>
  <si>
    <t xml:space="preserve">BAIXANT ESQUERRA CANALÓ 160 - PVC </t>
  </si>
  <si>
    <t>BLOC FORMIGÓ 20X20X40 </t>
  </si>
  <si>
    <t>BLOC FORMIGÓ 30X20X40 </t>
  </si>
  <si>
    <t>BLOC HORMIGÓ LLIS 10X20X40 </t>
  </si>
  <si>
    <t>BLOC HORMIGÓ LLIS 30X20X40</t>
  </si>
  <si>
    <t>BREINCO LLAMBORD 10X20X8 GRIS M2. (M2)</t>
  </si>
  <si>
    <t>CANAL SELF200 CANCEL·LA</t>
  </si>
  <si>
    <t>CANAL SELF200 CARAGOL</t>
  </si>
  <si>
    <t>CANAL EUROSELF CANCEL·LA</t>
  </si>
  <si>
    <t>CANAL EUROSELF FORMIGON POLÍMER 95x127x1000</t>
  </si>
  <si>
    <t>CANAL EUROSELF REIXA ACER GALVANITZAT NERVADA A15 130x1000</t>
  </si>
  <si>
    <t>CANAL EUROSELF REIXA FUNDACIÓ NERVADA B125 130x500</t>
  </si>
  <si>
    <t>CANAL EUROSELF CARAGOL</t>
  </si>
  <si>
    <t>CANAL SELF200 FORMIGON POLÍMER 140x204x1000</t>
  </si>
  <si>
    <t>CANAL SELF200 REIXA ACER GALVANITZAT NERVADA A15 200x1000</t>
  </si>
  <si>
    <t>CANAL SELF200 REIXA FUNDACIÓ NERVADA B125 200x500</t>
  </si>
  <si>
    <t>CANALÓ 125 PVC - PVC (ML)</t>
  </si>
  <si>
    <t>CANALÓ 160 PVC - PVC (ML)</t>
  </si>
  <si>
    <t>CEM MARCO I TAPA GALVA EMPLENABLE 53X53</t>
  </si>
  <si>
    <t>CEM TAPA REGISTRE ALUMINI ESTANCA 50X50</t>
  </si>
  <si>
    <t>CEM TAPA+MARC ALUMINI 20X20</t>
  </si>
  <si>
    <t>CEM TAPA+MARC ALUMINI 25X35 AIGÜES</t>
  </si>
  <si>
    <t>CEM TAPA+MARC ALUMINI 30X30</t>
  </si>
  <si>
    <t>CEM TAPA+MARC ALUMINI 40X40</t>
  </si>
  <si>
    <t>CEM TAPA+MARC FUNDACIÓ 90X90 B125 (H50)</t>
  </si>
  <si>
    <t>CIMENT PROMPT VICAT 25 KG</t>
  </si>
  <si>
    <t>CERTIFICAT RUNA</t>
  </si>
  <si>
    <t>CHOVA ASFALT FRED 25 KG ASFALT RÀPID</t>
  </si>
  <si>
    <t>CINTA ADHESIVA TAPA ESQUERDES 5 CM X 20 MT</t>
  </si>
  <si>
    <t>CINTA ADHESIVA TAPA ESQUERDES 5 CM X 90 MT</t>
  </si>
  <si>
    <t>CINTA JUNTES BANDA ARMADA ROTLLO 30 MT</t>
  </si>
  <si>
    <t>CINTA JUNTES ROTLLO 150 M</t>
  </si>
  <si>
    <t>CINTA JUNTES ROTLLO 23 M</t>
  </si>
  <si>
    <t>COLA PVC PRESSIÓ 1000 CC</t>
  </si>
  <si>
    <t>COLA PVC PRESSIÓ 125 CC</t>
  </si>
  <si>
    <t>DAKUA STOP 210 GR RO/1.5X5M LÀMINA IMPERMEABLE</t>
  </si>
  <si>
    <t>DERIVACIÓ 90 87è - PVC</t>
  </si>
  <si>
    <t>DERIVACIÓ DOBLE PLANA 160-45è - PVC</t>
  </si>
  <si>
    <t xml:space="preserve">DERIVACIÓ 110 45è - PVC </t>
  </si>
  <si>
    <t xml:space="preserve">DERIVACIÓ 110 67è - PVC </t>
  </si>
  <si>
    <t xml:space="preserve">DERIVACIÓ 110 87è - PVC </t>
  </si>
  <si>
    <t xml:space="preserve">DERIVACIÓ 125 45è - PVC </t>
  </si>
  <si>
    <t xml:space="preserve">DERIVACIÓ 125 67è - PVC </t>
  </si>
  <si>
    <t xml:space="preserve">DERIVACIÓ 125 87è - PVC </t>
  </si>
  <si>
    <t xml:space="preserve">DERIVACIÓ 160 45è - PVC </t>
  </si>
  <si>
    <t xml:space="preserve">DERIVACIÓ 160 67è - PVC </t>
  </si>
  <si>
    <t xml:space="preserve">DERIVACIÓ 160 87è - PVC </t>
  </si>
  <si>
    <t xml:space="preserve">DERIVACIÓ 200 45è - PVC </t>
  </si>
  <si>
    <t xml:space="preserve">DERIVACIÓ 200 87è - PVC </t>
  </si>
  <si>
    <t xml:space="preserve">DERIVACIÓ 25 87è - PVC </t>
  </si>
  <si>
    <t xml:space="preserve">DERIVACIÓ 250 45è - PVC </t>
  </si>
  <si>
    <t xml:space="preserve">DERIVACIÓ 250 87è - PVC </t>
  </si>
  <si>
    <t xml:space="preserve">DERIVACIÓ 315 45è - PVC </t>
  </si>
  <si>
    <t xml:space="preserve">DERIVACIÓ 315 87è - PVC </t>
  </si>
  <si>
    <t xml:space="preserve">DERIVACIÓ 32 45è - PVC </t>
  </si>
  <si>
    <t xml:space="preserve">DERIVACIÓ 32 67è - PVC </t>
  </si>
  <si>
    <t xml:space="preserve">DERIVACIÓ 32 87è - PVC </t>
  </si>
  <si>
    <t xml:space="preserve">DERIVACIÓ 40 45è - PVC </t>
  </si>
  <si>
    <t xml:space="preserve">DERIVACIÓ 40 67è - PVC </t>
  </si>
  <si>
    <t xml:space="preserve">DERIVACIÓ 40 87è - PVC </t>
  </si>
  <si>
    <t xml:space="preserve">DERIVACIÓ 50 45è - PVC </t>
  </si>
  <si>
    <t xml:space="preserve">DERIVACIÓ 50 67è - PVC </t>
  </si>
  <si>
    <t xml:space="preserve">DERIVACIÓ 50 87è - PVC </t>
  </si>
  <si>
    <t xml:space="preserve">DERIVACIÓ 75 45è - PVC </t>
  </si>
  <si>
    <t xml:space="preserve">DERIVACIÓ 75 67è - PVC </t>
  </si>
  <si>
    <t xml:space="preserve">DERIVACIÓ 75 87è - PVC </t>
  </si>
  <si>
    <t xml:space="preserve">DERIVACIÓ 90 45è - PVC </t>
  </si>
  <si>
    <t xml:space="preserve">DERIVACIÓ 90 67è - PVC </t>
  </si>
  <si>
    <t xml:space="preserve">DERIVACIÓ DOBLE ESQUADRA 110-45è - PVC </t>
  </si>
  <si>
    <t xml:space="preserve">DERIVACIÓ DOBLE ESQUADRA 110-67è - PVC </t>
  </si>
  <si>
    <t xml:space="preserve">DERIVACIÓ DOBLE ESQUADRA 110-87è - PVC </t>
  </si>
  <si>
    <t xml:space="preserve">DERIVACIÓ DOBLE ESQUADRA 125-45è - PVC </t>
  </si>
  <si>
    <t xml:space="preserve">DERIVACIÓ DOBLE ESQUADRA 125-67è - PVC </t>
  </si>
  <si>
    <t xml:space="preserve">DERIVACIÓ DOBLE ESQUADRA 125-87è - PVC </t>
  </si>
  <si>
    <t xml:space="preserve">DERIVACIÓ DOBLE ESQUADRA 160-45è - PVC </t>
  </si>
  <si>
    <t xml:space="preserve">DERIVACIÓ DOBLE ESQUADRA 160-67è - PVC </t>
  </si>
  <si>
    <t xml:space="preserve">DERIVACIÓ DOBLE ESQUADRA 160-87è - PVC </t>
  </si>
  <si>
    <t xml:space="preserve">DERIVACIÓ DOBLE ESQUADRA 75-45è - PVC </t>
  </si>
  <si>
    <t xml:space="preserve">DERIVACIÓ DOBLE ESQUADRA 75-67è - PVC </t>
  </si>
  <si>
    <t xml:space="preserve">DERIVACIÓ DOBLE ESQUADRA 75-87è - PVC </t>
  </si>
  <si>
    <t xml:space="preserve">DERIVACIÓ DOBLE ESQUADRA 90-45è - PVC </t>
  </si>
  <si>
    <t xml:space="preserve">DERIVACIÓ DOBLE ESQUADRA 90-67è - PVC </t>
  </si>
  <si>
    <t xml:space="preserve">DERIVACIÓ DOBLE ESQUADRA 90-87è - PVC </t>
  </si>
  <si>
    <t xml:space="preserve">DERIVACIÓ DOBLE PLANA 110-45 - PVC </t>
  </si>
  <si>
    <t xml:space="preserve">DERIVACIÓ DOBLE PLANA 110-67 - PVC </t>
  </si>
  <si>
    <t xml:space="preserve">DERIVACIÓ DOBLE PLANA 110-87 - PVC </t>
  </si>
  <si>
    <t xml:space="preserve">DERIVACIÓ DOBLE PLANA 125-45 - PVC </t>
  </si>
  <si>
    <t xml:space="preserve">DERIVACIÓ DOBLE PLANA 125-67 - PVC </t>
  </si>
  <si>
    <t xml:space="preserve">DERIVACIÓ DOBLE PLANA 125-87 - PVC </t>
  </si>
  <si>
    <t xml:space="preserve">DERIVACIÓ DOBLE PLANA 75-45 - PVC </t>
  </si>
  <si>
    <t xml:space="preserve">DERIVACIÓ DOBLE PLANA 75-67 - PVC </t>
  </si>
  <si>
    <t xml:space="preserve">DERIVACIÓ DOBLE PLANA 75-87 - PVC </t>
  </si>
  <si>
    <t xml:space="preserve">DERIVACIÓ DOBLE PLANA 90-45 - PVC </t>
  </si>
  <si>
    <t xml:space="preserve">DERIVACIÓ DOBLE PLANA 90-67 - PVC </t>
  </si>
  <si>
    <t xml:space="preserve">DERIVACIÓ DOBLE PLANA 90-87 - PVC </t>
  </si>
  <si>
    <t>ESTANKA BARRA ANTIPÀNIC SOBREPOSAR</t>
  </si>
  <si>
    <t>ESTANKA PORTA CURTA-FOCS EI2-60 C5 110x206</t>
  </si>
  <si>
    <t>ESTANKA PORTA CURTA-FOCS EI2-60 C5 130x206</t>
  </si>
  <si>
    <t>ESTANKA PORTA CURTA-FOCS EI2-60 C5 89x206</t>
  </si>
  <si>
    <t>ESTANKA PORTA CURTA-FOCS REVER EI2-60 C5 80x206</t>
  </si>
  <si>
    <t>ESTANKA PORTA CURTA-FOCS REVER EI2-60 C5 99x206</t>
  </si>
  <si>
    <t>ESTANKA PORTA TRASTER 2P 159X205 (80+79)</t>
  </si>
  <si>
    <t>ESTANKA PORTA TRASTER 2P 177X205 (89+88)</t>
  </si>
  <si>
    <t>ESTANKA PORTA TRASTER REIXETA REVER 89x205</t>
  </si>
  <si>
    <t>ESTANKA PORTA TRASTER REIXETA REVER 99x205</t>
  </si>
  <si>
    <t>ESTANKA PORTA TRASTER REVER 89x205</t>
  </si>
  <si>
    <t>GERO ECO 9,3X12,5X27,5 RATLLAT</t>
  </si>
  <si>
    <t xml:space="preserve">GERO O.V. 6X14X28 LLIS ROJO </t>
  </si>
  <si>
    <t xml:space="preserve">GERO O.V. 6X14X28 LLIS VENÈCIA </t>
  </si>
  <si>
    <t>GERO PICHULIN (PZ) 28X9,1X9,3</t>
  </si>
  <si>
    <t>DISSOLVENT 500 CC</t>
  </si>
  <si>
    <t>GRAVETA 12-25 SAC 25 KG.</t>
  </si>
  <si>
    <t>GRAVETA CANTO RODÓ RIO 12-22 25 KG.</t>
  </si>
  <si>
    <t>GRIFFI BORSA 5 KG</t>
  </si>
  <si>
    <t>INJERTO 110-125/32 - PVC (PZ)</t>
  </si>
  <si>
    <t>INJERTO 110-125/40 - PVC (PZ)</t>
  </si>
  <si>
    <t>INJERTO 110-125/50 - PVC (PZ)</t>
  </si>
  <si>
    <t>EMPELT 160/125 - PVC (PZ)</t>
  </si>
  <si>
    <t>JUNTA DILATACIÓ JD8 PVC 8 X 35 X 2,5 MT TRANSPARENT</t>
  </si>
  <si>
    <t>JUNTA PLADUR ACÚSTICA 75</t>
  </si>
  <si>
    <t>JUNTA PLADUR ESTANCA 45 30 M</t>
  </si>
  <si>
    <t>MALLA S/TORSIÓ 14 GAL 25X1,5</t>
  </si>
  <si>
    <t>MALLA ELECTROSOLDADA 15X15X8 (PZ) 6.0X2.20</t>
  </si>
  <si>
    <t>MONOTOP 612 25 KG</t>
  </si>
  <si>
    <t>MORTER REFRACTARI 25 KG</t>
  </si>
  <si>
    <t>PAM ECOGEL SUPERFLEX BLANC 25KG</t>
  </si>
  <si>
    <t>PANOT 20X20X2,5 5 RATLLES GRIS M2.</t>
  </si>
  <si>
    <t>PANOT 20X20X2,5 9P GRIS M2.</t>
  </si>
  <si>
    <t>PANOT 20X20X4 4 RATLLES PAS VIANANTS GRIS M2.</t>
  </si>
  <si>
    <t>PANOT 20X20X4 9P GRIS M2.</t>
  </si>
  <si>
    <t>PANOT 20X20X7,5 M2.</t>
  </si>
  <si>
    <t>PANOT 25X25X3 13 RATLLES GRIS M2.</t>
  </si>
  <si>
    <t>PANOT 25X25X3 GRIS M2.</t>
  </si>
  <si>
    <t>PANOT 30X30X4 GRIS M2.</t>
  </si>
  <si>
    <t>PANOT 30X30X4 VERMELL/*NEGRE M2.</t>
  </si>
  <si>
    <t>PANOT REPOSICIÓ 20X20X4 M2.</t>
  </si>
  <si>
    <t>PANOT RIGOLA 20X20X4 BLANCA M2.</t>
  </si>
  <si>
    <t>PANOT RIGOLA 20X20X4 GRISA M2.</t>
  </si>
  <si>
    <t>PANOT RIGOLA 30X30X8 GRISA M2.</t>
  </si>
  <si>
    <t>PASTA DE JUNTES SN 25 KG</t>
  </si>
  <si>
    <t>PASTA JUNTES POLS 18 KG.</t>
  </si>
  <si>
    <t>PASTA JUNTES PREPARADA 20 KG</t>
  </si>
  <si>
    <t>PASTA JUNTES PREPARADA 5KG USG</t>
  </si>
  <si>
    <t>PASTA JUNTES PREPARADA 6 KG</t>
  </si>
  <si>
    <t>PASTA JUNTES RÀPIDA 1H 25 KG</t>
  </si>
  <si>
    <t>PERFIL ANGLE GALVANITZAT PERFORAT 3M.</t>
  </si>
  <si>
    <t>PERFIL CANAL 35X30X3000</t>
  </si>
  <si>
    <t>PERFIL CANAL 36X30X3000</t>
  </si>
  <si>
    <t>PERFIL CANAL 48X30X3000</t>
  </si>
  <si>
    <t>PERFIL CANTONERA MET 25X25</t>
  </si>
  <si>
    <t>PERFIL MUNTANT 48X3000</t>
  </si>
  <si>
    <t>PERFIL MUNTANT 48X3500</t>
  </si>
  <si>
    <t>PERFIL MUNTANT 70X3000</t>
  </si>
  <si>
    <t>PERFIL MUNTANT 90X3000 M</t>
  </si>
  <si>
    <t>PERFIL OMEGA 82X16X3000</t>
  </si>
  <si>
    <t>PERFIL STIL-P 50 SOSTRE ESPINA 4 M</t>
  </si>
  <si>
    <t>PERFIL SOSTRE ANGULAR A 30 TC</t>
  </si>
  <si>
    <t>PERFIL SOSTRE CANAL CLIP 3M</t>
  </si>
  <si>
    <t>PERFIL SOSTRE TC-47 45X3000</t>
  </si>
  <si>
    <t>PERFIL SOSTRE TC-60X3000</t>
  </si>
  <si>
    <t>PLACA PLADUR 10X2,5X1,2</t>
  </si>
  <si>
    <t>PLACA PLADUR 13X2,00X0,9</t>
  </si>
  <si>
    <t>PLACA PLADUR 13X2,00X1,20</t>
  </si>
  <si>
    <t>PLACA PLADUR 13X2,50X1,20</t>
  </si>
  <si>
    <t>PLACA PLADUR 13X2,70X1,20</t>
  </si>
  <si>
    <t>PLACA PLADUR 13X2,80X1,20</t>
  </si>
  <si>
    <t>PLACA PLADUR 15X2,50X1,20</t>
  </si>
  <si>
    <t>PLACA PLADUR 15X2,60X1,20</t>
  </si>
  <si>
    <t>PLACA PLADUR 15X2X1,2</t>
  </si>
  <si>
    <t>PLACA PLADUR TALLAFOC 13X2,5X1,2</t>
  </si>
  <si>
    <t>PLACA PLADUR HIDROF. 13X2,00X1,20</t>
  </si>
  <si>
    <t>PLACA PLADUR HIDROF. 13X2,50X1,20</t>
  </si>
  <si>
    <t>PLACA PLADUR HIDROF. 15X2,00X1,20</t>
  </si>
  <si>
    <t>PLACA SIFÒNICA 30X30</t>
  </si>
  <si>
    <t>PLACA SIFÒNICA 40X40</t>
  </si>
  <si>
    <t>PLACA SIFÒNICA 55X55</t>
  </si>
  <si>
    <t>PLADUR TIRA MALLA GALVA 2.5</t>
  </si>
  <si>
    <t>PORTLAND P-350 25 KG</t>
  </si>
  <si>
    <t>PROPAM AISTERM BLANCO 25 KG.</t>
  </si>
  <si>
    <t>PROPAM AISTERM TAC FIXACIÓ ABC 115 (200)</t>
  </si>
  <si>
    <t>PROPAM GLASS BLANCO 25 KG</t>
  </si>
  <si>
    <t>PROPAM IMPE BLANC 25 KG</t>
  </si>
  <si>
    <t>PROPAM IMPE FLEX 15 KG</t>
  </si>
  <si>
    <t>PROPAM REFRACTARI 25 KG</t>
  </si>
  <si>
    <t>PROPAM REVAT PLAS BLANCO 20KG (MORTER ACRILICO)</t>
  </si>
  <si>
    <t>PROPAM REVOC BLANCO 25 KG</t>
  </si>
  <si>
    <t>PROPAM REVOC GRIS 25 KG</t>
  </si>
  <si>
    <t>PROPAM TERM 50 5 KG.</t>
  </si>
  <si>
    <t>PROPAMSA BORADA UNIVERSAL ANTRACITA 2-12 25KG</t>
  </si>
  <si>
    <t>PROPAMSA BORADA UNIVERSAL NEGRA 2-12 25KG</t>
  </si>
  <si>
    <t>REDUCCIÓ INVERTIDA PVC 145-110</t>
  </si>
  <si>
    <t>REIXA+MARC ALUMINI 15X15 STANDAR3</t>
  </si>
  <si>
    <t>REIXETA ALUMINI 50X50 C/MOSQUITERA</t>
  </si>
  <si>
    <t>REIXETA LACADA 10X20</t>
  </si>
  <si>
    <t>REIXETA LACADA 20X40</t>
  </si>
  <si>
    <t>REIXETA LACADA BLANCA 15X15</t>
  </si>
  <si>
    <t>REIXETA NEGRA C/CLIP B125 100X13 PP</t>
  </si>
  <si>
    <t>REIXETA RODONA ALUMINI 80/125</t>
  </si>
  <si>
    <t>REIXETA VENTIL. ABS C/PERSIANA 13X26</t>
  </si>
  <si>
    <t>REBLÓ 4,8X35 FLOR 250 UNIU</t>
  </si>
  <si>
    <t>RIGOLA 20X20X8</t>
  </si>
  <si>
    <t>SAC RUNA RÀFIA (PZ)</t>
  </si>
  <si>
    <t>SERVEI RECOLLIDA CONTENIDOR 5 M3. RUNA ARN.</t>
  </si>
  <si>
    <t>SERVEI RECOLLIDA MINICONTAINER EVE 1M3</t>
  </si>
  <si>
    <t>SERVEI RECOLLIDA MINICONTAINER RUNA 1m3 (Cànon Generalitat Inclòs)</t>
  </si>
  <si>
    <t>SIFÓ 110 - PVC (PZ)</t>
  </si>
  <si>
    <t>SIFÓ 125 - PVC (PZ)</t>
  </si>
  <si>
    <t>SIFÓ 160 - PVC (PZ)</t>
  </si>
  <si>
    <t>SIFÓ 200 - PVC (PZ)</t>
  </si>
  <si>
    <t>SIFÓ 90 - PVC (PZ)</t>
  </si>
  <si>
    <t>SIKA MONOTOP 412 SFG 25 KG</t>
  </si>
  <si>
    <t>EMBORNAL SIF.REBAIXAT 15X15 INOX SAL.LAT.H.6</t>
  </si>
  <si>
    <t>TAC EXPANSIÓ ESPIGA 10 MM 90X55</t>
  </si>
  <si>
    <t>TAPA + MARC ALUMINI 30X40</t>
  </si>
  <si>
    <t>TAPA + MARC ALUMINI 30X45</t>
  </si>
  <si>
    <t>TAPA CANALÓ 125 - PVC (PZ)</t>
  </si>
  <si>
    <t>TAPA CANALÓ 160 - PVC (PZ)</t>
  </si>
  <si>
    <t>TAPA REGISTRE ALUMINI HERMÈTICA 30x30</t>
  </si>
  <si>
    <t>TAPA REGISTRE EMPLENABLE HORM. 50X50</t>
  </si>
  <si>
    <t>TAPA+MARC FOSA 30X30</t>
  </si>
  <si>
    <t>TAPA+MARC FOSA 40X40</t>
  </si>
  <si>
    <t>TAPA+MARC FOSA 50X50</t>
  </si>
  <si>
    <t>TAPA+MARC FOSA 60X60</t>
  </si>
  <si>
    <t>TAPA+MARC FOSA 70X70</t>
  </si>
  <si>
    <t>TAPA+MARC FOSA 80X80</t>
  </si>
  <si>
    <t>TAP REGISTRE @40 GLOBO</t>
  </si>
  <si>
    <t>TAP REGISTRE @50 GLOBO</t>
  </si>
  <si>
    <t>TIRA CANT LLIS PLATA BRILLO 12</t>
  </si>
  <si>
    <t>CARAGOL AUTOROSCANT PM 25 1000 UNIT</t>
  </si>
  <si>
    <t>CARAGOL AUTOROSCANT PM 45 1000 UNIT</t>
  </si>
  <si>
    <t>CARAGOL AUTOROSCANT PM 70 500 UNIT</t>
  </si>
  <si>
    <t>CARAGOL XAPA XAPA 3,5X13 1000 UNIT</t>
  </si>
  <si>
    <t>CARAGOL 6+TAC COP ( 200 UNIT ) PREMONTAT 6X40</t>
  </si>
  <si>
    <t>CARAGOL 3,9X35 BLISTER 100 UNIT</t>
  </si>
  <si>
    <t>TRAPA PLADUR 20X20</t>
  </si>
  <si>
    <t>TUB DRENATGE 100 A 30 CIRCULAR</t>
  </si>
  <si>
    <t>TUB DRENATGE PE 110 A 6 M</t>
  </si>
  <si>
    <t>TUB DRENATGE PE 160 A 25 M CIRCULAR</t>
  </si>
  <si>
    <t>TUB PROTECCIÓ CABLES 90 50 M</t>
  </si>
  <si>
    <t>TUB PROTECCIÓ CABLES PVC 110 6 M.</t>
  </si>
  <si>
    <t>TUB-PLA CÈRCOL REDUCC. SORTIDA 125</t>
  </si>
  <si>
    <t>TUB-PLA BRIDA RECTANGULAR PLÀSTIC</t>
  </si>
  <si>
    <t>TUB-PLA COLZE MIXT 100X55X110</t>
  </si>
  <si>
    <t>TUB-PLA ENTRONCAMENT RECTE 55X110X41</t>
  </si>
  <si>
    <t>TUB-*PLAC ODO RECTE HORITZONTAL 45è</t>
  </si>
  <si>
    <t>ROSCA VARETA ROSCADA 6</t>
  </si>
  <si>
    <t>VARETA ROSCADA 6 MM</t>
  </si>
  <si>
    <t>CALÇO EN CREU 200 U. 1MM</t>
  </si>
  <si>
    <t>CINTA ADHESIVA ANTIDES. FLORESCENT 50mmX5m</t>
  </si>
  <si>
    <t>CINTA ADHESIVA ANTIDES. NEGRA 25mmX5mm</t>
  </si>
  <si>
    <t>TIRA CANTO GUIXAIRE PVC 2,50</t>
  </si>
  <si>
    <t>m2</t>
  </si>
  <si>
    <t>m3</t>
  </si>
  <si>
    <t>ut</t>
  </si>
  <si>
    <t>PANOT REPOSICIÓ 20X20X4 4 PASTILLES M2</t>
  </si>
  <si>
    <t xml:space="preserve">ARQUETA+TAPA+PLACA SIFONICA 30X30 PVC </t>
  </si>
  <si>
    <t xml:space="preserve">ARQUETA+TAPA+PLACA SIFONICA 40X40 PVC </t>
  </si>
  <si>
    <t xml:space="preserve">ARQUETA+TAPA+PLACA SIFONICA 55X55 PVC </t>
  </si>
  <si>
    <t xml:space="preserve">CASQUET REDUCTOR 110-75 PVC </t>
  </si>
  <si>
    <t xml:space="preserve">CASQUET REDUCTOR 110-90 PVC </t>
  </si>
  <si>
    <t xml:space="preserve">CASQUET REDUCTOR 125-110 PVC </t>
  </si>
  <si>
    <t xml:space="preserve">CASQUET REDUCTOR 125-90 PVC </t>
  </si>
  <si>
    <t xml:space="preserve">CASQUET REDUCTOR 160-110 PVC </t>
  </si>
  <si>
    <t xml:space="preserve">CASQUET REDUCTOR 160-125 PVC </t>
  </si>
  <si>
    <t xml:space="preserve">CASQUET REDUCTOR 200-125 PVC </t>
  </si>
  <si>
    <t xml:space="preserve">CASQUET REDUCTOR 200-160 PVC </t>
  </si>
  <si>
    <t xml:space="preserve">CASQUET REDUCTOR 250-200 PVC </t>
  </si>
  <si>
    <t>CASQUET REDUCTOR 32-20 PVC</t>
  </si>
  <si>
    <t xml:space="preserve">CASQUET REDUCTOR 32-25 PVC </t>
  </si>
  <si>
    <t xml:space="preserve">CASQUET REDUCTOR 40-32 </t>
  </si>
  <si>
    <t xml:space="preserve">CASQUET REDUCTOR 50-40 </t>
  </si>
  <si>
    <t xml:space="preserve">COLZE 110 45è - PVC </t>
  </si>
  <si>
    <t xml:space="preserve">COLZE 110 67è - PVC </t>
  </si>
  <si>
    <t xml:space="preserve">COLZE 110 87è - PVC </t>
  </si>
  <si>
    <t xml:space="preserve">COLZE 125 45è - PVC </t>
  </si>
  <si>
    <t xml:space="preserve">COLZE 125 67è - PVC </t>
  </si>
  <si>
    <t xml:space="preserve">COLZE 125 87è - PVC </t>
  </si>
  <si>
    <t xml:space="preserve">COLZE 160 45è - PVC </t>
  </si>
  <si>
    <t xml:space="preserve">COLZE 160 67è - PVC </t>
  </si>
  <si>
    <t xml:space="preserve">COLZE 160 87è - PVC </t>
  </si>
  <si>
    <t xml:space="preserve">COLZE 20 45è H-H - PVC </t>
  </si>
  <si>
    <t xml:space="preserve">COLZE 20 87è H-H - PVC </t>
  </si>
  <si>
    <t xml:space="preserve">COLZE 200 45è - PVC </t>
  </si>
  <si>
    <t xml:space="preserve">COLZE 200 87è - PVC </t>
  </si>
  <si>
    <t xml:space="preserve">COLZE 25 45è H-H - PVC </t>
  </si>
  <si>
    <t xml:space="preserve">COLZE 25 87è H-H - PVC </t>
  </si>
  <si>
    <t xml:space="preserve">COLZE 250 45è - PVC </t>
  </si>
  <si>
    <t xml:space="preserve">COLZE 250 87è - PVC </t>
  </si>
  <si>
    <t xml:space="preserve">COLZE 315 45è - PVC </t>
  </si>
  <si>
    <t xml:space="preserve">COLZE 315 87è - PVC </t>
  </si>
  <si>
    <t xml:space="preserve">COLZE 32 45è H-H - PVC </t>
  </si>
  <si>
    <t xml:space="preserve">COLZE 32 45è M-H - PVC </t>
  </si>
  <si>
    <t xml:space="preserve">COLZE 32 67è H-H - PVC </t>
  </si>
  <si>
    <t xml:space="preserve">COLZE 32 87è H-H - PVC </t>
  </si>
  <si>
    <t xml:space="preserve">COLZE 32 87è M-H - PVC </t>
  </si>
  <si>
    <t xml:space="preserve">COLZE 40 45è H-H - PVC </t>
  </si>
  <si>
    <t xml:space="preserve">COLZE 40 45è M-H - PVC </t>
  </si>
  <si>
    <t xml:space="preserve">COLZE 40 67è H-H - PVC </t>
  </si>
  <si>
    <t xml:space="preserve">COLZE 40 87è H-H - PVC </t>
  </si>
  <si>
    <t xml:space="preserve">COLZE 40 87è M-H - PVC </t>
  </si>
  <si>
    <t xml:space="preserve">COLZE 400 45è - PVC </t>
  </si>
  <si>
    <t xml:space="preserve">COLZE 400 87è - PVC </t>
  </si>
  <si>
    <t xml:space="preserve">COLZE 50 45è - PVC </t>
  </si>
  <si>
    <t xml:space="preserve">COLZE 50 67è - PVC </t>
  </si>
  <si>
    <t xml:space="preserve">COLZE 50 87è - PVC </t>
  </si>
  <si>
    <t xml:space="preserve">COLZE 75 45è - PVC </t>
  </si>
  <si>
    <t xml:space="preserve">COLZE 75 67è - PVC </t>
  </si>
  <si>
    <t xml:space="preserve">COLZE 75 87è - PVC </t>
  </si>
  <si>
    <t xml:space="preserve">COLZE 90 45è - PVC </t>
  </si>
  <si>
    <t xml:space="preserve">COLZE 90 67è - PVC </t>
  </si>
  <si>
    <t xml:space="preserve">COLZE 90 87è - PVC </t>
  </si>
  <si>
    <t>DERIVACIÓ 200 67è - PVC</t>
  </si>
  <si>
    <t xml:space="preserve">EMBORNAL ALUMINI 10X10 d.30 </t>
  </si>
  <si>
    <t xml:space="preserve">EMBORNAL ALUMINI 15X15 d.50 </t>
  </si>
  <si>
    <t xml:space="preserve">EMBORNAL ALUMINI 25X25 d.90 </t>
  </si>
  <si>
    <t xml:space="preserve">EMBORNAL ALUMINI 30X30 d.110 </t>
  </si>
  <si>
    <t>EMBORNAL PVC 10X10 GRIS 40</t>
  </si>
  <si>
    <t>EMBORNAL PVC 15X15 GRIS 75</t>
  </si>
  <si>
    <t>EMBORNAL PVC 20X20 GRIS 80/90</t>
  </si>
  <si>
    <t xml:space="preserve">EMBORNAL PVC 25X25 GRIS 90/110 </t>
  </si>
  <si>
    <t xml:space="preserve">EMBORNAL PVC 30X30 GRIS 90/110 </t>
  </si>
  <si>
    <t>GLOBO TALLA AIGÜES  110 MM</t>
  </si>
  <si>
    <t>GLOBO TALLA AIGÜES  125 MM</t>
  </si>
  <si>
    <t>GLOBO TALLA AIGÜES  200 MM</t>
  </si>
  <si>
    <t xml:space="preserve">MANIGUET 110 - PVC </t>
  </si>
  <si>
    <t xml:space="preserve">MANIGUET 125 - PVC </t>
  </si>
  <si>
    <t xml:space="preserve">MANIGUET 160 - PVC </t>
  </si>
  <si>
    <t xml:space="preserve">MANIGUET 20 - PVC </t>
  </si>
  <si>
    <t xml:space="preserve">MANIGUET 200 - PVC </t>
  </si>
  <si>
    <t xml:space="preserve">MANIGUET 25 - PVC </t>
  </si>
  <si>
    <t xml:space="preserve">MANIGUET 250 - PVC </t>
  </si>
  <si>
    <t xml:space="preserve">MANIGUET 315 - PVC </t>
  </si>
  <si>
    <t xml:space="preserve">MANIGUET 32 - PVC </t>
  </si>
  <si>
    <t xml:space="preserve">MANIGUET 40 - PVC </t>
  </si>
  <si>
    <t xml:space="preserve">MANIGUET 50 - PVC </t>
  </si>
  <si>
    <t xml:space="preserve">MANIGUET 75 - PVC </t>
  </si>
  <si>
    <t xml:space="preserve">MANIGUET 90 - PVC </t>
  </si>
  <si>
    <t xml:space="preserve">MANIGUET DOBLE BOCA 110 - PVC </t>
  </si>
  <si>
    <t xml:space="preserve">MANIGUET DOBLE BOCA 125 - PVC </t>
  </si>
  <si>
    <t xml:space="preserve">MANIGUET DOBLE BOCA 160 - PVC </t>
  </si>
  <si>
    <t xml:space="preserve">MANIGUET DOBLE BOCA 200 - PVC </t>
  </si>
  <si>
    <t xml:space="preserve">MANIGUET DOBLE BOCA 75 - PVC </t>
  </si>
  <si>
    <t xml:space="preserve">MANIGUET DOBLE BOCA 90 - PVC </t>
  </si>
  <si>
    <t xml:space="preserve">MANIGUET DOBLE BOCA LLARG 110 - PVC </t>
  </si>
  <si>
    <t xml:space="preserve">MANIGUET DOBLE BOCA LLARG 125 - PVC </t>
  </si>
  <si>
    <t xml:space="preserve">MANIGUET DOBLE BOCA LLARG 160 - PVC </t>
  </si>
  <si>
    <t xml:space="preserve">MARCO + TAPA 20X20 - PVC </t>
  </si>
  <si>
    <t xml:space="preserve">MARCO + TAPA 30X30 - PVC </t>
  </si>
  <si>
    <t xml:space="preserve">MARCO + TAPA 40X40 - PVC </t>
  </si>
  <si>
    <t xml:space="preserve">MARCO + TAPA 55X55 - PVC </t>
  </si>
  <si>
    <t xml:space="preserve">REDUCCIÓ 32-20 PVC </t>
  </si>
  <si>
    <t xml:space="preserve">REDUCCIÓ 40-20 PVC </t>
  </si>
  <si>
    <t xml:space="preserve">REDUCCIÓ 40-25 PVC </t>
  </si>
  <si>
    <t xml:space="preserve">REDUCCIÓ 50-20 PVC </t>
  </si>
  <si>
    <t xml:space="preserve">REDUCCIÓ ESPECIAL 110 - PVC </t>
  </si>
  <si>
    <t xml:space="preserve">REDUCCIÓ ESPECIAL 125 - PVC </t>
  </si>
  <si>
    <t xml:space="preserve">REDUCCIÓ ESPECIAL 160 - PVC </t>
  </si>
  <si>
    <t xml:space="preserve">REDUCCIÓ ESPECIAL 200 - PVC </t>
  </si>
  <si>
    <t xml:space="preserve">REDUCCIÓ ESPECIAL 75 - PVC </t>
  </si>
  <si>
    <t xml:space="preserve">REDUCCIÓ ESPECIAL 90 - PVC </t>
  </si>
  <si>
    <t xml:space="preserve">REDUCCIÓ EXTERIOR EXCÈNTRICA 110-75 - PVC </t>
  </si>
  <si>
    <t xml:space="preserve">REDUCCIÓ EXTERIOR EXCÈNTRICA 110-90 - PVC </t>
  </si>
  <si>
    <t xml:space="preserve">REDUCCIÓ EXTERIOR EXCÈNTRICA 125-110 - PVC </t>
  </si>
  <si>
    <t xml:space="preserve">REDUCCIÓ EXTERIOR EXCÈNTRICA 125-75 - PVC </t>
  </si>
  <si>
    <t xml:space="preserve">REDUCCIÓ EXTERIOR EXCÈNTRICA 125-90 - PVC </t>
  </si>
  <si>
    <t xml:space="preserve">REDUCCIÓ EXTERIOR EXCÈNTRICA 160-110 - PVC </t>
  </si>
  <si>
    <t xml:space="preserve">REDUCCIÓ EXTERIOR EXCÈNTRICA 160-125 - PVC </t>
  </si>
  <si>
    <t xml:space="preserve">REDUCCIÓ EXTERIOR EXCÈNTRICA 200-125 - PVC </t>
  </si>
  <si>
    <t xml:space="preserve">REDUCCIÓ EXTERIOR EXCÈNTRICA 200-160 - PVC </t>
  </si>
  <si>
    <t xml:space="preserve">REDUCCIÓ EXTERIOR EXCÈNTRICA 250-200 - PVC </t>
  </si>
  <si>
    <t xml:space="preserve">REDUCCIÓ EXTERIOR EXCÈNTRICA 315-200 - PVC </t>
  </si>
  <si>
    <t xml:space="preserve">REDUCCIÓ EXTERIOR EXCÈNTRICA 315-250 - PVC </t>
  </si>
  <si>
    <t xml:space="preserve">REDUCCIÓ EXTERIOR EXCÈNTRICA 40-32 - PVC </t>
  </si>
  <si>
    <t xml:space="preserve">REDUCCIÓ EXTERIOR EXCÈNTRICA 50-32 - PVC </t>
  </si>
  <si>
    <t xml:space="preserve">REDUCCIÓ EXTERIOR EXCÈNTRICA 50-40 - PVC </t>
  </si>
  <si>
    <t xml:space="preserve">REDUCCIÓ EXTERIOR EXCÈNTRICA 75-50 - PVC </t>
  </si>
  <si>
    <t xml:space="preserve">REDUCCIÓ EXTERIOR EXCÈNTRICA 90-50 - PVC </t>
  </si>
  <si>
    <t xml:space="preserve">REDUCCIÓ EXTERIOR EXCÈNTRICA 90-75 - PVC </t>
  </si>
  <si>
    <t xml:space="preserve">REDUCCIÓ INVERTIDA 110-75 - PVC </t>
  </si>
  <si>
    <t xml:space="preserve">REDUCCIÓ INVERTIDA 110-90 - PVC </t>
  </si>
  <si>
    <t xml:space="preserve">REDUCCIÓ INVERTIDA 125-110 - PVC </t>
  </si>
  <si>
    <t xml:space="preserve">REDUCCIÓ INVERTIDA 125-90 - PVC </t>
  </si>
  <si>
    <t xml:space="preserve">REDUCCIÓ INVERTIDA 160-110 - PVC </t>
  </si>
  <si>
    <t xml:space="preserve">REDUCCIÓ INVERTIDA 160-125 - PVC </t>
  </si>
  <si>
    <t xml:space="preserve">REDUCCIÓ INVERTIDA 200-160 - PVC </t>
  </si>
  <si>
    <t xml:space="preserve">REDUCCIÓ INVERTIDA 90-75 - PVC </t>
  </si>
  <si>
    <t>REGISTRE GALV. PAVIM. 33X33 H.50</t>
  </si>
  <si>
    <t xml:space="preserve">REIXETA POLIPROPILÈ 13X50 STRONG BLANCA </t>
  </si>
  <si>
    <t xml:space="preserve">SOMBRERETE 110 - PVC </t>
  </si>
  <si>
    <t xml:space="preserve">SOMBRERETE 125 - PVC </t>
  </si>
  <si>
    <t xml:space="preserve">SOMBRERETE 160 - PVC </t>
  </si>
  <si>
    <t xml:space="preserve">SOMBRERETE 75 - PVC </t>
  </si>
  <si>
    <t xml:space="preserve">SOMBRERETE 90 - PVC </t>
  </si>
  <si>
    <t xml:space="preserve">SUPORT CANALÓ 125 - PVC </t>
  </si>
  <si>
    <t xml:space="preserve">SUPORT CANALÓ 160 - PVC </t>
  </si>
  <si>
    <t xml:space="preserve">TAP CEC 110 - PVC </t>
  </si>
  <si>
    <t xml:space="preserve">TAP CEC 125 - PVC </t>
  </si>
  <si>
    <t xml:space="preserve">TAP CEC 160 - PVC </t>
  </si>
  <si>
    <t xml:space="preserve">TAP CEC 200 - PVC </t>
  </si>
  <si>
    <t xml:space="preserve">TAP CEC 250 - PVC </t>
  </si>
  <si>
    <t xml:space="preserve">TAP CEC 315 - PVC </t>
  </si>
  <si>
    <t xml:space="preserve">TAP CEC 32 - PVC </t>
  </si>
  <si>
    <t xml:space="preserve">TAP CEC 40 - PVC </t>
  </si>
  <si>
    <t xml:space="preserve">TAP CEC 400 - PVC </t>
  </si>
  <si>
    <t xml:space="preserve">TAP CEC 50 - PVC </t>
  </si>
  <si>
    <t xml:space="preserve">TAP CEC 75 - PVC </t>
  </si>
  <si>
    <t xml:space="preserve">TAP CEC 90 - PVC </t>
  </si>
  <si>
    <t xml:space="preserve">TAP REDUCCIÓ DOBLE 110-32-32 - PVC </t>
  </si>
  <si>
    <t xml:space="preserve">TAP REDUCCIÓ DOBLE 110-40-32 - PVC </t>
  </si>
  <si>
    <t xml:space="preserve">TAP REDUCCIÓ DOBLE 110-40-40 - PVC </t>
  </si>
  <si>
    <t xml:space="preserve">TAP REDUCCIÓ DOBLE 110-50-32 - PVC </t>
  </si>
  <si>
    <t xml:space="preserve">TAP REDUCCIÓ DOBLE 110-50-40 - PVC </t>
  </si>
  <si>
    <t xml:space="preserve">TAP REDUCCIÓ DOBLE 125-40-32 - PVC </t>
  </si>
  <si>
    <t xml:space="preserve">TAP REDUCCIÓ DOBLE 125-40-40 - PVC </t>
  </si>
  <si>
    <t xml:space="preserve">TAP REDUCCIÓ DOBLE 125-50-32 - PVC </t>
  </si>
  <si>
    <t xml:space="preserve">TAP REDUCCIÓ DOBLE 125-50-40 - PVC </t>
  </si>
  <si>
    <t xml:space="preserve">TAP REDUCCIÓ DOBLE 125-50-50 - PVC </t>
  </si>
  <si>
    <t xml:space="preserve">TAP REDUCCIÓ DOBLE 90-32-32 - PVC </t>
  </si>
  <si>
    <t xml:space="preserve">TAP REDUCCIÓ DOBLE 90-40-32 - PVC </t>
  </si>
  <si>
    <t xml:space="preserve">TAP REDUCCIÓ SIMPLE 110-32 - PVC </t>
  </si>
  <si>
    <t xml:space="preserve">TAP REDUCCIÓ SIMPLE 110-40 - PVC </t>
  </si>
  <si>
    <t xml:space="preserve">TAP REDUCCIÓ SIMPLE 110-50 - PVC </t>
  </si>
  <si>
    <t xml:space="preserve">TAP REDUCCIÓ SIMPLE 125-110 - PVC </t>
  </si>
  <si>
    <t xml:space="preserve">TAP REDUCCIÓ SIMPLE 125-32 - PVC </t>
  </si>
  <si>
    <t xml:space="preserve">TAP REDUCCIÓ SIMPLE 125-40 - PVC </t>
  </si>
  <si>
    <t xml:space="preserve">TAP REDUCCIÓ SIMPLE 125-50 - PVC </t>
  </si>
  <si>
    <t xml:space="preserve">TAP REDUCCIÓ SIMPLE 75-32 - PVC </t>
  </si>
  <si>
    <t xml:space="preserve">TAP REDUCCIÓ SIMPLE 75-40 - PVC </t>
  </si>
  <si>
    <t xml:space="preserve">TAP REDUCCIÓ SIMPLE 75-50 - PVC </t>
  </si>
  <si>
    <t xml:space="preserve">TAP REDUCCIÓ SIMPLE 90-32 - PVC </t>
  </si>
  <si>
    <t xml:space="preserve">TAP REDUCCIÓ SIMPLE 90-40 - PVC </t>
  </si>
  <si>
    <t xml:space="preserve">TAP REDUCCIÓ SIMPLE 90-50 - PVC </t>
  </si>
  <si>
    <t xml:space="preserve">TAP REDUCCIÓ TRIPLE 110-40-40-40 - PVC </t>
  </si>
  <si>
    <t xml:space="preserve">TAP REGISTRE ROSCAT 110 - PVC </t>
  </si>
  <si>
    <t xml:space="preserve">TAP REGISTRE ROSCAT 125 - PVC </t>
  </si>
  <si>
    <t xml:space="preserve">TAP REGISTRE ROSCAT 160 - PVC </t>
  </si>
  <si>
    <t xml:space="preserve">TAP REGISTRE ROSCAT 200 - PVC </t>
  </si>
  <si>
    <t xml:space="preserve">TAP REGISTRE ROSCAT 32 - PVC </t>
  </si>
  <si>
    <t xml:space="preserve">TAP REGISTRE ROSCAT 40 - PVC </t>
  </si>
  <si>
    <t xml:space="preserve">TAP REGISTRE ROSCAT 50 - PVC </t>
  </si>
  <si>
    <t xml:space="preserve">TAP REGISTRE ROSCAT 75 - PVC </t>
  </si>
  <si>
    <t xml:space="preserve">TAP REGISTRE ROSCAT 90 - PVC </t>
  </si>
  <si>
    <t xml:space="preserve">TUB 110 1 M - PVC </t>
  </si>
  <si>
    <t xml:space="preserve">TUB 110 2,5M - PVC </t>
  </si>
  <si>
    <t xml:space="preserve">TUB 110 3,0M - PVC </t>
  </si>
  <si>
    <t xml:space="preserve">TUB 125 1M - PVC </t>
  </si>
  <si>
    <t xml:space="preserve">TUB 125 2,5M - PVC </t>
  </si>
  <si>
    <t xml:space="preserve">TUB 125 3M - PVC </t>
  </si>
  <si>
    <t>TUB 16 FLEXIBLE - PVC</t>
  </si>
  <si>
    <t xml:space="preserve">TUB 160 1M - PVC </t>
  </si>
  <si>
    <t xml:space="preserve">TUB 160 3M - PVC </t>
  </si>
  <si>
    <t xml:space="preserve">TUB 20 FLEXIBLE - PVC </t>
  </si>
  <si>
    <t xml:space="preserve">TUB 200 1M - PVC </t>
  </si>
  <si>
    <t xml:space="preserve">TUB 200 3M - PVC </t>
  </si>
  <si>
    <t xml:space="preserve">TUB 25 FLEXIBLE - PVC </t>
  </si>
  <si>
    <t xml:space="preserve">TUB 250 3M - PVC </t>
  </si>
  <si>
    <t xml:space="preserve">TUB 315 3M - PVC </t>
  </si>
  <si>
    <t xml:space="preserve">TUB 32 3M - PVC </t>
  </si>
  <si>
    <t xml:space="preserve">TUB 32 FLEXIBLE - PVC </t>
  </si>
  <si>
    <t xml:space="preserve">TUB 40 3M - PVC </t>
  </si>
  <si>
    <t xml:space="preserve">TUB 40 FLEXIBLE - PVC </t>
  </si>
  <si>
    <t xml:space="preserve">TUB 50 3M - PVC </t>
  </si>
  <si>
    <t xml:space="preserve">TUB 50 FLEXIBLE - PVC </t>
  </si>
  <si>
    <t xml:space="preserve">TUB 75 1M - PVC </t>
  </si>
  <si>
    <t xml:space="preserve">TUB 75 3 MT - PVC </t>
  </si>
  <si>
    <t xml:space="preserve">TUB 90 1M - PVC </t>
  </si>
  <si>
    <t xml:space="preserve">TUB 90 2,5M - PVC </t>
  </si>
  <si>
    <t xml:space="preserve">TUB 90 3,0M - PVC </t>
  </si>
  <si>
    <t xml:space="preserve">TUB CORRUGAT 16 </t>
  </si>
  <si>
    <t xml:space="preserve">TUB CORRUGAT 25 </t>
  </si>
  <si>
    <t xml:space="preserve">TUB PROTECCIÓ CABLES 110 50M - PVC </t>
  </si>
  <si>
    <t xml:space="preserve">TUB PROTECCIÓ CABLES 160 6 M </t>
  </si>
  <si>
    <t xml:space="preserve">TUB PROTECCIÓ CABLES 200 6 M </t>
  </si>
  <si>
    <t xml:space="preserve">TUB PROTECCIÓ CABLES 63 50M - PVC </t>
  </si>
  <si>
    <t xml:space="preserve">TUB PROTECCIÓ CABLES 75 50M - PVC </t>
  </si>
  <si>
    <t xml:space="preserve">UNIÓ CANALÓ 125 - PVC </t>
  </si>
  <si>
    <t xml:space="preserve">UNIÓ CANALÓ 160 - PVC </t>
  </si>
  <si>
    <t>VARETA REA 10 MM.  6 ML.</t>
  </si>
  <si>
    <t>VARETA REA 16 MM. 6 ML.</t>
  </si>
  <si>
    <t>VARETA REA 6 MM.  6 ML.</t>
  </si>
  <si>
    <t>NIVELL ALA D'AVIÓ ALUMINI 60 CM 2 BOMBOLLES</t>
  </si>
  <si>
    <t xml:space="preserve">MALLATEX BLANC YESO 1X50m 75gr. </t>
  </si>
  <si>
    <t>GRANULAT ABSORBENT PER A SÒLS SEPIOLITA 20KG.</t>
  </si>
  <si>
    <t xml:space="preserve">FIL SELLADOR PROFESIONAL TUBERIES 55 50 M 8305725 </t>
  </si>
  <si>
    <t>PANY SERIE CURTA 302-40 DRETA O ESQUERRA</t>
  </si>
  <si>
    <t>TOTAL LOT 5 MATERIALS PINTURA</t>
  </si>
  <si>
    <t xml:space="preserve">PINTURA ESMALT COLOR PLATA METAL·LITZAT. INTERIOR- EXTERIOR. TIPUS DIRECTE AL METALL </t>
  </si>
  <si>
    <t xml:space="preserve">PINTURA ESMALT COLOR VERD CARRUATGE BRILLANT. 1A QUALITAT. INTERIOR-EXTERIOR. </t>
  </si>
  <si>
    <t xml:space="preserve">PINTURA ESMALT COLOR VERMELL FULGURANT BRILLANT. 1A QUALITAT. INTERIOR-EXTERIOR. </t>
  </si>
  <si>
    <t>IMPRIMACIÓ ANTIOXIDANT ASSECAT RÀPID COLOR BLANC PER FERRO I ACABATS SINTÈTICS O CEL·LULÒSICS.</t>
  </si>
  <si>
    <t xml:space="preserve">IMPRIMACIÓ ANTIOXIDANT ASSECAT RÀPID COLOR GRIS PER FERRO I ACABATS SINTÈTICS O CEL·LULÒSICS. </t>
  </si>
  <si>
    <t>TOTAL LOT 4 MATERIALS DE FERRETERIA INDUSTRIAL</t>
  </si>
  <si>
    <t>TOTAL LOT 3 MATERIALS ELECTRICITAT I IL·LUMINACIÓ</t>
  </si>
  <si>
    <t>LOT 2 MATERIAL FONTANERIA I REG</t>
  </si>
  <si>
    <t>LOT 3 MATERIAL ELECTRICITAT I IL·LUMINACIÓ</t>
  </si>
  <si>
    <t xml:space="preserve">LOT 5 MATERIAL PINTURA </t>
  </si>
  <si>
    <t>KERAKOLL H40 GEL GRIS 20 KG. C2TES1</t>
  </si>
  <si>
    <t>KERAKOLL GEOLITE 80 25KG</t>
  </si>
  <si>
    <t>KERAKOLL CUBO FUGA WASH ECO 1,5 Kg.</t>
  </si>
  <si>
    <t>KERAKOLL AQUASTOP 120 50ML (1X50)</t>
  </si>
  <si>
    <t>KERAKOLL H40 EXTREME A+B 10KG</t>
  </si>
  <si>
    <t>KERAKOLL BIOCALCE MUROSANO 25KG.</t>
  </si>
  <si>
    <t>KERAKOLL BIOCALCE REBOCO FINO 25KG</t>
  </si>
  <si>
    <t>KERAKOLL AQUASTOP FIX NEW 6KG.</t>
  </si>
  <si>
    <t>KERAKOLL H40 GEL BLANC 20 KG C2TES1</t>
  </si>
  <si>
    <t>SACA D'ASFALT FRED</t>
  </si>
  <si>
    <t xml:space="preserve">GUANT DE TREBALL T.10 NITRILO GRIS 999102 </t>
  </si>
  <si>
    <t>GUANT JUBA ANTITALL REF. 4400 T-9</t>
  </si>
  <si>
    <t xml:space="preserve">GUANT MOD."ECO-FLEX"G.POL/ALG 10g PALMA RECUB NEGRE T.8 999102 </t>
  </si>
  <si>
    <t>LLANA RECTANGULAR INOX 300X150</t>
  </si>
  <si>
    <t>PANTALLA ESTANCA 1X1,20 MM PER LED</t>
  </si>
  <si>
    <t>PANTALLA ESTANCA 1X0,60 MM PER LED</t>
  </si>
  <si>
    <t>BLAUET PER A RECARGA GUINYOLA</t>
  </si>
  <si>
    <t xml:space="preserve">GENOLLERES DE GEL CONFORT RUBI </t>
  </si>
  <si>
    <t>ESCOMBRA  + PAL</t>
  </si>
  <si>
    <t>CON DE SENYALITZACIÓ DE 75 CM</t>
  </si>
  <si>
    <t>u:</t>
  </si>
  <si>
    <t>MASCARETA PAPER</t>
  </si>
  <si>
    <t>BATERIA  18V 1.5 AH</t>
  </si>
  <si>
    <t>BATERÍAS Y CARGADOR SET 18 V PROCORE18V 2X4,0 AH PROFESSIONAL</t>
  </si>
  <si>
    <t>U.</t>
  </si>
  <si>
    <t>ULLERES PROTECTORES PC INCOLORA PEGASO</t>
  </si>
  <si>
    <t>ULLERES PROTECTORES VISITOR LENTE.</t>
  </si>
  <si>
    <t>MANTA PROTECTORA DE TERRES</t>
  </si>
  <si>
    <t>LLAMINA PLÀSTIC G400X25M DP</t>
  </si>
  <si>
    <t>DRAPS TOVALLOLA BLANC 5KG</t>
  </si>
  <si>
    <t>CASC DE PROTECCIÓ VISERA CURTA AMB SUBJECCIÓ</t>
  </si>
  <si>
    <t>CINTA AMERICANA UNIVERSAL 25MM X 50MM</t>
  </si>
  <si>
    <t>LLANTERNA FRONTAL LED RECARGABLE</t>
  </si>
  <si>
    <t xml:space="preserve">CINTA PERFORADA 17 10MTS </t>
  </si>
  <si>
    <t>LLEIXIU (GARRAFA 5L)</t>
  </si>
  <si>
    <t>GUANTS LATEX (TIPUS VILEDA)</t>
  </si>
  <si>
    <t>GUANTS TREBALL TEXTIL GOMA SENSE COSTURES (TIPUS JARDINER)</t>
  </si>
  <si>
    <t>GUANTS PELL FINA</t>
  </si>
  <si>
    <t>GUANTS DE TREBALL T.9 NITRIL</t>
  </si>
  <si>
    <t>GUANTS ANTITALL T-9</t>
  </si>
  <si>
    <t>GUANTS NITRIL BLAU SENSE POLS</t>
  </si>
  <si>
    <t>GUANTS SHOWA NYLON+NITRIL</t>
  </si>
  <si>
    <t>FLUORESCENT TL5 HO 54 W/830</t>
  </si>
  <si>
    <t>FLUORESCENT TL5 HE 35 W/830</t>
  </si>
  <si>
    <t>FLUORESCENT TLD HE 36 W/840</t>
  </si>
  <si>
    <t>FLUORESCENT TL5 HE 28 W/830</t>
  </si>
  <si>
    <t>THREELINE T8GP150BF TUB LED 150cm 22w BLANC FRED</t>
  </si>
  <si>
    <t>THREELINE T8GP60BF TUB LED 60cm 9w BLNC FRED</t>
  </si>
  <si>
    <t>THREELINE T8GP120BF TUB LED 120cm 18w BLANC FRED</t>
  </si>
  <si>
    <t>PEMSA 55016016 CURVA 90 RLH DN16 GRIS</t>
  </si>
  <si>
    <t>PEMSA 55016020 CURVA 90 RLH DN20 GRIS</t>
  </si>
  <si>
    <t>PEMSA 55016025 CURVA 90 RLH DN25 GRIS</t>
  </si>
  <si>
    <t>PEMSA 55008016 MANIGUET RLH DN16 GRIS</t>
  </si>
  <si>
    <t>PEMSA 55008020 MANIGUET RLH DN20 GRIS</t>
  </si>
  <si>
    <t>PEMSA 55008025 MANIGUET RLH DN25 GRIS</t>
  </si>
  <si>
    <t>PEMSA 13005116 TUB RLH1250 DN16 GRIS</t>
  </si>
  <si>
    <t>PEMSA 13005120 TUB RLH1250 DN20 GRIS</t>
  </si>
  <si>
    <t>PEMSA 13005125 TUB RLH1250 DN25 GRIS</t>
  </si>
  <si>
    <t>GENERAL-CABLE 20302814 H07Z1-K 1,5 NEGRE R200m</t>
  </si>
  <si>
    <t>GENERAL-CABLE 20302822 H07Z1-K 2,5 NEGRE R200m</t>
  </si>
  <si>
    <t>GENERAL-CABLE 20302828 H07Z1-K 4 NEGRE R100m</t>
  </si>
  <si>
    <t>DISANO 2217851500 RODA TUBO LED 2x24W CLD CEL</t>
  </si>
  <si>
    <t>DISANO 2217851400 RODA TUBO LED 2x18W CLD CEL</t>
  </si>
  <si>
    <t>DISANO 2217851300 RODA TUBO LED 2x9W CLD CEL</t>
  </si>
  <si>
    <t>DISANO 2217851200 RODA TUBO LED 1x24W CLD CEL</t>
  </si>
  <si>
    <t>DISANO 2217851100 RODA TUBO LED 1x18W CLD CEL</t>
  </si>
  <si>
    <t>DISANO 2217851000 RODA TUBO LED 1x9W CLD CEL</t>
  </si>
  <si>
    <t>ZEMPER LDF3200C EMERGENCIA DIANA FLAT 225 lum. NP</t>
  </si>
  <si>
    <t>LEGRAND 092022 PLEXO CAIXA 105x105x55 7 ENTRADES</t>
  </si>
  <si>
    <t>ABRAÇADORA SENSE-FI 32-50</t>
  </si>
  <si>
    <t>ADAPTADOR VÀLVULA 11/2</t>
  </si>
  <si>
    <t xml:space="preserve"> </t>
  </si>
  <si>
    <t>ADHESIU BRICOLATGE ZERO CLAUS 150ml</t>
  </si>
  <si>
    <t>ADHESIU CIANOACRILATO SUPERCOLLAK 10g</t>
  </si>
  <si>
    <t>ADHESIU SOLD.PVC-50 PINCEL 500ml</t>
  </si>
  <si>
    <t>MIRALL LLUNA RECTANGULAR 600X900</t>
  </si>
  <si>
    <t>AIXETA MONOCOMANDAMENT DUTXA CROMAT</t>
  </si>
  <si>
    <t>PANTALLA DE SOLDAR AUTOMATICA </t>
  </si>
  <si>
    <t xml:space="preserve">PLACA VITROCERAMICA </t>
  </si>
  <si>
    <t>ESCOMBRA SENSE PAL  3,50 €/U</t>
  </si>
  <si>
    <t>PAPERERA  25 L AMB TAPA PLÀSTIC NEGRE 13,60 €/U</t>
  </si>
  <si>
    <t>GEL SABÓ RENTAMANS GARRAFA DE 5 L DE     </t>
  </si>
  <si>
    <t xml:space="preserve">FREGONA DE PAL (MOTXO) 180 GR 22 CM    </t>
  </si>
  <si>
    <t>GALLEDA ESCORREDORA   15 L   </t>
  </si>
  <si>
    <t>GUINYOLA (MARCADOR)</t>
  </si>
  <si>
    <t>HIPOCLORIT SÒDIC AL 15 % GARRAFA 25 L   </t>
  </si>
  <si>
    <t xml:space="preserve">CUBELL ESCOMBRARIES 95 L  AMB TAPA PLÀSTIC NEGRE  </t>
  </si>
  <si>
    <t>BORADA PORCELLANA 0-5
COLOR 02 TIPUS FUGABELLA 3 KG</t>
  </si>
  <si>
    <t>EMPRIMACIÓ ANTIOXIDANT 771
G 750</t>
  </si>
  <si>
    <t>IMPRIMACIÓ ANTIOXIDANT 771
G 750</t>
  </si>
  <si>
    <t>BASTIDA ALUMINI TIPUS ALTEX RS TOWER SERIE 3400 AN 07155
MODUL 1</t>
  </si>
  <si>
    <t>BASTIDA ALUMINI TIPUS ALTEX RS TOWER SERIE 3400 AN 07156
MODUL 2</t>
  </si>
  <si>
    <t>BASTIDA ALUMINI TIPUS ALTEX RS TOWER SERIE 3400 AN 07157
MODUL 3</t>
  </si>
  <si>
    <t>TOTAL</t>
  </si>
  <si>
    <t>TOTAL IVA INCLÒS</t>
  </si>
  <si>
    <t>AIXETA ESCAIRE 1/2 A
3/8</t>
  </si>
  <si>
    <t>AIXETA LAVABO TIPUS PRESTO 504 FREDA
(REF. 33000)</t>
  </si>
  <si>
    <t>AIXETA TIPUS FELIU BOET (MINUS QUIRÚRGIC) IMPALA 15
107</t>
  </si>
  <si>
    <t>CINTA AUTOADHESIVA ABTICONDENSACIÓ 10
M. AMPLE 50 MM. GRUIX 3 MM.</t>
  </si>
  <si>
    <t>CLAU DE GANXO UNIVERSAL JINTEM 16-
32 55248</t>
  </si>
  <si>
    <t>CLAU DE GANXO UNIVERSAL JINTEM 40-
63 55249</t>
  </si>
  <si>
    <t>COLZE 32X3 MULTITUB
90º</t>
  </si>
  <si>
    <t>CORRETJA SPA 2057
LW/12,5 X 2075</t>
  </si>
  <si>
    <t>DIFUSOR TIPUS HUNTER PROS-03 ELEVACIÓ 7,5
CM CODI 45510100004</t>
  </si>
  <si>
    <t>DIFUSOR TIPUS HUNTER PROS-04 ELEVACIÓ 10
CM CODI 45510100006</t>
  </si>
  <si>
    <t>MÀNEGA GROGA 19 MM ANTITORSIÓ TIPUS NTS CODI 4558000008
(ROTLLO 50 M)</t>
  </si>
  <si>
    <t>MANEGUET COURE 15
FIG. 270</t>
  </si>
  <si>
    <t>MANEGUET COURE 18
FIG. 270</t>
  </si>
  <si>
    <t>MANEGUET COURE 22
FIG. 270</t>
  </si>
  <si>
    <t>MANEGUET COURE 28
FIG. 270</t>
  </si>
  <si>
    <t>MANEGUET COURE 35
FIG. 270</t>
  </si>
  <si>
    <t>MANEGUET POLIETILÈ 20 TIPUS JIMTEN CODI
1501120270</t>
  </si>
  <si>
    <t>MANEGUET POLIETILÈ 25 TIPUS JIMTEN CODI
1501125270</t>
  </si>
  <si>
    <t>MANEGUET POLIETILÈ 32 TIPUS JIMTEN CODI
1501132270</t>
  </si>
  <si>
    <t>MANEGUET POLIETILÈ 40 TIPUS JIMTEN CODI
1501140270</t>
  </si>
  <si>
    <t>MANEGUET POLIETILÈ 50 TIPUS JIMTERN CODI
1501150270</t>
  </si>
  <si>
    <t>TISORA ROCUT 42 TC
1.5/8" 42MM</t>
  </si>
  <si>
    <t>TUB TIPUS TECH NET AS O16 MM DEGOTEIG 2L/H 50 CM CODI 4556010006
(ROTLLO 100 M)</t>
  </si>
  <si>
    <t>TUB TIPUS TECH NET AS 016 DEGOTEIG 2L/H
33CM CODI 4556010002
(ROTLLO 100 M)</t>
  </si>
  <si>
    <t>VALVULA TERMOESTÀTICA TIPUS PRESTO 960 (REF.
99600)</t>
  </si>
  <si>
    <t>Base imposable</t>
  </si>
  <si>
    <t>Total IVA inclòs</t>
  </si>
  <si>
    <t>PREU UNITARI</t>
  </si>
  <si>
    <t>DESCRIPCIÓ</t>
  </si>
  <si>
    <r>
      <rPr>
        <sz val="10"/>
        <rFont val="Verdana"/>
        <family val="2"/>
      </rPr>
      <t>FOCUS CAMPANA TIPUS DIVERLED 160W 4000K
+ TRAEE AR520. 160BN -</t>
    </r>
  </si>
  <si>
    <r>
      <rPr>
        <sz val="10"/>
        <rFont val="Verdana"/>
        <family val="2"/>
      </rPr>
      <t>LAMPARA MASTERCOL CDM-T MW E40 360W A+ /
+ T.RAEE O EQUIVALENT</t>
    </r>
  </si>
  <si>
    <r>
      <rPr>
        <sz val="10"/>
        <rFont val="Verdana"/>
        <family val="2"/>
      </rPr>
      <t>PROJECTOR LED ARIS FREE, LUMINIA ADVANCE LIGHTING O EQUIVALENT. POTENCIA DE 600-800
W. Tº COLOR 4000K/5000K. COS DE FUNDICIÓ D’ALUMINI, TANCAMENT VIDRE TEMPLAT. INCORPORA DRIVER DALI EN CAIXA A PART AMB CONEXIÓ PER CONTROL IP66 IK08 CLAS. 1</t>
    </r>
  </si>
  <si>
    <r>
      <rPr>
        <sz val="10"/>
        <rFont val="Verdana"/>
        <family val="2"/>
      </rPr>
      <t>BRIDA NILON BLANCA 100 UDS 3,6
X 300</t>
    </r>
  </si>
  <si>
    <r>
      <rPr>
        <sz val="10"/>
        <rFont val="Verdana"/>
        <family val="2"/>
      </rPr>
      <t>CABLE INOXIDABLE 6 ANTIFRICCIÓ
25m</t>
    </r>
  </si>
  <si>
    <r>
      <rPr>
        <sz val="10"/>
        <rFont val="Verdana"/>
        <family val="2"/>
      </rPr>
      <t>CABLE INOXIDABLE 8 ANTIFRICCIÓ
25m</t>
    </r>
  </si>
  <si>
    <r>
      <rPr>
        <sz val="10"/>
        <rFont val="Verdana"/>
        <family val="2"/>
      </rPr>
      <t>CARGOL DIN 603 ROSCA 1000 U.
6X50 1000 U</t>
    </r>
  </si>
  <si>
    <r>
      <rPr>
        <sz val="10"/>
        <rFont val="Verdana"/>
        <family val="2"/>
      </rPr>
      <t>CORDA POLIPROPILÈ ÀLMA 10 X 50
-</t>
    </r>
  </si>
  <si>
    <r>
      <rPr>
        <sz val="10"/>
        <rFont val="Verdana"/>
        <family val="2"/>
      </rPr>
      <t>PASSADOR DE LLAUTÒ GRAN 318B
-</t>
    </r>
  </si>
  <si>
    <r>
      <rPr>
        <sz val="10"/>
        <rFont val="Verdana"/>
        <family val="2"/>
      </rPr>
      <t>AMOLADORA RADIAL 750 W 115
MM. TIPUS BLACK DECKER</t>
    </r>
  </si>
  <si>
    <r>
      <rPr>
        <sz val="10"/>
        <rFont val="Verdana"/>
        <family val="2"/>
      </rPr>
      <t>BROCA METALL ESTÀNDARD CILÍNDRICA HSS DIN338N 1001- 3
MM (2 U.)</t>
    </r>
  </si>
  <si>
    <r>
      <rPr>
        <sz val="10"/>
        <rFont val="Verdana"/>
        <family val="2"/>
      </rPr>
      <t>BROCA METALL ESTÀNDARD CILÍNDRICA HSS DIN338N 1001- 4
MM (2 U.)</t>
    </r>
  </si>
  <si>
    <r>
      <rPr>
        <sz val="10"/>
        <rFont val="Verdana"/>
        <family val="2"/>
      </rPr>
      <t>TREPANT TORNAVÍS TIPUS BOSCH GSR-1800 18 V 2 BAT 1,4AH+25 ACC
+ MAL O EQUIVALENT</t>
    </r>
  </si>
  <si>
    <t>AIXETA MONOCOMANDAMENT RENTAMANS</t>
  </si>
  <si>
    <t>VÀTER COMPLET AMB CISTERNA</t>
  </si>
  <si>
    <t>CAMPANA EXTRACTORA PER ENCASTAR 60 CM</t>
  </si>
  <si>
    <t>LAVABO AMB PEDESTAL</t>
  </si>
  <si>
    <t>EXTRACTOR DE BANY</t>
  </si>
  <si>
    <t xml:space="preserve">TERMO ACUMULADOR 100L </t>
  </si>
  <si>
    <t>FOCUS PROJECTOR LED 100 W PER EXTERIOR, COLOR BLANC CÀLID 2800K-3500K, RESISTENT A L'AIGUA IP65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</si>
</sst>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\ \€"/>
    <numFmt numFmtId="165" formatCode="_-* #,##0.00&quot; €&quot;_-;\-* #,##0.00&quot; €&quot;_-;_-* \-??&quot; €&quot;_-;_-@_-"/>
    <numFmt numFmtId="166" formatCode="#,##0.00&quot; €&quot;"/>
    <numFmt numFmtId="167" formatCode="_-* #,##0.00&quot; €&quot;_-;\-* #,##0.00&quot; €&quot;_-;_-* \-??&quot; €&quot;_-;_-@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  <charset val="1"/>
    </font>
    <font>
      <sz val="8"/>
      <color theme="1"/>
      <name val="Arial"/>
      <family val="2"/>
      <charset val="1"/>
    </font>
    <font>
      <b/>
      <sz val="10"/>
      <color theme="0"/>
      <name val="Verdana"/>
      <family val="2"/>
    </font>
    <font>
      <sz val="10"/>
      <color rgb="FF000000"/>
      <name val="Verdana"/>
      <family val="2"/>
    </font>
    <font>
      <b/>
      <sz val="10"/>
      <name val="Verdana"/>
      <family val="2"/>
    </font>
    <font>
      <b/>
      <sz val="10"/>
      <color rgb="FF000000"/>
      <name val="Verdana"/>
      <family val="2"/>
    </font>
    <font>
      <sz val="10"/>
      <name val="Verdana"/>
      <family val="2"/>
    </font>
    <font>
      <sz val="12"/>
      <color rgb="FF333333"/>
      <name val="Verdana"/>
      <family val="2"/>
    </font>
    <font>
      <sz val="11"/>
      <color theme="1"/>
      <name val="Verdana"/>
      <family val="2"/>
    </font>
    <font>
      <sz val="11"/>
      <color rgb="FF333333"/>
      <name val="Verdana"/>
      <family val="2"/>
    </font>
    <font>
      <sz val="10"/>
      <color theme="1"/>
      <name val="Verdana"/>
      <family val="2"/>
    </font>
    <font>
      <sz val="12"/>
      <color rgb="FF22222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4" fillId="0" borderId="0" applyBorder="0" applyProtection="0"/>
  </cellStyleXfs>
  <cellXfs count="131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9" fillId="0" borderId="4" xfId="0" applyFont="1" applyBorder="1" applyAlignment="1">
      <alignment horizontal="center" vertical="center" wrapText="1"/>
    </xf>
    <xf numFmtId="44" fontId="6" fillId="0" borderId="4" xfId="1" applyFont="1" applyBorder="1" applyAlignment="1">
      <alignment horizontal="right" vertical="center" shrinkToFit="1"/>
    </xf>
    <xf numFmtId="1" fontId="6" fillId="0" borderId="4" xfId="0" applyNumberFormat="1" applyFont="1" applyBorder="1" applyAlignment="1">
      <alignment horizontal="right" vertical="center" shrinkToFit="1"/>
    </xf>
    <xf numFmtId="0" fontId="10" fillId="0" borderId="0" xfId="0" applyFont="1"/>
    <xf numFmtId="0" fontId="9" fillId="0" borderId="4" xfId="0" applyFont="1" applyBorder="1" applyAlignment="1">
      <alignment horizontal="center" vertical="top" wrapText="1"/>
    </xf>
    <xf numFmtId="44" fontId="6" fillId="0" borderId="4" xfId="1" applyFont="1" applyBorder="1" applyAlignment="1">
      <alignment horizontal="left" vertical="center" shrinkToFit="1"/>
    </xf>
    <xf numFmtId="0" fontId="11" fillId="0" borderId="0" xfId="0" applyFont="1"/>
    <xf numFmtId="0" fontId="12" fillId="0" borderId="0" xfId="0" applyFont="1"/>
    <xf numFmtId="44" fontId="6" fillId="0" borderId="4" xfId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4" fontId="11" fillId="0" borderId="0" xfId="1" applyFont="1"/>
    <xf numFmtId="164" fontId="6" fillId="0" borderId="4" xfId="0" applyNumberFormat="1" applyFont="1" applyBorder="1" applyAlignment="1">
      <alignment horizontal="right" vertical="center" shrinkToFit="1"/>
    </xf>
    <xf numFmtId="164" fontId="6" fillId="0" borderId="4" xfId="0" applyNumberFormat="1" applyFont="1" applyBorder="1" applyAlignment="1">
      <alignment horizontal="right" vertical="top" shrinkToFit="1"/>
    </xf>
    <xf numFmtId="1" fontId="6" fillId="0" borderId="4" xfId="0" applyNumberFormat="1" applyFont="1" applyBorder="1" applyAlignment="1">
      <alignment horizontal="right" vertical="top" shrinkToFi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4" fontId="7" fillId="0" borderId="4" xfId="1" applyFont="1" applyBorder="1" applyAlignment="1">
      <alignment horizontal="center" vertical="center" wrapText="1"/>
    </xf>
    <xf numFmtId="44" fontId="8" fillId="0" borderId="4" xfId="1" applyFont="1" applyBorder="1" applyAlignment="1">
      <alignment horizontal="left" vertical="center" wrapText="1"/>
    </xf>
    <xf numFmtId="44" fontId="8" fillId="0" borderId="4" xfId="1" applyFont="1" applyBorder="1" applyAlignment="1">
      <alignment horizontal="center" vertical="center" wrapText="1" shrinkToFit="1"/>
    </xf>
    <xf numFmtId="44" fontId="8" fillId="0" borderId="4" xfId="1" applyFont="1" applyBorder="1" applyAlignment="1">
      <alignment horizontal="left" vertical="center" shrinkToFit="1"/>
    </xf>
    <xf numFmtId="44" fontId="8" fillId="0" borderId="4" xfId="1" applyFont="1" applyBorder="1" applyAlignment="1">
      <alignment horizontal="right" vertical="center" shrinkToFit="1"/>
    </xf>
    <xf numFmtId="0" fontId="7" fillId="0" borderId="0" xfId="0" applyFont="1" applyAlignment="1">
      <alignment vertical="center" wrapText="1"/>
    </xf>
    <xf numFmtId="44" fontId="8" fillId="0" borderId="4" xfId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left" vertical="center" indent="1" shrinkToFit="1"/>
    </xf>
    <xf numFmtId="44" fontId="8" fillId="0" borderId="4" xfId="1" applyFont="1" applyBorder="1" applyAlignment="1">
      <alignment horizontal="left" vertical="center" indent="1" shrinkToFi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right" vertical="center" wrapText="1"/>
    </xf>
    <xf numFmtId="166" fontId="11" fillId="0" borderId="0" xfId="0" applyNumberFormat="1" applyFont="1"/>
    <xf numFmtId="0" fontId="9" fillId="0" borderId="13" xfId="0" applyFont="1" applyBorder="1" applyAlignment="1">
      <alignment horizontal="left" vertical="center" wrapText="1"/>
    </xf>
    <xf numFmtId="164" fontId="6" fillId="0" borderId="18" xfId="0" applyNumberFormat="1" applyFont="1" applyBorder="1" applyAlignment="1">
      <alignment horizontal="right" vertical="center" shrinkToFit="1"/>
    </xf>
    <xf numFmtId="2" fontId="6" fillId="0" borderId="18" xfId="0" applyNumberFormat="1" applyFont="1" applyBorder="1" applyAlignment="1">
      <alignment horizontal="right" vertical="center" shrinkToFi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right" vertical="top" shrinkToFit="1"/>
    </xf>
    <xf numFmtId="167" fontId="11" fillId="0" borderId="0" xfId="0" applyNumberFormat="1" applyFont="1"/>
    <xf numFmtId="0" fontId="14" fillId="0" borderId="0" xfId="0" applyFont="1" applyAlignment="1">
      <alignment vertical="center" wrapText="1"/>
    </xf>
    <xf numFmtId="166" fontId="11" fillId="0" borderId="0" xfId="0" applyNumberFormat="1" applyFont="1" applyAlignment="1">
      <alignment horizontal="right"/>
    </xf>
    <xf numFmtId="0" fontId="9" fillId="0" borderId="21" xfId="0" applyFont="1" applyBorder="1" applyAlignment="1">
      <alignment horizontal="center" vertical="top" wrapText="1"/>
    </xf>
    <xf numFmtId="44" fontId="6" fillId="0" borderId="16" xfId="1" applyFont="1" applyBorder="1" applyAlignment="1">
      <alignment horizontal="right" vertical="center" shrinkToFit="1"/>
    </xf>
    <xf numFmtId="0" fontId="6" fillId="0" borderId="21" xfId="0" applyFont="1" applyBorder="1" applyAlignment="1">
      <alignment horizontal="left" vertical="center" wrapText="1"/>
    </xf>
    <xf numFmtId="44" fontId="6" fillId="0" borderId="30" xfId="1" applyFont="1" applyBorder="1" applyAlignment="1">
      <alignment horizontal="right" vertical="center" shrinkToFit="1"/>
    </xf>
    <xf numFmtId="0" fontId="11" fillId="0" borderId="4" xfId="0" applyFont="1" applyBorder="1"/>
    <xf numFmtId="44" fontId="6" fillId="0" borderId="0" xfId="0" applyNumberFormat="1" applyFont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9" fillId="0" borderId="4" xfId="0" applyFont="1" applyBorder="1" applyAlignment="1">
      <alignment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9" fillId="0" borderId="8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3" borderId="31" xfId="0" applyFont="1" applyFill="1" applyBorder="1" applyAlignment="1">
      <alignment horizontal="center" vertical="center" wrapText="1"/>
    </xf>
  </cellXfs>
  <cellStyles count="4">
    <cellStyle name="Moneda" xfId="1" builtinId="4"/>
    <cellStyle name="Moneda 2" xfId="3" xr:uid="{8C81D2BB-E62F-4E29-8FA8-5F903C79118F}"/>
    <cellStyle name="Normal" xfId="0" builtinId="0"/>
    <cellStyle name="Normal 2" xfId="2" xr:uid="{A2BCE5FD-F831-41C4-91CB-33026D6ACD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l.la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26175-2CD3-4E8D-9ED1-D6B7368298A5}">
  <sheetPr>
    <pageSetUpPr fitToPage="1"/>
  </sheetPr>
  <dimension ref="A1:K646"/>
  <sheetViews>
    <sheetView topLeftCell="A612" workbookViewId="0">
      <selection activeCell="F219" sqref="F219"/>
    </sheetView>
  </sheetViews>
  <sheetFormatPr baseColWidth="10" defaultColWidth="9.28515625" defaultRowHeight="14.25" x14ac:dyDescent="0.2"/>
  <cols>
    <col min="1" max="1" width="7.5703125" style="12" bestFit="1" customWidth="1"/>
    <col min="2" max="2" width="8.7109375" style="12" customWidth="1"/>
    <col min="3" max="4" width="9.28515625" style="12"/>
    <col min="5" max="5" width="36" style="12" customWidth="1"/>
    <col min="6" max="6" width="14.28515625" style="12" bestFit="1" customWidth="1"/>
    <col min="7" max="7" width="10.42578125" style="12" bestFit="1" customWidth="1"/>
    <col min="8" max="8" width="16.28515625" style="12" customWidth="1"/>
    <col min="9" max="9" width="13.7109375" style="12" customWidth="1"/>
    <col min="10" max="10" width="15.42578125" style="12" customWidth="1"/>
    <col min="11" max="16384" width="9.28515625" style="12"/>
  </cols>
  <sheetData>
    <row r="1" spans="1:11" s="2" customFormat="1" ht="29.25" customHeight="1" x14ac:dyDescent="0.25">
      <c r="A1" s="67" t="s">
        <v>1283</v>
      </c>
      <c r="B1" s="68"/>
      <c r="C1" s="68"/>
      <c r="D1" s="68"/>
      <c r="E1" s="68"/>
      <c r="F1" s="68"/>
      <c r="G1" s="68"/>
      <c r="H1" s="68"/>
      <c r="I1" s="68"/>
      <c r="J1" s="1"/>
    </row>
    <row r="2" spans="1:11" s="5" customFormat="1" ht="28.5" customHeight="1" x14ac:dyDescent="0.25">
      <c r="A2" s="3" t="s">
        <v>1</v>
      </c>
      <c r="B2" s="69" t="s">
        <v>1943</v>
      </c>
      <c r="C2" s="69"/>
      <c r="D2" s="69"/>
      <c r="E2" s="69"/>
      <c r="F2" s="3" t="s">
        <v>1942</v>
      </c>
      <c r="G2" s="3" t="s">
        <v>2</v>
      </c>
      <c r="H2" s="3" t="s">
        <v>1913</v>
      </c>
      <c r="I2" s="3" t="s">
        <v>3</v>
      </c>
      <c r="J2" s="3" t="s">
        <v>1914</v>
      </c>
    </row>
    <row r="3" spans="1:11" s="2" customFormat="1" ht="15" customHeight="1" x14ac:dyDescent="0.2">
      <c r="A3" s="6" t="s">
        <v>6</v>
      </c>
      <c r="B3" s="58" t="s">
        <v>1299</v>
      </c>
      <c r="C3" s="58"/>
      <c r="D3" s="58"/>
      <c r="E3" s="58"/>
      <c r="F3" s="7">
        <v>1.7318249999999999</v>
      </c>
      <c r="G3" s="8">
        <v>1</v>
      </c>
      <c r="H3" s="7">
        <f t="shared" ref="H3:H67" si="0">F3*G3</f>
        <v>1.7318249999999999</v>
      </c>
      <c r="I3" s="7">
        <f t="shared" ref="I3:I67" si="1">H3*0.21</f>
        <v>0.36368324999999996</v>
      </c>
      <c r="J3" s="7">
        <f t="shared" ref="J3:J67" si="2">H3+I3</f>
        <v>2.09550825</v>
      </c>
      <c r="K3" s="9"/>
    </row>
    <row r="4" spans="1:11" s="2" customFormat="1" ht="15" customHeight="1" x14ac:dyDescent="0.2">
      <c r="A4" s="6" t="s">
        <v>6</v>
      </c>
      <c r="B4" s="58" t="s">
        <v>1300</v>
      </c>
      <c r="C4" s="58"/>
      <c r="D4" s="58"/>
      <c r="E4" s="58"/>
      <c r="F4" s="7">
        <v>1.8092250000000001</v>
      </c>
      <c r="G4" s="8">
        <v>1</v>
      </c>
      <c r="H4" s="7">
        <f t="shared" si="0"/>
        <v>1.8092250000000001</v>
      </c>
      <c r="I4" s="7">
        <f t="shared" si="1"/>
        <v>0.37993725</v>
      </c>
      <c r="J4" s="7">
        <f t="shared" si="2"/>
        <v>2.1891622499999999</v>
      </c>
      <c r="K4" s="9"/>
    </row>
    <row r="5" spans="1:11" s="2" customFormat="1" ht="15" customHeight="1" x14ac:dyDescent="0.2">
      <c r="A5" s="6" t="s">
        <v>6</v>
      </c>
      <c r="B5" s="58" t="s">
        <v>1301</v>
      </c>
      <c r="C5" s="58"/>
      <c r="D5" s="58"/>
      <c r="E5" s="58"/>
      <c r="F5" s="7">
        <v>2.447775</v>
      </c>
      <c r="G5" s="8">
        <v>1</v>
      </c>
      <c r="H5" s="7">
        <f t="shared" si="0"/>
        <v>2.447775</v>
      </c>
      <c r="I5" s="7">
        <f t="shared" si="1"/>
        <v>0.51403275000000004</v>
      </c>
      <c r="J5" s="7">
        <f t="shared" si="2"/>
        <v>2.9618077500000002</v>
      </c>
      <c r="K5" s="9"/>
    </row>
    <row r="6" spans="1:11" s="2" customFormat="1" ht="15" customHeight="1" x14ac:dyDescent="0.25">
      <c r="A6" s="6" t="s">
        <v>6</v>
      </c>
      <c r="B6" s="58" t="s">
        <v>1302</v>
      </c>
      <c r="C6" s="58"/>
      <c r="D6" s="58"/>
      <c r="E6" s="58"/>
      <c r="F6" s="7">
        <v>4.3049999999999997</v>
      </c>
      <c r="G6" s="8">
        <v>1</v>
      </c>
      <c r="H6" s="7">
        <f t="shared" si="0"/>
        <v>4.3049999999999997</v>
      </c>
      <c r="I6" s="7">
        <f t="shared" si="1"/>
        <v>0.90404999999999991</v>
      </c>
      <c r="J6" s="7">
        <f t="shared" si="2"/>
        <v>5.2090499999999995</v>
      </c>
    </row>
    <row r="7" spans="1:11" s="2" customFormat="1" ht="15" customHeight="1" x14ac:dyDescent="0.25">
      <c r="A7" s="6" t="s">
        <v>6</v>
      </c>
      <c r="B7" s="58" t="s">
        <v>1303</v>
      </c>
      <c r="C7" s="58"/>
      <c r="D7" s="58"/>
      <c r="E7" s="58"/>
      <c r="F7" s="7">
        <v>9.27</v>
      </c>
      <c r="G7" s="8">
        <v>1</v>
      </c>
      <c r="H7" s="7">
        <f t="shared" si="0"/>
        <v>9.27</v>
      </c>
      <c r="I7" s="7">
        <f t="shared" si="1"/>
        <v>1.9466999999999999</v>
      </c>
      <c r="J7" s="7">
        <f t="shared" si="2"/>
        <v>11.216699999999999</v>
      </c>
    </row>
    <row r="8" spans="1:11" s="2" customFormat="1" ht="15" customHeight="1" x14ac:dyDescent="0.25">
      <c r="A8" s="6" t="s">
        <v>6</v>
      </c>
      <c r="B8" s="58" t="s">
        <v>1304</v>
      </c>
      <c r="C8" s="58"/>
      <c r="D8" s="58"/>
      <c r="E8" s="58"/>
      <c r="F8" s="7">
        <v>10.125</v>
      </c>
      <c r="G8" s="8">
        <v>1</v>
      </c>
      <c r="H8" s="7">
        <f t="shared" si="0"/>
        <v>10.125</v>
      </c>
      <c r="I8" s="7">
        <f t="shared" si="1"/>
        <v>2.1262499999999998</v>
      </c>
      <c r="J8" s="7">
        <f t="shared" si="2"/>
        <v>12.251249999999999</v>
      </c>
    </row>
    <row r="9" spans="1:11" s="2" customFormat="1" ht="15" customHeight="1" x14ac:dyDescent="0.25">
      <c r="A9" s="6" t="s">
        <v>6</v>
      </c>
      <c r="B9" s="58" t="s">
        <v>1305</v>
      </c>
      <c r="C9" s="58"/>
      <c r="D9" s="58"/>
      <c r="E9" s="58"/>
      <c r="F9" s="7">
        <v>0.47407500000000002</v>
      </c>
      <c r="G9" s="8">
        <v>1</v>
      </c>
      <c r="H9" s="7">
        <f t="shared" si="0"/>
        <v>0.47407500000000002</v>
      </c>
      <c r="I9" s="7">
        <f t="shared" si="1"/>
        <v>9.9555749999999998E-2</v>
      </c>
      <c r="J9" s="7">
        <f t="shared" si="2"/>
        <v>0.57363074999999997</v>
      </c>
    </row>
    <row r="10" spans="1:11" s="2" customFormat="1" ht="15" customHeight="1" x14ac:dyDescent="0.25">
      <c r="A10" s="6" t="s">
        <v>6</v>
      </c>
      <c r="B10" s="58" t="s">
        <v>1306</v>
      </c>
      <c r="C10" s="58"/>
      <c r="D10" s="58"/>
      <c r="E10" s="58"/>
      <c r="F10" s="7">
        <v>0.54179999999999995</v>
      </c>
      <c r="G10" s="8">
        <v>1</v>
      </c>
      <c r="H10" s="7">
        <f t="shared" si="0"/>
        <v>0.54179999999999995</v>
      </c>
      <c r="I10" s="7">
        <f t="shared" si="1"/>
        <v>0.11377799999999999</v>
      </c>
      <c r="J10" s="7">
        <f t="shared" si="2"/>
        <v>0.65557799999999999</v>
      </c>
    </row>
    <row r="11" spans="1:11" s="2" customFormat="1" ht="15" customHeight="1" x14ac:dyDescent="0.25">
      <c r="A11" s="6" t="s">
        <v>6</v>
      </c>
      <c r="B11" s="58" t="s">
        <v>1307</v>
      </c>
      <c r="C11" s="58"/>
      <c r="D11" s="58"/>
      <c r="E11" s="58"/>
      <c r="F11" s="7">
        <v>12.225</v>
      </c>
      <c r="G11" s="8">
        <v>1</v>
      </c>
      <c r="H11" s="7">
        <f t="shared" si="0"/>
        <v>12.225</v>
      </c>
      <c r="I11" s="7">
        <f t="shared" si="1"/>
        <v>2.56725</v>
      </c>
      <c r="J11" s="7">
        <f t="shared" si="2"/>
        <v>14.792249999999999</v>
      </c>
    </row>
    <row r="12" spans="1:11" s="2" customFormat="1" ht="15" customHeight="1" x14ac:dyDescent="0.25">
      <c r="A12" s="6" t="s">
        <v>6</v>
      </c>
      <c r="B12" s="58" t="s">
        <v>1308</v>
      </c>
      <c r="C12" s="58"/>
      <c r="D12" s="58"/>
      <c r="E12" s="58"/>
      <c r="F12" s="7">
        <v>0.60952499999999998</v>
      </c>
      <c r="G12" s="8">
        <v>1</v>
      </c>
      <c r="H12" s="7">
        <f t="shared" si="0"/>
        <v>0.60952499999999998</v>
      </c>
      <c r="I12" s="7">
        <f t="shared" si="1"/>
        <v>0.12800024999999998</v>
      </c>
      <c r="J12" s="7">
        <f t="shared" si="2"/>
        <v>0.73752525000000002</v>
      </c>
    </row>
    <row r="13" spans="1:11" s="2" customFormat="1" ht="15" customHeight="1" x14ac:dyDescent="0.25">
      <c r="A13" s="6" t="s">
        <v>6</v>
      </c>
      <c r="B13" s="58" t="s">
        <v>1309</v>
      </c>
      <c r="C13" s="58"/>
      <c r="D13" s="58"/>
      <c r="E13" s="58"/>
      <c r="F13" s="7">
        <v>1.6350750000000001</v>
      </c>
      <c r="G13" s="8">
        <v>1</v>
      </c>
      <c r="H13" s="7">
        <f t="shared" si="0"/>
        <v>1.6350750000000001</v>
      </c>
      <c r="I13" s="7">
        <f t="shared" si="1"/>
        <v>0.34336575000000003</v>
      </c>
      <c r="J13" s="7">
        <f t="shared" si="2"/>
        <v>1.9784407500000001</v>
      </c>
    </row>
    <row r="14" spans="1:11" s="2" customFormat="1" ht="15" customHeight="1" x14ac:dyDescent="0.25">
      <c r="A14" s="6" t="s">
        <v>6</v>
      </c>
      <c r="B14" s="58" t="s">
        <v>1310</v>
      </c>
      <c r="C14" s="58"/>
      <c r="D14" s="58"/>
      <c r="E14" s="58"/>
      <c r="F14" s="7">
        <v>1.6640999999999999</v>
      </c>
      <c r="G14" s="8">
        <v>1</v>
      </c>
      <c r="H14" s="7">
        <f t="shared" si="0"/>
        <v>1.6640999999999999</v>
      </c>
      <c r="I14" s="7">
        <f t="shared" si="1"/>
        <v>0.34946099999999997</v>
      </c>
      <c r="J14" s="7">
        <f t="shared" si="2"/>
        <v>2.0135609999999997</v>
      </c>
    </row>
    <row r="15" spans="1:11" s="2" customFormat="1" ht="15" customHeight="1" x14ac:dyDescent="0.25">
      <c r="A15" s="6" t="s">
        <v>6</v>
      </c>
      <c r="B15" s="58" t="s">
        <v>1311</v>
      </c>
      <c r="C15" s="58"/>
      <c r="D15" s="58"/>
      <c r="E15" s="58"/>
      <c r="F15" s="7">
        <v>2.8170000000000002</v>
      </c>
      <c r="G15" s="8">
        <v>1</v>
      </c>
      <c r="H15" s="7">
        <f t="shared" si="0"/>
        <v>2.8170000000000002</v>
      </c>
      <c r="I15" s="7">
        <f t="shared" si="1"/>
        <v>0.59157000000000004</v>
      </c>
      <c r="J15" s="7">
        <f t="shared" si="2"/>
        <v>3.4085700000000001</v>
      </c>
    </row>
    <row r="16" spans="1:11" s="2" customFormat="1" ht="15" customHeight="1" x14ac:dyDescent="0.25">
      <c r="A16" s="6" t="s">
        <v>6</v>
      </c>
      <c r="B16" s="58" t="s">
        <v>1312</v>
      </c>
      <c r="C16" s="58"/>
      <c r="D16" s="58"/>
      <c r="E16" s="58"/>
      <c r="F16" s="7">
        <v>4.59</v>
      </c>
      <c r="G16" s="8">
        <v>1</v>
      </c>
      <c r="H16" s="7">
        <f t="shared" si="0"/>
        <v>4.59</v>
      </c>
      <c r="I16" s="7">
        <f t="shared" si="1"/>
        <v>0.96389999999999998</v>
      </c>
      <c r="J16" s="7">
        <f t="shared" si="2"/>
        <v>5.5538999999999996</v>
      </c>
    </row>
    <row r="17" spans="1:10" s="2" customFormat="1" ht="15" customHeight="1" x14ac:dyDescent="0.25">
      <c r="A17" s="6" t="s">
        <v>148</v>
      </c>
      <c r="B17" s="58" t="s">
        <v>1313</v>
      </c>
      <c r="C17" s="58"/>
      <c r="D17" s="58"/>
      <c r="E17" s="58"/>
      <c r="F17" s="7">
        <v>10.8864</v>
      </c>
      <c r="G17" s="8">
        <v>1</v>
      </c>
      <c r="H17" s="7">
        <f t="shared" si="0"/>
        <v>10.8864</v>
      </c>
      <c r="I17" s="7">
        <f t="shared" si="1"/>
        <v>2.2861439999999997</v>
      </c>
      <c r="J17" s="7">
        <f t="shared" si="2"/>
        <v>13.172544</v>
      </c>
    </row>
    <row r="18" spans="1:10" s="2" customFormat="1" ht="15" customHeight="1" x14ac:dyDescent="0.25">
      <c r="A18" s="6" t="s">
        <v>148</v>
      </c>
      <c r="B18" s="58" t="s">
        <v>1314</v>
      </c>
      <c r="C18" s="58"/>
      <c r="D18" s="58"/>
      <c r="E18" s="58"/>
      <c r="F18" s="7">
        <v>37.027200000000001</v>
      </c>
      <c r="G18" s="8">
        <v>1</v>
      </c>
      <c r="H18" s="7">
        <f t="shared" si="0"/>
        <v>37.027200000000001</v>
      </c>
      <c r="I18" s="7">
        <f t="shared" si="1"/>
        <v>7.7757119999999995</v>
      </c>
      <c r="J18" s="7">
        <f t="shared" si="2"/>
        <v>44.802911999999999</v>
      </c>
    </row>
    <row r="19" spans="1:10" s="2" customFormat="1" ht="15" customHeight="1" x14ac:dyDescent="0.25">
      <c r="A19" s="6" t="s">
        <v>148</v>
      </c>
      <c r="B19" s="58" t="s">
        <v>1315</v>
      </c>
      <c r="C19" s="58"/>
      <c r="D19" s="58"/>
      <c r="E19" s="58"/>
      <c r="F19" s="7">
        <v>11.606400000000001</v>
      </c>
      <c r="G19" s="8">
        <v>1</v>
      </c>
      <c r="H19" s="7">
        <f t="shared" si="0"/>
        <v>11.606400000000001</v>
      </c>
      <c r="I19" s="7">
        <f t="shared" si="1"/>
        <v>2.437344</v>
      </c>
      <c r="J19" s="7">
        <f t="shared" si="2"/>
        <v>14.043744</v>
      </c>
    </row>
    <row r="20" spans="1:10" s="2" customFormat="1" ht="15" customHeight="1" x14ac:dyDescent="0.25">
      <c r="A20" s="6" t="s">
        <v>148</v>
      </c>
      <c r="B20" s="58" t="s">
        <v>1316</v>
      </c>
      <c r="C20" s="58"/>
      <c r="D20" s="58"/>
      <c r="E20" s="58"/>
      <c r="F20" s="7">
        <v>39.388800000000003</v>
      </c>
      <c r="G20" s="8">
        <v>1</v>
      </c>
      <c r="H20" s="7">
        <f t="shared" si="0"/>
        <v>39.388800000000003</v>
      </c>
      <c r="I20" s="7">
        <f t="shared" si="1"/>
        <v>8.2716480000000008</v>
      </c>
      <c r="J20" s="7">
        <f t="shared" si="2"/>
        <v>47.660448000000002</v>
      </c>
    </row>
    <row r="21" spans="1:10" s="2" customFormat="1" ht="16.5" customHeight="1" x14ac:dyDescent="0.25">
      <c r="A21" s="6" t="s">
        <v>6</v>
      </c>
      <c r="B21" s="58" t="s">
        <v>1298</v>
      </c>
      <c r="C21" s="58"/>
      <c r="D21" s="58"/>
      <c r="E21" s="58"/>
      <c r="F21" s="7">
        <v>5.85</v>
      </c>
      <c r="G21" s="8">
        <v>1</v>
      </c>
      <c r="H21" s="7">
        <f t="shared" si="0"/>
        <v>5.85</v>
      </c>
      <c r="I21" s="7">
        <f t="shared" si="1"/>
        <v>1.2284999999999999</v>
      </c>
      <c r="J21" s="7">
        <f t="shared" si="2"/>
        <v>7.0785</v>
      </c>
    </row>
    <row r="22" spans="1:10" s="2" customFormat="1" ht="15" customHeight="1" x14ac:dyDescent="0.25">
      <c r="A22" s="6" t="s">
        <v>6</v>
      </c>
      <c r="B22" s="58" t="s">
        <v>1297</v>
      </c>
      <c r="C22" s="58"/>
      <c r="D22" s="58"/>
      <c r="E22" s="58"/>
      <c r="F22" s="7">
        <v>10.332000000000001</v>
      </c>
      <c r="G22" s="8">
        <v>1</v>
      </c>
      <c r="H22" s="7">
        <f t="shared" si="0"/>
        <v>10.332000000000001</v>
      </c>
      <c r="I22" s="7">
        <f t="shared" si="1"/>
        <v>2.1697199999999999</v>
      </c>
      <c r="J22" s="7">
        <f t="shared" si="2"/>
        <v>12.501720000000001</v>
      </c>
    </row>
    <row r="23" spans="1:10" s="2" customFormat="1" ht="14.25" customHeight="1" x14ac:dyDescent="0.25">
      <c r="A23" s="6" t="s">
        <v>6</v>
      </c>
      <c r="B23" s="58" t="s">
        <v>1579</v>
      </c>
      <c r="C23" s="58"/>
      <c r="D23" s="58"/>
      <c r="E23" s="58"/>
      <c r="F23" s="7">
        <v>20.680800000000001</v>
      </c>
      <c r="G23" s="8">
        <v>1</v>
      </c>
      <c r="H23" s="7">
        <f t="shared" si="0"/>
        <v>20.680800000000001</v>
      </c>
      <c r="I23" s="7">
        <f t="shared" si="1"/>
        <v>4.3429679999999999</v>
      </c>
      <c r="J23" s="7">
        <f t="shared" si="2"/>
        <v>25.023768</v>
      </c>
    </row>
    <row r="24" spans="1:10" s="2" customFormat="1" ht="15.75" customHeight="1" x14ac:dyDescent="0.25">
      <c r="A24" s="6" t="s">
        <v>6</v>
      </c>
      <c r="B24" s="58" t="s">
        <v>1580</v>
      </c>
      <c r="C24" s="58"/>
      <c r="D24" s="58"/>
      <c r="E24" s="58"/>
      <c r="F24" s="7">
        <v>40.017600000000002</v>
      </c>
      <c r="G24" s="8">
        <v>1</v>
      </c>
      <c r="H24" s="7">
        <f t="shared" si="0"/>
        <v>40.017600000000002</v>
      </c>
      <c r="I24" s="7">
        <f t="shared" si="1"/>
        <v>8.4036960000000001</v>
      </c>
      <c r="J24" s="7">
        <f t="shared" si="2"/>
        <v>48.421295999999998</v>
      </c>
    </row>
    <row r="25" spans="1:10" s="2" customFormat="1" ht="15" customHeight="1" x14ac:dyDescent="0.25">
      <c r="A25" s="6" t="s">
        <v>6</v>
      </c>
      <c r="B25" s="58" t="s">
        <v>1581</v>
      </c>
      <c r="C25" s="58"/>
      <c r="D25" s="58"/>
      <c r="E25" s="58"/>
      <c r="F25" s="7">
        <v>77.901600000000002</v>
      </c>
      <c r="G25" s="8">
        <v>1</v>
      </c>
      <c r="H25" s="7">
        <f t="shared" si="0"/>
        <v>77.901600000000002</v>
      </c>
      <c r="I25" s="7">
        <f t="shared" si="1"/>
        <v>16.359335999999999</v>
      </c>
      <c r="J25" s="7">
        <f t="shared" si="2"/>
        <v>94.260936000000001</v>
      </c>
    </row>
    <row r="26" spans="1:10" s="2" customFormat="1" ht="12.75" customHeight="1" x14ac:dyDescent="0.25">
      <c r="A26" s="6" t="s">
        <v>24</v>
      </c>
      <c r="B26" s="59" t="s">
        <v>4</v>
      </c>
      <c r="C26" s="60"/>
      <c r="D26" s="60"/>
      <c r="E26" s="61"/>
      <c r="F26" s="7">
        <v>23.06</v>
      </c>
      <c r="G26" s="8">
        <v>1</v>
      </c>
      <c r="H26" s="7">
        <f t="shared" si="0"/>
        <v>23.06</v>
      </c>
      <c r="I26" s="7">
        <f t="shared" si="1"/>
        <v>4.8425999999999991</v>
      </c>
      <c r="J26" s="7">
        <f t="shared" si="2"/>
        <v>27.9026</v>
      </c>
    </row>
    <row r="27" spans="1:10" s="2" customFormat="1" ht="12.75" customHeight="1" x14ac:dyDescent="0.25">
      <c r="A27" s="6" t="s">
        <v>24</v>
      </c>
      <c r="B27" s="58" t="s">
        <v>5</v>
      </c>
      <c r="C27" s="58"/>
      <c r="D27" s="58"/>
      <c r="E27" s="58"/>
      <c r="F27" s="7">
        <v>1.08</v>
      </c>
      <c r="G27" s="8">
        <v>1</v>
      </c>
      <c r="H27" s="7">
        <f t="shared" si="0"/>
        <v>1.08</v>
      </c>
      <c r="I27" s="7">
        <f t="shared" si="1"/>
        <v>0.2268</v>
      </c>
      <c r="J27" s="7">
        <f t="shared" si="2"/>
        <v>1.3068</v>
      </c>
    </row>
    <row r="28" spans="1:10" s="2" customFormat="1" ht="12.75" customHeight="1" x14ac:dyDescent="0.25">
      <c r="A28" s="6" t="s">
        <v>6</v>
      </c>
      <c r="B28" s="58" t="s">
        <v>7</v>
      </c>
      <c r="C28" s="58"/>
      <c r="D28" s="58"/>
      <c r="E28" s="58"/>
      <c r="F28" s="7">
        <v>0.71</v>
      </c>
      <c r="G28" s="8">
        <v>1</v>
      </c>
      <c r="H28" s="7">
        <f t="shared" si="0"/>
        <v>0.71</v>
      </c>
      <c r="I28" s="7">
        <f t="shared" si="1"/>
        <v>0.14909999999999998</v>
      </c>
      <c r="J28" s="7">
        <f t="shared" si="2"/>
        <v>0.85909999999999997</v>
      </c>
    </row>
    <row r="29" spans="1:10" s="2" customFormat="1" ht="12.75" customHeight="1" x14ac:dyDescent="0.25">
      <c r="A29" s="6" t="s">
        <v>6</v>
      </c>
      <c r="B29" s="58" t="s">
        <v>8</v>
      </c>
      <c r="C29" s="58"/>
      <c r="D29" s="58"/>
      <c r="E29" s="58"/>
      <c r="F29" s="7">
        <v>0.67</v>
      </c>
      <c r="G29" s="8">
        <v>1</v>
      </c>
      <c r="H29" s="7">
        <f t="shared" si="0"/>
        <v>0.67</v>
      </c>
      <c r="I29" s="7">
        <f t="shared" si="1"/>
        <v>0.14069999999999999</v>
      </c>
      <c r="J29" s="7">
        <f t="shared" si="2"/>
        <v>0.81069999999999998</v>
      </c>
    </row>
    <row r="30" spans="1:10" s="2" customFormat="1" ht="12.75" customHeight="1" x14ac:dyDescent="0.25">
      <c r="A30" s="6" t="s">
        <v>6</v>
      </c>
      <c r="B30" s="58" t="s">
        <v>9</v>
      </c>
      <c r="C30" s="58"/>
      <c r="D30" s="58"/>
      <c r="E30" s="58"/>
      <c r="F30" s="7">
        <v>1</v>
      </c>
      <c r="G30" s="8">
        <v>1</v>
      </c>
      <c r="H30" s="7">
        <f t="shared" si="0"/>
        <v>1</v>
      </c>
      <c r="I30" s="7">
        <f t="shared" si="1"/>
        <v>0.21</v>
      </c>
      <c r="J30" s="7">
        <f t="shared" si="2"/>
        <v>1.21</v>
      </c>
    </row>
    <row r="31" spans="1:10" s="2" customFormat="1" ht="12.75" customHeight="1" x14ac:dyDescent="0.25">
      <c r="A31" s="10" t="s">
        <v>6</v>
      </c>
      <c r="B31" s="58" t="s">
        <v>1907</v>
      </c>
      <c r="C31" s="58"/>
      <c r="D31" s="58"/>
      <c r="E31" s="58"/>
      <c r="F31" s="7">
        <v>9.5</v>
      </c>
      <c r="G31" s="8">
        <v>1</v>
      </c>
      <c r="H31" s="7">
        <f t="shared" si="0"/>
        <v>9.5</v>
      </c>
      <c r="I31" s="7">
        <f t="shared" si="1"/>
        <v>1.9949999999999999</v>
      </c>
      <c r="J31" s="7">
        <f t="shared" si="2"/>
        <v>11.494999999999999</v>
      </c>
    </row>
    <row r="32" spans="1:10" s="2" customFormat="1" ht="12.75" customHeight="1" x14ac:dyDescent="0.25">
      <c r="A32" s="6" t="s">
        <v>10</v>
      </c>
      <c r="B32" s="58" t="s">
        <v>11</v>
      </c>
      <c r="C32" s="58"/>
      <c r="D32" s="58"/>
      <c r="E32" s="58"/>
      <c r="F32" s="7">
        <v>20.54</v>
      </c>
      <c r="G32" s="8">
        <v>1</v>
      </c>
      <c r="H32" s="7">
        <f t="shared" si="0"/>
        <v>20.54</v>
      </c>
      <c r="I32" s="7">
        <f t="shared" si="1"/>
        <v>4.3133999999999997</v>
      </c>
      <c r="J32" s="7">
        <f t="shared" si="2"/>
        <v>24.853400000000001</v>
      </c>
    </row>
    <row r="33" spans="1:10" s="2" customFormat="1" ht="12.75" customHeight="1" x14ac:dyDescent="0.25">
      <c r="A33" s="6" t="s">
        <v>10</v>
      </c>
      <c r="B33" s="58" t="s">
        <v>12</v>
      </c>
      <c r="C33" s="58"/>
      <c r="D33" s="58"/>
      <c r="E33" s="58"/>
      <c r="F33" s="7">
        <v>6.12</v>
      </c>
      <c r="G33" s="8">
        <v>1</v>
      </c>
      <c r="H33" s="7">
        <f t="shared" si="0"/>
        <v>6.12</v>
      </c>
      <c r="I33" s="7">
        <f t="shared" si="1"/>
        <v>1.2851999999999999</v>
      </c>
      <c r="J33" s="7">
        <f t="shared" si="2"/>
        <v>7.4051999999999998</v>
      </c>
    </row>
    <row r="34" spans="1:10" s="2" customFormat="1" ht="12.75" customHeight="1" x14ac:dyDescent="0.25">
      <c r="A34" s="6" t="s">
        <v>148</v>
      </c>
      <c r="B34" s="58" t="s">
        <v>1319</v>
      </c>
      <c r="C34" s="58"/>
      <c r="D34" s="58"/>
      <c r="E34" s="58"/>
      <c r="F34" s="7">
        <v>7.7472000000000003</v>
      </c>
      <c r="G34" s="8">
        <v>1</v>
      </c>
      <c r="H34" s="7">
        <f t="shared" si="0"/>
        <v>7.7472000000000003</v>
      </c>
      <c r="I34" s="7">
        <f t="shared" si="1"/>
        <v>1.6269119999999999</v>
      </c>
      <c r="J34" s="7">
        <f t="shared" si="2"/>
        <v>9.3741120000000002</v>
      </c>
    </row>
    <row r="35" spans="1:10" s="2" customFormat="1" ht="12.75" customHeight="1" x14ac:dyDescent="0.25">
      <c r="A35" s="6" t="s">
        <v>148</v>
      </c>
      <c r="B35" s="58" t="s">
        <v>1320</v>
      </c>
      <c r="C35" s="58"/>
      <c r="D35" s="58"/>
      <c r="E35" s="58"/>
      <c r="F35" s="7">
        <v>12.4992</v>
      </c>
      <c r="G35" s="8">
        <v>1</v>
      </c>
      <c r="H35" s="7">
        <f t="shared" si="0"/>
        <v>12.4992</v>
      </c>
      <c r="I35" s="7">
        <f t="shared" si="1"/>
        <v>2.6248320000000001</v>
      </c>
      <c r="J35" s="7">
        <f t="shared" si="2"/>
        <v>15.124032</v>
      </c>
    </row>
    <row r="36" spans="1:10" s="2" customFormat="1" ht="12.75" customHeight="1" x14ac:dyDescent="0.25">
      <c r="A36" s="6" t="s">
        <v>148</v>
      </c>
      <c r="B36" s="58" t="s">
        <v>1321</v>
      </c>
      <c r="C36" s="58"/>
      <c r="D36" s="58"/>
      <c r="E36" s="58"/>
      <c r="F36" s="7">
        <v>9.6864000000000008</v>
      </c>
      <c r="G36" s="8">
        <v>1</v>
      </c>
      <c r="H36" s="7">
        <f t="shared" si="0"/>
        <v>9.6864000000000008</v>
      </c>
      <c r="I36" s="7">
        <f t="shared" si="1"/>
        <v>2.034144</v>
      </c>
      <c r="J36" s="7">
        <f t="shared" si="2"/>
        <v>11.720544</v>
      </c>
    </row>
    <row r="37" spans="1:10" s="2" customFormat="1" ht="12.75" customHeight="1" x14ac:dyDescent="0.25">
      <c r="A37" s="6" t="s">
        <v>148</v>
      </c>
      <c r="B37" s="58" t="s">
        <v>1322</v>
      </c>
      <c r="C37" s="58"/>
      <c r="D37" s="58"/>
      <c r="E37" s="58"/>
      <c r="F37" s="7">
        <v>16.8</v>
      </c>
      <c r="G37" s="8">
        <v>1</v>
      </c>
      <c r="H37" s="7">
        <f t="shared" si="0"/>
        <v>16.8</v>
      </c>
      <c r="I37" s="7">
        <f t="shared" si="1"/>
        <v>3.528</v>
      </c>
      <c r="J37" s="7">
        <f t="shared" si="2"/>
        <v>20.327999999999999</v>
      </c>
    </row>
    <row r="38" spans="1:10" s="2" customFormat="1" ht="12.75" customHeight="1" x14ac:dyDescent="0.25">
      <c r="A38" s="6" t="s">
        <v>148</v>
      </c>
      <c r="B38" s="58" t="s">
        <v>1323</v>
      </c>
      <c r="C38" s="58"/>
      <c r="D38" s="58"/>
      <c r="E38" s="58"/>
      <c r="F38" s="7">
        <v>9.6864000000000008</v>
      </c>
      <c r="G38" s="8">
        <v>1</v>
      </c>
      <c r="H38" s="7">
        <f t="shared" si="0"/>
        <v>9.6864000000000008</v>
      </c>
      <c r="I38" s="7">
        <f t="shared" si="1"/>
        <v>2.034144</v>
      </c>
      <c r="J38" s="7">
        <f t="shared" si="2"/>
        <v>11.720544</v>
      </c>
    </row>
    <row r="39" spans="1:10" s="2" customFormat="1" ht="12.75" customHeight="1" x14ac:dyDescent="0.25">
      <c r="A39" s="6" t="s">
        <v>148</v>
      </c>
      <c r="B39" s="58" t="s">
        <v>1324</v>
      </c>
      <c r="C39" s="58"/>
      <c r="D39" s="58"/>
      <c r="E39" s="58"/>
      <c r="F39" s="7">
        <v>16.8</v>
      </c>
      <c r="G39" s="8">
        <v>1</v>
      </c>
      <c r="H39" s="7">
        <f t="shared" si="0"/>
        <v>16.8</v>
      </c>
      <c r="I39" s="7">
        <f t="shared" si="1"/>
        <v>3.528</v>
      </c>
      <c r="J39" s="7">
        <f t="shared" si="2"/>
        <v>20.327999999999999</v>
      </c>
    </row>
    <row r="40" spans="1:10" s="2" customFormat="1" ht="12.75" customHeight="1" x14ac:dyDescent="0.25">
      <c r="A40" s="6" t="s">
        <v>6</v>
      </c>
      <c r="B40" s="58" t="s">
        <v>1325</v>
      </c>
      <c r="C40" s="58"/>
      <c r="D40" s="58"/>
      <c r="E40" s="58"/>
      <c r="F40" s="7">
        <v>0.90603571428570995</v>
      </c>
      <c r="G40" s="8">
        <v>1</v>
      </c>
      <c r="H40" s="7">
        <f t="shared" si="0"/>
        <v>0.90603571428570995</v>
      </c>
      <c r="I40" s="7">
        <f t="shared" si="1"/>
        <v>0.19026749999999909</v>
      </c>
      <c r="J40" s="7">
        <f t="shared" si="2"/>
        <v>1.096303214285709</v>
      </c>
    </row>
    <row r="41" spans="1:10" s="2" customFormat="1" ht="12.75" customHeight="1" x14ac:dyDescent="0.25">
      <c r="A41" s="6" t="s">
        <v>6</v>
      </c>
      <c r="B41" s="58" t="s">
        <v>1326</v>
      </c>
      <c r="C41" s="58"/>
      <c r="D41" s="58"/>
      <c r="E41" s="58"/>
      <c r="F41" s="7">
        <v>1.32541666666667</v>
      </c>
      <c r="G41" s="8">
        <v>1</v>
      </c>
      <c r="H41" s="7">
        <f t="shared" si="0"/>
        <v>1.32541666666667</v>
      </c>
      <c r="I41" s="7">
        <f t="shared" si="1"/>
        <v>0.27833750000000068</v>
      </c>
      <c r="J41" s="7">
        <f t="shared" si="2"/>
        <v>1.6037541666666706</v>
      </c>
    </row>
    <row r="42" spans="1:10" s="2" customFormat="1" ht="12.75" customHeight="1" x14ac:dyDescent="0.25">
      <c r="A42" s="6" t="s">
        <v>6</v>
      </c>
      <c r="B42" s="58" t="s">
        <v>1327</v>
      </c>
      <c r="C42" s="58"/>
      <c r="D42" s="58"/>
      <c r="E42" s="58"/>
      <c r="F42" s="7">
        <v>0.54254629629630002</v>
      </c>
      <c r="G42" s="8">
        <v>1</v>
      </c>
      <c r="H42" s="7">
        <f t="shared" si="0"/>
        <v>0.54254629629630002</v>
      </c>
      <c r="I42" s="7">
        <f t="shared" si="1"/>
        <v>0.11393472222222301</v>
      </c>
      <c r="J42" s="7">
        <f t="shared" si="2"/>
        <v>0.65648101851852303</v>
      </c>
    </row>
    <row r="43" spans="1:10" s="2" customFormat="1" ht="12.75" customHeight="1" x14ac:dyDescent="0.25">
      <c r="A43" s="6" t="s">
        <v>6</v>
      </c>
      <c r="B43" s="58" t="s">
        <v>1328</v>
      </c>
      <c r="C43" s="58"/>
      <c r="D43" s="58"/>
      <c r="E43" s="58"/>
      <c r="F43" s="7">
        <v>1.32541666666667</v>
      </c>
      <c r="G43" s="8">
        <v>1</v>
      </c>
      <c r="H43" s="7">
        <f t="shared" si="0"/>
        <v>1.32541666666667</v>
      </c>
      <c r="I43" s="7">
        <f t="shared" si="1"/>
        <v>0.27833750000000068</v>
      </c>
      <c r="J43" s="7">
        <f t="shared" si="2"/>
        <v>1.6037541666666706</v>
      </c>
    </row>
    <row r="44" spans="1:10" s="2" customFormat="1" ht="12.75" customHeight="1" x14ac:dyDescent="0.25">
      <c r="A44" s="6" t="s">
        <v>6</v>
      </c>
      <c r="B44" s="58" t="s">
        <v>1317</v>
      </c>
      <c r="C44" s="58"/>
      <c r="D44" s="58"/>
      <c r="E44" s="58"/>
      <c r="F44" s="7">
        <v>3.024</v>
      </c>
      <c r="G44" s="8">
        <v>1</v>
      </c>
      <c r="H44" s="7">
        <f t="shared" si="0"/>
        <v>3.024</v>
      </c>
      <c r="I44" s="7">
        <f t="shared" si="1"/>
        <v>0.63503999999999994</v>
      </c>
      <c r="J44" s="7">
        <f t="shared" si="2"/>
        <v>3.6590400000000001</v>
      </c>
    </row>
    <row r="45" spans="1:10" s="2" customFormat="1" ht="12.75" customHeight="1" x14ac:dyDescent="0.25">
      <c r="A45" s="6" t="s">
        <v>6</v>
      </c>
      <c r="B45" s="58" t="s">
        <v>1318</v>
      </c>
      <c r="C45" s="58"/>
      <c r="D45" s="58"/>
      <c r="E45" s="58"/>
      <c r="F45" s="7">
        <v>17.192369599999999</v>
      </c>
      <c r="G45" s="8">
        <v>1</v>
      </c>
      <c r="H45" s="7">
        <f t="shared" si="0"/>
        <v>17.192369599999999</v>
      </c>
      <c r="I45" s="7">
        <f t="shared" si="1"/>
        <v>3.6103976159999998</v>
      </c>
      <c r="J45" s="7">
        <f t="shared" si="2"/>
        <v>20.802767215999999</v>
      </c>
    </row>
    <row r="46" spans="1:10" s="2" customFormat="1" ht="12.75" customHeight="1" x14ac:dyDescent="0.25">
      <c r="A46" s="6" t="s">
        <v>6</v>
      </c>
      <c r="B46" s="58" t="s">
        <v>1329</v>
      </c>
      <c r="C46" s="58"/>
      <c r="D46" s="58"/>
      <c r="E46" s="58"/>
      <c r="F46" s="7">
        <v>25.3</v>
      </c>
      <c r="G46" s="8">
        <v>1</v>
      </c>
      <c r="H46" s="7">
        <f t="shared" si="0"/>
        <v>25.3</v>
      </c>
      <c r="I46" s="7">
        <f t="shared" si="1"/>
        <v>5.3129999999999997</v>
      </c>
      <c r="J46" s="7">
        <f t="shared" si="2"/>
        <v>30.613</v>
      </c>
    </row>
    <row r="47" spans="1:10" s="2" customFormat="1" ht="15" customHeight="1" x14ac:dyDescent="0.25">
      <c r="A47" s="6" t="s">
        <v>6</v>
      </c>
      <c r="B47" s="58" t="s">
        <v>1571</v>
      </c>
      <c r="C47" s="58"/>
      <c r="D47" s="58"/>
      <c r="E47" s="58"/>
      <c r="F47" s="7">
        <v>26.66</v>
      </c>
      <c r="G47" s="8">
        <v>1</v>
      </c>
      <c r="H47" s="7">
        <f t="shared" si="0"/>
        <v>26.66</v>
      </c>
      <c r="I47" s="7">
        <f t="shared" si="1"/>
        <v>5.5986000000000002</v>
      </c>
      <c r="J47" s="7">
        <f t="shared" si="2"/>
        <v>32.258600000000001</v>
      </c>
    </row>
    <row r="48" spans="1:10" s="2" customFormat="1" ht="15" customHeight="1" x14ac:dyDescent="0.25">
      <c r="A48" s="6" t="s">
        <v>6</v>
      </c>
      <c r="B48" s="58" t="s">
        <v>1959</v>
      </c>
      <c r="C48" s="58"/>
      <c r="D48" s="58"/>
      <c r="E48" s="58"/>
      <c r="F48" s="7">
        <v>110.2</v>
      </c>
      <c r="G48" s="8">
        <v>0</v>
      </c>
      <c r="H48" s="7">
        <f t="shared" si="0"/>
        <v>0</v>
      </c>
      <c r="I48" s="7">
        <f t="shared" si="1"/>
        <v>0</v>
      </c>
      <c r="J48" s="7">
        <f t="shared" si="2"/>
        <v>0</v>
      </c>
    </row>
    <row r="49" spans="1:10" s="2" customFormat="1" ht="15" customHeight="1" x14ac:dyDescent="0.25">
      <c r="A49" s="6" t="s">
        <v>148</v>
      </c>
      <c r="B49" s="58" t="s">
        <v>1332</v>
      </c>
      <c r="C49" s="58"/>
      <c r="D49" s="58"/>
      <c r="E49" s="58"/>
      <c r="F49" s="7">
        <v>0.91649999999999998</v>
      </c>
      <c r="G49" s="8">
        <v>1</v>
      </c>
      <c r="H49" s="7">
        <f t="shared" si="0"/>
        <v>0.91649999999999998</v>
      </c>
      <c r="I49" s="7">
        <f t="shared" si="1"/>
        <v>0.192465</v>
      </c>
      <c r="J49" s="7">
        <f t="shared" si="2"/>
        <v>1.108965</v>
      </c>
    </row>
    <row r="50" spans="1:10" s="2" customFormat="1" ht="15" customHeight="1" x14ac:dyDescent="0.25">
      <c r="A50" s="6" t="s">
        <v>148</v>
      </c>
      <c r="B50" s="58" t="s">
        <v>1333</v>
      </c>
      <c r="C50" s="58"/>
      <c r="D50" s="58"/>
      <c r="E50" s="58"/>
      <c r="F50" s="7">
        <v>15.947100000000001</v>
      </c>
      <c r="G50" s="8">
        <v>1</v>
      </c>
      <c r="H50" s="7">
        <f t="shared" si="0"/>
        <v>15.947100000000001</v>
      </c>
      <c r="I50" s="7">
        <f t="shared" si="1"/>
        <v>3.3488910000000001</v>
      </c>
      <c r="J50" s="7">
        <f t="shared" si="2"/>
        <v>19.295991000000001</v>
      </c>
    </row>
    <row r="51" spans="1:10" s="2" customFormat="1" ht="15" customHeight="1" x14ac:dyDescent="0.25">
      <c r="A51" s="6" t="s">
        <v>148</v>
      </c>
      <c r="B51" s="58" t="s">
        <v>1334</v>
      </c>
      <c r="C51" s="58"/>
      <c r="D51" s="58"/>
      <c r="E51" s="58"/>
      <c r="F51" s="7">
        <v>8.5798500000000004</v>
      </c>
      <c r="G51" s="8">
        <v>1</v>
      </c>
      <c r="H51" s="7">
        <f t="shared" si="0"/>
        <v>8.5798500000000004</v>
      </c>
      <c r="I51" s="7">
        <f t="shared" si="1"/>
        <v>1.8017685000000001</v>
      </c>
      <c r="J51" s="7">
        <f t="shared" si="2"/>
        <v>10.3816185</v>
      </c>
    </row>
    <row r="52" spans="1:10" s="2" customFormat="1" ht="15" customHeight="1" x14ac:dyDescent="0.25">
      <c r="A52" s="6" t="s">
        <v>148</v>
      </c>
      <c r="B52" s="58" t="s">
        <v>1335</v>
      </c>
      <c r="C52" s="58"/>
      <c r="D52" s="58"/>
      <c r="E52" s="58"/>
      <c r="F52" s="7">
        <v>12.323399999999999</v>
      </c>
      <c r="G52" s="8">
        <v>1</v>
      </c>
      <c r="H52" s="7">
        <f t="shared" si="0"/>
        <v>12.323399999999999</v>
      </c>
      <c r="I52" s="7">
        <f t="shared" si="1"/>
        <v>2.5879139999999996</v>
      </c>
      <c r="J52" s="7">
        <f t="shared" si="2"/>
        <v>14.911313999999999</v>
      </c>
    </row>
    <row r="53" spans="1:10" s="2" customFormat="1" ht="15" customHeight="1" x14ac:dyDescent="0.25">
      <c r="A53" s="6" t="s">
        <v>148</v>
      </c>
      <c r="B53" s="58" t="s">
        <v>1336</v>
      </c>
      <c r="C53" s="58"/>
      <c r="D53" s="58"/>
      <c r="E53" s="58"/>
      <c r="F53" s="7">
        <v>0.47939999999999999</v>
      </c>
      <c r="G53" s="8">
        <v>1</v>
      </c>
      <c r="H53" s="7">
        <f t="shared" si="0"/>
        <v>0.47939999999999999</v>
      </c>
      <c r="I53" s="7">
        <f t="shared" si="1"/>
        <v>0.100674</v>
      </c>
      <c r="J53" s="7">
        <f t="shared" si="2"/>
        <v>0.58007399999999998</v>
      </c>
    </row>
    <row r="54" spans="1:10" s="2" customFormat="1" ht="15" customHeight="1" x14ac:dyDescent="0.25">
      <c r="A54" s="6" t="s">
        <v>148</v>
      </c>
      <c r="B54" s="58" t="s">
        <v>1330</v>
      </c>
      <c r="C54" s="58"/>
      <c r="D54" s="58"/>
      <c r="E54" s="58"/>
      <c r="F54" s="7">
        <v>1.5439499999999999</v>
      </c>
      <c r="G54" s="8">
        <v>1</v>
      </c>
      <c r="H54" s="7">
        <f t="shared" si="0"/>
        <v>1.5439499999999999</v>
      </c>
      <c r="I54" s="7">
        <f t="shared" si="1"/>
        <v>0.32422949999999995</v>
      </c>
      <c r="J54" s="7">
        <f t="shared" si="2"/>
        <v>1.8681794999999999</v>
      </c>
    </row>
    <row r="55" spans="1:10" s="2" customFormat="1" ht="15" customHeight="1" x14ac:dyDescent="0.25">
      <c r="A55" s="6" t="s">
        <v>148</v>
      </c>
      <c r="B55" s="58" t="s">
        <v>1337</v>
      </c>
      <c r="C55" s="58"/>
      <c r="D55" s="58"/>
      <c r="E55" s="58"/>
      <c r="F55" s="7">
        <v>33.832949999999997</v>
      </c>
      <c r="G55" s="8">
        <v>1</v>
      </c>
      <c r="H55" s="7">
        <f t="shared" si="0"/>
        <v>33.832949999999997</v>
      </c>
      <c r="I55" s="7">
        <f t="shared" si="1"/>
        <v>7.1049194999999994</v>
      </c>
      <c r="J55" s="7">
        <f t="shared" si="2"/>
        <v>40.937869499999998</v>
      </c>
    </row>
    <row r="56" spans="1:10" s="2" customFormat="1" ht="15" customHeight="1" x14ac:dyDescent="0.25">
      <c r="A56" s="6" t="s">
        <v>148</v>
      </c>
      <c r="B56" s="58" t="s">
        <v>1338</v>
      </c>
      <c r="C56" s="58"/>
      <c r="D56" s="58"/>
      <c r="E56" s="58"/>
      <c r="F56" s="7">
        <v>17.23725</v>
      </c>
      <c r="G56" s="8">
        <v>1</v>
      </c>
      <c r="H56" s="7">
        <f t="shared" si="0"/>
        <v>17.23725</v>
      </c>
      <c r="I56" s="7">
        <f t="shared" si="1"/>
        <v>3.6198224999999997</v>
      </c>
      <c r="J56" s="7">
        <f t="shared" si="2"/>
        <v>20.857072500000001</v>
      </c>
    </row>
    <row r="57" spans="1:10" s="2" customFormat="1" ht="15" customHeight="1" x14ac:dyDescent="0.25">
      <c r="A57" s="6" t="s">
        <v>148</v>
      </c>
      <c r="B57" s="58" t="s">
        <v>1339</v>
      </c>
      <c r="C57" s="58"/>
      <c r="D57" s="58"/>
      <c r="E57" s="58"/>
      <c r="F57" s="7">
        <v>21.0654</v>
      </c>
      <c r="G57" s="8">
        <v>1</v>
      </c>
      <c r="H57" s="7">
        <f t="shared" si="0"/>
        <v>21.0654</v>
      </c>
      <c r="I57" s="7">
        <f t="shared" si="1"/>
        <v>4.4237339999999996</v>
      </c>
      <c r="J57" s="7">
        <f t="shared" si="2"/>
        <v>25.489134</v>
      </c>
    </row>
    <row r="58" spans="1:10" s="2" customFormat="1" ht="15" customHeight="1" x14ac:dyDescent="0.25">
      <c r="A58" s="6" t="s">
        <v>148</v>
      </c>
      <c r="B58" s="58" t="s">
        <v>1331</v>
      </c>
      <c r="C58" s="58"/>
      <c r="D58" s="58"/>
      <c r="E58" s="58"/>
      <c r="F58" s="7">
        <v>0.59219999999999995</v>
      </c>
      <c r="G58" s="8">
        <v>1</v>
      </c>
      <c r="H58" s="7">
        <f t="shared" si="0"/>
        <v>0.59219999999999995</v>
      </c>
      <c r="I58" s="7">
        <f t="shared" si="1"/>
        <v>0.12436199999999999</v>
      </c>
      <c r="J58" s="7">
        <f t="shared" si="2"/>
        <v>0.71656199999999992</v>
      </c>
    </row>
    <row r="59" spans="1:10" s="2" customFormat="1" ht="15" customHeight="1" x14ac:dyDescent="0.25">
      <c r="A59" s="6" t="s">
        <v>148</v>
      </c>
      <c r="B59" s="58" t="s">
        <v>1340</v>
      </c>
      <c r="C59" s="58"/>
      <c r="D59" s="58"/>
      <c r="E59" s="58"/>
      <c r="F59" s="7">
        <v>5.3280000000000003</v>
      </c>
      <c r="G59" s="8">
        <v>1</v>
      </c>
      <c r="H59" s="7">
        <f t="shared" si="0"/>
        <v>5.3280000000000003</v>
      </c>
      <c r="I59" s="7">
        <f t="shared" si="1"/>
        <v>1.1188800000000001</v>
      </c>
      <c r="J59" s="7">
        <f t="shared" si="2"/>
        <v>6.4468800000000002</v>
      </c>
    </row>
    <row r="60" spans="1:10" s="2" customFormat="1" ht="15" customHeight="1" x14ac:dyDescent="0.25">
      <c r="A60" s="6" t="s">
        <v>148</v>
      </c>
      <c r="B60" s="58" t="s">
        <v>1341</v>
      </c>
      <c r="C60" s="58"/>
      <c r="D60" s="58"/>
      <c r="E60" s="58"/>
      <c r="F60" s="7">
        <v>10.278</v>
      </c>
      <c r="G60" s="8">
        <v>1</v>
      </c>
      <c r="H60" s="7">
        <f t="shared" si="0"/>
        <v>10.278</v>
      </c>
      <c r="I60" s="7">
        <f t="shared" si="1"/>
        <v>2.1583800000000002</v>
      </c>
      <c r="J60" s="7">
        <f t="shared" si="2"/>
        <v>12.43638</v>
      </c>
    </row>
    <row r="61" spans="1:10" s="2" customFormat="1" ht="15" customHeight="1" x14ac:dyDescent="0.25">
      <c r="A61" s="6" t="s">
        <v>6</v>
      </c>
      <c r="B61" s="58" t="s">
        <v>1557</v>
      </c>
      <c r="C61" s="58"/>
      <c r="D61" s="58"/>
      <c r="E61" s="58"/>
      <c r="F61" s="7">
        <v>3.21</v>
      </c>
      <c r="G61" s="8">
        <v>1</v>
      </c>
      <c r="H61" s="7">
        <f t="shared" si="0"/>
        <v>3.21</v>
      </c>
      <c r="I61" s="7">
        <f t="shared" si="1"/>
        <v>0.67409999999999992</v>
      </c>
      <c r="J61" s="7">
        <f t="shared" si="2"/>
        <v>3.8841000000000001</v>
      </c>
    </row>
    <row r="62" spans="1:10" s="2" customFormat="1" ht="15" customHeight="1" x14ac:dyDescent="0.25">
      <c r="A62" s="6" t="s">
        <v>6</v>
      </c>
      <c r="B62" s="58" t="s">
        <v>1556</v>
      </c>
      <c r="C62" s="58"/>
      <c r="D62" s="58"/>
      <c r="E62" s="58"/>
      <c r="F62" s="7">
        <v>8.9600000000000009</v>
      </c>
      <c r="G62" s="8">
        <v>1</v>
      </c>
      <c r="H62" s="7">
        <f t="shared" si="0"/>
        <v>8.9600000000000009</v>
      </c>
      <c r="I62" s="7">
        <f t="shared" si="1"/>
        <v>1.8816000000000002</v>
      </c>
      <c r="J62" s="7">
        <f t="shared" si="2"/>
        <v>10.841600000000001</v>
      </c>
    </row>
    <row r="63" spans="1:10" s="2" customFormat="1" ht="15" customHeight="1" x14ac:dyDescent="0.25">
      <c r="A63" s="6" t="s">
        <v>6</v>
      </c>
      <c r="B63" s="58" t="s">
        <v>1552</v>
      </c>
      <c r="C63" s="58"/>
      <c r="D63" s="58"/>
      <c r="E63" s="58"/>
      <c r="F63" s="7">
        <v>8.0500000000000007</v>
      </c>
      <c r="G63" s="8">
        <v>1</v>
      </c>
      <c r="H63" s="7">
        <f t="shared" si="0"/>
        <v>8.0500000000000007</v>
      </c>
      <c r="I63" s="7">
        <f t="shared" si="1"/>
        <v>1.6905000000000001</v>
      </c>
      <c r="J63" s="7">
        <f t="shared" si="2"/>
        <v>9.7405000000000008</v>
      </c>
    </row>
    <row r="64" spans="1:10" s="2" customFormat="1" ht="15" customHeight="1" x14ac:dyDescent="0.25">
      <c r="A64" s="6" t="s">
        <v>6</v>
      </c>
      <c r="B64" s="58" t="s">
        <v>1553</v>
      </c>
      <c r="C64" s="58"/>
      <c r="D64" s="58"/>
      <c r="E64" s="58"/>
      <c r="F64" s="7">
        <v>12.88</v>
      </c>
      <c r="G64" s="8">
        <v>1</v>
      </c>
      <c r="H64" s="7">
        <f t="shared" si="0"/>
        <v>12.88</v>
      </c>
      <c r="I64" s="7">
        <f t="shared" si="1"/>
        <v>2.7048000000000001</v>
      </c>
      <c r="J64" s="7">
        <f t="shared" si="2"/>
        <v>15.584800000000001</v>
      </c>
    </row>
    <row r="65" spans="1:10" s="2" customFormat="1" ht="15" customHeight="1" x14ac:dyDescent="0.25">
      <c r="A65" s="6" t="s">
        <v>6</v>
      </c>
      <c r="B65" s="58" t="s">
        <v>1554</v>
      </c>
      <c r="C65" s="58"/>
      <c r="D65" s="58"/>
      <c r="E65" s="58"/>
      <c r="F65" s="7">
        <v>32.038159999999998</v>
      </c>
      <c r="G65" s="8">
        <v>1</v>
      </c>
      <c r="H65" s="7">
        <f t="shared" si="0"/>
        <v>32.038159999999998</v>
      </c>
      <c r="I65" s="7">
        <f t="shared" si="1"/>
        <v>6.7280135999999997</v>
      </c>
      <c r="J65" s="7">
        <f t="shared" si="2"/>
        <v>38.766173599999995</v>
      </c>
    </row>
    <row r="66" spans="1:10" s="2" customFormat="1" ht="15" customHeight="1" x14ac:dyDescent="0.25">
      <c r="A66" s="6" t="s">
        <v>6</v>
      </c>
      <c r="B66" s="58" t="s">
        <v>1555</v>
      </c>
      <c r="C66" s="58"/>
      <c r="D66" s="58"/>
      <c r="E66" s="58"/>
      <c r="F66" s="7">
        <v>10.37</v>
      </c>
      <c r="G66" s="8">
        <v>1</v>
      </c>
      <c r="H66" s="7">
        <f t="shared" si="0"/>
        <v>10.37</v>
      </c>
      <c r="I66" s="7">
        <f t="shared" si="1"/>
        <v>2.1776999999999997</v>
      </c>
      <c r="J66" s="7">
        <f t="shared" si="2"/>
        <v>12.547699999999999</v>
      </c>
    </row>
    <row r="67" spans="1:10" s="2" customFormat="1" ht="15" customHeight="1" x14ac:dyDescent="0.25">
      <c r="A67" s="6" t="s">
        <v>6</v>
      </c>
      <c r="B67" s="58" t="s">
        <v>1582</v>
      </c>
      <c r="C67" s="58"/>
      <c r="D67" s="58"/>
      <c r="E67" s="58"/>
      <c r="F67" s="7">
        <v>2.5350000000000001</v>
      </c>
      <c r="G67" s="8">
        <v>1</v>
      </c>
      <c r="H67" s="7">
        <f t="shared" si="0"/>
        <v>2.5350000000000001</v>
      </c>
      <c r="I67" s="7">
        <f t="shared" si="1"/>
        <v>0.53234999999999999</v>
      </c>
      <c r="J67" s="7">
        <f t="shared" si="2"/>
        <v>3.0673500000000002</v>
      </c>
    </row>
    <row r="68" spans="1:10" s="2" customFormat="1" ht="15" customHeight="1" x14ac:dyDescent="0.25">
      <c r="A68" s="6" t="s">
        <v>6</v>
      </c>
      <c r="B68" s="58" t="s">
        <v>1583</v>
      </c>
      <c r="C68" s="58"/>
      <c r="D68" s="58"/>
      <c r="E68" s="58"/>
      <c r="F68" s="7">
        <v>2.2949999999999999</v>
      </c>
      <c r="G68" s="8">
        <v>1</v>
      </c>
      <c r="H68" s="7">
        <f t="shared" ref="H68:H131" si="3">F68*G68</f>
        <v>2.2949999999999999</v>
      </c>
      <c r="I68" s="7">
        <f t="shared" ref="I68:I131" si="4">H68*0.21</f>
        <v>0.48194999999999999</v>
      </c>
      <c r="J68" s="7">
        <f t="shared" ref="J68:J131" si="5">H68+I68</f>
        <v>2.7769499999999998</v>
      </c>
    </row>
    <row r="69" spans="1:10" s="2" customFormat="1" ht="15" customHeight="1" x14ac:dyDescent="0.25">
      <c r="A69" s="6" t="s">
        <v>6</v>
      </c>
      <c r="B69" s="58" t="s">
        <v>1584</v>
      </c>
      <c r="C69" s="58"/>
      <c r="D69" s="58"/>
      <c r="E69" s="58"/>
      <c r="F69" s="7">
        <v>2.9849999999999999</v>
      </c>
      <c r="G69" s="8">
        <v>1</v>
      </c>
      <c r="H69" s="7">
        <f t="shared" si="3"/>
        <v>2.9849999999999999</v>
      </c>
      <c r="I69" s="7">
        <f t="shared" si="4"/>
        <v>0.62684999999999991</v>
      </c>
      <c r="J69" s="7">
        <f t="shared" si="5"/>
        <v>3.6118499999999996</v>
      </c>
    </row>
    <row r="70" spans="1:10" s="2" customFormat="1" ht="15" customHeight="1" x14ac:dyDescent="0.25">
      <c r="A70" s="6" t="s">
        <v>6</v>
      </c>
      <c r="B70" s="58" t="s">
        <v>1585</v>
      </c>
      <c r="C70" s="58"/>
      <c r="D70" s="58"/>
      <c r="E70" s="58"/>
      <c r="F70" s="7">
        <v>2.64</v>
      </c>
      <c r="G70" s="8">
        <v>1</v>
      </c>
      <c r="H70" s="7">
        <f t="shared" si="3"/>
        <v>2.64</v>
      </c>
      <c r="I70" s="7">
        <f t="shared" si="4"/>
        <v>0.5544</v>
      </c>
      <c r="J70" s="7">
        <f t="shared" si="5"/>
        <v>3.1943999999999999</v>
      </c>
    </row>
    <row r="71" spans="1:10" s="2" customFormat="1" ht="15" customHeight="1" x14ac:dyDescent="0.25">
      <c r="A71" s="6" t="s">
        <v>6</v>
      </c>
      <c r="B71" s="58" t="s">
        <v>1586</v>
      </c>
      <c r="C71" s="58"/>
      <c r="D71" s="58"/>
      <c r="E71" s="58"/>
      <c r="F71" s="7">
        <v>5.85</v>
      </c>
      <c r="G71" s="8">
        <v>1</v>
      </c>
      <c r="H71" s="7">
        <f t="shared" si="3"/>
        <v>5.85</v>
      </c>
      <c r="I71" s="7">
        <f t="shared" si="4"/>
        <v>1.2284999999999999</v>
      </c>
      <c r="J71" s="7">
        <f t="shared" si="5"/>
        <v>7.0785</v>
      </c>
    </row>
    <row r="72" spans="1:10" s="2" customFormat="1" ht="15" customHeight="1" x14ac:dyDescent="0.25">
      <c r="A72" s="6" t="s">
        <v>6</v>
      </c>
      <c r="B72" s="58" t="s">
        <v>1587</v>
      </c>
      <c r="C72" s="58"/>
      <c r="D72" s="58"/>
      <c r="E72" s="58"/>
      <c r="F72" s="7">
        <v>5.85</v>
      </c>
      <c r="G72" s="8">
        <v>1</v>
      </c>
      <c r="H72" s="7">
        <f t="shared" si="3"/>
        <v>5.85</v>
      </c>
      <c r="I72" s="7">
        <f t="shared" si="4"/>
        <v>1.2284999999999999</v>
      </c>
      <c r="J72" s="7">
        <f t="shared" si="5"/>
        <v>7.0785</v>
      </c>
    </row>
    <row r="73" spans="1:10" s="2" customFormat="1" ht="15" customHeight="1" x14ac:dyDescent="0.25">
      <c r="A73" s="6" t="s">
        <v>6</v>
      </c>
      <c r="B73" s="58" t="s">
        <v>1588</v>
      </c>
      <c r="C73" s="58"/>
      <c r="D73" s="58"/>
      <c r="E73" s="58"/>
      <c r="F73" s="7">
        <v>9.3000000000000007</v>
      </c>
      <c r="G73" s="8">
        <v>1</v>
      </c>
      <c r="H73" s="7">
        <f t="shared" si="3"/>
        <v>9.3000000000000007</v>
      </c>
      <c r="I73" s="7">
        <f t="shared" si="4"/>
        <v>1.9530000000000001</v>
      </c>
      <c r="J73" s="7">
        <f t="shared" si="5"/>
        <v>11.253</v>
      </c>
    </row>
    <row r="74" spans="1:10" s="2" customFormat="1" ht="15" customHeight="1" x14ac:dyDescent="0.25">
      <c r="A74" s="6" t="s">
        <v>6</v>
      </c>
      <c r="B74" s="58" t="s">
        <v>1589</v>
      </c>
      <c r="C74" s="58"/>
      <c r="D74" s="58"/>
      <c r="E74" s="58"/>
      <c r="F74" s="7">
        <v>9.0449999999999999</v>
      </c>
      <c r="G74" s="8">
        <v>1</v>
      </c>
      <c r="H74" s="7">
        <f t="shared" si="3"/>
        <v>9.0449999999999999</v>
      </c>
      <c r="I74" s="7">
        <f t="shared" si="4"/>
        <v>1.8994499999999999</v>
      </c>
      <c r="J74" s="7">
        <f t="shared" si="5"/>
        <v>10.94445</v>
      </c>
    </row>
    <row r="75" spans="1:10" s="2" customFormat="1" ht="15" customHeight="1" x14ac:dyDescent="0.25">
      <c r="A75" s="6" t="s">
        <v>6</v>
      </c>
      <c r="B75" s="58" t="s">
        <v>1590</v>
      </c>
      <c r="C75" s="58"/>
      <c r="D75" s="58"/>
      <c r="E75" s="58"/>
      <c r="F75" s="7">
        <v>28.83</v>
      </c>
      <c r="G75" s="8">
        <v>1</v>
      </c>
      <c r="H75" s="7">
        <f t="shared" si="3"/>
        <v>28.83</v>
      </c>
      <c r="I75" s="7">
        <f t="shared" si="4"/>
        <v>6.0542999999999996</v>
      </c>
      <c r="J75" s="7">
        <f t="shared" si="5"/>
        <v>34.884299999999996</v>
      </c>
    </row>
    <row r="76" spans="1:10" s="2" customFormat="1" ht="15" customHeight="1" x14ac:dyDescent="0.25">
      <c r="A76" s="6" t="s">
        <v>6</v>
      </c>
      <c r="B76" s="58" t="s">
        <v>1591</v>
      </c>
      <c r="C76" s="58"/>
      <c r="D76" s="58"/>
      <c r="E76" s="58"/>
      <c r="F76" s="7">
        <v>0.34410000000000002</v>
      </c>
      <c r="G76" s="8">
        <v>1</v>
      </c>
      <c r="H76" s="7">
        <f t="shared" si="3"/>
        <v>0.34410000000000002</v>
      </c>
      <c r="I76" s="7">
        <f t="shared" si="4"/>
        <v>7.2261000000000006E-2</v>
      </c>
      <c r="J76" s="7">
        <f t="shared" si="5"/>
        <v>0.41636100000000004</v>
      </c>
    </row>
    <row r="77" spans="1:10" s="2" customFormat="1" ht="15" customHeight="1" x14ac:dyDescent="0.25">
      <c r="A77" s="6" t="s">
        <v>6</v>
      </c>
      <c r="B77" s="58" t="s">
        <v>1592</v>
      </c>
      <c r="C77" s="58"/>
      <c r="D77" s="58"/>
      <c r="E77" s="58"/>
      <c r="F77" s="7">
        <v>0.53010000000000002</v>
      </c>
      <c r="G77" s="8">
        <v>1</v>
      </c>
      <c r="H77" s="7">
        <f t="shared" si="3"/>
        <v>0.53010000000000002</v>
      </c>
      <c r="I77" s="7">
        <f t="shared" si="4"/>
        <v>0.111321</v>
      </c>
      <c r="J77" s="7">
        <f t="shared" si="5"/>
        <v>0.64142100000000002</v>
      </c>
    </row>
    <row r="78" spans="1:10" s="2" customFormat="1" ht="15" customHeight="1" x14ac:dyDescent="0.25">
      <c r="A78" s="6" t="s">
        <v>6</v>
      </c>
      <c r="B78" s="58" t="s">
        <v>1593</v>
      </c>
      <c r="C78" s="58"/>
      <c r="D78" s="58"/>
      <c r="E78" s="58"/>
      <c r="F78" s="7">
        <v>0.30869999999999997</v>
      </c>
      <c r="G78" s="8">
        <v>1</v>
      </c>
      <c r="H78" s="7">
        <f t="shared" si="3"/>
        <v>0.30869999999999997</v>
      </c>
      <c r="I78" s="7">
        <f t="shared" si="4"/>
        <v>6.4826999999999996E-2</v>
      </c>
      <c r="J78" s="7">
        <f t="shared" si="5"/>
        <v>0.37352699999999994</v>
      </c>
    </row>
    <row r="79" spans="1:10" s="2" customFormat="1" ht="15" customHeight="1" x14ac:dyDescent="0.25">
      <c r="A79" s="6" t="s">
        <v>6</v>
      </c>
      <c r="B79" s="58" t="s">
        <v>1594</v>
      </c>
      <c r="C79" s="58"/>
      <c r="D79" s="58"/>
      <c r="E79" s="58"/>
      <c r="F79" s="7">
        <v>0.33074999999999999</v>
      </c>
      <c r="G79" s="8">
        <v>1</v>
      </c>
      <c r="H79" s="7">
        <f t="shared" si="3"/>
        <v>0.33074999999999999</v>
      </c>
      <c r="I79" s="7">
        <f t="shared" si="4"/>
        <v>6.9457499999999991E-2</v>
      </c>
      <c r="J79" s="7">
        <f t="shared" si="5"/>
        <v>0.40020749999999999</v>
      </c>
    </row>
    <row r="80" spans="1:10" s="2" customFormat="1" ht="15" customHeight="1" x14ac:dyDescent="0.25">
      <c r="A80" s="6" t="s">
        <v>6</v>
      </c>
      <c r="B80" s="58" t="s">
        <v>1342</v>
      </c>
      <c r="C80" s="58"/>
      <c r="D80" s="58"/>
      <c r="E80" s="58"/>
      <c r="F80" s="7">
        <v>31.657920000000001</v>
      </c>
      <c r="G80" s="8">
        <v>1</v>
      </c>
      <c r="H80" s="7">
        <f t="shared" si="3"/>
        <v>31.657920000000001</v>
      </c>
      <c r="I80" s="7">
        <f t="shared" si="4"/>
        <v>6.6481631999999999</v>
      </c>
      <c r="J80" s="7">
        <f t="shared" si="5"/>
        <v>38.306083200000003</v>
      </c>
    </row>
    <row r="81" spans="1:10" s="2" customFormat="1" ht="15" customHeight="1" x14ac:dyDescent="0.25">
      <c r="A81" s="6" t="s">
        <v>6</v>
      </c>
      <c r="B81" s="58" t="s">
        <v>1343</v>
      </c>
      <c r="C81" s="58"/>
      <c r="D81" s="58"/>
      <c r="E81" s="58"/>
      <c r="F81" s="7">
        <v>179.98848000000001</v>
      </c>
      <c r="G81" s="8">
        <v>1</v>
      </c>
      <c r="H81" s="7">
        <f t="shared" si="3"/>
        <v>179.98848000000001</v>
      </c>
      <c r="I81" s="7">
        <f t="shared" si="4"/>
        <v>37.797580799999999</v>
      </c>
      <c r="J81" s="7">
        <f t="shared" si="5"/>
        <v>217.7860608</v>
      </c>
    </row>
    <row r="82" spans="1:10" s="2" customFormat="1" ht="15" customHeight="1" x14ac:dyDescent="0.25">
      <c r="A82" s="6" t="s">
        <v>6</v>
      </c>
      <c r="B82" s="58" t="s">
        <v>1344</v>
      </c>
      <c r="C82" s="58"/>
      <c r="D82" s="58"/>
      <c r="E82" s="58"/>
      <c r="F82" s="7">
        <v>19.380479999999999</v>
      </c>
      <c r="G82" s="8">
        <v>1</v>
      </c>
      <c r="H82" s="7">
        <f t="shared" si="3"/>
        <v>19.380479999999999</v>
      </c>
      <c r="I82" s="7">
        <f t="shared" si="4"/>
        <v>4.0699007999999992</v>
      </c>
      <c r="J82" s="7">
        <f t="shared" si="5"/>
        <v>23.450380799999998</v>
      </c>
    </row>
    <row r="83" spans="1:10" s="2" customFormat="1" ht="15" customHeight="1" x14ac:dyDescent="0.25">
      <c r="A83" s="6" t="s">
        <v>6</v>
      </c>
      <c r="B83" s="58" t="s">
        <v>1345</v>
      </c>
      <c r="C83" s="58"/>
      <c r="D83" s="58"/>
      <c r="E83" s="58"/>
      <c r="F83" s="7">
        <v>34.79616</v>
      </c>
      <c r="G83" s="8">
        <v>1</v>
      </c>
      <c r="H83" s="7">
        <f t="shared" si="3"/>
        <v>34.79616</v>
      </c>
      <c r="I83" s="7">
        <f t="shared" si="4"/>
        <v>7.3071935999999997</v>
      </c>
      <c r="J83" s="7">
        <f t="shared" si="5"/>
        <v>42.103353599999998</v>
      </c>
    </row>
    <row r="84" spans="1:10" s="2" customFormat="1" ht="15" customHeight="1" x14ac:dyDescent="0.25">
      <c r="A84" s="6" t="s">
        <v>6</v>
      </c>
      <c r="B84" s="58" t="s">
        <v>1346</v>
      </c>
      <c r="C84" s="58"/>
      <c r="D84" s="58"/>
      <c r="E84" s="58"/>
      <c r="F84" s="7">
        <v>37.900799999999997</v>
      </c>
      <c r="G84" s="8">
        <v>1</v>
      </c>
      <c r="H84" s="7">
        <f t="shared" si="3"/>
        <v>37.900799999999997</v>
      </c>
      <c r="I84" s="7">
        <f t="shared" si="4"/>
        <v>7.9591679999999991</v>
      </c>
      <c r="J84" s="7">
        <f t="shared" si="5"/>
        <v>45.859967999999995</v>
      </c>
    </row>
    <row r="85" spans="1:10" s="2" customFormat="1" ht="15" customHeight="1" x14ac:dyDescent="0.25">
      <c r="A85" s="6" t="s">
        <v>6</v>
      </c>
      <c r="B85" s="58" t="s">
        <v>1347</v>
      </c>
      <c r="C85" s="58"/>
      <c r="D85" s="58"/>
      <c r="E85" s="58"/>
      <c r="F85" s="7">
        <v>76.251840000000001</v>
      </c>
      <c r="G85" s="8">
        <v>1</v>
      </c>
      <c r="H85" s="7">
        <f t="shared" si="3"/>
        <v>76.251840000000001</v>
      </c>
      <c r="I85" s="7">
        <f t="shared" si="4"/>
        <v>16.012886399999999</v>
      </c>
      <c r="J85" s="7">
        <f t="shared" si="5"/>
        <v>92.264726400000001</v>
      </c>
    </row>
    <row r="86" spans="1:10" s="2" customFormat="1" ht="15" customHeight="1" x14ac:dyDescent="0.25">
      <c r="A86" s="6" t="s">
        <v>6</v>
      </c>
      <c r="B86" s="58" t="s">
        <v>1348</v>
      </c>
      <c r="C86" s="58"/>
      <c r="D86" s="58"/>
      <c r="E86" s="58"/>
      <c r="F86" s="7">
        <v>380.98367999999999</v>
      </c>
      <c r="G86" s="8">
        <v>1</v>
      </c>
      <c r="H86" s="7">
        <f t="shared" si="3"/>
        <v>380.98367999999999</v>
      </c>
      <c r="I86" s="7">
        <f t="shared" si="4"/>
        <v>80.006572800000001</v>
      </c>
      <c r="J86" s="7">
        <f t="shared" si="5"/>
        <v>460.99025280000001</v>
      </c>
    </row>
    <row r="87" spans="1:10" s="2" customFormat="1" ht="15" customHeight="1" x14ac:dyDescent="0.25">
      <c r="A87" s="6" t="s">
        <v>6</v>
      </c>
      <c r="B87" s="58" t="s">
        <v>1349</v>
      </c>
      <c r="C87" s="58"/>
      <c r="D87" s="58"/>
      <c r="E87" s="58"/>
      <c r="F87" s="7">
        <v>14.54</v>
      </c>
      <c r="G87" s="8">
        <v>1</v>
      </c>
      <c r="H87" s="7">
        <f t="shared" si="3"/>
        <v>14.54</v>
      </c>
      <c r="I87" s="7">
        <f t="shared" si="4"/>
        <v>3.0533999999999999</v>
      </c>
      <c r="J87" s="7">
        <f t="shared" si="5"/>
        <v>17.593399999999999</v>
      </c>
    </row>
    <row r="88" spans="1:10" s="2" customFormat="1" ht="15" customHeight="1" x14ac:dyDescent="0.25">
      <c r="A88" s="6" t="s">
        <v>6</v>
      </c>
      <c r="B88" s="58" t="s">
        <v>1350</v>
      </c>
      <c r="C88" s="58"/>
      <c r="D88" s="58"/>
      <c r="E88" s="58"/>
      <c r="F88" s="7">
        <v>35</v>
      </c>
      <c r="G88" s="8">
        <v>1</v>
      </c>
      <c r="H88" s="7">
        <f t="shared" si="3"/>
        <v>35</v>
      </c>
      <c r="I88" s="7">
        <f t="shared" si="4"/>
        <v>7.35</v>
      </c>
      <c r="J88" s="7">
        <f t="shared" si="5"/>
        <v>42.35</v>
      </c>
    </row>
    <row r="89" spans="1:10" s="2" customFormat="1" ht="15" customHeight="1" x14ac:dyDescent="0.25">
      <c r="A89" s="6" t="s">
        <v>6</v>
      </c>
      <c r="B89" s="58" t="s">
        <v>1351</v>
      </c>
      <c r="C89" s="58"/>
      <c r="D89" s="58"/>
      <c r="E89" s="58"/>
      <c r="F89" s="7">
        <v>16.5</v>
      </c>
      <c r="G89" s="8">
        <v>1</v>
      </c>
      <c r="H89" s="7">
        <f t="shared" si="3"/>
        <v>16.5</v>
      </c>
      <c r="I89" s="7">
        <f t="shared" si="4"/>
        <v>3.4649999999999999</v>
      </c>
      <c r="J89" s="7">
        <f t="shared" si="5"/>
        <v>19.965</v>
      </c>
    </row>
    <row r="90" spans="1:10" s="2" customFormat="1" ht="15" customHeight="1" x14ac:dyDescent="0.25">
      <c r="A90" s="6" t="s">
        <v>6</v>
      </c>
      <c r="B90" s="58" t="s">
        <v>1352</v>
      </c>
      <c r="C90" s="58"/>
      <c r="D90" s="58"/>
      <c r="E90" s="58"/>
      <c r="F90" s="7">
        <v>3.2155200000000002</v>
      </c>
      <c r="G90" s="8">
        <v>1</v>
      </c>
      <c r="H90" s="7">
        <f t="shared" si="3"/>
        <v>3.2155200000000002</v>
      </c>
      <c r="I90" s="7">
        <f t="shared" si="4"/>
        <v>0.67525920000000006</v>
      </c>
      <c r="J90" s="7">
        <f t="shared" si="5"/>
        <v>3.8907792000000003</v>
      </c>
    </row>
    <row r="91" spans="1:10" s="2" customFormat="1" ht="15" customHeight="1" x14ac:dyDescent="0.25">
      <c r="A91" s="6" t="s">
        <v>6</v>
      </c>
      <c r="B91" s="58" t="s">
        <v>1353</v>
      </c>
      <c r="C91" s="58"/>
      <c r="D91" s="58"/>
      <c r="E91" s="58"/>
      <c r="F91" s="7">
        <v>6.07376</v>
      </c>
      <c r="G91" s="8">
        <v>1</v>
      </c>
      <c r="H91" s="7">
        <f t="shared" si="3"/>
        <v>6.07376</v>
      </c>
      <c r="I91" s="7">
        <f t="shared" si="4"/>
        <v>1.2754896</v>
      </c>
      <c r="J91" s="7">
        <f t="shared" si="5"/>
        <v>7.3492496000000003</v>
      </c>
    </row>
    <row r="92" spans="1:10" s="2" customFormat="1" ht="15" customHeight="1" x14ac:dyDescent="0.25">
      <c r="A92" s="6" t="s">
        <v>6</v>
      </c>
      <c r="B92" s="58" t="s">
        <v>1354</v>
      </c>
      <c r="C92" s="58"/>
      <c r="D92" s="58"/>
      <c r="E92" s="58"/>
      <c r="F92" s="7">
        <v>13.43496</v>
      </c>
      <c r="G92" s="8">
        <v>1</v>
      </c>
      <c r="H92" s="7">
        <f t="shared" si="3"/>
        <v>13.43496</v>
      </c>
      <c r="I92" s="7">
        <f t="shared" si="4"/>
        <v>2.8213415999999998</v>
      </c>
      <c r="J92" s="7">
        <f t="shared" si="5"/>
        <v>16.2563016</v>
      </c>
    </row>
    <row r="93" spans="1:10" s="2" customFormat="1" ht="15" customHeight="1" x14ac:dyDescent="0.25">
      <c r="A93" s="6" t="s">
        <v>6</v>
      </c>
      <c r="B93" s="58" t="s">
        <v>1355</v>
      </c>
      <c r="C93" s="58"/>
      <c r="D93" s="58"/>
      <c r="E93" s="58"/>
      <c r="F93" s="7">
        <v>4.9000000000000004</v>
      </c>
      <c r="G93" s="8">
        <v>1</v>
      </c>
      <c r="H93" s="7">
        <f t="shared" si="3"/>
        <v>4.9000000000000004</v>
      </c>
      <c r="I93" s="7">
        <f t="shared" si="4"/>
        <v>1.0290000000000001</v>
      </c>
      <c r="J93" s="7">
        <f t="shared" si="5"/>
        <v>5.9290000000000003</v>
      </c>
    </row>
    <row r="94" spans="1:10" s="2" customFormat="1" ht="15" customHeight="1" x14ac:dyDescent="0.25">
      <c r="A94" s="6" t="s">
        <v>6</v>
      </c>
      <c r="B94" s="58" t="s">
        <v>1356</v>
      </c>
      <c r="C94" s="58"/>
      <c r="D94" s="58"/>
      <c r="E94" s="58"/>
      <c r="F94" s="7">
        <v>3.2155200000000002</v>
      </c>
      <c r="G94" s="8">
        <v>1</v>
      </c>
      <c r="H94" s="7">
        <f t="shared" si="3"/>
        <v>3.2155200000000002</v>
      </c>
      <c r="I94" s="7">
        <f t="shared" si="4"/>
        <v>0.67525920000000006</v>
      </c>
      <c r="J94" s="7">
        <f t="shared" si="5"/>
        <v>3.8907792000000003</v>
      </c>
    </row>
    <row r="95" spans="1:10" s="2" customFormat="1" ht="15" customHeight="1" x14ac:dyDescent="0.25">
      <c r="A95" s="6" t="s">
        <v>6</v>
      </c>
      <c r="B95" s="58" t="s">
        <v>1572</v>
      </c>
      <c r="C95" s="58"/>
      <c r="D95" s="58"/>
      <c r="E95" s="58"/>
      <c r="F95" s="7">
        <v>20.927468999999999</v>
      </c>
      <c r="G95" s="8">
        <v>1</v>
      </c>
      <c r="H95" s="7">
        <f t="shared" si="3"/>
        <v>20.927468999999999</v>
      </c>
      <c r="I95" s="7">
        <f t="shared" si="4"/>
        <v>4.3947684899999997</v>
      </c>
      <c r="J95" s="7">
        <f t="shared" si="5"/>
        <v>25.322237489999999</v>
      </c>
    </row>
    <row r="96" spans="1:10" s="2" customFormat="1" ht="15" customHeight="1" x14ac:dyDescent="0.25">
      <c r="A96" s="6" t="s">
        <v>6</v>
      </c>
      <c r="B96" s="58" t="s">
        <v>1573</v>
      </c>
      <c r="C96" s="58"/>
      <c r="D96" s="58"/>
      <c r="E96" s="58"/>
      <c r="F96" s="7">
        <v>3.642439</v>
      </c>
      <c r="G96" s="8">
        <v>1</v>
      </c>
      <c r="H96" s="7">
        <f t="shared" si="3"/>
        <v>3.642439</v>
      </c>
      <c r="I96" s="7">
        <f t="shared" si="4"/>
        <v>0.76491218999999999</v>
      </c>
      <c r="J96" s="7">
        <f t="shared" si="5"/>
        <v>4.40735119</v>
      </c>
    </row>
    <row r="97" spans="1:10" s="2" customFormat="1" ht="15" customHeight="1" x14ac:dyDescent="0.25">
      <c r="A97" s="6" t="s">
        <v>6</v>
      </c>
      <c r="B97" s="58" t="s">
        <v>1853</v>
      </c>
      <c r="C97" s="58"/>
      <c r="D97" s="58"/>
      <c r="E97" s="58"/>
      <c r="F97" s="11">
        <v>11.19</v>
      </c>
      <c r="G97" s="8">
        <v>1</v>
      </c>
      <c r="H97" s="11">
        <f t="shared" si="3"/>
        <v>11.19</v>
      </c>
      <c r="I97" s="11">
        <f t="shared" si="4"/>
        <v>2.3498999999999999</v>
      </c>
      <c r="J97" s="11">
        <f t="shared" si="5"/>
        <v>13.539899999999999</v>
      </c>
    </row>
    <row r="98" spans="1:10" s="2" customFormat="1" ht="15" customHeight="1" x14ac:dyDescent="0.25">
      <c r="A98" s="6" t="s">
        <v>10</v>
      </c>
      <c r="B98" s="58" t="s">
        <v>13</v>
      </c>
      <c r="C98" s="58"/>
      <c r="D98" s="58"/>
      <c r="E98" s="58"/>
      <c r="F98" s="7">
        <v>4.97</v>
      </c>
      <c r="G98" s="8">
        <v>1</v>
      </c>
      <c r="H98" s="7">
        <f t="shared" si="3"/>
        <v>4.97</v>
      </c>
      <c r="I98" s="7">
        <f t="shared" si="4"/>
        <v>1.0436999999999999</v>
      </c>
      <c r="J98" s="7">
        <f t="shared" si="5"/>
        <v>6.0137</v>
      </c>
    </row>
    <row r="99" spans="1:10" s="2" customFormat="1" ht="15" customHeight="1" x14ac:dyDescent="0.25">
      <c r="A99" s="6" t="s">
        <v>10</v>
      </c>
      <c r="B99" s="58" t="s">
        <v>14</v>
      </c>
      <c r="C99" s="58"/>
      <c r="D99" s="58"/>
      <c r="E99" s="58"/>
      <c r="F99" s="7">
        <v>5.21</v>
      </c>
      <c r="G99" s="8">
        <v>1</v>
      </c>
      <c r="H99" s="7">
        <f t="shared" si="3"/>
        <v>5.21</v>
      </c>
      <c r="I99" s="7">
        <f t="shared" si="4"/>
        <v>1.0940999999999999</v>
      </c>
      <c r="J99" s="7">
        <f t="shared" si="5"/>
        <v>6.3041</v>
      </c>
    </row>
    <row r="100" spans="1:10" s="2" customFormat="1" ht="15" customHeight="1" x14ac:dyDescent="0.25">
      <c r="A100" s="6" t="s">
        <v>10</v>
      </c>
      <c r="B100" s="58" t="s">
        <v>15</v>
      </c>
      <c r="C100" s="58"/>
      <c r="D100" s="58"/>
      <c r="E100" s="58"/>
      <c r="F100" s="7">
        <v>7.39</v>
      </c>
      <c r="G100" s="8">
        <v>3</v>
      </c>
      <c r="H100" s="7">
        <f t="shared" si="3"/>
        <v>22.169999999999998</v>
      </c>
      <c r="I100" s="7">
        <f t="shared" si="4"/>
        <v>4.6556999999999995</v>
      </c>
      <c r="J100" s="7">
        <f t="shared" si="5"/>
        <v>26.825699999999998</v>
      </c>
    </row>
    <row r="101" spans="1:10" s="2" customFormat="1" ht="15" customHeight="1" x14ac:dyDescent="0.25">
      <c r="A101" s="6" t="s">
        <v>10</v>
      </c>
      <c r="B101" s="58" t="s">
        <v>16</v>
      </c>
      <c r="C101" s="58"/>
      <c r="D101" s="58"/>
      <c r="E101" s="58"/>
      <c r="F101" s="7">
        <v>6.96</v>
      </c>
      <c r="G101" s="8">
        <v>3</v>
      </c>
      <c r="H101" s="7">
        <f t="shared" si="3"/>
        <v>20.88</v>
      </c>
      <c r="I101" s="7">
        <f t="shared" si="4"/>
        <v>4.3847999999999994</v>
      </c>
      <c r="J101" s="7">
        <f t="shared" si="5"/>
        <v>25.264799999999997</v>
      </c>
    </row>
    <row r="102" spans="1:10" s="2" customFormat="1" ht="15" customHeight="1" x14ac:dyDescent="0.25">
      <c r="A102" s="6" t="s">
        <v>10</v>
      </c>
      <c r="B102" s="58" t="s">
        <v>17</v>
      </c>
      <c r="C102" s="58"/>
      <c r="D102" s="58"/>
      <c r="E102" s="58"/>
      <c r="F102" s="7">
        <v>2.64</v>
      </c>
      <c r="G102" s="8">
        <v>3</v>
      </c>
      <c r="H102" s="7">
        <f t="shared" si="3"/>
        <v>7.92</v>
      </c>
      <c r="I102" s="7">
        <f t="shared" si="4"/>
        <v>1.6632</v>
      </c>
      <c r="J102" s="7">
        <f t="shared" si="5"/>
        <v>9.5831999999999997</v>
      </c>
    </row>
    <row r="103" spans="1:10" s="2" customFormat="1" ht="15" customHeight="1" x14ac:dyDescent="0.25">
      <c r="A103" s="6" t="s">
        <v>10</v>
      </c>
      <c r="B103" s="58" t="s">
        <v>18</v>
      </c>
      <c r="C103" s="58"/>
      <c r="D103" s="58"/>
      <c r="E103" s="58"/>
      <c r="F103" s="7">
        <v>10.64</v>
      </c>
      <c r="G103" s="8">
        <v>3</v>
      </c>
      <c r="H103" s="7">
        <f t="shared" si="3"/>
        <v>31.92</v>
      </c>
      <c r="I103" s="7">
        <f t="shared" si="4"/>
        <v>6.7031999999999998</v>
      </c>
      <c r="J103" s="7">
        <f t="shared" si="5"/>
        <v>38.623200000000004</v>
      </c>
    </row>
    <row r="104" spans="1:10" s="2" customFormat="1" ht="15" customHeight="1" x14ac:dyDescent="0.25">
      <c r="A104" s="6" t="s">
        <v>6</v>
      </c>
      <c r="B104" s="58" t="s">
        <v>1595</v>
      </c>
      <c r="C104" s="58"/>
      <c r="D104" s="58"/>
      <c r="E104" s="58"/>
      <c r="F104" s="7">
        <v>1.2749999999999999</v>
      </c>
      <c r="G104" s="8">
        <v>1</v>
      </c>
      <c r="H104" s="7">
        <f t="shared" si="3"/>
        <v>1.2749999999999999</v>
      </c>
      <c r="I104" s="7">
        <f t="shared" si="4"/>
        <v>0.26774999999999999</v>
      </c>
      <c r="J104" s="7">
        <f t="shared" si="5"/>
        <v>1.5427499999999998</v>
      </c>
    </row>
    <row r="105" spans="1:10" s="2" customFormat="1" ht="15" customHeight="1" x14ac:dyDescent="0.25">
      <c r="A105" s="6" t="s">
        <v>6</v>
      </c>
      <c r="B105" s="58" t="s">
        <v>1596</v>
      </c>
      <c r="C105" s="58"/>
      <c r="D105" s="58"/>
      <c r="E105" s="58"/>
      <c r="F105" s="7">
        <v>1.68</v>
      </c>
      <c r="G105" s="8">
        <v>1</v>
      </c>
      <c r="H105" s="7">
        <f t="shared" si="3"/>
        <v>1.68</v>
      </c>
      <c r="I105" s="7">
        <f t="shared" si="4"/>
        <v>0.35279999999999995</v>
      </c>
      <c r="J105" s="7">
        <f t="shared" si="5"/>
        <v>2.0327999999999999</v>
      </c>
    </row>
    <row r="106" spans="1:10" s="2" customFormat="1" ht="15" customHeight="1" x14ac:dyDescent="0.25">
      <c r="A106" s="6" t="s">
        <v>6</v>
      </c>
      <c r="B106" s="58" t="s">
        <v>1597</v>
      </c>
      <c r="C106" s="58"/>
      <c r="D106" s="58"/>
      <c r="E106" s="58"/>
      <c r="F106" s="7">
        <v>1.2</v>
      </c>
      <c r="G106" s="8">
        <v>1</v>
      </c>
      <c r="H106" s="7">
        <f t="shared" si="3"/>
        <v>1.2</v>
      </c>
      <c r="I106" s="7">
        <f t="shared" si="4"/>
        <v>0.252</v>
      </c>
      <c r="J106" s="7">
        <f t="shared" si="5"/>
        <v>1.452</v>
      </c>
    </row>
    <row r="107" spans="1:10" s="2" customFormat="1" ht="15" customHeight="1" x14ac:dyDescent="0.25">
      <c r="A107" s="6" t="s">
        <v>6</v>
      </c>
      <c r="B107" s="58" t="s">
        <v>1598</v>
      </c>
      <c r="C107" s="58"/>
      <c r="D107" s="58"/>
      <c r="E107" s="58"/>
      <c r="F107" s="7">
        <v>1.68</v>
      </c>
      <c r="G107" s="8">
        <v>1</v>
      </c>
      <c r="H107" s="7">
        <f t="shared" si="3"/>
        <v>1.68</v>
      </c>
      <c r="I107" s="7">
        <f t="shared" si="4"/>
        <v>0.35279999999999995</v>
      </c>
      <c r="J107" s="7">
        <f t="shared" si="5"/>
        <v>2.0327999999999999</v>
      </c>
    </row>
    <row r="108" spans="1:10" s="2" customFormat="1" ht="15" customHeight="1" x14ac:dyDescent="0.25">
      <c r="A108" s="6" t="s">
        <v>6</v>
      </c>
      <c r="B108" s="58" t="s">
        <v>1599</v>
      </c>
      <c r="C108" s="58"/>
      <c r="D108" s="58"/>
      <c r="E108" s="58"/>
      <c r="F108" s="7">
        <v>2.8650000000000002</v>
      </c>
      <c r="G108" s="8">
        <v>1</v>
      </c>
      <c r="H108" s="7">
        <f t="shared" si="3"/>
        <v>2.8650000000000002</v>
      </c>
      <c r="I108" s="7">
        <f t="shared" si="4"/>
        <v>0.60165000000000002</v>
      </c>
      <c r="J108" s="7">
        <f t="shared" si="5"/>
        <v>3.4666500000000005</v>
      </c>
    </row>
    <row r="109" spans="1:10" s="2" customFormat="1" ht="15" customHeight="1" x14ac:dyDescent="0.25">
      <c r="A109" s="6" t="s">
        <v>6</v>
      </c>
      <c r="B109" s="58" t="s">
        <v>1600</v>
      </c>
      <c r="C109" s="58"/>
      <c r="D109" s="58"/>
      <c r="E109" s="58"/>
      <c r="F109" s="7">
        <v>1.7849999999999999</v>
      </c>
      <c r="G109" s="8">
        <v>1</v>
      </c>
      <c r="H109" s="7">
        <f t="shared" si="3"/>
        <v>1.7849999999999999</v>
      </c>
      <c r="I109" s="7">
        <f t="shared" si="4"/>
        <v>0.37484999999999996</v>
      </c>
      <c r="J109" s="7">
        <f t="shared" si="5"/>
        <v>2.15985</v>
      </c>
    </row>
    <row r="110" spans="1:10" s="2" customFormat="1" ht="15" customHeight="1" x14ac:dyDescent="0.25">
      <c r="A110" s="6" t="s">
        <v>6</v>
      </c>
      <c r="B110" s="58" t="s">
        <v>1601</v>
      </c>
      <c r="C110" s="58"/>
      <c r="D110" s="58"/>
      <c r="E110" s="58"/>
      <c r="F110" s="7">
        <v>2.895</v>
      </c>
      <c r="G110" s="8">
        <v>1</v>
      </c>
      <c r="H110" s="7">
        <f t="shared" si="3"/>
        <v>2.895</v>
      </c>
      <c r="I110" s="7">
        <f t="shared" si="4"/>
        <v>0.60794999999999999</v>
      </c>
      <c r="J110" s="7">
        <f t="shared" si="5"/>
        <v>3.5029500000000002</v>
      </c>
    </row>
    <row r="111" spans="1:10" s="2" customFormat="1" ht="15" customHeight="1" x14ac:dyDescent="0.25">
      <c r="A111" s="6" t="s">
        <v>6</v>
      </c>
      <c r="B111" s="58" t="s">
        <v>1602</v>
      </c>
      <c r="C111" s="58"/>
      <c r="D111" s="58"/>
      <c r="E111" s="58"/>
      <c r="F111" s="7">
        <v>5.4749999999999996</v>
      </c>
      <c r="G111" s="8">
        <v>1</v>
      </c>
      <c r="H111" s="7">
        <f t="shared" si="3"/>
        <v>5.4749999999999996</v>
      </c>
      <c r="I111" s="7">
        <f t="shared" si="4"/>
        <v>1.1497499999999998</v>
      </c>
      <c r="J111" s="7">
        <f t="shared" si="5"/>
        <v>6.6247499999999997</v>
      </c>
    </row>
    <row r="112" spans="1:10" s="2" customFormat="1" ht="15" customHeight="1" x14ac:dyDescent="0.25">
      <c r="A112" s="6" t="s">
        <v>6</v>
      </c>
      <c r="B112" s="58" t="s">
        <v>1603</v>
      </c>
      <c r="C112" s="58"/>
      <c r="D112" s="58"/>
      <c r="E112" s="58"/>
      <c r="F112" s="7">
        <v>3.72</v>
      </c>
      <c r="G112" s="8">
        <v>1</v>
      </c>
      <c r="H112" s="7">
        <f t="shared" si="3"/>
        <v>3.72</v>
      </c>
      <c r="I112" s="7">
        <f t="shared" si="4"/>
        <v>0.78120000000000001</v>
      </c>
      <c r="J112" s="7">
        <f t="shared" si="5"/>
        <v>4.5011999999999999</v>
      </c>
    </row>
    <row r="113" spans="1:10" s="2" customFormat="1" ht="15" customHeight="1" x14ac:dyDescent="0.25">
      <c r="A113" s="6" t="s">
        <v>6</v>
      </c>
      <c r="B113" s="58" t="s">
        <v>1604</v>
      </c>
      <c r="C113" s="58"/>
      <c r="D113" s="58"/>
      <c r="E113" s="58"/>
      <c r="F113" s="7">
        <v>0.61380000000000001</v>
      </c>
      <c r="G113" s="8">
        <v>1</v>
      </c>
      <c r="H113" s="7">
        <f t="shared" si="3"/>
        <v>0.61380000000000001</v>
      </c>
      <c r="I113" s="7">
        <f t="shared" si="4"/>
        <v>0.12889799999999998</v>
      </c>
      <c r="J113" s="7">
        <f t="shared" si="5"/>
        <v>0.74269799999999997</v>
      </c>
    </row>
    <row r="114" spans="1:10" s="2" customFormat="1" ht="15" customHeight="1" x14ac:dyDescent="0.25">
      <c r="A114" s="6" t="s">
        <v>6</v>
      </c>
      <c r="B114" s="58" t="s">
        <v>1605</v>
      </c>
      <c r="C114" s="58"/>
      <c r="D114" s="58"/>
      <c r="E114" s="58"/>
      <c r="F114" s="7">
        <v>0.36270000000000002</v>
      </c>
      <c r="G114" s="8">
        <v>1</v>
      </c>
      <c r="H114" s="7">
        <f t="shared" si="3"/>
        <v>0.36270000000000002</v>
      </c>
      <c r="I114" s="7">
        <f t="shared" si="4"/>
        <v>7.6166999999999999E-2</v>
      </c>
      <c r="J114" s="7">
        <f t="shared" si="5"/>
        <v>0.43886700000000001</v>
      </c>
    </row>
    <row r="115" spans="1:10" s="2" customFormat="1" ht="15" customHeight="1" x14ac:dyDescent="0.25">
      <c r="A115" s="6" t="s">
        <v>6</v>
      </c>
      <c r="B115" s="58" t="s">
        <v>1606</v>
      </c>
      <c r="C115" s="58"/>
      <c r="D115" s="58"/>
      <c r="E115" s="58"/>
      <c r="F115" s="7">
        <v>7.2</v>
      </c>
      <c r="G115" s="8">
        <v>1</v>
      </c>
      <c r="H115" s="7">
        <f t="shared" si="3"/>
        <v>7.2</v>
      </c>
      <c r="I115" s="7">
        <f t="shared" si="4"/>
        <v>1.512</v>
      </c>
      <c r="J115" s="7">
        <f t="shared" si="5"/>
        <v>8.7119999999999997</v>
      </c>
    </row>
    <row r="116" spans="1:10" s="2" customFormat="1" ht="15" customHeight="1" x14ac:dyDescent="0.25">
      <c r="A116" s="6" t="s">
        <v>6</v>
      </c>
      <c r="B116" s="58" t="s">
        <v>1607</v>
      </c>
      <c r="C116" s="58"/>
      <c r="D116" s="58"/>
      <c r="E116" s="58"/>
      <c r="F116" s="7">
        <v>7.11</v>
      </c>
      <c r="G116" s="8">
        <v>1</v>
      </c>
      <c r="H116" s="7">
        <f t="shared" si="3"/>
        <v>7.11</v>
      </c>
      <c r="I116" s="7">
        <f t="shared" si="4"/>
        <v>1.4931000000000001</v>
      </c>
      <c r="J116" s="7">
        <f t="shared" si="5"/>
        <v>8.6031000000000013</v>
      </c>
    </row>
    <row r="117" spans="1:10" s="2" customFormat="1" ht="15" customHeight="1" x14ac:dyDescent="0.25">
      <c r="A117" s="6" t="s">
        <v>6</v>
      </c>
      <c r="B117" s="58" t="s">
        <v>1608</v>
      </c>
      <c r="C117" s="58"/>
      <c r="D117" s="58"/>
      <c r="E117" s="58"/>
      <c r="F117" s="7">
        <v>0.69750000000000001</v>
      </c>
      <c r="G117" s="8">
        <v>1</v>
      </c>
      <c r="H117" s="7">
        <f t="shared" si="3"/>
        <v>0.69750000000000001</v>
      </c>
      <c r="I117" s="7">
        <f t="shared" si="4"/>
        <v>0.14647499999999999</v>
      </c>
      <c r="J117" s="7">
        <f t="shared" si="5"/>
        <v>0.84397500000000003</v>
      </c>
    </row>
    <row r="118" spans="1:10" s="2" customFormat="1" ht="15" customHeight="1" x14ac:dyDescent="0.25">
      <c r="A118" s="6" t="s">
        <v>6</v>
      </c>
      <c r="B118" s="58" t="s">
        <v>1609</v>
      </c>
      <c r="C118" s="58"/>
      <c r="D118" s="58"/>
      <c r="E118" s="58"/>
      <c r="F118" s="7">
        <v>0.46500000000000002</v>
      </c>
      <c r="G118" s="8">
        <v>1</v>
      </c>
      <c r="H118" s="7">
        <f t="shared" si="3"/>
        <v>0.46500000000000002</v>
      </c>
      <c r="I118" s="7">
        <f t="shared" si="4"/>
        <v>9.7650000000000001E-2</v>
      </c>
      <c r="J118" s="7">
        <f t="shared" si="5"/>
        <v>0.56264999999999998</v>
      </c>
    </row>
    <row r="119" spans="1:10" s="2" customFormat="1" ht="15" customHeight="1" x14ac:dyDescent="0.25">
      <c r="A119" s="6" t="s">
        <v>6</v>
      </c>
      <c r="B119" s="58" t="s">
        <v>1610</v>
      </c>
      <c r="C119" s="58"/>
      <c r="D119" s="58"/>
      <c r="E119" s="58"/>
      <c r="F119" s="7">
        <v>25.305</v>
      </c>
      <c r="G119" s="8">
        <v>1</v>
      </c>
      <c r="H119" s="7">
        <f t="shared" si="3"/>
        <v>25.305</v>
      </c>
      <c r="I119" s="7">
        <f t="shared" si="4"/>
        <v>5.3140499999999999</v>
      </c>
      <c r="J119" s="7">
        <f t="shared" si="5"/>
        <v>30.619050000000001</v>
      </c>
    </row>
    <row r="120" spans="1:10" s="2" customFormat="1" ht="15" customHeight="1" x14ac:dyDescent="0.25">
      <c r="A120" s="6" t="s">
        <v>6</v>
      </c>
      <c r="B120" s="58" t="s">
        <v>1611</v>
      </c>
      <c r="C120" s="58"/>
      <c r="D120" s="58"/>
      <c r="E120" s="58"/>
      <c r="F120" s="7">
        <v>32.4</v>
      </c>
      <c r="G120" s="8">
        <v>1</v>
      </c>
      <c r="H120" s="7">
        <f t="shared" si="3"/>
        <v>32.4</v>
      </c>
      <c r="I120" s="7">
        <f t="shared" si="4"/>
        <v>6.8039999999999994</v>
      </c>
      <c r="J120" s="7">
        <f t="shared" si="5"/>
        <v>39.204000000000001</v>
      </c>
    </row>
    <row r="121" spans="1:10" s="2" customFormat="1" ht="15" customHeight="1" x14ac:dyDescent="0.25">
      <c r="A121" s="6" t="s">
        <v>6</v>
      </c>
      <c r="B121" s="58" t="s">
        <v>1612</v>
      </c>
      <c r="C121" s="58"/>
      <c r="D121" s="58"/>
      <c r="E121" s="58"/>
      <c r="F121" s="7">
        <v>52.905000000000001</v>
      </c>
      <c r="G121" s="8">
        <v>1</v>
      </c>
      <c r="H121" s="7">
        <f t="shared" si="3"/>
        <v>52.905000000000001</v>
      </c>
      <c r="I121" s="7">
        <f t="shared" si="4"/>
        <v>11.110049999999999</v>
      </c>
      <c r="J121" s="7">
        <f t="shared" si="5"/>
        <v>64.015050000000002</v>
      </c>
    </row>
    <row r="122" spans="1:10" s="2" customFormat="1" ht="15" customHeight="1" x14ac:dyDescent="0.25">
      <c r="A122" s="6" t="s">
        <v>6</v>
      </c>
      <c r="B122" s="58" t="s">
        <v>1613</v>
      </c>
      <c r="C122" s="58"/>
      <c r="D122" s="58"/>
      <c r="E122" s="58"/>
      <c r="F122" s="7">
        <v>65.504999999999995</v>
      </c>
      <c r="G122" s="8">
        <v>1</v>
      </c>
      <c r="H122" s="7">
        <f t="shared" si="3"/>
        <v>65.504999999999995</v>
      </c>
      <c r="I122" s="7">
        <f t="shared" si="4"/>
        <v>13.756049999999998</v>
      </c>
      <c r="J122" s="7">
        <f t="shared" si="5"/>
        <v>79.261049999999997</v>
      </c>
    </row>
    <row r="123" spans="1:10" s="2" customFormat="1" ht="15" customHeight="1" x14ac:dyDescent="0.25">
      <c r="A123" s="6" t="s">
        <v>6</v>
      </c>
      <c r="B123" s="58" t="s">
        <v>1614</v>
      </c>
      <c r="C123" s="58"/>
      <c r="D123" s="58"/>
      <c r="E123" s="58"/>
      <c r="F123" s="7">
        <v>0.21</v>
      </c>
      <c r="G123" s="8">
        <v>1</v>
      </c>
      <c r="H123" s="7">
        <f t="shared" si="3"/>
        <v>0.21</v>
      </c>
      <c r="I123" s="7">
        <f t="shared" si="4"/>
        <v>4.4099999999999993E-2</v>
      </c>
      <c r="J123" s="7">
        <f t="shared" si="5"/>
        <v>0.25409999999999999</v>
      </c>
    </row>
    <row r="124" spans="1:10" s="2" customFormat="1" ht="15" customHeight="1" x14ac:dyDescent="0.25">
      <c r="A124" s="6" t="s">
        <v>6</v>
      </c>
      <c r="B124" s="58" t="s">
        <v>1615</v>
      </c>
      <c r="C124" s="58"/>
      <c r="D124" s="58"/>
      <c r="E124" s="58"/>
      <c r="F124" s="7">
        <v>0.432</v>
      </c>
      <c r="G124" s="8">
        <v>1</v>
      </c>
      <c r="H124" s="7">
        <f t="shared" si="3"/>
        <v>0.432</v>
      </c>
      <c r="I124" s="7">
        <f t="shared" si="4"/>
        <v>9.0719999999999995E-2</v>
      </c>
      <c r="J124" s="7">
        <f t="shared" si="5"/>
        <v>0.52271999999999996</v>
      </c>
    </row>
    <row r="125" spans="1:10" s="2" customFormat="1" ht="15" customHeight="1" x14ac:dyDescent="0.25">
      <c r="A125" s="6" t="s">
        <v>6</v>
      </c>
      <c r="B125" s="58" t="s">
        <v>1616</v>
      </c>
      <c r="C125" s="58"/>
      <c r="D125" s="58"/>
      <c r="E125" s="58"/>
      <c r="F125" s="7">
        <v>0.42</v>
      </c>
      <c r="G125" s="8">
        <v>1</v>
      </c>
      <c r="H125" s="7">
        <f t="shared" si="3"/>
        <v>0.42</v>
      </c>
      <c r="I125" s="7">
        <f t="shared" si="4"/>
        <v>8.8199999999999987E-2</v>
      </c>
      <c r="J125" s="7">
        <f t="shared" si="5"/>
        <v>0.50819999999999999</v>
      </c>
    </row>
    <row r="126" spans="1:10" s="2" customFormat="1" ht="15" customHeight="1" x14ac:dyDescent="0.25">
      <c r="A126" s="6" t="s">
        <v>6</v>
      </c>
      <c r="B126" s="58" t="s">
        <v>1617</v>
      </c>
      <c r="C126" s="58"/>
      <c r="D126" s="58"/>
      <c r="E126" s="58"/>
      <c r="F126" s="7">
        <v>0.21</v>
      </c>
      <c r="G126" s="8">
        <v>1</v>
      </c>
      <c r="H126" s="7">
        <f t="shared" si="3"/>
        <v>0.21</v>
      </c>
      <c r="I126" s="7">
        <f t="shared" si="4"/>
        <v>4.4099999999999993E-2</v>
      </c>
      <c r="J126" s="7">
        <f t="shared" si="5"/>
        <v>0.25409999999999999</v>
      </c>
    </row>
    <row r="127" spans="1:10" s="2" customFormat="1" ht="15" customHeight="1" x14ac:dyDescent="0.25">
      <c r="A127" s="6" t="s">
        <v>6</v>
      </c>
      <c r="B127" s="58" t="s">
        <v>1618</v>
      </c>
      <c r="C127" s="58"/>
      <c r="D127" s="58"/>
      <c r="E127" s="58"/>
      <c r="F127" s="7">
        <v>0.39600000000000002</v>
      </c>
      <c r="G127" s="8">
        <v>1</v>
      </c>
      <c r="H127" s="7">
        <f t="shared" si="3"/>
        <v>0.39600000000000002</v>
      </c>
      <c r="I127" s="7">
        <f t="shared" si="4"/>
        <v>8.3159999999999998E-2</v>
      </c>
      <c r="J127" s="7">
        <f t="shared" si="5"/>
        <v>0.47916000000000003</v>
      </c>
    </row>
    <row r="128" spans="1:10" s="2" customFormat="1" ht="15" customHeight="1" x14ac:dyDescent="0.25">
      <c r="A128" s="6" t="s">
        <v>6</v>
      </c>
      <c r="B128" s="58" t="s">
        <v>1619</v>
      </c>
      <c r="C128" s="58"/>
      <c r="D128" s="58"/>
      <c r="E128" s="58"/>
      <c r="F128" s="7">
        <v>0.28499999999999998</v>
      </c>
      <c r="G128" s="8">
        <v>1</v>
      </c>
      <c r="H128" s="7">
        <f t="shared" si="3"/>
        <v>0.28499999999999998</v>
      </c>
      <c r="I128" s="7">
        <f t="shared" si="4"/>
        <v>5.9849999999999993E-2</v>
      </c>
      <c r="J128" s="7">
        <f t="shared" si="5"/>
        <v>0.34484999999999999</v>
      </c>
    </row>
    <row r="129" spans="1:10" s="2" customFormat="1" ht="15" customHeight="1" x14ac:dyDescent="0.25">
      <c r="A129" s="6" t="s">
        <v>6</v>
      </c>
      <c r="B129" s="58" t="s">
        <v>1620</v>
      </c>
      <c r="C129" s="58"/>
      <c r="D129" s="58"/>
      <c r="E129" s="58"/>
      <c r="F129" s="7">
        <v>0.54720000000000002</v>
      </c>
      <c r="G129" s="8">
        <v>1</v>
      </c>
      <c r="H129" s="7">
        <f t="shared" si="3"/>
        <v>0.54720000000000002</v>
      </c>
      <c r="I129" s="7">
        <f t="shared" si="4"/>
        <v>0.114912</v>
      </c>
      <c r="J129" s="7">
        <f t="shared" si="5"/>
        <v>0.66211200000000003</v>
      </c>
    </row>
    <row r="130" spans="1:10" s="2" customFormat="1" ht="15" customHeight="1" x14ac:dyDescent="0.25">
      <c r="A130" s="6" t="s">
        <v>6</v>
      </c>
      <c r="B130" s="58" t="s">
        <v>1621</v>
      </c>
      <c r="C130" s="58"/>
      <c r="D130" s="58"/>
      <c r="E130" s="58"/>
      <c r="F130" s="7">
        <v>0.34499999999999997</v>
      </c>
      <c r="G130" s="8">
        <v>1</v>
      </c>
      <c r="H130" s="7">
        <f t="shared" si="3"/>
        <v>0.34499999999999997</v>
      </c>
      <c r="I130" s="7">
        <f t="shared" si="4"/>
        <v>7.2449999999999987E-2</v>
      </c>
      <c r="J130" s="7">
        <f t="shared" si="5"/>
        <v>0.41744999999999999</v>
      </c>
    </row>
    <row r="131" spans="1:10" s="2" customFormat="1" ht="15" customHeight="1" x14ac:dyDescent="0.25">
      <c r="A131" s="6" t="s">
        <v>6</v>
      </c>
      <c r="B131" s="58" t="s">
        <v>1622</v>
      </c>
      <c r="C131" s="58"/>
      <c r="D131" s="58"/>
      <c r="E131" s="58"/>
      <c r="F131" s="7">
        <v>0.255</v>
      </c>
      <c r="G131" s="8">
        <v>1</v>
      </c>
      <c r="H131" s="7">
        <f t="shared" si="3"/>
        <v>0.255</v>
      </c>
      <c r="I131" s="7">
        <f t="shared" si="4"/>
        <v>5.355E-2</v>
      </c>
      <c r="J131" s="7">
        <f t="shared" si="5"/>
        <v>0.30854999999999999</v>
      </c>
    </row>
    <row r="132" spans="1:10" s="2" customFormat="1" ht="15" customHeight="1" x14ac:dyDescent="0.25">
      <c r="A132" s="6" t="s">
        <v>6</v>
      </c>
      <c r="B132" s="58" t="s">
        <v>1623</v>
      </c>
      <c r="C132" s="58"/>
      <c r="D132" s="58"/>
      <c r="E132" s="58"/>
      <c r="F132" s="7">
        <v>0.41039999999999999</v>
      </c>
      <c r="G132" s="8">
        <v>1</v>
      </c>
      <c r="H132" s="7">
        <f t="shared" ref="H132:H195" si="6">F132*G132</f>
        <v>0.41039999999999999</v>
      </c>
      <c r="I132" s="7">
        <f t="shared" ref="I132:I195" si="7">H132*0.21</f>
        <v>8.6183999999999997E-2</v>
      </c>
      <c r="J132" s="7">
        <f t="shared" ref="J132:J195" si="8">H132+I132</f>
        <v>0.49658399999999997</v>
      </c>
    </row>
    <row r="133" spans="1:10" s="2" customFormat="1" ht="15" customHeight="1" x14ac:dyDescent="0.25">
      <c r="A133" s="6" t="s">
        <v>6</v>
      </c>
      <c r="B133" s="58" t="s">
        <v>1624</v>
      </c>
      <c r="C133" s="58"/>
      <c r="D133" s="58"/>
      <c r="E133" s="58"/>
      <c r="F133" s="7">
        <v>183.72</v>
      </c>
      <c r="G133" s="8">
        <v>1</v>
      </c>
      <c r="H133" s="7">
        <f t="shared" si="6"/>
        <v>183.72</v>
      </c>
      <c r="I133" s="7">
        <f t="shared" si="7"/>
        <v>38.581199999999995</v>
      </c>
      <c r="J133" s="7">
        <f t="shared" si="8"/>
        <v>222.30119999999999</v>
      </c>
    </row>
    <row r="134" spans="1:10" s="2" customFormat="1" ht="15" customHeight="1" x14ac:dyDescent="0.25">
      <c r="A134" s="6" t="s">
        <v>6</v>
      </c>
      <c r="B134" s="58" t="s">
        <v>1625</v>
      </c>
      <c r="C134" s="58"/>
      <c r="D134" s="58"/>
      <c r="E134" s="58"/>
      <c r="F134" s="7">
        <v>238.42500000000001</v>
      </c>
      <c r="G134" s="8">
        <v>1</v>
      </c>
      <c r="H134" s="7">
        <f t="shared" si="6"/>
        <v>238.42500000000001</v>
      </c>
      <c r="I134" s="7">
        <f t="shared" si="7"/>
        <v>50.069250000000004</v>
      </c>
      <c r="J134" s="7">
        <f t="shared" si="8"/>
        <v>288.49425000000002</v>
      </c>
    </row>
    <row r="135" spans="1:10" s="2" customFormat="1" ht="15" customHeight="1" x14ac:dyDescent="0.25">
      <c r="A135" s="6" t="s">
        <v>6</v>
      </c>
      <c r="B135" s="58" t="s">
        <v>1626</v>
      </c>
      <c r="C135" s="58"/>
      <c r="D135" s="58"/>
      <c r="E135" s="58"/>
      <c r="F135" s="7">
        <v>0.39</v>
      </c>
      <c r="G135" s="8">
        <v>1</v>
      </c>
      <c r="H135" s="7">
        <f t="shared" si="6"/>
        <v>0.39</v>
      </c>
      <c r="I135" s="7">
        <f t="shared" si="7"/>
        <v>8.1900000000000001E-2</v>
      </c>
      <c r="J135" s="7">
        <f t="shared" si="8"/>
        <v>0.47189999999999999</v>
      </c>
    </row>
    <row r="136" spans="1:10" s="2" customFormat="1" ht="15" customHeight="1" x14ac:dyDescent="0.25">
      <c r="A136" s="6" t="s">
        <v>6</v>
      </c>
      <c r="B136" s="58" t="s">
        <v>1627</v>
      </c>
      <c r="C136" s="58"/>
      <c r="D136" s="58"/>
      <c r="E136" s="58"/>
      <c r="F136" s="7">
        <v>0.70499999999999996</v>
      </c>
      <c r="G136" s="8">
        <v>1</v>
      </c>
      <c r="H136" s="7">
        <f t="shared" si="6"/>
        <v>0.70499999999999996</v>
      </c>
      <c r="I136" s="7">
        <f t="shared" si="7"/>
        <v>0.14804999999999999</v>
      </c>
      <c r="J136" s="7">
        <f t="shared" si="8"/>
        <v>0.85304999999999997</v>
      </c>
    </row>
    <row r="137" spans="1:10" s="2" customFormat="1" ht="15" customHeight="1" x14ac:dyDescent="0.25">
      <c r="A137" s="6" t="s">
        <v>6</v>
      </c>
      <c r="B137" s="58" t="s">
        <v>1628</v>
      </c>
      <c r="C137" s="58"/>
      <c r="D137" s="58"/>
      <c r="E137" s="58"/>
      <c r="F137" s="7">
        <v>0.45</v>
      </c>
      <c r="G137" s="8">
        <v>1</v>
      </c>
      <c r="H137" s="7">
        <f t="shared" si="6"/>
        <v>0.45</v>
      </c>
      <c r="I137" s="7">
        <f t="shared" si="7"/>
        <v>9.4500000000000001E-2</v>
      </c>
      <c r="J137" s="7">
        <f t="shared" si="8"/>
        <v>0.54449999999999998</v>
      </c>
    </row>
    <row r="138" spans="1:10" s="2" customFormat="1" ht="15" customHeight="1" x14ac:dyDescent="0.25">
      <c r="A138" s="6" t="s">
        <v>6</v>
      </c>
      <c r="B138" s="58" t="s">
        <v>1629</v>
      </c>
      <c r="C138" s="58"/>
      <c r="D138" s="58"/>
      <c r="E138" s="58"/>
      <c r="F138" s="7">
        <v>0.84</v>
      </c>
      <c r="G138" s="8">
        <v>1</v>
      </c>
      <c r="H138" s="7">
        <f t="shared" si="6"/>
        <v>0.84</v>
      </c>
      <c r="I138" s="7">
        <f t="shared" si="7"/>
        <v>0.17639999999999997</v>
      </c>
      <c r="J138" s="7">
        <f t="shared" si="8"/>
        <v>1.0164</v>
      </c>
    </row>
    <row r="139" spans="1:10" s="2" customFormat="1" ht="15" customHeight="1" x14ac:dyDescent="0.25">
      <c r="A139" s="6" t="s">
        <v>6</v>
      </c>
      <c r="B139" s="58" t="s">
        <v>1630</v>
      </c>
      <c r="C139" s="58"/>
      <c r="D139" s="58"/>
      <c r="E139" s="58"/>
      <c r="F139" s="7">
        <v>1.3049999999999999</v>
      </c>
      <c r="G139" s="8">
        <v>1</v>
      </c>
      <c r="H139" s="7">
        <f t="shared" si="6"/>
        <v>1.3049999999999999</v>
      </c>
      <c r="I139" s="7">
        <f t="shared" si="7"/>
        <v>0.27404999999999996</v>
      </c>
      <c r="J139" s="7">
        <f t="shared" si="8"/>
        <v>1.5790499999999998</v>
      </c>
    </row>
    <row r="140" spans="1:10" s="2" customFormat="1" ht="15" customHeight="1" x14ac:dyDescent="0.25">
      <c r="A140" s="6" t="s">
        <v>6</v>
      </c>
      <c r="B140" s="58" t="s">
        <v>1631</v>
      </c>
      <c r="C140" s="58"/>
      <c r="D140" s="58"/>
      <c r="E140" s="58"/>
      <c r="F140" s="7">
        <v>0.82499999999999996</v>
      </c>
      <c r="G140" s="8">
        <v>1</v>
      </c>
      <c r="H140" s="7">
        <f t="shared" si="6"/>
        <v>0.82499999999999996</v>
      </c>
      <c r="I140" s="7">
        <f t="shared" si="7"/>
        <v>0.17324999999999999</v>
      </c>
      <c r="J140" s="7">
        <f t="shared" si="8"/>
        <v>0.99824999999999997</v>
      </c>
    </row>
    <row r="141" spans="1:10" s="2" customFormat="1" ht="15" customHeight="1" x14ac:dyDescent="0.25">
      <c r="A141" s="6" t="s">
        <v>6</v>
      </c>
      <c r="B141" s="58" t="s">
        <v>1632</v>
      </c>
      <c r="C141" s="58"/>
      <c r="D141" s="58"/>
      <c r="E141" s="58"/>
      <c r="F141" s="7">
        <v>1.17</v>
      </c>
      <c r="G141" s="8">
        <v>1</v>
      </c>
      <c r="H141" s="7">
        <f t="shared" si="6"/>
        <v>1.17</v>
      </c>
      <c r="I141" s="7">
        <f t="shared" si="7"/>
        <v>0.24569999999999997</v>
      </c>
      <c r="J141" s="7">
        <f t="shared" si="8"/>
        <v>1.4157</v>
      </c>
    </row>
    <row r="142" spans="1:10" s="2" customFormat="1" ht="15" customHeight="1" x14ac:dyDescent="0.25">
      <c r="A142" s="6" t="s">
        <v>6</v>
      </c>
      <c r="B142" s="58" t="s">
        <v>1633</v>
      </c>
      <c r="C142" s="58"/>
      <c r="D142" s="58"/>
      <c r="E142" s="58"/>
      <c r="F142" s="7">
        <v>1.7250000000000001</v>
      </c>
      <c r="G142" s="8">
        <v>1</v>
      </c>
      <c r="H142" s="7">
        <f t="shared" si="6"/>
        <v>1.7250000000000001</v>
      </c>
      <c r="I142" s="7">
        <f t="shared" si="7"/>
        <v>0.36225000000000002</v>
      </c>
      <c r="J142" s="7">
        <f t="shared" si="8"/>
        <v>2.08725</v>
      </c>
    </row>
    <row r="143" spans="1:10" s="2" customFormat="1" ht="15" customHeight="1" x14ac:dyDescent="0.25">
      <c r="A143" s="6" t="s">
        <v>6</v>
      </c>
      <c r="B143" s="58" t="s">
        <v>1634</v>
      </c>
      <c r="C143" s="58"/>
      <c r="D143" s="58"/>
      <c r="E143" s="58"/>
      <c r="F143" s="7">
        <v>1.095</v>
      </c>
      <c r="G143" s="8">
        <v>1</v>
      </c>
      <c r="H143" s="7">
        <f t="shared" si="6"/>
        <v>1.095</v>
      </c>
      <c r="I143" s="7">
        <f t="shared" si="7"/>
        <v>0.22994999999999999</v>
      </c>
      <c r="J143" s="7">
        <f t="shared" si="8"/>
        <v>1.3249499999999999</v>
      </c>
    </row>
    <row r="144" spans="1:10" s="2" customFormat="1" ht="15" customHeight="1" x14ac:dyDescent="0.25">
      <c r="A144" s="6" t="s">
        <v>6</v>
      </c>
      <c r="B144" s="58" t="s">
        <v>1357</v>
      </c>
      <c r="C144" s="58"/>
      <c r="D144" s="58"/>
      <c r="E144" s="58"/>
      <c r="F144" s="7">
        <v>6.58</v>
      </c>
      <c r="G144" s="8">
        <v>1</v>
      </c>
      <c r="H144" s="7">
        <f t="shared" si="6"/>
        <v>6.58</v>
      </c>
      <c r="I144" s="7">
        <f t="shared" si="7"/>
        <v>1.3817999999999999</v>
      </c>
      <c r="J144" s="7">
        <f t="shared" si="8"/>
        <v>7.9618000000000002</v>
      </c>
    </row>
    <row r="145" spans="1:10" s="2" customFormat="1" ht="15" customHeight="1" x14ac:dyDescent="0.25">
      <c r="A145" s="6" t="s">
        <v>6</v>
      </c>
      <c r="B145" s="58" t="s">
        <v>1358</v>
      </c>
      <c r="C145" s="58"/>
      <c r="D145" s="58"/>
      <c r="E145" s="58"/>
      <c r="F145" s="7">
        <v>2</v>
      </c>
      <c r="G145" s="8">
        <v>1</v>
      </c>
      <c r="H145" s="7">
        <f t="shared" si="6"/>
        <v>2</v>
      </c>
      <c r="I145" s="7">
        <f t="shared" si="7"/>
        <v>0.42</v>
      </c>
      <c r="J145" s="7">
        <f t="shared" si="8"/>
        <v>2.42</v>
      </c>
    </row>
    <row r="146" spans="1:10" s="2" customFormat="1" ht="15" customHeight="1" x14ac:dyDescent="0.25">
      <c r="A146" s="6" t="s">
        <v>1575</v>
      </c>
      <c r="B146" s="58" t="s">
        <v>1359</v>
      </c>
      <c r="C146" s="58"/>
      <c r="D146" s="58"/>
      <c r="E146" s="58"/>
      <c r="F146" s="7">
        <v>250.86600000000001</v>
      </c>
      <c r="G146" s="8">
        <v>1</v>
      </c>
      <c r="H146" s="7">
        <f t="shared" si="6"/>
        <v>250.86600000000001</v>
      </c>
      <c r="I146" s="7">
        <f t="shared" si="7"/>
        <v>52.68186</v>
      </c>
      <c r="J146" s="7">
        <f t="shared" si="8"/>
        <v>303.54786000000001</v>
      </c>
    </row>
    <row r="147" spans="1:10" s="2" customFormat="1" ht="15" customHeight="1" x14ac:dyDescent="0.25">
      <c r="A147" s="6" t="s">
        <v>6</v>
      </c>
      <c r="B147" s="58" t="s">
        <v>1362</v>
      </c>
      <c r="C147" s="58"/>
      <c r="D147" s="58"/>
      <c r="E147" s="58"/>
      <c r="F147" s="7">
        <v>2.625</v>
      </c>
      <c r="G147" s="8">
        <v>1</v>
      </c>
      <c r="H147" s="7">
        <f t="shared" si="6"/>
        <v>2.625</v>
      </c>
      <c r="I147" s="7">
        <f t="shared" si="7"/>
        <v>0.55125000000000002</v>
      </c>
      <c r="J147" s="7">
        <f t="shared" si="8"/>
        <v>3.17625</v>
      </c>
    </row>
    <row r="148" spans="1:10" ht="15" customHeight="1" x14ac:dyDescent="0.2">
      <c r="A148" s="6" t="s">
        <v>6</v>
      </c>
      <c r="B148" s="58" t="s">
        <v>1363</v>
      </c>
      <c r="C148" s="58"/>
      <c r="D148" s="58"/>
      <c r="E148" s="58"/>
      <c r="F148" s="7">
        <v>4.4400000000000004</v>
      </c>
      <c r="G148" s="8">
        <v>1</v>
      </c>
      <c r="H148" s="7">
        <f t="shared" si="6"/>
        <v>4.4400000000000004</v>
      </c>
      <c r="I148" s="7">
        <f t="shared" si="7"/>
        <v>0.93240000000000001</v>
      </c>
      <c r="J148" s="7">
        <f t="shared" si="8"/>
        <v>5.3724000000000007</v>
      </c>
    </row>
    <row r="149" spans="1:10" ht="15" customHeight="1" x14ac:dyDescent="0.2">
      <c r="A149" s="6" t="s">
        <v>6</v>
      </c>
      <c r="B149" s="58" t="s">
        <v>1364</v>
      </c>
      <c r="C149" s="58"/>
      <c r="D149" s="58"/>
      <c r="E149" s="58"/>
      <c r="F149" s="7">
        <v>2.25</v>
      </c>
      <c r="G149" s="8">
        <v>1</v>
      </c>
      <c r="H149" s="7">
        <f t="shared" si="6"/>
        <v>2.25</v>
      </c>
      <c r="I149" s="7">
        <f t="shared" si="7"/>
        <v>0.47249999999999998</v>
      </c>
      <c r="J149" s="7">
        <f t="shared" si="8"/>
        <v>2.7225000000000001</v>
      </c>
    </row>
    <row r="150" spans="1:10" ht="15" customHeight="1" x14ac:dyDescent="0.2">
      <c r="A150" s="6" t="s">
        <v>6</v>
      </c>
      <c r="B150" s="58" t="s">
        <v>1365</v>
      </c>
      <c r="C150" s="58"/>
      <c r="D150" s="58"/>
      <c r="E150" s="58"/>
      <c r="F150" s="7">
        <v>3.66</v>
      </c>
      <c r="G150" s="8">
        <v>1</v>
      </c>
      <c r="H150" s="7">
        <f t="shared" si="6"/>
        <v>3.66</v>
      </c>
      <c r="I150" s="7">
        <f t="shared" si="7"/>
        <v>0.76859999999999995</v>
      </c>
      <c r="J150" s="7">
        <f t="shared" si="8"/>
        <v>4.4286000000000003</v>
      </c>
    </row>
    <row r="151" spans="1:10" ht="15" customHeight="1" x14ac:dyDescent="0.2">
      <c r="A151" s="6" t="s">
        <v>6</v>
      </c>
      <c r="B151" s="58" t="s">
        <v>1366</v>
      </c>
      <c r="C151" s="58"/>
      <c r="D151" s="58"/>
      <c r="E151" s="58"/>
      <c r="F151" s="7">
        <v>5.13</v>
      </c>
      <c r="G151" s="8">
        <v>1</v>
      </c>
      <c r="H151" s="7">
        <f t="shared" si="6"/>
        <v>5.13</v>
      </c>
      <c r="I151" s="7">
        <f t="shared" si="7"/>
        <v>1.0772999999999999</v>
      </c>
      <c r="J151" s="7">
        <f t="shared" si="8"/>
        <v>6.2073</v>
      </c>
    </row>
    <row r="152" spans="1:10" ht="15" customHeight="1" x14ac:dyDescent="0.2">
      <c r="A152" s="6" t="s">
        <v>6</v>
      </c>
      <c r="B152" s="58" t="s">
        <v>1367</v>
      </c>
      <c r="C152" s="58"/>
      <c r="D152" s="58"/>
      <c r="E152" s="58"/>
      <c r="F152" s="7">
        <v>3.0150000000000001</v>
      </c>
      <c r="G152" s="8">
        <v>1</v>
      </c>
      <c r="H152" s="7">
        <f t="shared" si="6"/>
        <v>3.0150000000000001</v>
      </c>
      <c r="I152" s="7">
        <f t="shared" si="7"/>
        <v>0.63314999999999999</v>
      </c>
      <c r="J152" s="7">
        <f t="shared" si="8"/>
        <v>3.6481500000000002</v>
      </c>
    </row>
    <row r="153" spans="1:10" ht="15" customHeight="1" x14ac:dyDescent="0.2">
      <c r="A153" s="6" t="s">
        <v>6</v>
      </c>
      <c r="B153" s="58" t="s">
        <v>1368</v>
      </c>
      <c r="C153" s="58"/>
      <c r="D153" s="58"/>
      <c r="E153" s="58"/>
      <c r="F153" s="7">
        <v>7.77</v>
      </c>
      <c r="G153" s="8">
        <v>1</v>
      </c>
      <c r="H153" s="7">
        <f t="shared" si="6"/>
        <v>7.77</v>
      </c>
      <c r="I153" s="7">
        <f t="shared" si="7"/>
        <v>1.6316999999999999</v>
      </c>
      <c r="J153" s="7">
        <f t="shared" si="8"/>
        <v>9.4016999999999999</v>
      </c>
    </row>
    <row r="154" spans="1:10" ht="15" customHeight="1" x14ac:dyDescent="0.2">
      <c r="A154" s="6" t="s">
        <v>6</v>
      </c>
      <c r="B154" s="58" t="s">
        <v>1369</v>
      </c>
      <c r="C154" s="58"/>
      <c r="D154" s="58"/>
      <c r="E154" s="58"/>
      <c r="F154" s="7">
        <v>9.6750000000000007</v>
      </c>
      <c r="G154" s="8">
        <v>1</v>
      </c>
      <c r="H154" s="7">
        <f t="shared" si="6"/>
        <v>9.6750000000000007</v>
      </c>
      <c r="I154" s="7">
        <f t="shared" si="7"/>
        <v>2.0317500000000002</v>
      </c>
      <c r="J154" s="7">
        <f t="shared" si="8"/>
        <v>11.706750000000001</v>
      </c>
    </row>
    <row r="155" spans="1:10" ht="15" customHeight="1" x14ac:dyDescent="0.2">
      <c r="A155" s="6" t="s">
        <v>6</v>
      </c>
      <c r="B155" s="58" t="s">
        <v>1370</v>
      </c>
      <c r="C155" s="58"/>
      <c r="D155" s="58"/>
      <c r="E155" s="58"/>
      <c r="F155" s="7">
        <v>5.2949999999999999</v>
      </c>
      <c r="G155" s="8">
        <v>1</v>
      </c>
      <c r="H155" s="7">
        <f t="shared" si="6"/>
        <v>5.2949999999999999</v>
      </c>
      <c r="I155" s="7">
        <f t="shared" si="7"/>
        <v>1.11195</v>
      </c>
      <c r="J155" s="7">
        <f t="shared" si="8"/>
        <v>6.4069500000000001</v>
      </c>
    </row>
    <row r="156" spans="1:10" ht="15" customHeight="1" x14ac:dyDescent="0.2">
      <c r="A156" s="6" t="s">
        <v>6</v>
      </c>
      <c r="B156" s="58" t="s">
        <v>1371</v>
      </c>
      <c r="C156" s="58"/>
      <c r="D156" s="58"/>
      <c r="E156" s="58"/>
      <c r="F156" s="7">
        <v>20.55</v>
      </c>
      <c r="G156" s="8">
        <v>1</v>
      </c>
      <c r="H156" s="7">
        <f t="shared" si="6"/>
        <v>20.55</v>
      </c>
      <c r="I156" s="7">
        <f t="shared" si="7"/>
        <v>4.3155000000000001</v>
      </c>
      <c r="J156" s="7">
        <f t="shared" si="8"/>
        <v>24.865500000000001</v>
      </c>
    </row>
    <row r="157" spans="1:10" ht="15" customHeight="1" x14ac:dyDescent="0.2">
      <c r="A157" s="6" t="s">
        <v>6</v>
      </c>
      <c r="B157" s="58" t="s">
        <v>1635</v>
      </c>
      <c r="C157" s="58"/>
      <c r="D157" s="58"/>
      <c r="E157" s="58"/>
      <c r="F157" s="7">
        <v>39</v>
      </c>
      <c r="G157" s="8">
        <v>1</v>
      </c>
      <c r="H157" s="7">
        <f t="shared" si="6"/>
        <v>39</v>
      </c>
      <c r="I157" s="7">
        <f t="shared" si="7"/>
        <v>8.19</v>
      </c>
      <c r="J157" s="7">
        <f t="shared" si="8"/>
        <v>47.19</v>
      </c>
    </row>
    <row r="158" spans="1:10" ht="15" customHeight="1" x14ac:dyDescent="0.2">
      <c r="A158" s="6" t="s">
        <v>6</v>
      </c>
      <c r="B158" s="58" t="s">
        <v>1372</v>
      </c>
      <c r="C158" s="58"/>
      <c r="D158" s="58"/>
      <c r="E158" s="58"/>
      <c r="F158" s="7">
        <v>21.39</v>
      </c>
      <c r="G158" s="8">
        <v>1</v>
      </c>
      <c r="H158" s="7">
        <f t="shared" si="6"/>
        <v>21.39</v>
      </c>
      <c r="I158" s="7">
        <f t="shared" si="7"/>
        <v>4.4919000000000002</v>
      </c>
      <c r="J158" s="7">
        <f t="shared" si="8"/>
        <v>25.881900000000002</v>
      </c>
    </row>
    <row r="159" spans="1:10" ht="15" customHeight="1" x14ac:dyDescent="0.2">
      <c r="A159" s="6" t="s">
        <v>6</v>
      </c>
      <c r="B159" s="58" t="s">
        <v>1373</v>
      </c>
      <c r="C159" s="58"/>
      <c r="D159" s="58"/>
      <c r="E159" s="58"/>
      <c r="F159" s="7">
        <v>0.64170000000000005</v>
      </c>
      <c r="G159" s="8">
        <v>1</v>
      </c>
      <c r="H159" s="7">
        <f t="shared" si="6"/>
        <v>0.64170000000000005</v>
      </c>
      <c r="I159" s="7">
        <f t="shared" si="7"/>
        <v>0.13475700000000002</v>
      </c>
      <c r="J159" s="7">
        <f t="shared" si="8"/>
        <v>0.77645700000000006</v>
      </c>
    </row>
    <row r="160" spans="1:10" ht="15" customHeight="1" x14ac:dyDescent="0.2">
      <c r="A160" s="6" t="s">
        <v>6</v>
      </c>
      <c r="B160" s="58" t="s">
        <v>1374</v>
      </c>
      <c r="C160" s="58"/>
      <c r="D160" s="58"/>
      <c r="E160" s="58"/>
      <c r="F160" s="7">
        <v>60.825000000000003</v>
      </c>
      <c r="G160" s="8">
        <v>1</v>
      </c>
      <c r="H160" s="7">
        <f t="shared" si="6"/>
        <v>60.825000000000003</v>
      </c>
      <c r="I160" s="7">
        <f t="shared" si="7"/>
        <v>12.773250000000001</v>
      </c>
      <c r="J160" s="7">
        <f t="shared" si="8"/>
        <v>73.598250000000007</v>
      </c>
    </row>
    <row r="161" spans="1:10" ht="15" customHeight="1" x14ac:dyDescent="0.2">
      <c r="A161" s="6" t="s">
        <v>6</v>
      </c>
      <c r="B161" s="58" t="s">
        <v>1375</v>
      </c>
      <c r="C161" s="58"/>
      <c r="D161" s="58"/>
      <c r="E161" s="58"/>
      <c r="F161" s="7">
        <v>52.38</v>
      </c>
      <c r="G161" s="8">
        <v>1</v>
      </c>
      <c r="H161" s="7">
        <f t="shared" si="6"/>
        <v>52.38</v>
      </c>
      <c r="I161" s="7">
        <f t="shared" si="7"/>
        <v>10.9998</v>
      </c>
      <c r="J161" s="7">
        <f t="shared" si="8"/>
        <v>63.379800000000003</v>
      </c>
    </row>
    <row r="162" spans="1:10" ht="15" customHeight="1" x14ac:dyDescent="0.2">
      <c r="A162" s="6" t="s">
        <v>6</v>
      </c>
      <c r="B162" s="58" t="s">
        <v>1376</v>
      </c>
      <c r="C162" s="58"/>
      <c r="D162" s="58"/>
      <c r="E162" s="58"/>
      <c r="F162" s="7">
        <v>152.66999999999999</v>
      </c>
      <c r="G162" s="8">
        <v>1</v>
      </c>
      <c r="H162" s="7">
        <f t="shared" si="6"/>
        <v>152.66999999999999</v>
      </c>
      <c r="I162" s="7">
        <f t="shared" si="7"/>
        <v>32.060699999999997</v>
      </c>
      <c r="J162" s="7">
        <f t="shared" si="8"/>
        <v>184.73069999999998</v>
      </c>
    </row>
    <row r="163" spans="1:10" ht="15" customHeight="1" x14ac:dyDescent="0.2">
      <c r="A163" s="6" t="s">
        <v>6</v>
      </c>
      <c r="B163" s="58" t="s">
        <v>1377</v>
      </c>
      <c r="C163" s="58"/>
      <c r="D163" s="58"/>
      <c r="E163" s="58"/>
      <c r="F163" s="7">
        <v>130.59</v>
      </c>
      <c r="G163" s="8">
        <v>1</v>
      </c>
      <c r="H163" s="7">
        <f t="shared" si="6"/>
        <v>130.59</v>
      </c>
      <c r="I163" s="7">
        <f t="shared" si="7"/>
        <v>27.4239</v>
      </c>
      <c r="J163" s="7">
        <f t="shared" si="8"/>
        <v>158.01390000000001</v>
      </c>
    </row>
    <row r="164" spans="1:10" ht="15" customHeight="1" x14ac:dyDescent="0.2">
      <c r="A164" s="6" t="s">
        <v>6</v>
      </c>
      <c r="B164" s="58" t="s">
        <v>1378</v>
      </c>
      <c r="C164" s="58"/>
      <c r="D164" s="58"/>
      <c r="E164" s="58"/>
      <c r="F164" s="7">
        <v>0.495</v>
      </c>
      <c r="G164" s="8">
        <v>1</v>
      </c>
      <c r="H164" s="7">
        <f t="shared" si="6"/>
        <v>0.495</v>
      </c>
      <c r="I164" s="7">
        <f t="shared" si="7"/>
        <v>0.10395</v>
      </c>
      <c r="J164" s="7">
        <f t="shared" si="8"/>
        <v>0.59894999999999998</v>
      </c>
    </row>
    <row r="165" spans="1:10" ht="15" customHeight="1" x14ac:dyDescent="0.2">
      <c r="A165" s="6" t="s">
        <v>6</v>
      </c>
      <c r="B165" s="58" t="s">
        <v>1379</v>
      </c>
      <c r="C165" s="58"/>
      <c r="D165" s="58"/>
      <c r="E165" s="58"/>
      <c r="F165" s="7">
        <v>0.75</v>
      </c>
      <c r="G165" s="8">
        <v>1</v>
      </c>
      <c r="H165" s="7">
        <f t="shared" si="6"/>
        <v>0.75</v>
      </c>
      <c r="I165" s="7">
        <f t="shared" si="7"/>
        <v>0.1575</v>
      </c>
      <c r="J165" s="7">
        <f t="shared" si="8"/>
        <v>0.90749999999999997</v>
      </c>
    </row>
    <row r="166" spans="1:10" ht="15" customHeight="1" x14ac:dyDescent="0.2">
      <c r="A166" s="6" t="s">
        <v>6</v>
      </c>
      <c r="B166" s="58" t="s">
        <v>1380</v>
      </c>
      <c r="C166" s="58"/>
      <c r="D166" s="58"/>
      <c r="E166" s="58"/>
      <c r="F166" s="7">
        <v>0.435</v>
      </c>
      <c r="G166" s="8">
        <v>1</v>
      </c>
      <c r="H166" s="7">
        <f t="shared" si="6"/>
        <v>0.435</v>
      </c>
      <c r="I166" s="7">
        <f t="shared" si="7"/>
        <v>9.1350000000000001E-2</v>
      </c>
      <c r="J166" s="7">
        <f t="shared" si="8"/>
        <v>0.52634999999999998</v>
      </c>
    </row>
    <row r="167" spans="1:10" ht="15" customHeight="1" x14ac:dyDescent="0.2">
      <c r="A167" s="6" t="s">
        <v>6</v>
      </c>
      <c r="B167" s="58" t="s">
        <v>1381</v>
      </c>
      <c r="C167" s="58"/>
      <c r="D167" s="58"/>
      <c r="E167" s="58"/>
      <c r="F167" s="7">
        <v>0.51</v>
      </c>
      <c r="G167" s="8">
        <v>1</v>
      </c>
      <c r="H167" s="7">
        <f t="shared" si="6"/>
        <v>0.51</v>
      </c>
      <c r="I167" s="7">
        <f t="shared" si="7"/>
        <v>0.1071</v>
      </c>
      <c r="J167" s="7">
        <f t="shared" si="8"/>
        <v>0.61709999999999998</v>
      </c>
    </row>
    <row r="168" spans="1:10" ht="15" customHeight="1" x14ac:dyDescent="0.2">
      <c r="A168" s="6" t="s">
        <v>6</v>
      </c>
      <c r="B168" s="58" t="s">
        <v>1382</v>
      </c>
      <c r="C168" s="58"/>
      <c r="D168" s="58"/>
      <c r="E168" s="58"/>
      <c r="F168" s="7">
        <v>0.78</v>
      </c>
      <c r="G168" s="8">
        <v>1</v>
      </c>
      <c r="H168" s="7">
        <f t="shared" si="6"/>
        <v>0.78</v>
      </c>
      <c r="I168" s="7">
        <f t="shared" si="7"/>
        <v>0.1638</v>
      </c>
      <c r="J168" s="7">
        <f t="shared" si="8"/>
        <v>0.94379999999999997</v>
      </c>
    </row>
    <row r="169" spans="1:10" ht="15" customHeight="1" x14ac:dyDescent="0.2">
      <c r="A169" s="6" t="s">
        <v>6</v>
      </c>
      <c r="B169" s="58" t="s">
        <v>1383</v>
      </c>
      <c r="C169" s="58"/>
      <c r="D169" s="58"/>
      <c r="E169" s="58"/>
      <c r="F169" s="7">
        <v>0.48</v>
      </c>
      <c r="G169" s="8">
        <v>1</v>
      </c>
      <c r="H169" s="7">
        <f t="shared" si="6"/>
        <v>0.48</v>
      </c>
      <c r="I169" s="7">
        <f t="shared" si="7"/>
        <v>0.10079999999999999</v>
      </c>
      <c r="J169" s="7">
        <f t="shared" si="8"/>
        <v>0.58079999999999998</v>
      </c>
    </row>
    <row r="170" spans="1:10" ht="15" customHeight="1" x14ac:dyDescent="0.2">
      <c r="A170" s="6" t="s">
        <v>6</v>
      </c>
      <c r="B170" s="58" t="s">
        <v>1384</v>
      </c>
      <c r="C170" s="58"/>
      <c r="D170" s="58"/>
      <c r="E170" s="58"/>
      <c r="F170" s="7">
        <v>0.84</v>
      </c>
      <c r="G170" s="8">
        <v>1</v>
      </c>
      <c r="H170" s="7">
        <f t="shared" si="6"/>
        <v>0.84</v>
      </c>
      <c r="I170" s="7">
        <f t="shared" si="7"/>
        <v>0.17639999999999997</v>
      </c>
      <c r="J170" s="7">
        <f t="shared" si="8"/>
        <v>1.0164</v>
      </c>
    </row>
    <row r="171" spans="1:10" ht="15" customHeight="1" x14ac:dyDescent="0.2">
      <c r="A171" s="6" t="s">
        <v>6</v>
      </c>
      <c r="B171" s="58" t="s">
        <v>1385</v>
      </c>
      <c r="C171" s="58"/>
      <c r="D171" s="58"/>
      <c r="E171" s="58"/>
      <c r="F171" s="7">
        <v>1.0349999999999999</v>
      </c>
      <c r="G171" s="8">
        <v>1</v>
      </c>
      <c r="H171" s="7">
        <f t="shared" si="6"/>
        <v>1.0349999999999999</v>
      </c>
      <c r="I171" s="7">
        <f t="shared" si="7"/>
        <v>0.21734999999999999</v>
      </c>
      <c r="J171" s="7">
        <f t="shared" si="8"/>
        <v>1.2523499999999999</v>
      </c>
    </row>
    <row r="172" spans="1:10" ht="15" customHeight="1" x14ac:dyDescent="0.2">
      <c r="A172" s="6" t="s">
        <v>6</v>
      </c>
      <c r="B172" s="58" t="s">
        <v>1386</v>
      </c>
      <c r="C172" s="58"/>
      <c r="D172" s="58"/>
      <c r="E172" s="58"/>
      <c r="F172" s="7">
        <v>0.84</v>
      </c>
      <c r="G172" s="8">
        <v>1</v>
      </c>
      <c r="H172" s="7">
        <f t="shared" si="6"/>
        <v>0.84</v>
      </c>
      <c r="I172" s="7">
        <f t="shared" si="7"/>
        <v>0.17639999999999997</v>
      </c>
      <c r="J172" s="7">
        <f t="shared" si="8"/>
        <v>1.0164</v>
      </c>
    </row>
    <row r="173" spans="1:10" ht="15" customHeight="1" x14ac:dyDescent="0.2">
      <c r="A173" s="6" t="s">
        <v>6</v>
      </c>
      <c r="B173" s="58" t="s">
        <v>1387</v>
      </c>
      <c r="C173" s="58"/>
      <c r="D173" s="58"/>
      <c r="E173" s="58"/>
      <c r="F173" s="7">
        <v>1.8</v>
      </c>
      <c r="G173" s="8">
        <v>1</v>
      </c>
      <c r="H173" s="7">
        <f t="shared" si="6"/>
        <v>1.8</v>
      </c>
      <c r="I173" s="7">
        <f t="shared" si="7"/>
        <v>0.378</v>
      </c>
      <c r="J173" s="7">
        <f t="shared" si="8"/>
        <v>2.1779999999999999</v>
      </c>
    </row>
    <row r="174" spans="1:10" ht="15" customHeight="1" x14ac:dyDescent="0.2">
      <c r="A174" s="6" t="s">
        <v>6</v>
      </c>
      <c r="B174" s="58" t="s">
        <v>1388</v>
      </c>
      <c r="C174" s="58"/>
      <c r="D174" s="58"/>
      <c r="E174" s="58"/>
      <c r="F174" s="7">
        <v>2.7504</v>
      </c>
      <c r="G174" s="8">
        <v>1</v>
      </c>
      <c r="H174" s="7">
        <f t="shared" si="6"/>
        <v>2.7504</v>
      </c>
      <c r="I174" s="7">
        <f t="shared" si="7"/>
        <v>0.57758399999999999</v>
      </c>
      <c r="J174" s="7">
        <f t="shared" si="8"/>
        <v>3.3279839999999998</v>
      </c>
    </row>
    <row r="175" spans="1:10" ht="15" customHeight="1" x14ac:dyDescent="0.2">
      <c r="A175" s="6" t="s">
        <v>6</v>
      </c>
      <c r="B175" s="58" t="s">
        <v>1389</v>
      </c>
      <c r="C175" s="58"/>
      <c r="D175" s="58"/>
      <c r="E175" s="58"/>
      <c r="F175" s="7">
        <v>1.38</v>
      </c>
      <c r="G175" s="8">
        <v>1</v>
      </c>
      <c r="H175" s="7">
        <f t="shared" si="6"/>
        <v>1.38</v>
      </c>
      <c r="I175" s="7">
        <f t="shared" si="7"/>
        <v>0.28979999999999995</v>
      </c>
      <c r="J175" s="7">
        <f t="shared" si="8"/>
        <v>1.6698</v>
      </c>
    </row>
    <row r="176" spans="1:10" ht="15" customHeight="1" x14ac:dyDescent="0.2">
      <c r="A176" s="6" t="s">
        <v>6</v>
      </c>
      <c r="B176" s="58" t="s">
        <v>1390</v>
      </c>
      <c r="C176" s="58"/>
      <c r="D176" s="58"/>
      <c r="E176" s="58"/>
      <c r="F176" s="7">
        <v>2.61</v>
      </c>
      <c r="G176" s="8">
        <v>1</v>
      </c>
      <c r="H176" s="7">
        <f t="shared" si="6"/>
        <v>2.61</v>
      </c>
      <c r="I176" s="7">
        <f t="shared" si="7"/>
        <v>0.54809999999999992</v>
      </c>
      <c r="J176" s="7">
        <f t="shared" si="8"/>
        <v>3.1580999999999997</v>
      </c>
    </row>
    <row r="177" spans="1:10" ht="15" customHeight="1" x14ac:dyDescent="0.2">
      <c r="A177" s="6" t="s">
        <v>6</v>
      </c>
      <c r="B177" s="58" t="s">
        <v>1391</v>
      </c>
      <c r="C177" s="58"/>
      <c r="D177" s="58"/>
      <c r="E177" s="58"/>
      <c r="F177" s="7">
        <v>3.528</v>
      </c>
      <c r="G177" s="8">
        <v>1</v>
      </c>
      <c r="H177" s="7">
        <f t="shared" si="6"/>
        <v>3.528</v>
      </c>
      <c r="I177" s="7">
        <f t="shared" si="7"/>
        <v>0.74087999999999998</v>
      </c>
      <c r="J177" s="7">
        <f t="shared" si="8"/>
        <v>4.2688800000000002</v>
      </c>
    </row>
    <row r="178" spans="1:10" ht="15" customHeight="1" x14ac:dyDescent="0.2">
      <c r="A178" s="6" t="s">
        <v>6</v>
      </c>
      <c r="B178" s="58" t="s">
        <v>1360</v>
      </c>
      <c r="C178" s="58"/>
      <c r="D178" s="58"/>
      <c r="E178" s="58"/>
      <c r="F178" s="7">
        <v>1.9950000000000001</v>
      </c>
      <c r="G178" s="8">
        <v>1</v>
      </c>
      <c r="H178" s="7">
        <f t="shared" si="6"/>
        <v>1.9950000000000001</v>
      </c>
      <c r="I178" s="7">
        <f t="shared" si="7"/>
        <v>0.41894999999999999</v>
      </c>
      <c r="J178" s="7">
        <f t="shared" si="8"/>
        <v>2.4139500000000003</v>
      </c>
    </row>
    <row r="179" spans="1:10" ht="15" customHeight="1" x14ac:dyDescent="0.2">
      <c r="A179" s="6" t="s">
        <v>6</v>
      </c>
      <c r="B179" s="58" t="s">
        <v>1392</v>
      </c>
      <c r="C179" s="58"/>
      <c r="D179" s="58"/>
      <c r="E179" s="58"/>
      <c r="F179" s="7">
        <v>20.265000000000001</v>
      </c>
      <c r="G179" s="8">
        <v>1</v>
      </c>
      <c r="H179" s="7">
        <f t="shared" si="6"/>
        <v>20.265000000000001</v>
      </c>
      <c r="I179" s="7">
        <f t="shared" si="7"/>
        <v>4.2556500000000002</v>
      </c>
      <c r="J179" s="7">
        <f t="shared" si="8"/>
        <v>24.52065</v>
      </c>
    </row>
    <row r="180" spans="1:10" ht="15" customHeight="1" x14ac:dyDescent="0.2">
      <c r="A180" s="6" t="s">
        <v>6</v>
      </c>
      <c r="B180" s="58" t="s">
        <v>1393</v>
      </c>
      <c r="C180" s="58"/>
      <c r="D180" s="58"/>
      <c r="E180" s="58"/>
      <c r="F180" s="7">
        <v>20.265000000000001</v>
      </c>
      <c r="G180" s="8">
        <v>1</v>
      </c>
      <c r="H180" s="7">
        <f t="shared" si="6"/>
        <v>20.265000000000001</v>
      </c>
      <c r="I180" s="7">
        <f t="shared" si="7"/>
        <v>4.2556500000000002</v>
      </c>
      <c r="J180" s="7">
        <f t="shared" si="8"/>
        <v>24.52065</v>
      </c>
    </row>
    <row r="181" spans="1:10" ht="15" customHeight="1" x14ac:dyDescent="0.2">
      <c r="A181" s="6" t="s">
        <v>6</v>
      </c>
      <c r="B181" s="58" t="s">
        <v>1394</v>
      </c>
      <c r="C181" s="58"/>
      <c r="D181" s="58"/>
      <c r="E181" s="58"/>
      <c r="F181" s="7">
        <v>20.265000000000001</v>
      </c>
      <c r="G181" s="8">
        <v>1</v>
      </c>
      <c r="H181" s="7">
        <f t="shared" si="6"/>
        <v>20.265000000000001</v>
      </c>
      <c r="I181" s="7">
        <f t="shared" si="7"/>
        <v>4.2556500000000002</v>
      </c>
      <c r="J181" s="7">
        <f t="shared" si="8"/>
        <v>24.52065</v>
      </c>
    </row>
    <row r="182" spans="1:10" ht="15" customHeight="1" x14ac:dyDescent="0.2">
      <c r="A182" s="6" t="s">
        <v>6</v>
      </c>
      <c r="B182" s="58" t="s">
        <v>1395</v>
      </c>
      <c r="C182" s="58"/>
      <c r="D182" s="58"/>
      <c r="E182" s="58"/>
      <c r="F182" s="7">
        <v>23.79</v>
      </c>
      <c r="G182" s="8">
        <v>1</v>
      </c>
      <c r="H182" s="7">
        <f t="shared" si="6"/>
        <v>23.79</v>
      </c>
      <c r="I182" s="7">
        <f t="shared" si="7"/>
        <v>4.9958999999999998</v>
      </c>
      <c r="J182" s="7">
        <f t="shared" si="8"/>
        <v>28.785899999999998</v>
      </c>
    </row>
    <row r="183" spans="1:10" ht="15" customHeight="1" x14ac:dyDescent="0.2">
      <c r="A183" s="6" t="s">
        <v>6</v>
      </c>
      <c r="B183" s="58" t="s">
        <v>1396</v>
      </c>
      <c r="C183" s="58"/>
      <c r="D183" s="58"/>
      <c r="E183" s="58"/>
      <c r="F183" s="7">
        <v>23.79</v>
      </c>
      <c r="G183" s="8">
        <v>1</v>
      </c>
      <c r="H183" s="7">
        <f t="shared" si="6"/>
        <v>23.79</v>
      </c>
      <c r="I183" s="7">
        <f t="shared" si="7"/>
        <v>4.9958999999999998</v>
      </c>
      <c r="J183" s="7">
        <f t="shared" si="8"/>
        <v>28.785899999999998</v>
      </c>
    </row>
    <row r="184" spans="1:10" ht="15" customHeight="1" x14ac:dyDescent="0.2">
      <c r="A184" s="6" t="s">
        <v>6</v>
      </c>
      <c r="B184" s="58" t="s">
        <v>1397</v>
      </c>
      <c r="C184" s="58"/>
      <c r="D184" s="58"/>
      <c r="E184" s="58"/>
      <c r="F184" s="7">
        <v>23.79</v>
      </c>
      <c r="G184" s="8">
        <v>1</v>
      </c>
      <c r="H184" s="7">
        <f t="shared" si="6"/>
        <v>23.79</v>
      </c>
      <c r="I184" s="7">
        <f t="shared" si="7"/>
        <v>4.9958999999999998</v>
      </c>
      <c r="J184" s="7">
        <f t="shared" si="8"/>
        <v>28.785899999999998</v>
      </c>
    </row>
    <row r="185" spans="1:10" ht="15" customHeight="1" x14ac:dyDescent="0.2">
      <c r="A185" s="6" t="s">
        <v>6</v>
      </c>
      <c r="B185" s="58" t="s">
        <v>1398</v>
      </c>
      <c r="C185" s="58"/>
      <c r="D185" s="58"/>
      <c r="E185" s="58"/>
      <c r="F185" s="7">
        <v>48.03</v>
      </c>
      <c r="G185" s="8">
        <v>1</v>
      </c>
      <c r="H185" s="7">
        <f t="shared" si="6"/>
        <v>48.03</v>
      </c>
      <c r="I185" s="7">
        <f t="shared" si="7"/>
        <v>10.0863</v>
      </c>
      <c r="J185" s="7">
        <f t="shared" si="8"/>
        <v>58.116300000000003</v>
      </c>
    </row>
    <row r="186" spans="1:10" ht="15" customHeight="1" x14ac:dyDescent="0.2">
      <c r="A186" s="6" t="s">
        <v>6</v>
      </c>
      <c r="B186" s="58" t="s">
        <v>1399</v>
      </c>
      <c r="C186" s="58"/>
      <c r="D186" s="58"/>
      <c r="E186" s="58"/>
      <c r="F186" s="7">
        <v>48.045000000000002</v>
      </c>
      <c r="G186" s="8">
        <v>1</v>
      </c>
      <c r="H186" s="7">
        <f t="shared" si="6"/>
        <v>48.045000000000002</v>
      </c>
      <c r="I186" s="7">
        <f t="shared" si="7"/>
        <v>10.089449999999999</v>
      </c>
      <c r="J186" s="7">
        <f t="shared" si="8"/>
        <v>58.134450000000001</v>
      </c>
    </row>
    <row r="187" spans="1:10" ht="15" customHeight="1" x14ac:dyDescent="0.2">
      <c r="A187" s="6" t="s">
        <v>6</v>
      </c>
      <c r="B187" s="58" t="s">
        <v>1400</v>
      </c>
      <c r="C187" s="58"/>
      <c r="D187" s="58"/>
      <c r="E187" s="58"/>
      <c r="F187" s="7">
        <v>48.045000000000002</v>
      </c>
      <c r="G187" s="8">
        <v>1</v>
      </c>
      <c r="H187" s="7">
        <f t="shared" si="6"/>
        <v>48.045000000000002</v>
      </c>
      <c r="I187" s="7">
        <f t="shared" si="7"/>
        <v>10.089449999999999</v>
      </c>
      <c r="J187" s="7">
        <f t="shared" si="8"/>
        <v>58.134450000000001</v>
      </c>
    </row>
    <row r="188" spans="1:10" ht="15" customHeight="1" x14ac:dyDescent="0.2">
      <c r="A188" s="6" t="s">
        <v>6</v>
      </c>
      <c r="B188" s="58" t="s">
        <v>1401</v>
      </c>
      <c r="C188" s="58"/>
      <c r="D188" s="58"/>
      <c r="E188" s="58"/>
      <c r="F188" s="7">
        <v>13.11</v>
      </c>
      <c r="G188" s="8">
        <v>1</v>
      </c>
      <c r="H188" s="7">
        <f t="shared" si="6"/>
        <v>13.11</v>
      </c>
      <c r="I188" s="7">
        <f t="shared" si="7"/>
        <v>2.7530999999999999</v>
      </c>
      <c r="J188" s="7">
        <f t="shared" si="8"/>
        <v>15.863099999999999</v>
      </c>
    </row>
    <row r="189" spans="1:10" ht="15" customHeight="1" x14ac:dyDescent="0.2">
      <c r="A189" s="6" t="s">
        <v>6</v>
      </c>
      <c r="B189" s="58" t="s">
        <v>1402</v>
      </c>
      <c r="C189" s="58"/>
      <c r="D189" s="58"/>
      <c r="E189" s="58"/>
      <c r="F189" s="7">
        <v>13.11</v>
      </c>
      <c r="G189" s="8">
        <v>1</v>
      </c>
      <c r="H189" s="7">
        <f t="shared" si="6"/>
        <v>13.11</v>
      </c>
      <c r="I189" s="7">
        <f t="shared" si="7"/>
        <v>2.7530999999999999</v>
      </c>
      <c r="J189" s="7">
        <f t="shared" si="8"/>
        <v>15.863099999999999</v>
      </c>
    </row>
    <row r="190" spans="1:10" ht="15" customHeight="1" x14ac:dyDescent="0.2">
      <c r="A190" s="6" t="s">
        <v>6</v>
      </c>
      <c r="B190" s="58" t="s">
        <v>1403</v>
      </c>
      <c r="C190" s="58"/>
      <c r="D190" s="58"/>
      <c r="E190" s="58"/>
      <c r="F190" s="7">
        <v>13.11</v>
      </c>
      <c r="G190" s="8">
        <v>1</v>
      </c>
      <c r="H190" s="7">
        <f t="shared" si="6"/>
        <v>13.11</v>
      </c>
      <c r="I190" s="7">
        <f t="shared" si="7"/>
        <v>2.7530999999999999</v>
      </c>
      <c r="J190" s="7">
        <f t="shared" si="8"/>
        <v>15.863099999999999</v>
      </c>
    </row>
    <row r="191" spans="1:10" ht="15" customHeight="1" x14ac:dyDescent="0.2">
      <c r="A191" s="6" t="s">
        <v>6</v>
      </c>
      <c r="B191" s="58" t="s">
        <v>1404</v>
      </c>
      <c r="C191" s="58"/>
      <c r="D191" s="58"/>
      <c r="E191" s="58"/>
      <c r="F191" s="7">
        <v>38.906399999999998</v>
      </c>
      <c r="G191" s="8">
        <v>1</v>
      </c>
      <c r="H191" s="7">
        <f t="shared" si="6"/>
        <v>38.906399999999998</v>
      </c>
      <c r="I191" s="7">
        <f t="shared" si="7"/>
        <v>8.1703440000000001</v>
      </c>
      <c r="J191" s="7">
        <f t="shared" si="8"/>
        <v>47.076743999999998</v>
      </c>
    </row>
    <row r="192" spans="1:10" ht="15" customHeight="1" x14ac:dyDescent="0.2">
      <c r="A192" s="6" t="s">
        <v>6</v>
      </c>
      <c r="B192" s="58" t="s">
        <v>1405</v>
      </c>
      <c r="C192" s="58"/>
      <c r="D192" s="58"/>
      <c r="E192" s="58"/>
      <c r="F192" s="7">
        <v>38.783999999999999</v>
      </c>
      <c r="G192" s="8">
        <v>1</v>
      </c>
      <c r="H192" s="7">
        <f t="shared" si="6"/>
        <v>38.783999999999999</v>
      </c>
      <c r="I192" s="7">
        <f t="shared" si="7"/>
        <v>8.144639999999999</v>
      </c>
      <c r="J192" s="7">
        <f t="shared" si="8"/>
        <v>46.928640000000001</v>
      </c>
    </row>
    <row r="193" spans="1:10" ht="15" customHeight="1" x14ac:dyDescent="0.2">
      <c r="A193" s="6" t="s">
        <v>6</v>
      </c>
      <c r="B193" s="58" t="s">
        <v>1406</v>
      </c>
      <c r="C193" s="58"/>
      <c r="D193" s="58"/>
      <c r="E193" s="58"/>
      <c r="F193" s="7">
        <v>38.6616</v>
      </c>
      <c r="G193" s="8">
        <v>1</v>
      </c>
      <c r="H193" s="7">
        <f t="shared" si="6"/>
        <v>38.6616</v>
      </c>
      <c r="I193" s="7">
        <f t="shared" si="7"/>
        <v>8.1189359999999997</v>
      </c>
      <c r="J193" s="7">
        <f t="shared" si="8"/>
        <v>46.780535999999998</v>
      </c>
    </row>
    <row r="194" spans="1:10" ht="15" customHeight="1" x14ac:dyDescent="0.2">
      <c r="A194" s="6" t="s">
        <v>6</v>
      </c>
      <c r="B194" s="58" t="s">
        <v>1407</v>
      </c>
      <c r="C194" s="58"/>
      <c r="D194" s="58"/>
      <c r="E194" s="58"/>
      <c r="F194" s="7">
        <v>7.5528000000000004</v>
      </c>
      <c r="G194" s="8">
        <v>1</v>
      </c>
      <c r="H194" s="7">
        <f t="shared" si="6"/>
        <v>7.5528000000000004</v>
      </c>
      <c r="I194" s="7">
        <f t="shared" si="7"/>
        <v>1.5860879999999999</v>
      </c>
      <c r="J194" s="7">
        <f t="shared" si="8"/>
        <v>9.1388879999999997</v>
      </c>
    </row>
    <row r="195" spans="1:10" ht="15" customHeight="1" x14ac:dyDescent="0.2">
      <c r="A195" s="6" t="s">
        <v>6</v>
      </c>
      <c r="B195" s="58" t="s">
        <v>1408</v>
      </c>
      <c r="C195" s="58"/>
      <c r="D195" s="58"/>
      <c r="E195" s="58"/>
      <c r="F195" s="7">
        <v>7.7039999999999997</v>
      </c>
      <c r="G195" s="8">
        <v>1</v>
      </c>
      <c r="H195" s="7">
        <f t="shared" si="6"/>
        <v>7.7039999999999997</v>
      </c>
      <c r="I195" s="7">
        <f t="shared" si="7"/>
        <v>1.6178399999999999</v>
      </c>
      <c r="J195" s="7">
        <f t="shared" si="8"/>
        <v>9.3218399999999999</v>
      </c>
    </row>
    <row r="196" spans="1:10" ht="15" customHeight="1" x14ac:dyDescent="0.2">
      <c r="A196" s="6" t="s">
        <v>6</v>
      </c>
      <c r="B196" s="58" t="s">
        <v>1409</v>
      </c>
      <c r="C196" s="58"/>
      <c r="D196" s="58"/>
      <c r="E196" s="58"/>
      <c r="F196" s="7">
        <v>7.1711999999999998</v>
      </c>
      <c r="G196" s="8">
        <v>1</v>
      </c>
      <c r="H196" s="7">
        <f t="shared" ref="H196:H274" si="9">F196*G196</f>
        <v>7.1711999999999998</v>
      </c>
      <c r="I196" s="7">
        <f t="shared" ref="I196:I277" si="10">H196*0.21</f>
        <v>1.505952</v>
      </c>
      <c r="J196" s="7">
        <f t="shared" ref="J196:J277" si="11">H196+I196</f>
        <v>8.6771519999999995</v>
      </c>
    </row>
    <row r="197" spans="1:10" ht="15" customHeight="1" x14ac:dyDescent="0.2">
      <c r="A197" s="6" t="s">
        <v>6</v>
      </c>
      <c r="B197" s="58" t="s">
        <v>1410</v>
      </c>
      <c r="C197" s="58"/>
      <c r="D197" s="58"/>
      <c r="E197" s="58"/>
      <c r="F197" s="7">
        <v>10.151999999999999</v>
      </c>
      <c r="G197" s="8">
        <v>1</v>
      </c>
      <c r="H197" s="7">
        <f t="shared" si="9"/>
        <v>10.151999999999999</v>
      </c>
      <c r="I197" s="7">
        <f t="shared" si="10"/>
        <v>2.1319199999999996</v>
      </c>
      <c r="J197" s="7">
        <f t="shared" si="11"/>
        <v>12.283919999999998</v>
      </c>
    </row>
    <row r="198" spans="1:10" ht="15" customHeight="1" x14ac:dyDescent="0.2">
      <c r="A198" s="6" t="s">
        <v>6</v>
      </c>
      <c r="B198" s="58" t="s">
        <v>1411</v>
      </c>
      <c r="C198" s="58"/>
      <c r="D198" s="58"/>
      <c r="E198" s="58"/>
      <c r="F198" s="7">
        <v>10.3392</v>
      </c>
      <c r="G198" s="8">
        <v>1</v>
      </c>
      <c r="H198" s="7">
        <f t="shared" si="9"/>
        <v>10.3392</v>
      </c>
      <c r="I198" s="7">
        <f t="shared" si="10"/>
        <v>2.1712319999999998</v>
      </c>
      <c r="J198" s="7">
        <f t="shared" si="11"/>
        <v>12.510432</v>
      </c>
    </row>
    <row r="199" spans="1:10" ht="15" customHeight="1" x14ac:dyDescent="0.2">
      <c r="A199" s="6" t="s">
        <v>6</v>
      </c>
      <c r="B199" s="58" t="s">
        <v>1412</v>
      </c>
      <c r="C199" s="58"/>
      <c r="D199" s="58"/>
      <c r="E199" s="58"/>
      <c r="F199" s="7">
        <v>10.0944</v>
      </c>
      <c r="G199" s="8">
        <v>1</v>
      </c>
      <c r="H199" s="7">
        <f t="shared" si="9"/>
        <v>10.0944</v>
      </c>
      <c r="I199" s="7">
        <f t="shared" si="10"/>
        <v>2.1198239999999999</v>
      </c>
      <c r="J199" s="7">
        <f t="shared" si="11"/>
        <v>12.214224</v>
      </c>
    </row>
    <row r="200" spans="1:10" ht="15" customHeight="1" x14ac:dyDescent="0.2">
      <c r="A200" s="6" t="s">
        <v>6</v>
      </c>
      <c r="B200" s="58" t="s">
        <v>1413</v>
      </c>
      <c r="C200" s="58"/>
      <c r="D200" s="58"/>
      <c r="E200" s="58"/>
      <c r="F200" s="7">
        <v>5.0544000000000002</v>
      </c>
      <c r="G200" s="8">
        <v>1</v>
      </c>
      <c r="H200" s="7">
        <f t="shared" si="9"/>
        <v>5.0544000000000002</v>
      </c>
      <c r="I200" s="7">
        <f t="shared" si="10"/>
        <v>1.0614239999999999</v>
      </c>
      <c r="J200" s="7">
        <f t="shared" si="11"/>
        <v>6.1158239999999999</v>
      </c>
    </row>
    <row r="201" spans="1:10" ht="15" customHeight="1" x14ac:dyDescent="0.2">
      <c r="A201" s="6" t="s">
        <v>6</v>
      </c>
      <c r="B201" s="58" t="s">
        <v>1414</v>
      </c>
      <c r="C201" s="58"/>
      <c r="D201" s="58"/>
      <c r="E201" s="58"/>
      <c r="F201" s="7">
        <v>5.6592000000000002</v>
      </c>
      <c r="G201" s="8">
        <v>1</v>
      </c>
      <c r="H201" s="7">
        <f t="shared" si="9"/>
        <v>5.6592000000000002</v>
      </c>
      <c r="I201" s="7">
        <f t="shared" si="10"/>
        <v>1.1884319999999999</v>
      </c>
      <c r="J201" s="7">
        <f t="shared" si="11"/>
        <v>6.8476319999999999</v>
      </c>
    </row>
    <row r="202" spans="1:10" ht="16.5" customHeight="1" x14ac:dyDescent="0.2">
      <c r="A202" s="6" t="s">
        <v>6</v>
      </c>
      <c r="B202" s="58" t="s">
        <v>1415</v>
      </c>
      <c r="C202" s="58"/>
      <c r="D202" s="58"/>
      <c r="E202" s="58"/>
      <c r="F202" s="7">
        <v>4.3415999999999997</v>
      </c>
      <c r="G202" s="8">
        <v>1</v>
      </c>
      <c r="H202" s="7">
        <f t="shared" si="9"/>
        <v>4.3415999999999997</v>
      </c>
      <c r="I202" s="7">
        <f t="shared" si="10"/>
        <v>0.91173599999999988</v>
      </c>
      <c r="J202" s="7">
        <f t="shared" si="11"/>
        <v>5.2533359999999991</v>
      </c>
    </row>
    <row r="203" spans="1:10" ht="15" customHeight="1" x14ac:dyDescent="0.2">
      <c r="A203" s="6" t="s">
        <v>6</v>
      </c>
      <c r="B203" s="58" t="s">
        <v>1416</v>
      </c>
      <c r="C203" s="58"/>
      <c r="D203" s="58"/>
      <c r="E203" s="58"/>
      <c r="F203" s="7">
        <v>5.8319999999999999</v>
      </c>
      <c r="G203" s="8">
        <v>1</v>
      </c>
      <c r="H203" s="7">
        <f t="shared" si="9"/>
        <v>5.8319999999999999</v>
      </c>
      <c r="I203" s="7">
        <f t="shared" si="10"/>
        <v>1.22472</v>
      </c>
      <c r="J203" s="7">
        <f t="shared" si="11"/>
        <v>7.0567200000000003</v>
      </c>
    </row>
    <row r="204" spans="1:10" ht="15" customHeight="1" x14ac:dyDescent="0.2">
      <c r="A204" s="6" t="s">
        <v>6</v>
      </c>
      <c r="B204" s="58" t="s">
        <v>1417</v>
      </c>
      <c r="C204" s="58"/>
      <c r="D204" s="58"/>
      <c r="E204" s="58"/>
      <c r="F204" s="7">
        <v>6.3144</v>
      </c>
      <c r="G204" s="8">
        <v>1</v>
      </c>
      <c r="H204" s="7">
        <f t="shared" si="9"/>
        <v>6.3144</v>
      </c>
      <c r="I204" s="7">
        <f t="shared" si="10"/>
        <v>1.3260239999999999</v>
      </c>
      <c r="J204" s="7">
        <f t="shared" si="11"/>
        <v>7.6404239999999994</v>
      </c>
    </row>
    <row r="205" spans="1:10" ht="15" customHeight="1" x14ac:dyDescent="0.2">
      <c r="A205" s="6" t="s">
        <v>6</v>
      </c>
      <c r="B205" s="58" t="s">
        <v>1418</v>
      </c>
      <c r="C205" s="58"/>
      <c r="D205" s="58"/>
      <c r="E205" s="58"/>
      <c r="F205" s="7">
        <v>5.6951999999999998</v>
      </c>
      <c r="G205" s="8">
        <v>1</v>
      </c>
      <c r="H205" s="7">
        <f t="shared" si="9"/>
        <v>5.6951999999999998</v>
      </c>
      <c r="I205" s="7">
        <f t="shared" si="10"/>
        <v>1.1959919999999999</v>
      </c>
      <c r="J205" s="7">
        <f t="shared" si="11"/>
        <v>6.8911920000000002</v>
      </c>
    </row>
    <row r="206" spans="1:10" ht="15" customHeight="1" x14ac:dyDescent="0.2">
      <c r="A206" s="6" t="s">
        <v>6</v>
      </c>
      <c r="B206" s="58" t="s">
        <v>1361</v>
      </c>
      <c r="C206" s="58"/>
      <c r="D206" s="58"/>
      <c r="E206" s="58"/>
      <c r="F206" s="7">
        <v>28.785599999999999</v>
      </c>
      <c r="G206" s="8">
        <v>1</v>
      </c>
      <c r="H206" s="7">
        <f t="shared" si="9"/>
        <v>28.785599999999999</v>
      </c>
      <c r="I206" s="7">
        <f t="shared" si="10"/>
        <v>6.0449759999999992</v>
      </c>
      <c r="J206" s="7">
        <f t="shared" si="11"/>
        <v>34.830576000000001</v>
      </c>
    </row>
    <row r="207" spans="1:10" ht="15" customHeight="1" x14ac:dyDescent="0.2">
      <c r="A207" s="6" t="s">
        <v>6</v>
      </c>
      <c r="B207" s="58" t="s">
        <v>1434</v>
      </c>
      <c r="C207" s="58"/>
      <c r="D207" s="58"/>
      <c r="E207" s="58"/>
      <c r="F207" s="7">
        <v>4.08</v>
      </c>
      <c r="G207" s="8">
        <v>1</v>
      </c>
      <c r="H207" s="7">
        <f t="shared" si="9"/>
        <v>4.08</v>
      </c>
      <c r="I207" s="7">
        <f t="shared" si="10"/>
        <v>0.85680000000000001</v>
      </c>
      <c r="J207" s="7">
        <f t="shared" si="11"/>
        <v>4.9367999999999999</v>
      </c>
    </row>
    <row r="208" spans="1:10" ht="15" customHeight="1" x14ac:dyDescent="0.2">
      <c r="A208" s="6" t="s">
        <v>6</v>
      </c>
      <c r="B208" s="58" t="s">
        <v>1636</v>
      </c>
      <c r="C208" s="58"/>
      <c r="D208" s="58"/>
      <c r="E208" s="58"/>
      <c r="F208" s="7">
        <v>8.4157919999999997</v>
      </c>
      <c r="G208" s="8">
        <v>1</v>
      </c>
      <c r="H208" s="7">
        <f t="shared" si="9"/>
        <v>8.4157919999999997</v>
      </c>
      <c r="I208" s="7">
        <f t="shared" si="10"/>
        <v>1.7673163199999999</v>
      </c>
      <c r="J208" s="7">
        <f t="shared" si="11"/>
        <v>10.183108319999999</v>
      </c>
    </row>
    <row r="209" spans="1:10" ht="15" customHeight="1" x14ac:dyDescent="0.2">
      <c r="A209" s="6" t="s">
        <v>6</v>
      </c>
      <c r="B209" s="58" t="s">
        <v>1637</v>
      </c>
      <c r="C209" s="58"/>
      <c r="D209" s="58"/>
      <c r="E209" s="58"/>
      <c r="F209" s="7">
        <v>9.0188559999999995</v>
      </c>
      <c r="G209" s="8">
        <v>1</v>
      </c>
      <c r="H209" s="7">
        <f t="shared" si="9"/>
        <v>9.0188559999999995</v>
      </c>
      <c r="I209" s="7">
        <f t="shared" si="10"/>
        <v>1.8939597599999998</v>
      </c>
      <c r="J209" s="7">
        <f t="shared" si="11"/>
        <v>10.912815759999999</v>
      </c>
    </row>
    <row r="210" spans="1:10" ht="15" customHeight="1" x14ac:dyDescent="0.2">
      <c r="A210" s="6" t="s">
        <v>6</v>
      </c>
      <c r="B210" s="58" t="s">
        <v>1638</v>
      </c>
      <c r="C210" s="58"/>
      <c r="D210" s="58"/>
      <c r="E210" s="58"/>
      <c r="F210" s="7">
        <v>18.877935999999998</v>
      </c>
      <c r="G210" s="8">
        <v>1</v>
      </c>
      <c r="H210" s="7">
        <f t="shared" si="9"/>
        <v>18.877935999999998</v>
      </c>
      <c r="I210" s="7">
        <f t="shared" si="10"/>
        <v>3.9643665599999993</v>
      </c>
      <c r="J210" s="7">
        <f t="shared" si="11"/>
        <v>22.842302559999997</v>
      </c>
    </row>
    <row r="211" spans="1:10" ht="15" customHeight="1" x14ac:dyDescent="0.2">
      <c r="A211" s="6" t="s">
        <v>6</v>
      </c>
      <c r="B211" s="58" t="s">
        <v>1639</v>
      </c>
      <c r="C211" s="58"/>
      <c r="D211" s="58"/>
      <c r="E211" s="58"/>
      <c r="F211" s="7">
        <v>26.223120000000002</v>
      </c>
      <c r="G211" s="8">
        <v>1</v>
      </c>
      <c r="H211" s="7">
        <f t="shared" si="9"/>
        <v>26.223120000000002</v>
      </c>
      <c r="I211" s="7">
        <f t="shared" si="10"/>
        <v>5.5068552000000004</v>
      </c>
      <c r="J211" s="7">
        <f t="shared" si="11"/>
        <v>31.729975200000002</v>
      </c>
    </row>
    <row r="212" spans="1:10" ht="15" customHeight="1" x14ac:dyDescent="0.2">
      <c r="A212" s="6" t="s">
        <v>6</v>
      </c>
      <c r="B212" s="58" t="s">
        <v>1640</v>
      </c>
      <c r="C212" s="58"/>
      <c r="D212" s="58"/>
      <c r="E212" s="58"/>
      <c r="F212" s="7">
        <v>1.3755280000000001</v>
      </c>
      <c r="G212" s="8">
        <v>1</v>
      </c>
      <c r="H212" s="7">
        <f t="shared" si="9"/>
        <v>1.3755280000000001</v>
      </c>
      <c r="I212" s="7">
        <f t="shared" si="10"/>
        <v>0.28886087999999999</v>
      </c>
      <c r="J212" s="7">
        <f t="shared" si="11"/>
        <v>1.6643888800000002</v>
      </c>
    </row>
    <row r="213" spans="1:10" ht="15" customHeight="1" x14ac:dyDescent="0.2">
      <c r="A213" s="6" t="s">
        <v>6</v>
      </c>
      <c r="B213" s="58" t="s">
        <v>1641</v>
      </c>
      <c r="C213" s="58"/>
      <c r="D213" s="58"/>
      <c r="E213" s="58"/>
      <c r="F213" s="7">
        <v>2.7572160000000001</v>
      </c>
      <c r="G213" s="8">
        <v>1</v>
      </c>
      <c r="H213" s="7">
        <f t="shared" si="9"/>
        <v>2.7572160000000001</v>
      </c>
      <c r="I213" s="7">
        <f t="shared" si="10"/>
        <v>0.57901535999999998</v>
      </c>
      <c r="J213" s="7">
        <f t="shared" si="11"/>
        <v>3.3362313600000002</v>
      </c>
    </row>
    <row r="214" spans="1:10" ht="15" customHeight="1" x14ac:dyDescent="0.2">
      <c r="A214" s="6" t="s">
        <v>6</v>
      </c>
      <c r="B214" s="58" t="s">
        <v>1642</v>
      </c>
      <c r="C214" s="58"/>
      <c r="D214" s="58"/>
      <c r="E214" s="58"/>
      <c r="F214" s="7">
        <v>4.4450560000000001</v>
      </c>
      <c r="G214" s="8">
        <v>1</v>
      </c>
      <c r="H214" s="7">
        <f t="shared" si="9"/>
        <v>4.4450560000000001</v>
      </c>
      <c r="I214" s="7">
        <f t="shared" si="10"/>
        <v>0.93346176000000003</v>
      </c>
      <c r="J214" s="7">
        <f t="shared" si="11"/>
        <v>5.3785177600000003</v>
      </c>
    </row>
    <row r="215" spans="1:10" ht="15" customHeight="1" x14ac:dyDescent="0.2">
      <c r="A215" s="6" t="s">
        <v>6</v>
      </c>
      <c r="B215" s="58" t="s">
        <v>1643</v>
      </c>
      <c r="C215" s="58"/>
      <c r="D215" s="58"/>
      <c r="E215" s="58"/>
      <c r="F215" s="7">
        <v>7.5010320000000004</v>
      </c>
      <c r="G215" s="8">
        <v>1</v>
      </c>
      <c r="H215" s="7">
        <f t="shared" si="9"/>
        <v>7.5010320000000004</v>
      </c>
      <c r="I215" s="7">
        <f t="shared" si="10"/>
        <v>1.57521672</v>
      </c>
      <c r="J215" s="7">
        <f t="shared" si="11"/>
        <v>9.0762487200000006</v>
      </c>
    </row>
    <row r="216" spans="1:10" ht="15" customHeight="1" x14ac:dyDescent="0.2">
      <c r="A216" s="6" t="s">
        <v>6</v>
      </c>
      <c r="B216" s="58" t="s">
        <v>1644</v>
      </c>
      <c r="C216" s="58"/>
      <c r="D216" s="58"/>
      <c r="E216" s="58"/>
      <c r="F216" s="7">
        <v>8.4903279999999999</v>
      </c>
      <c r="G216" s="8">
        <v>1</v>
      </c>
      <c r="H216" s="7">
        <f t="shared" si="9"/>
        <v>8.4903279999999999</v>
      </c>
      <c r="I216" s="7">
        <f t="shared" si="10"/>
        <v>1.7829688799999999</v>
      </c>
      <c r="J216" s="7">
        <f t="shared" si="11"/>
        <v>10.27329688</v>
      </c>
    </row>
    <row r="217" spans="1:10" ht="15" customHeight="1" x14ac:dyDescent="0.2">
      <c r="A217" s="6" t="s">
        <v>6</v>
      </c>
      <c r="B217" s="58" t="s">
        <v>1535</v>
      </c>
      <c r="C217" s="58"/>
      <c r="D217" s="58"/>
      <c r="E217" s="58"/>
      <c r="F217" s="7">
        <v>11.627616</v>
      </c>
      <c r="G217" s="8">
        <v>1</v>
      </c>
      <c r="H217" s="7">
        <f t="shared" si="9"/>
        <v>11.627616</v>
      </c>
      <c r="I217" s="7">
        <f t="shared" si="10"/>
        <v>2.4417993599999996</v>
      </c>
      <c r="J217" s="7">
        <f t="shared" si="11"/>
        <v>14.069415359999999</v>
      </c>
    </row>
    <row r="218" spans="1:10" ht="15" customHeight="1" x14ac:dyDescent="0.2">
      <c r="A218" s="6" t="s">
        <v>6</v>
      </c>
      <c r="B218" s="58" t="s">
        <v>1908</v>
      </c>
      <c r="C218" s="58"/>
      <c r="D218" s="58"/>
      <c r="E218" s="58"/>
      <c r="F218" s="7">
        <v>8.75</v>
      </c>
      <c r="G218" s="8">
        <v>1</v>
      </c>
      <c r="H218" s="7">
        <f t="shared" si="9"/>
        <v>8.75</v>
      </c>
      <c r="I218" s="7">
        <f t="shared" si="10"/>
        <v>1.8374999999999999</v>
      </c>
      <c r="J218" s="7">
        <f t="shared" si="11"/>
        <v>10.5875</v>
      </c>
    </row>
    <row r="219" spans="1:10" ht="15" customHeight="1" x14ac:dyDescent="0.2">
      <c r="A219" s="6" t="s">
        <v>6</v>
      </c>
      <c r="B219" s="58" t="s">
        <v>19</v>
      </c>
      <c r="C219" s="58"/>
      <c r="D219" s="58"/>
      <c r="E219" s="58"/>
      <c r="F219" s="7">
        <v>0.99</v>
      </c>
      <c r="G219" s="8">
        <v>158</v>
      </c>
      <c r="H219" s="7">
        <f t="shared" si="9"/>
        <v>156.41999999999999</v>
      </c>
      <c r="I219" s="7">
        <f t="shared" si="10"/>
        <v>32.848199999999999</v>
      </c>
      <c r="J219" s="7">
        <f t="shared" si="11"/>
        <v>189.26819999999998</v>
      </c>
    </row>
    <row r="220" spans="1:10" ht="15" customHeight="1" x14ac:dyDescent="0.2">
      <c r="A220" s="6" t="s">
        <v>6</v>
      </c>
      <c r="B220" s="59" t="s">
        <v>1838</v>
      </c>
      <c r="C220" s="60"/>
      <c r="D220" s="60"/>
      <c r="E220" s="61"/>
      <c r="F220" s="7">
        <v>12</v>
      </c>
      <c r="G220" s="8">
        <v>1</v>
      </c>
      <c r="H220" s="7">
        <f t="shared" si="9"/>
        <v>12</v>
      </c>
      <c r="I220" s="7">
        <f t="shared" si="10"/>
        <v>2.52</v>
      </c>
      <c r="J220" s="7">
        <f t="shared" si="11"/>
        <v>14.52</v>
      </c>
    </row>
    <row r="221" spans="1:10" ht="15" customHeight="1" x14ac:dyDescent="0.2">
      <c r="A221" s="6" t="s">
        <v>6</v>
      </c>
      <c r="B221" s="58" t="s">
        <v>1419</v>
      </c>
      <c r="C221" s="58"/>
      <c r="D221" s="58"/>
      <c r="E221" s="58"/>
      <c r="F221" s="7">
        <v>102.69</v>
      </c>
      <c r="G221" s="8">
        <v>1</v>
      </c>
      <c r="H221" s="7">
        <f t="shared" si="9"/>
        <v>102.69</v>
      </c>
      <c r="I221" s="7">
        <f t="shared" si="10"/>
        <v>21.564899999999998</v>
      </c>
      <c r="J221" s="7">
        <f t="shared" si="11"/>
        <v>124.25489999999999</v>
      </c>
    </row>
    <row r="222" spans="1:10" ht="15" customHeight="1" x14ac:dyDescent="0.2">
      <c r="A222" s="6" t="s">
        <v>6</v>
      </c>
      <c r="B222" s="58" t="s">
        <v>1420</v>
      </c>
      <c r="C222" s="58"/>
      <c r="D222" s="58"/>
      <c r="E222" s="58"/>
      <c r="F222" s="7">
        <v>306.18</v>
      </c>
      <c r="G222" s="8">
        <v>1</v>
      </c>
      <c r="H222" s="7">
        <f t="shared" si="9"/>
        <v>306.18</v>
      </c>
      <c r="I222" s="7">
        <f t="shared" si="10"/>
        <v>64.297799999999995</v>
      </c>
      <c r="J222" s="7">
        <f t="shared" si="11"/>
        <v>370.4778</v>
      </c>
    </row>
    <row r="223" spans="1:10" ht="15" customHeight="1" x14ac:dyDescent="0.2">
      <c r="A223" s="6" t="s">
        <v>6</v>
      </c>
      <c r="B223" s="58" t="s">
        <v>1421</v>
      </c>
      <c r="C223" s="58"/>
      <c r="D223" s="58"/>
      <c r="E223" s="58"/>
      <c r="F223" s="7">
        <v>349.02</v>
      </c>
      <c r="G223" s="8">
        <v>1</v>
      </c>
      <c r="H223" s="7">
        <f t="shared" si="9"/>
        <v>349.02</v>
      </c>
      <c r="I223" s="7">
        <f t="shared" si="10"/>
        <v>73.294199999999989</v>
      </c>
      <c r="J223" s="7">
        <f t="shared" si="11"/>
        <v>422.31419999999997</v>
      </c>
    </row>
    <row r="224" spans="1:10" ht="15" customHeight="1" x14ac:dyDescent="0.2">
      <c r="A224" s="6" t="s">
        <v>6</v>
      </c>
      <c r="B224" s="58" t="s">
        <v>1422</v>
      </c>
      <c r="C224" s="58"/>
      <c r="D224" s="58"/>
      <c r="E224" s="58"/>
      <c r="F224" s="7">
        <v>183.33</v>
      </c>
      <c r="G224" s="8">
        <v>1</v>
      </c>
      <c r="H224" s="7">
        <f t="shared" si="9"/>
        <v>183.33</v>
      </c>
      <c r="I224" s="7">
        <f t="shared" si="10"/>
        <v>38.499299999999998</v>
      </c>
      <c r="J224" s="7">
        <f t="shared" si="11"/>
        <v>221.82930000000002</v>
      </c>
    </row>
    <row r="225" spans="1:10" ht="15" customHeight="1" x14ac:dyDescent="0.2">
      <c r="A225" s="6" t="s">
        <v>6</v>
      </c>
      <c r="B225" s="58" t="s">
        <v>1423</v>
      </c>
      <c r="C225" s="58"/>
      <c r="D225" s="58"/>
      <c r="E225" s="58"/>
      <c r="F225" s="7">
        <v>195.77250000000001</v>
      </c>
      <c r="G225" s="8">
        <v>0</v>
      </c>
      <c r="H225" s="7">
        <f t="shared" si="9"/>
        <v>0</v>
      </c>
      <c r="I225" s="7">
        <f t="shared" si="10"/>
        <v>0</v>
      </c>
      <c r="J225" s="7">
        <f t="shared" si="11"/>
        <v>0</v>
      </c>
    </row>
    <row r="226" spans="1:10" ht="15" customHeight="1" x14ac:dyDescent="0.2">
      <c r="A226" s="6" t="s">
        <v>6</v>
      </c>
      <c r="B226" s="58" t="s">
        <v>1424</v>
      </c>
      <c r="C226" s="58"/>
      <c r="D226" s="58"/>
      <c r="E226" s="58"/>
      <c r="F226" s="7">
        <v>218.13749999999999</v>
      </c>
      <c r="G226" s="8">
        <v>0</v>
      </c>
      <c r="H226" s="7">
        <f t="shared" si="9"/>
        <v>0</v>
      </c>
      <c r="I226" s="7">
        <f t="shared" si="10"/>
        <v>0</v>
      </c>
      <c r="J226" s="7">
        <f t="shared" si="11"/>
        <v>0</v>
      </c>
    </row>
    <row r="227" spans="1:10" ht="15" customHeight="1" x14ac:dyDescent="0.2">
      <c r="A227" s="6" t="s">
        <v>6</v>
      </c>
      <c r="B227" s="58" t="s">
        <v>1425</v>
      </c>
      <c r="C227" s="58"/>
      <c r="D227" s="58"/>
      <c r="E227" s="58"/>
      <c r="F227" s="7">
        <v>442.26</v>
      </c>
      <c r="G227" s="8">
        <v>0</v>
      </c>
      <c r="H227" s="7">
        <f t="shared" si="9"/>
        <v>0</v>
      </c>
      <c r="I227" s="7">
        <f t="shared" si="10"/>
        <v>0</v>
      </c>
      <c r="J227" s="7">
        <f t="shared" si="11"/>
        <v>0</v>
      </c>
    </row>
    <row r="228" spans="1:10" ht="15" customHeight="1" x14ac:dyDescent="0.2">
      <c r="A228" s="6" t="s">
        <v>6</v>
      </c>
      <c r="B228" s="58" t="s">
        <v>1426</v>
      </c>
      <c r="C228" s="58"/>
      <c r="D228" s="58"/>
      <c r="E228" s="58"/>
      <c r="F228" s="7">
        <v>459.9</v>
      </c>
      <c r="G228" s="8">
        <v>0</v>
      </c>
      <c r="H228" s="7">
        <f t="shared" si="9"/>
        <v>0</v>
      </c>
      <c r="I228" s="7">
        <f t="shared" si="10"/>
        <v>0</v>
      </c>
      <c r="J228" s="7">
        <f t="shared" si="11"/>
        <v>0</v>
      </c>
    </row>
    <row r="229" spans="1:10" ht="15" customHeight="1" x14ac:dyDescent="0.2">
      <c r="A229" s="6" t="s">
        <v>6</v>
      </c>
      <c r="B229" s="58" t="s">
        <v>1427</v>
      </c>
      <c r="C229" s="58"/>
      <c r="D229" s="58"/>
      <c r="E229" s="58"/>
      <c r="F229" s="7">
        <v>154.35</v>
      </c>
      <c r="G229" s="8">
        <v>0</v>
      </c>
      <c r="H229" s="7">
        <f t="shared" si="9"/>
        <v>0</v>
      </c>
      <c r="I229" s="7">
        <f t="shared" si="10"/>
        <v>0</v>
      </c>
      <c r="J229" s="7">
        <f t="shared" si="11"/>
        <v>0</v>
      </c>
    </row>
    <row r="230" spans="1:10" ht="15" customHeight="1" x14ac:dyDescent="0.2">
      <c r="A230" s="6" t="s">
        <v>6</v>
      </c>
      <c r="B230" s="58" t="s">
        <v>1428</v>
      </c>
      <c r="C230" s="58"/>
      <c r="D230" s="58"/>
      <c r="E230" s="58"/>
      <c r="F230" s="7">
        <v>163.80000000000001</v>
      </c>
      <c r="G230" s="8">
        <v>0</v>
      </c>
      <c r="H230" s="7">
        <f t="shared" si="9"/>
        <v>0</v>
      </c>
      <c r="I230" s="7">
        <f t="shared" si="10"/>
        <v>0</v>
      </c>
      <c r="J230" s="7">
        <f t="shared" si="11"/>
        <v>0</v>
      </c>
    </row>
    <row r="231" spans="1:10" ht="15" customHeight="1" x14ac:dyDescent="0.2">
      <c r="A231" s="6" t="s">
        <v>6</v>
      </c>
      <c r="B231" s="58" t="s">
        <v>1429</v>
      </c>
      <c r="C231" s="58"/>
      <c r="D231" s="58"/>
      <c r="E231" s="58"/>
      <c r="F231" s="7">
        <v>148.05000000000001</v>
      </c>
      <c r="G231" s="8">
        <v>0</v>
      </c>
      <c r="H231" s="7">
        <f t="shared" si="9"/>
        <v>0</v>
      </c>
      <c r="I231" s="7">
        <f t="shared" si="10"/>
        <v>0</v>
      </c>
      <c r="J231" s="7">
        <f t="shared" si="11"/>
        <v>0</v>
      </c>
    </row>
    <row r="232" spans="1:10" ht="15" customHeight="1" x14ac:dyDescent="0.2">
      <c r="A232" s="6" t="s">
        <v>10</v>
      </c>
      <c r="B232" s="58" t="s">
        <v>20</v>
      </c>
      <c r="C232" s="58"/>
      <c r="D232" s="58"/>
      <c r="E232" s="58"/>
      <c r="F232" s="7">
        <v>3.22</v>
      </c>
      <c r="G232" s="8">
        <v>0</v>
      </c>
      <c r="H232" s="7">
        <f t="shared" si="9"/>
        <v>0</v>
      </c>
      <c r="I232" s="7">
        <f t="shared" si="10"/>
        <v>0</v>
      </c>
      <c r="J232" s="7">
        <f t="shared" si="11"/>
        <v>0</v>
      </c>
    </row>
    <row r="233" spans="1:10" ht="15" customHeight="1" x14ac:dyDescent="0.2">
      <c r="A233" s="6" t="s">
        <v>6</v>
      </c>
      <c r="B233" s="58" t="s">
        <v>1961</v>
      </c>
      <c r="C233" s="58"/>
      <c r="D233" s="58"/>
      <c r="E233" s="58"/>
      <c r="F233" s="7">
        <v>62</v>
      </c>
      <c r="G233" s="8">
        <v>0</v>
      </c>
      <c r="H233" s="7">
        <f t="shared" si="9"/>
        <v>0</v>
      </c>
      <c r="I233" s="7">
        <f t="shared" si="10"/>
        <v>0</v>
      </c>
      <c r="J233" s="7">
        <f t="shared" si="11"/>
        <v>0</v>
      </c>
    </row>
    <row r="234" spans="1:10" ht="15" customHeight="1" x14ac:dyDescent="0.2">
      <c r="A234" s="6" t="s">
        <v>21</v>
      </c>
      <c r="B234" s="58" t="s">
        <v>22</v>
      </c>
      <c r="C234" s="58"/>
      <c r="D234" s="58"/>
      <c r="E234" s="58"/>
      <c r="F234" s="7">
        <v>13.11</v>
      </c>
      <c r="G234" s="8">
        <v>0</v>
      </c>
      <c r="H234" s="7">
        <f t="shared" si="9"/>
        <v>0</v>
      </c>
      <c r="I234" s="7">
        <f t="shared" si="10"/>
        <v>0</v>
      </c>
      <c r="J234" s="7">
        <f t="shared" si="11"/>
        <v>0</v>
      </c>
    </row>
    <row r="235" spans="1:10" ht="15" customHeight="1" x14ac:dyDescent="0.2">
      <c r="A235" s="6" t="s">
        <v>10</v>
      </c>
      <c r="B235" s="58" t="s">
        <v>23</v>
      </c>
      <c r="C235" s="58"/>
      <c r="D235" s="58"/>
      <c r="E235" s="58"/>
      <c r="F235" s="7">
        <v>1.98</v>
      </c>
      <c r="G235" s="8">
        <v>0</v>
      </c>
      <c r="H235" s="7">
        <f t="shared" si="9"/>
        <v>0</v>
      </c>
      <c r="I235" s="7">
        <f t="shared" si="10"/>
        <v>0</v>
      </c>
      <c r="J235" s="7">
        <f t="shared" si="11"/>
        <v>0</v>
      </c>
    </row>
    <row r="236" spans="1:10" ht="15" customHeight="1" x14ac:dyDescent="0.2">
      <c r="A236" s="6" t="s">
        <v>24</v>
      </c>
      <c r="B236" s="58" t="s">
        <v>25</v>
      </c>
      <c r="C236" s="58"/>
      <c r="D236" s="58"/>
      <c r="E236" s="58"/>
      <c r="F236" s="7">
        <v>68.81</v>
      </c>
      <c r="G236" s="8">
        <v>0</v>
      </c>
      <c r="H236" s="7">
        <f t="shared" si="9"/>
        <v>0</v>
      </c>
      <c r="I236" s="7">
        <f t="shared" si="10"/>
        <v>0</v>
      </c>
      <c r="J236" s="7">
        <f t="shared" si="11"/>
        <v>0</v>
      </c>
    </row>
    <row r="237" spans="1:10" ht="15" customHeight="1" x14ac:dyDescent="0.2">
      <c r="A237" s="6" t="s">
        <v>6</v>
      </c>
      <c r="B237" s="59" t="s">
        <v>1837</v>
      </c>
      <c r="C237" s="60"/>
      <c r="D237" s="60"/>
      <c r="E237" s="61"/>
      <c r="F237" s="7">
        <v>22</v>
      </c>
      <c r="G237" s="8">
        <v>0</v>
      </c>
      <c r="H237" s="7">
        <f t="shared" si="9"/>
        <v>0</v>
      </c>
      <c r="I237" s="7">
        <f t="shared" si="10"/>
        <v>0</v>
      </c>
      <c r="J237" s="7">
        <f t="shared" si="11"/>
        <v>0</v>
      </c>
    </row>
    <row r="238" spans="1:10" ht="15" customHeight="1" x14ac:dyDescent="0.2">
      <c r="A238" s="6" t="s">
        <v>6</v>
      </c>
      <c r="B238" s="58" t="s">
        <v>1430</v>
      </c>
      <c r="C238" s="58"/>
      <c r="D238" s="58"/>
      <c r="E238" s="58"/>
      <c r="F238" s="7">
        <v>0.25420999999999999</v>
      </c>
      <c r="G238" s="8">
        <v>0</v>
      </c>
      <c r="H238" s="7">
        <f t="shared" si="9"/>
        <v>0</v>
      </c>
      <c r="I238" s="7">
        <f t="shared" si="10"/>
        <v>0</v>
      </c>
      <c r="J238" s="7">
        <f t="shared" si="11"/>
        <v>0</v>
      </c>
    </row>
    <row r="239" spans="1:10" ht="15" customHeight="1" x14ac:dyDescent="0.2">
      <c r="A239" s="6" t="s">
        <v>6</v>
      </c>
      <c r="B239" s="58" t="s">
        <v>1431</v>
      </c>
      <c r="C239" s="58"/>
      <c r="D239" s="58"/>
      <c r="E239" s="58"/>
      <c r="F239" s="7">
        <v>0.60267300000000001</v>
      </c>
      <c r="G239" s="8">
        <v>0</v>
      </c>
      <c r="H239" s="7">
        <f t="shared" si="9"/>
        <v>0</v>
      </c>
      <c r="I239" s="7">
        <f t="shared" si="10"/>
        <v>0</v>
      </c>
      <c r="J239" s="7">
        <f t="shared" si="11"/>
        <v>0</v>
      </c>
    </row>
    <row r="240" spans="1:10" ht="15" customHeight="1" x14ac:dyDescent="0.2">
      <c r="A240" s="6" t="s">
        <v>6</v>
      </c>
      <c r="B240" s="58" t="s">
        <v>1432</v>
      </c>
      <c r="C240" s="58"/>
      <c r="D240" s="58"/>
      <c r="E240" s="58"/>
      <c r="F240" s="7">
        <v>0.71907299999999996</v>
      </c>
      <c r="G240" s="8">
        <v>0</v>
      </c>
      <c r="H240" s="7">
        <f t="shared" si="9"/>
        <v>0</v>
      </c>
      <c r="I240" s="7">
        <f t="shared" si="10"/>
        <v>0</v>
      </c>
      <c r="J240" s="7">
        <f t="shared" si="11"/>
        <v>0</v>
      </c>
    </row>
    <row r="241" spans="1:11" ht="15" customHeight="1" x14ac:dyDescent="0.2">
      <c r="A241" s="6" t="s">
        <v>6</v>
      </c>
      <c r="B241" s="58" t="s">
        <v>1433</v>
      </c>
      <c r="C241" s="58"/>
      <c r="D241" s="58"/>
      <c r="E241" s="58"/>
      <c r="F241" s="7">
        <v>0.37752325925926</v>
      </c>
      <c r="G241" s="8">
        <v>0</v>
      </c>
      <c r="H241" s="7">
        <f t="shared" si="9"/>
        <v>0</v>
      </c>
      <c r="I241" s="7">
        <f t="shared" si="10"/>
        <v>0</v>
      </c>
      <c r="J241" s="7">
        <f t="shared" si="11"/>
        <v>0</v>
      </c>
    </row>
    <row r="242" spans="1:11" ht="15" customHeight="1" x14ac:dyDescent="0.2">
      <c r="A242" s="6" t="s">
        <v>6</v>
      </c>
      <c r="B242" s="59" t="s">
        <v>1830</v>
      </c>
      <c r="C242" s="60"/>
      <c r="D242" s="60"/>
      <c r="E242" s="61"/>
      <c r="F242" s="7">
        <v>1.82</v>
      </c>
      <c r="G242" s="8">
        <v>0</v>
      </c>
      <c r="H242" s="7">
        <f t="shared" si="9"/>
        <v>0</v>
      </c>
      <c r="I242" s="7">
        <f t="shared" si="10"/>
        <v>0</v>
      </c>
      <c r="J242" s="7">
        <f t="shared" si="11"/>
        <v>0</v>
      </c>
    </row>
    <row r="243" spans="1:11" ht="15" customHeight="1" x14ac:dyDescent="0.2">
      <c r="A243" s="6" t="s">
        <v>6</v>
      </c>
      <c r="B243" s="59" t="s">
        <v>1831</v>
      </c>
      <c r="C243" s="60"/>
      <c r="D243" s="60"/>
      <c r="E243" s="61"/>
      <c r="F243" s="7">
        <v>1.9</v>
      </c>
      <c r="G243" s="8">
        <v>0</v>
      </c>
      <c r="H243" s="7">
        <f t="shared" si="9"/>
        <v>0</v>
      </c>
      <c r="I243" s="7">
        <f t="shared" si="10"/>
        <v>0</v>
      </c>
      <c r="J243" s="7">
        <f t="shared" si="11"/>
        <v>0</v>
      </c>
    </row>
    <row r="244" spans="1:11" ht="15" customHeight="1" x14ac:dyDescent="0.2">
      <c r="A244" s="6" t="s">
        <v>6</v>
      </c>
      <c r="B244" s="59" t="s">
        <v>1832</v>
      </c>
      <c r="C244" s="60"/>
      <c r="D244" s="60"/>
      <c r="E244" s="61"/>
      <c r="F244" s="7">
        <v>3.8</v>
      </c>
      <c r="G244" s="8">
        <v>0</v>
      </c>
      <c r="H244" s="7">
        <f t="shared" si="9"/>
        <v>0</v>
      </c>
      <c r="I244" s="7">
        <f t="shared" si="10"/>
        <v>0</v>
      </c>
      <c r="J244" s="7">
        <f t="shared" si="11"/>
        <v>0</v>
      </c>
    </row>
    <row r="245" spans="1:11" ht="15" customHeight="1" x14ac:dyDescent="0.2">
      <c r="A245" s="6" t="s">
        <v>6</v>
      </c>
      <c r="B245" s="58" t="s">
        <v>1645</v>
      </c>
      <c r="C245" s="58"/>
      <c r="D245" s="58"/>
      <c r="E245" s="58"/>
      <c r="F245" s="7">
        <v>19.600000000000001</v>
      </c>
      <c r="G245" s="8">
        <v>0</v>
      </c>
      <c r="H245" s="7">
        <f t="shared" si="9"/>
        <v>0</v>
      </c>
      <c r="I245" s="7">
        <f t="shared" si="10"/>
        <v>0</v>
      </c>
      <c r="J245" s="7">
        <f t="shared" si="11"/>
        <v>0</v>
      </c>
    </row>
    <row r="246" spans="1:11" ht="15" customHeight="1" x14ac:dyDescent="0.2">
      <c r="A246" s="6" t="s">
        <v>6</v>
      </c>
      <c r="B246" s="58" t="s">
        <v>1646</v>
      </c>
      <c r="C246" s="58"/>
      <c r="D246" s="58"/>
      <c r="E246" s="58"/>
      <c r="F246" s="7">
        <v>20.3</v>
      </c>
      <c r="G246" s="8">
        <v>0</v>
      </c>
      <c r="H246" s="7">
        <f t="shared" si="9"/>
        <v>0</v>
      </c>
      <c r="I246" s="7">
        <f t="shared" si="10"/>
        <v>0</v>
      </c>
      <c r="J246" s="7">
        <f t="shared" si="11"/>
        <v>0</v>
      </c>
      <c r="K246" s="13"/>
    </row>
    <row r="247" spans="1:11" ht="15" customHeight="1" x14ac:dyDescent="0.2">
      <c r="A247" s="6" t="s">
        <v>6</v>
      </c>
      <c r="B247" s="58" t="s">
        <v>1647</v>
      </c>
      <c r="C247" s="58"/>
      <c r="D247" s="58"/>
      <c r="E247" s="58"/>
      <c r="F247" s="7">
        <v>47.194000000000003</v>
      </c>
      <c r="G247" s="8">
        <v>0</v>
      </c>
      <c r="H247" s="7">
        <f t="shared" si="9"/>
        <v>0</v>
      </c>
      <c r="I247" s="7">
        <f t="shared" si="10"/>
        <v>0</v>
      </c>
      <c r="J247" s="7">
        <f t="shared" si="11"/>
        <v>0</v>
      </c>
    </row>
    <row r="248" spans="1:11" ht="15" customHeight="1" x14ac:dyDescent="0.2">
      <c r="A248" s="6" t="s">
        <v>6</v>
      </c>
      <c r="B248" s="59" t="s">
        <v>1806</v>
      </c>
      <c r="C248" s="60"/>
      <c r="D248" s="60"/>
      <c r="E248" s="61"/>
      <c r="F248" s="7">
        <v>13.85</v>
      </c>
      <c r="G248" s="8">
        <v>0</v>
      </c>
      <c r="H248" s="7">
        <f t="shared" si="9"/>
        <v>0</v>
      </c>
      <c r="I248" s="7">
        <f t="shared" si="10"/>
        <v>0</v>
      </c>
      <c r="J248" s="7">
        <f t="shared" si="11"/>
        <v>0</v>
      </c>
    </row>
    <row r="249" spans="1:11" ht="15" customHeight="1" x14ac:dyDescent="0.2">
      <c r="A249" s="6" t="s">
        <v>10</v>
      </c>
      <c r="B249" s="59" t="s">
        <v>1435</v>
      </c>
      <c r="C249" s="60"/>
      <c r="D249" s="60"/>
      <c r="E249" s="61"/>
      <c r="F249" s="7">
        <v>1.7207170000000001</v>
      </c>
      <c r="G249" s="8">
        <v>0</v>
      </c>
      <c r="H249" s="7">
        <f t="shared" si="9"/>
        <v>0</v>
      </c>
      <c r="I249" s="7">
        <f t="shared" si="10"/>
        <v>0</v>
      </c>
      <c r="J249" s="7">
        <f t="shared" si="11"/>
        <v>0</v>
      </c>
    </row>
    <row r="250" spans="1:11" ht="15" customHeight="1" x14ac:dyDescent="0.2">
      <c r="A250" s="6" t="s">
        <v>10</v>
      </c>
      <c r="B250" s="58" t="s">
        <v>1436</v>
      </c>
      <c r="C250" s="58"/>
      <c r="D250" s="58"/>
      <c r="E250" s="58"/>
      <c r="F250" s="7">
        <v>2.6209166666666701</v>
      </c>
      <c r="G250" s="8">
        <v>0</v>
      </c>
      <c r="H250" s="7">
        <f t="shared" si="9"/>
        <v>0</v>
      </c>
      <c r="I250" s="7">
        <f t="shared" si="10"/>
        <v>0</v>
      </c>
      <c r="J250" s="7">
        <f t="shared" si="11"/>
        <v>0</v>
      </c>
    </row>
    <row r="251" spans="1:11" ht="15" customHeight="1" x14ac:dyDescent="0.2">
      <c r="A251" s="6" t="s">
        <v>10</v>
      </c>
      <c r="B251" s="58" t="s">
        <v>26</v>
      </c>
      <c r="C251" s="58"/>
      <c r="D251" s="58"/>
      <c r="E251" s="58"/>
      <c r="F251" s="7">
        <v>1.27</v>
      </c>
      <c r="G251" s="8">
        <v>0</v>
      </c>
      <c r="H251" s="7">
        <f t="shared" si="9"/>
        <v>0</v>
      </c>
      <c r="I251" s="7">
        <f t="shared" si="10"/>
        <v>0</v>
      </c>
      <c r="J251" s="7">
        <f t="shared" si="11"/>
        <v>0</v>
      </c>
    </row>
    <row r="252" spans="1:11" ht="15" customHeight="1" x14ac:dyDescent="0.2">
      <c r="A252" s="6" t="s">
        <v>10</v>
      </c>
      <c r="B252" s="58" t="s">
        <v>27</v>
      </c>
      <c r="C252" s="58"/>
      <c r="D252" s="58"/>
      <c r="E252" s="58"/>
      <c r="F252" s="7">
        <v>1.27</v>
      </c>
      <c r="G252" s="8">
        <v>0</v>
      </c>
      <c r="H252" s="7">
        <f t="shared" si="9"/>
        <v>0</v>
      </c>
      <c r="I252" s="7">
        <f t="shared" si="10"/>
        <v>0</v>
      </c>
      <c r="J252" s="7">
        <f t="shared" si="11"/>
        <v>0</v>
      </c>
    </row>
    <row r="253" spans="1:11" ht="15" customHeight="1" x14ac:dyDescent="0.2">
      <c r="A253" s="6" t="s">
        <v>24</v>
      </c>
      <c r="B253" s="58" t="s">
        <v>28</v>
      </c>
      <c r="C253" s="58"/>
      <c r="D253" s="58"/>
      <c r="E253" s="58"/>
      <c r="F253" s="7">
        <v>31.61</v>
      </c>
      <c r="G253" s="8">
        <v>0</v>
      </c>
      <c r="H253" s="7">
        <f t="shared" si="9"/>
        <v>0</v>
      </c>
      <c r="I253" s="7">
        <f t="shared" si="10"/>
        <v>0</v>
      </c>
      <c r="J253" s="7">
        <f t="shared" si="11"/>
        <v>0</v>
      </c>
    </row>
    <row r="254" spans="1:11" ht="15" customHeight="1" x14ac:dyDescent="0.2">
      <c r="A254" s="6" t="s">
        <v>10</v>
      </c>
      <c r="B254" s="58" t="s">
        <v>1437</v>
      </c>
      <c r="C254" s="58"/>
      <c r="D254" s="58"/>
      <c r="E254" s="58"/>
      <c r="F254" s="7">
        <v>3.5</v>
      </c>
      <c r="G254" s="8">
        <v>0</v>
      </c>
      <c r="H254" s="7">
        <f t="shared" si="9"/>
        <v>0</v>
      </c>
      <c r="I254" s="7">
        <f t="shared" si="10"/>
        <v>0</v>
      </c>
      <c r="J254" s="7">
        <f t="shared" si="11"/>
        <v>0</v>
      </c>
    </row>
    <row r="255" spans="1:11" ht="15" customHeight="1" x14ac:dyDescent="0.2">
      <c r="A255" s="6" t="s">
        <v>10</v>
      </c>
      <c r="B255" s="58" t="s">
        <v>29</v>
      </c>
      <c r="C255" s="58"/>
      <c r="D255" s="58"/>
      <c r="E255" s="58"/>
      <c r="F255" s="7">
        <v>2.0699999999999998</v>
      </c>
      <c r="G255" s="8">
        <v>0</v>
      </c>
      <c r="H255" s="7">
        <f t="shared" si="9"/>
        <v>0</v>
      </c>
      <c r="I255" s="7">
        <f t="shared" si="10"/>
        <v>0</v>
      </c>
      <c r="J255" s="7">
        <f t="shared" si="11"/>
        <v>0</v>
      </c>
    </row>
    <row r="256" spans="1:11" ht="15" customHeight="1" x14ac:dyDescent="0.2">
      <c r="A256" s="6" t="s">
        <v>6</v>
      </c>
      <c r="B256" s="58" t="s">
        <v>1438</v>
      </c>
      <c r="C256" s="58"/>
      <c r="D256" s="58"/>
      <c r="E256" s="58"/>
      <c r="F256" s="7">
        <v>1.5336000000000001</v>
      </c>
      <c r="G256" s="8">
        <v>0</v>
      </c>
      <c r="H256" s="7">
        <f t="shared" si="9"/>
        <v>0</v>
      </c>
      <c r="I256" s="7">
        <f t="shared" si="10"/>
        <v>0</v>
      </c>
      <c r="J256" s="7">
        <f t="shared" si="11"/>
        <v>0</v>
      </c>
    </row>
    <row r="257" spans="1:10" ht="15" customHeight="1" x14ac:dyDescent="0.2">
      <c r="A257" s="6" t="s">
        <v>6</v>
      </c>
      <c r="B257" s="58" t="s">
        <v>1439</v>
      </c>
      <c r="C257" s="58"/>
      <c r="D257" s="58"/>
      <c r="E257" s="58"/>
      <c r="F257" s="7">
        <v>1.548</v>
      </c>
      <c r="G257" s="8">
        <v>0</v>
      </c>
      <c r="H257" s="7">
        <f t="shared" si="9"/>
        <v>0</v>
      </c>
      <c r="I257" s="7">
        <f t="shared" si="10"/>
        <v>0</v>
      </c>
      <c r="J257" s="7">
        <f t="shared" si="11"/>
        <v>0</v>
      </c>
    </row>
    <row r="258" spans="1:10" ht="15" customHeight="1" x14ac:dyDescent="0.2">
      <c r="A258" s="6" t="s">
        <v>6</v>
      </c>
      <c r="B258" s="58" t="s">
        <v>1440</v>
      </c>
      <c r="C258" s="58"/>
      <c r="D258" s="58"/>
      <c r="E258" s="58"/>
      <c r="F258" s="7">
        <v>1.5768</v>
      </c>
      <c r="G258" s="8">
        <v>0</v>
      </c>
      <c r="H258" s="7">
        <f t="shared" si="9"/>
        <v>0</v>
      </c>
      <c r="I258" s="7">
        <f t="shared" si="10"/>
        <v>0</v>
      </c>
      <c r="J258" s="7">
        <f t="shared" si="11"/>
        <v>0</v>
      </c>
    </row>
    <row r="259" spans="1:10" ht="15" customHeight="1" x14ac:dyDescent="0.2">
      <c r="A259" s="6" t="s">
        <v>6</v>
      </c>
      <c r="B259" s="58" t="s">
        <v>1441</v>
      </c>
      <c r="C259" s="58"/>
      <c r="D259" s="58"/>
      <c r="E259" s="58"/>
      <c r="F259" s="7">
        <v>13.5</v>
      </c>
      <c r="G259" s="8">
        <v>0</v>
      </c>
      <c r="H259" s="7">
        <f t="shared" si="9"/>
        <v>0</v>
      </c>
      <c r="I259" s="7">
        <f t="shared" si="10"/>
        <v>0</v>
      </c>
      <c r="J259" s="7">
        <f t="shared" si="11"/>
        <v>0</v>
      </c>
    </row>
    <row r="260" spans="1:10" ht="15" customHeight="1" x14ac:dyDescent="0.2">
      <c r="A260" s="6" t="s">
        <v>148</v>
      </c>
      <c r="B260" s="58" t="s">
        <v>1442</v>
      </c>
      <c r="C260" s="58"/>
      <c r="D260" s="58"/>
      <c r="E260" s="58"/>
      <c r="F260" s="7">
        <v>10.238571</v>
      </c>
      <c r="G260" s="8">
        <v>0</v>
      </c>
      <c r="H260" s="7">
        <f t="shared" si="9"/>
        <v>0</v>
      </c>
      <c r="I260" s="7">
        <f t="shared" si="10"/>
        <v>0</v>
      </c>
      <c r="J260" s="7">
        <f t="shared" si="11"/>
        <v>0</v>
      </c>
    </row>
    <row r="261" spans="1:10" ht="15" customHeight="1" x14ac:dyDescent="0.2">
      <c r="A261" s="6" t="s">
        <v>148</v>
      </c>
      <c r="B261" s="58" t="s">
        <v>1443</v>
      </c>
      <c r="C261" s="58"/>
      <c r="D261" s="58"/>
      <c r="E261" s="58"/>
      <c r="F261" s="7">
        <v>13.61</v>
      </c>
      <c r="G261" s="8">
        <v>0</v>
      </c>
      <c r="H261" s="7">
        <f t="shared" si="9"/>
        <v>0</v>
      </c>
      <c r="I261" s="7">
        <f t="shared" si="10"/>
        <v>0</v>
      </c>
      <c r="J261" s="7">
        <f t="shared" si="11"/>
        <v>0</v>
      </c>
    </row>
    <row r="262" spans="1:10" ht="15" customHeight="1" x14ac:dyDescent="0.2">
      <c r="A262" s="6" t="s">
        <v>148</v>
      </c>
      <c r="B262" s="58" t="s">
        <v>1444</v>
      </c>
      <c r="C262" s="58"/>
      <c r="D262" s="58"/>
      <c r="E262" s="58"/>
      <c r="F262" s="7">
        <v>7.8601599999999996</v>
      </c>
      <c r="G262" s="8">
        <v>0</v>
      </c>
      <c r="H262" s="7">
        <f t="shared" si="9"/>
        <v>0</v>
      </c>
      <c r="I262" s="7">
        <f t="shared" si="10"/>
        <v>0</v>
      </c>
      <c r="J262" s="7">
        <f t="shared" si="11"/>
        <v>0</v>
      </c>
    </row>
    <row r="263" spans="1:10" ht="15" customHeight="1" x14ac:dyDescent="0.2">
      <c r="A263" s="6" t="s">
        <v>1577</v>
      </c>
      <c r="B263" s="59" t="s">
        <v>1820</v>
      </c>
      <c r="C263" s="60"/>
      <c r="D263" s="60"/>
      <c r="E263" s="61"/>
      <c r="F263" s="7">
        <v>13.6</v>
      </c>
      <c r="G263" s="8">
        <v>0</v>
      </c>
      <c r="H263" s="7">
        <f t="shared" si="9"/>
        <v>0</v>
      </c>
      <c r="I263" s="7">
        <f t="shared" si="10"/>
        <v>0</v>
      </c>
      <c r="J263" s="7">
        <f t="shared" si="11"/>
        <v>0</v>
      </c>
    </row>
    <row r="264" spans="1:10" ht="15" customHeight="1" x14ac:dyDescent="0.2">
      <c r="A264" s="6" t="s">
        <v>1577</v>
      </c>
      <c r="B264" s="59" t="s">
        <v>1821</v>
      </c>
      <c r="C264" s="60"/>
      <c r="D264" s="60"/>
      <c r="E264" s="61"/>
      <c r="F264" s="7">
        <v>28.56</v>
      </c>
      <c r="G264" s="8">
        <v>0</v>
      </c>
      <c r="H264" s="7">
        <f t="shared" si="9"/>
        <v>0</v>
      </c>
      <c r="I264" s="7">
        <f t="shared" si="10"/>
        <v>0</v>
      </c>
      <c r="J264" s="7">
        <f t="shared" si="11"/>
        <v>0</v>
      </c>
    </row>
    <row r="265" spans="1:10" ht="15" customHeight="1" x14ac:dyDescent="0.2">
      <c r="A265" s="6" t="s">
        <v>1577</v>
      </c>
      <c r="B265" s="63" t="s">
        <v>1822</v>
      </c>
      <c r="C265" s="64"/>
      <c r="D265" s="64"/>
      <c r="E265" s="65"/>
      <c r="F265" s="7">
        <v>5.2</v>
      </c>
      <c r="G265" s="8">
        <v>0</v>
      </c>
      <c r="H265" s="7">
        <f t="shared" si="9"/>
        <v>0</v>
      </c>
      <c r="I265" s="7">
        <f t="shared" si="10"/>
        <v>0</v>
      </c>
      <c r="J265" s="7">
        <f t="shared" si="11"/>
        <v>0</v>
      </c>
    </row>
    <row r="266" spans="1:10" ht="15" customHeight="1" x14ac:dyDescent="0.2">
      <c r="A266" s="6" t="s">
        <v>1577</v>
      </c>
      <c r="B266" s="62" t="s">
        <v>1823</v>
      </c>
      <c r="C266" s="62"/>
      <c r="D266" s="62"/>
      <c r="E266" s="62"/>
      <c r="F266" s="7">
        <v>78.290000000000006</v>
      </c>
      <c r="G266" s="8">
        <v>0</v>
      </c>
      <c r="H266" s="7">
        <f t="shared" si="9"/>
        <v>0</v>
      </c>
      <c r="I266" s="7">
        <f t="shared" si="10"/>
        <v>0</v>
      </c>
      <c r="J266" s="7">
        <f t="shared" si="11"/>
        <v>0</v>
      </c>
    </row>
    <row r="267" spans="1:10" ht="15" customHeight="1" x14ac:dyDescent="0.2">
      <c r="A267" s="6" t="s">
        <v>1577</v>
      </c>
      <c r="B267" s="62" t="s">
        <v>1824</v>
      </c>
      <c r="C267" s="62"/>
      <c r="D267" s="62"/>
      <c r="E267" s="62"/>
      <c r="F267" s="7">
        <v>78.239999999999995</v>
      </c>
      <c r="G267" s="8">
        <v>0</v>
      </c>
      <c r="H267" s="7">
        <f t="shared" si="9"/>
        <v>0</v>
      </c>
      <c r="I267" s="7">
        <f t="shared" si="10"/>
        <v>0</v>
      </c>
      <c r="J267" s="7">
        <f t="shared" si="11"/>
        <v>0</v>
      </c>
    </row>
    <row r="268" spans="1:10" ht="15" customHeight="1" x14ac:dyDescent="0.2">
      <c r="A268" s="6" t="s">
        <v>1577</v>
      </c>
      <c r="B268" s="62" t="s">
        <v>1825</v>
      </c>
      <c r="C268" s="62"/>
      <c r="D268" s="62"/>
      <c r="E268" s="62"/>
      <c r="F268" s="7">
        <v>10.6</v>
      </c>
      <c r="G268" s="8">
        <v>0</v>
      </c>
      <c r="H268" s="7">
        <f t="shared" si="9"/>
        <v>0</v>
      </c>
      <c r="I268" s="7">
        <f t="shared" si="10"/>
        <v>0</v>
      </c>
      <c r="J268" s="7">
        <f t="shared" si="11"/>
        <v>0</v>
      </c>
    </row>
    <row r="269" spans="1:10" ht="15" customHeight="1" x14ac:dyDescent="0.2">
      <c r="A269" s="6" t="s">
        <v>1577</v>
      </c>
      <c r="B269" s="62" t="s">
        <v>1826</v>
      </c>
      <c r="C269" s="62"/>
      <c r="D269" s="62"/>
      <c r="E269" s="62"/>
      <c r="F269" s="7">
        <v>16.100000000000001</v>
      </c>
      <c r="G269" s="8">
        <v>0</v>
      </c>
      <c r="H269" s="7">
        <f t="shared" si="9"/>
        <v>0</v>
      </c>
      <c r="I269" s="7">
        <f t="shared" si="10"/>
        <v>0</v>
      </c>
      <c r="J269" s="7">
        <f t="shared" si="11"/>
        <v>0</v>
      </c>
    </row>
    <row r="270" spans="1:10" ht="15" customHeight="1" x14ac:dyDescent="0.2">
      <c r="A270" s="6" t="s">
        <v>1577</v>
      </c>
      <c r="B270" s="62" t="s">
        <v>1827</v>
      </c>
      <c r="C270" s="62"/>
      <c r="D270" s="62"/>
      <c r="E270" s="62"/>
      <c r="F270" s="7">
        <v>43.07</v>
      </c>
      <c r="G270" s="8">
        <v>0</v>
      </c>
      <c r="H270" s="7">
        <f t="shared" si="9"/>
        <v>0</v>
      </c>
      <c r="I270" s="7">
        <f t="shared" si="10"/>
        <v>0</v>
      </c>
      <c r="J270" s="7">
        <f t="shared" si="11"/>
        <v>0</v>
      </c>
    </row>
    <row r="271" spans="1:10" ht="15" customHeight="1" x14ac:dyDescent="0.2">
      <c r="A271" s="6" t="s">
        <v>1577</v>
      </c>
      <c r="B271" s="62" t="s">
        <v>1828</v>
      </c>
      <c r="C271" s="62"/>
      <c r="D271" s="62"/>
      <c r="E271" s="62"/>
      <c r="F271" s="7">
        <v>13.6</v>
      </c>
      <c r="G271" s="8">
        <v>0</v>
      </c>
      <c r="H271" s="7">
        <f t="shared" si="9"/>
        <v>0</v>
      </c>
      <c r="I271" s="7">
        <f t="shared" si="10"/>
        <v>0</v>
      </c>
      <c r="J271" s="7">
        <f t="shared" si="11"/>
        <v>0</v>
      </c>
    </row>
    <row r="272" spans="1:10" ht="15" customHeight="1" x14ac:dyDescent="0.2">
      <c r="A272" s="6" t="s">
        <v>30</v>
      </c>
      <c r="B272" s="58" t="s">
        <v>31</v>
      </c>
      <c r="C272" s="58"/>
      <c r="D272" s="58"/>
      <c r="E272" s="58"/>
      <c r="F272" s="7">
        <v>41.12</v>
      </c>
      <c r="G272" s="8">
        <v>0</v>
      </c>
      <c r="H272" s="7">
        <f t="shared" si="9"/>
        <v>0</v>
      </c>
      <c r="I272" s="7">
        <f t="shared" si="10"/>
        <v>0</v>
      </c>
      <c r="J272" s="7">
        <f t="shared" si="11"/>
        <v>0</v>
      </c>
    </row>
    <row r="273" spans="1:11" ht="15" customHeight="1" x14ac:dyDescent="0.2">
      <c r="A273" s="6" t="s">
        <v>6</v>
      </c>
      <c r="B273" s="58" t="s">
        <v>1909</v>
      </c>
      <c r="C273" s="58"/>
      <c r="D273" s="58"/>
      <c r="E273" s="58"/>
      <c r="F273" s="7">
        <v>8.77</v>
      </c>
      <c r="G273" s="8">
        <v>0</v>
      </c>
      <c r="H273" s="7">
        <f t="shared" si="9"/>
        <v>0</v>
      </c>
      <c r="I273" s="7">
        <f t="shared" si="10"/>
        <v>0</v>
      </c>
      <c r="J273" s="7">
        <f t="shared" si="11"/>
        <v>0</v>
      </c>
    </row>
    <row r="274" spans="1:11" ht="15" customHeight="1" x14ac:dyDescent="0.2">
      <c r="A274" s="6" t="s">
        <v>6</v>
      </c>
      <c r="B274" s="58" t="s">
        <v>32</v>
      </c>
      <c r="C274" s="58"/>
      <c r="D274" s="58"/>
      <c r="E274" s="58"/>
      <c r="F274" s="7">
        <v>47.27</v>
      </c>
      <c r="G274" s="8">
        <v>0</v>
      </c>
      <c r="H274" s="7">
        <f t="shared" si="9"/>
        <v>0</v>
      </c>
      <c r="I274" s="7">
        <f t="shared" si="10"/>
        <v>0</v>
      </c>
      <c r="J274" s="7">
        <f t="shared" si="11"/>
        <v>0</v>
      </c>
    </row>
    <row r="275" spans="1:11" ht="15" customHeight="1" x14ac:dyDescent="0.2">
      <c r="A275" s="6" t="s">
        <v>6</v>
      </c>
      <c r="B275" s="58" t="s">
        <v>33</v>
      </c>
      <c r="C275" s="58"/>
      <c r="D275" s="58"/>
      <c r="E275" s="58"/>
      <c r="F275" s="7">
        <v>47.27</v>
      </c>
      <c r="G275" s="8">
        <v>0</v>
      </c>
      <c r="H275" s="7">
        <f>F275*G275</f>
        <v>0</v>
      </c>
      <c r="I275" s="7">
        <f t="shared" si="10"/>
        <v>0</v>
      </c>
      <c r="J275" s="7">
        <f t="shared" si="11"/>
        <v>0</v>
      </c>
    </row>
    <row r="276" spans="1:11" ht="15" customHeight="1" x14ac:dyDescent="0.2">
      <c r="A276" s="6" t="s">
        <v>6</v>
      </c>
      <c r="B276" s="59" t="s">
        <v>1960</v>
      </c>
      <c r="C276" s="60"/>
      <c r="D276" s="60"/>
      <c r="E276" s="61"/>
      <c r="F276" s="7">
        <v>105.5</v>
      </c>
      <c r="G276" s="8">
        <v>0</v>
      </c>
      <c r="H276" s="7">
        <f>F276*G276</f>
        <v>0</v>
      </c>
      <c r="I276" s="7">
        <f t="shared" si="10"/>
        <v>0</v>
      </c>
      <c r="J276" s="7">
        <f t="shared" si="11"/>
        <v>0</v>
      </c>
    </row>
    <row r="277" spans="1:11" ht="15" customHeight="1" x14ac:dyDescent="0.2">
      <c r="A277" s="6" t="s">
        <v>6</v>
      </c>
      <c r="B277" s="59" t="s">
        <v>1833</v>
      </c>
      <c r="C277" s="60"/>
      <c r="D277" s="60"/>
      <c r="E277" s="61"/>
      <c r="F277" s="7">
        <v>16.5</v>
      </c>
      <c r="G277" s="8">
        <v>0</v>
      </c>
      <c r="H277" s="7">
        <f>F277*G277</f>
        <v>0</v>
      </c>
      <c r="I277" s="7">
        <f t="shared" si="10"/>
        <v>0</v>
      </c>
      <c r="J277" s="7">
        <f t="shared" si="11"/>
        <v>0</v>
      </c>
    </row>
    <row r="278" spans="1:11" ht="15" customHeight="1" x14ac:dyDescent="0.2">
      <c r="A278" s="6" t="s">
        <v>1575</v>
      </c>
      <c r="B278" s="58" t="s">
        <v>1445</v>
      </c>
      <c r="C278" s="58"/>
      <c r="D278" s="58"/>
      <c r="E278" s="58"/>
      <c r="F278" s="7">
        <v>96</v>
      </c>
      <c r="G278" s="8">
        <v>0</v>
      </c>
      <c r="H278" s="7">
        <f t="shared" ref="H278:H341" si="12">F278*G278</f>
        <v>0</v>
      </c>
      <c r="I278" s="7">
        <f t="shared" ref="I278:I341" si="13">H278*0.21</f>
        <v>0</v>
      </c>
      <c r="J278" s="7">
        <f t="shared" ref="J278:J341" si="14">H278+I278</f>
        <v>0</v>
      </c>
    </row>
    <row r="279" spans="1:11" ht="15" customHeight="1" x14ac:dyDescent="0.2">
      <c r="A279" s="6" t="s">
        <v>1575</v>
      </c>
      <c r="B279" s="58" t="s">
        <v>1805</v>
      </c>
      <c r="C279" s="58"/>
      <c r="D279" s="58"/>
      <c r="E279" s="58"/>
      <c r="F279" s="7">
        <v>29.568000000000001</v>
      </c>
      <c r="G279" s="8">
        <v>0</v>
      </c>
      <c r="H279" s="7">
        <f t="shared" si="12"/>
        <v>0</v>
      </c>
      <c r="I279" s="7">
        <f t="shared" si="13"/>
        <v>0</v>
      </c>
      <c r="J279" s="7">
        <f t="shared" si="14"/>
        <v>0</v>
      </c>
    </row>
    <row r="280" spans="1:11" ht="15" customHeight="1" x14ac:dyDescent="0.2">
      <c r="A280" s="6" t="s">
        <v>1576</v>
      </c>
      <c r="B280" s="58" t="s">
        <v>1446</v>
      </c>
      <c r="C280" s="58"/>
      <c r="D280" s="58"/>
      <c r="E280" s="58"/>
      <c r="F280" s="7">
        <v>60.307000000000002</v>
      </c>
      <c r="G280" s="8">
        <v>0</v>
      </c>
      <c r="H280" s="7">
        <f t="shared" si="12"/>
        <v>0</v>
      </c>
      <c r="I280" s="7">
        <f t="shared" si="13"/>
        <v>0</v>
      </c>
      <c r="J280" s="7">
        <f t="shared" si="14"/>
        <v>0</v>
      </c>
    </row>
    <row r="281" spans="1:11" ht="15" customHeight="1" x14ac:dyDescent="0.2">
      <c r="A281" s="6" t="s">
        <v>1577</v>
      </c>
      <c r="B281" s="58" t="s">
        <v>1648</v>
      </c>
      <c r="C281" s="58"/>
      <c r="D281" s="58"/>
      <c r="E281" s="58"/>
      <c r="F281" s="7">
        <v>1.1850000000000001</v>
      </c>
      <c r="G281" s="8">
        <v>0</v>
      </c>
      <c r="H281" s="7">
        <f t="shared" si="12"/>
        <v>0</v>
      </c>
      <c r="I281" s="7">
        <f t="shared" si="13"/>
        <v>0</v>
      </c>
      <c r="J281" s="7">
        <f t="shared" si="14"/>
        <v>0</v>
      </c>
    </row>
    <row r="282" spans="1:11" ht="15" customHeight="1" x14ac:dyDescent="0.2">
      <c r="A282" s="6" t="s">
        <v>1577</v>
      </c>
      <c r="B282" s="58" t="s">
        <v>1649</v>
      </c>
      <c r="C282" s="58"/>
      <c r="D282" s="58"/>
      <c r="E282" s="58"/>
      <c r="F282" s="7">
        <v>2.2200000000000002</v>
      </c>
      <c r="G282" s="8">
        <v>0</v>
      </c>
      <c r="H282" s="7">
        <f t="shared" si="12"/>
        <v>0</v>
      </c>
      <c r="I282" s="7">
        <f t="shared" si="13"/>
        <v>0</v>
      </c>
      <c r="J282" s="7">
        <f t="shared" si="14"/>
        <v>0</v>
      </c>
    </row>
    <row r="283" spans="1:11" ht="15" customHeight="1" x14ac:dyDescent="0.2">
      <c r="A283" s="6" t="s">
        <v>1577</v>
      </c>
      <c r="B283" s="58" t="s">
        <v>1650</v>
      </c>
      <c r="C283" s="58"/>
      <c r="D283" s="58"/>
      <c r="E283" s="58"/>
      <c r="F283" s="7">
        <v>3.6</v>
      </c>
      <c r="G283" s="8">
        <v>0</v>
      </c>
      <c r="H283" s="7">
        <f t="shared" si="12"/>
        <v>0</v>
      </c>
      <c r="I283" s="7">
        <f t="shared" si="13"/>
        <v>0</v>
      </c>
      <c r="J283" s="7">
        <f t="shared" si="14"/>
        <v>0</v>
      </c>
    </row>
    <row r="284" spans="1:11" ht="15" customHeight="1" x14ac:dyDescent="0.2">
      <c r="A284" s="6" t="s">
        <v>1577</v>
      </c>
      <c r="B284" s="58" t="s">
        <v>1651</v>
      </c>
      <c r="C284" s="58"/>
      <c r="D284" s="58"/>
      <c r="E284" s="58"/>
      <c r="F284" s="7">
        <v>0.4743</v>
      </c>
      <c r="G284" s="8">
        <v>0</v>
      </c>
      <c r="H284" s="7">
        <f t="shared" si="12"/>
        <v>0</v>
      </c>
      <c r="I284" s="7">
        <f t="shared" si="13"/>
        <v>0</v>
      </c>
      <c r="J284" s="7">
        <f t="shared" si="14"/>
        <v>0</v>
      </c>
    </row>
    <row r="285" spans="1:11" ht="15" customHeight="1" x14ac:dyDescent="0.2">
      <c r="A285" s="6" t="s">
        <v>1577</v>
      </c>
      <c r="B285" s="58" t="s">
        <v>1652</v>
      </c>
      <c r="C285" s="58"/>
      <c r="D285" s="58"/>
      <c r="E285" s="58"/>
      <c r="F285" s="7">
        <v>8.4600000000000009</v>
      </c>
      <c r="G285" s="8">
        <v>0</v>
      </c>
      <c r="H285" s="7">
        <f t="shared" si="12"/>
        <v>0</v>
      </c>
      <c r="I285" s="7">
        <f t="shared" si="13"/>
        <v>0</v>
      </c>
      <c r="J285" s="7">
        <f t="shared" si="14"/>
        <v>0</v>
      </c>
      <c r="K285" s="13"/>
    </row>
    <row r="286" spans="1:11" ht="15" customHeight="1" x14ac:dyDescent="0.2">
      <c r="A286" s="6" t="s">
        <v>1577</v>
      </c>
      <c r="B286" s="58" t="s">
        <v>1653</v>
      </c>
      <c r="C286" s="58"/>
      <c r="D286" s="58"/>
      <c r="E286" s="58"/>
      <c r="F286" s="7">
        <v>0.5766</v>
      </c>
      <c r="G286" s="8">
        <v>0</v>
      </c>
      <c r="H286" s="7">
        <f t="shared" si="12"/>
        <v>0</v>
      </c>
      <c r="I286" s="7">
        <f t="shared" si="13"/>
        <v>0</v>
      </c>
      <c r="J286" s="7">
        <f t="shared" si="14"/>
        <v>0</v>
      </c>
    </row>
    <row r="287" spans="1:11" ht="15" customHeight="1" x14ac:dyDescent="0.2">
      <c r="A287" s="6" t="s">
        <v>1577</v>
      </c>
      <c r="B287" s="58" t="s">
        <v>1654</v>
      </c>
      <c r="C287" s="58"/>
      <c r="D287" s="58"/>
      <c r="E287" s="58"/>
      <c r="F287" s="7">
        <v>17.835000000000001</v>
      </c>
      <c r="G287" s="8">
        <v>0</v>
      </c>
      <c r="H287" s="7">
        <f t="shared" si="12"/>
        <v>0</v>
      </c>
      <c r="I287" s="7">
        <f t="shared" si="13"/>
        <v>0</v>
      </c>
      <c r="J287" s="7">
        <f t="shared" si="14"/>
        <v>0</v>
      </c>
    </row>
    <row r="288" spans="1:11" ht="15" customHeight="1" x14ac:dyDescent="0.2">
      <c r="A288" s="6" t="s">
        <v>1577</v>
      </c>
      <c r="B288" s="58" t="s">
        <v>1655</v>
      </c>
      <c r="C288" s="58"/>
      <c r="D288" s="58"/>
      <c r="E288" s="58"/>
      <c r="F288" s="7">
        <v>81.12</v>
      </c>
      <c r="G288" s="8">
        <v>0</v>
      </c>
      <c r="H288" s="7">
        <f t="shared" si="12"/>
        <v>0</v>
      </c>
      <c r="I288" s="7">
        <f t="shared" si="13"/>
        <v>0</v>
      </c>
      <c r="J288" s="7">
        <f t="shared" si="14"/>
        <v>0</v>
      </c>
    </row>
    <row r="289" spans="1:10" ht="15" customHeight="1" x14ac:dyDescent="0.2">
      <c r="A289" s="6" t="s">
        <v>1577</v>
      </c>
      <c r="B289" s="58" t="s">
        <v>1656</v>
      </c>
      <c r="C289" s="58"/>
      <c r="D289" s="58"/>
      <c r="E289" s="58"/>
      <c r="F289" s="7">
        <v>0.3</v>
      </c>
      <c r="G289" s="8">
        <v>0</v>
      </c>
      <c r="H289" s="7">
        <f t="shared" si="12"/>
        <v>0</v>
      </c>
      <c r="I289" s="7">
        <f t="shared" si="13"/>
        <v>0</v>
      </c>
      <c r="J289" s="7">
        <f t="shared" si="14"/>
        <v>0</v>
      </c>
    </row>
    <row r="290" spans="1:10" ht="15" customHeight="1" x14ac:dyDescent="0.2">
      <c r="A290" s="6" t="s">
        <v>1577</v>
      </c>
      <c r="B290" s="58" t="s">
        <v>1657</v>
      </c>
      <c r="C290" s="58"/>
      <c r="D290" s="58"/>
      <c r="E290" s="58"/>
      <c r="F290" s="7">
        <v>0.33</v>
      </c>
      <c r="G290" s="8">
        <v>0</v>
      </c>
      <c r="H290" s="7">
        <f t="shared" si="12"/>
        <v>0</v>
      </c>
      <c r="I290" s="7">
        <f t="shared" si="13"/>
        <v>0</v>
      </c>
      <c r="J290" s="7">
        <f t="shared" si="14"/>
        <v>0</v>
      </c>
    </row>
    <row r="291" spans="1:10" ht="15" customHeight="1" x14ac:dyDescent="0.2">
      <c r="A291" s="6" t="s">
        <v>1577</v>
      </c>
      <c r="B291" s="58" t="s">
        <v>1658</v>
      </c>
      <c r="C291" s="58"/>
      <c r="D291" s="58"/>
      <c r="E291" s="58"/>
      <c r="F291" s="7">
        <v>0.52500000000000002</v>
      </c>
      <c r="G291" s="8">
        <v>0</v>
      </c>
      <c r="H291" s="7">
        <f t="shared" si="12"/>
        <v>0</v>
      </c>
      <c r="I291" s="7">
        <f t="shared" si="13"/>
        <v>0</v>
      </c>
      <c r="J291" s="7">
        <f t="shared" si="14"/>
        <v>0</v>
      </c>
    </row>
    <row r="292" spans="1:10" ht="15" customHeight="1" x14ac:dyDescent="0.2">
      <c r="A292" s="6" t="s">
        <v>1577</v>
      </c>
      <c r="B292" s="58" t="s">
        <v>1659</v>
      </c>
      <c r="C292" s="58"/>
      <c r="D292" s="58"/>
      <c r="E292" s="58"/>
      <c r="F292" s="7">
        <v>0.97499999999999998</v>
      </c>
      <c r="G292" s="8">
        <v>0</v>
      </c>
      <c r="H292" s="7">
        <f t="shared" si="12"/>
        <v>0</v>
      </c>
      <c r="I292" s="7">
        <f t="shared" si="13"/>
        <v>0</v>
      </c>
      <c r="J292" s="7">
        <f t="shared" si="14"/>
        <v>0</v>
      </c>
    </row>
    <row r="293" spans="1:10" ht="15" customHeight="1" x14ac:dyDescent="0.2">
      <c r="A293" s="6" t="s">
        <v>1577</v>
      </c>
      <c r="B293" s="58" t="s">
        <v>1660</v>
      </c>
      <c r="C293" s="58"/>
      <c r="D293" s="58"/>
      <c r="E293" s="58"/>
      <c r="F293" s="7">
        <v>1.575</v>
      </c>
      <c r="G293" s="8">
        <v>0</v>
      </c>
      <c r="H293" s="7">
        <f t="shared" si="12"/>
        <v>0</v>
      </c>
      <c r="I293" s="7">
        <f t="shared" si="13"/>
        <v>0</v>
      </c>
      <c r="J293" s="7">
        <f t="shared" si="14"/>
        <v>0</v>
      </c>
    </row>
    <row r="294" spans="1:10" ht="15" customHeight="1" x14ac:dyDescent="0.2">
      <c r="A294" s="6" t="s">
        <v>1577</v>
      </c>
      <c r="B294" s="58" t="s">
        <v>1661</v>
      </c>
      <c r="C294" s="58"/>
      <c r="D294" s="58"/>
      <c r="E294" s="58"/>
      <c r="F294" s="7">
        <v>6.9</v>
      </c>
      <c r="G294" s="8">
        <v>0</v>
      </c>
      <c r="H294" s="7">
        <f t="shared" si="12"/>
        <v>0</v>
      </c>
      <c r="I294" s="7">
        <f t="shared" si="13"/>
        <v>0</v>
      </c>
      <c r="J294" s="7">
        <f t="shared" si="14"/>
        <v>0</v>
      </c>
    </row>
    <row r="295" spans="1:10" ht="15" customHeight="1" x14ac:dyDescent="0.2">
      <c r="A295" s="6" t="s">
        <v>1577</v>
      </c>
      <c r="B295" s="58" t="s">
        <v>1662</v>
      </c>
      <c r="C295" s="58"/>
      <c r="D295" s="58"/>
      <c r="E295" s="58"/>
      <c r="F295" s="7">
        <v>7.65</v>
      </c>
      <c r="G295" s="8">
        <v>0</v>
      </c>
      <c r="H295" s="7">
        <f t="shared" si="12"/>
        <v>0</v>
      </c>
      <c r="I295" s="7">
        <f t="shared" si="13"/>
        <v>0</v>
      </c>
      <c r="J295" s="7">
        <f t="shared" si="14"/>
        <v>0</v>
      </c>
    </row>
    <row r="296" spans="1:10" ht="15" customHeight="1" x14ac:dyDescent="0.2">
      <c r="A296" s="6" t="s">
        <v>1577</v>
      </c>
      <c r="B296" s="58" t="s">
        <v>1663</v>
      </c>
      <c r="C296" s="58"/>
      <c r="D296" s="58"/>
      <c r="E296" s="58"/>
      <c r="F296" s="7">
        <v>13.395</v>
      </c>
      <c r="G296" s="8">
        <v>0</v>
      </c>
      <c r="H296" s="7">
        <f t="shared" si="12"/>
        <v>0</v>
      </c>
      <c r="I296" s="7">
        <f t="shared" si="13"/>
        <v>0</v>
      </c>
      <c r="J296" s="7">
        <f t="shared" si="14"/>
        <v>0</v>
      </c>
    </row>
    <row r="297" spans="1:10" ht="15" customHeight="1" x14ac:dyDescent="0.2">
      <c r="A297" s="6" t="s">
        <v>1577</v>
      </c>
      <c r="B297" s="58" t="s">
        <v>1664</v>
      </c>
      <c r="C297" s="58"/>
      <c r="D297" s="58"/>
      <c r="E297" s="58"/>
      <c r="F297" s="7">
        <v>16.32</v>
      </c>
      <c r="G297" s="8">
        <v>0</v>
      </c>
      <c r="H297" s="7">
        <f t="shared" si="12"/>
        <v>0</v>
      </c>
      <c r="I297" s="7">
        <f t="shared" si="13"/>
        <v>0</v>
      </c>
      <c r="J297" s="7">
        <f t="shared" si="14"/>
        <v>0</v>
      </c>
    </row>
    <row r="298" spans="1:10" ht="15" customHeight="1" x14ac:dyDescent="0.2">
      <c r="A298" s="6" t="s">
        <v>1577</v>
      </c>
      <c r="B298" s="58" t="s">
        <v>1665</v>
      </c>
      <c r="C298" s="58"/>
      <c r="D298" s="58"/>
      <c r="E298" s="58"/>
      <c r="F298" s="7">
        <v>4.8150000000000004</v>
      </c>
      <c r="G298" s="8">
        <v>0</v>
      </c>
      <c r="H298" s="7">
        <f t="shared" si="12"/>
        <v>0</v>
      </c>
      <c r="I298" s="7">
        <f t="shared" si="13"/>
        <v>0</v>
      </c>
      <c r="J298" s="7">
        <f t="shared" si="14"/>
        <v>0</v>
      </c>
    </row>
    <row r="299" spans="1:10" ht="15" customHeight="1" x14ac:dyDescent="0.2">
      <c r="A299" s="6" t="s">
        <v>1577</v>
      </c>
      <c r="B299" s="58" t="s">
        <v>1666</v>
      </c>
      <c r="C299" s="58"/>
      <c r="D299" s="58"/>
      <c r="E299" s="58"/>
      <c r="F299" s="7">
        <v>5.58</v>
      </c>
      <c r="G299" s="8">
        <v>0</v>
      </c>
      <c r="H299" s="7">
        <f t="shared" si="12"/>
        <v>0</v>
      </c>
      <c r="I299" s="7">
        <f t="shared" si="13"/>
        <v>0</v>
      </c>
      <c r="J299" s="7">
        <f t="shared" si="14"/>
        <v>0</v>
      </c>
    </row>
    <row r="300" spans="1:10" ht="15" customHeight="1" x14ac:dyDescent="0.2">
      <c r="A300" s="6" t="s">
        <v>1577</v>
      </c>
      <c r="B300" s="58" t="s">
        <v>1667</v>
      </c>
      <c r="C300" s="58"/>
      <c r="D300" s="58"/>
      <c r="E300" s="58"/>
      <c r="F300" s="7">
        <v>6.48</v>
      </c>
      <c r="G300" s="8">
        <v>0</v>
      </c>
      <c r="H300" s="7">
        <f t="shared" si="12"/>
        <v>0</v>
      </c>
      <c r="I300" s="7">
        <f t="shared" si="13"/>
        <v>0</v>
      </c>
      <c r="J300" s="7">
        <f t="shared" si="14"/>
        <v>0</v>
      </c>
    </row>
    <row r="301" spans="1:10" ht="15" customHeight="1" x14ac:dyDescent="0.2">
      <c r="A301" s="6" t="s">
        <v>1577</v>
      </c>
      <c r="B301" s="58" t="s">
        <v>1668</v>
      </c>
      <c r="C301" s="58"/>
      <c r="D301" s="58"/>
      <c r="E301" s="58"/>
      <c r="F301" s="7">
        <v>7.3650000000000002</v>
      </c>
      <c r="G301" s="8">
        <v>0</v>
      </c>
      <c r="H301" s="7">
        <f t="shared" si="12"/>
        <v>0</v>
      </c>
      <c r="I301" s="7">
        <f t="shared" si="13"/>
        <v>0</v>
      </c>
      <c r="J301" s="7">
        <f t="shared" si="14"/>
        <v>0</v>
      </c>
    </row>
    <row r="302" spans="1:10" ht="15" customHeight="1" x14ac:dyDescent="0.2">
      <c r="A302" s="6" t="s">
        <v>1577</v>
      </c>
      <c r="B302" s="58" t="s">
        <v>1669</v>
      </c>
      <c r="C302" s="58"/>
      <c r="D302" s="58"/>
      <c r="E302" s="58"/>
      <c r="F302" s="7">
        <v>13.365</v>
      </c>
      <c r="G302" s="8">
        <v>0</v>
      </c>
      <c r="H302" s="7">
        <f t="shared" si="12"/>
        <v>0</v>
      </c>
      <c r="I302" s="7">
        <f t="shared" si="13"/>
        <v>0</v>
      </c>
      <c r="J302" s="7">
        <f t="shared" si="14"/>
        <v>0</v>
      </c>
    </row>
    <row r="303" spans="1:10" ht="15" customHeight="1" x14ac:dyDescent="0.2">
      <c r="A303" s="6" t="s">
        <v>1577</v>
      </c>
      <c r="B303" s="58" t="s">
        <v>1670</v>
      </c>
      <c r="C303" s="58"/>
      <c r="D303" s="58"/>
      <c r="E303" s="58"/>
      <c r="F303" s="7">
        <v>5.516</v>
      </c>
      <c r="G303" s="8">
        <v>0</v>
      </c>
      <c r="H303" s="7">
        <f t="shared" si="12"/>
        <v>0</v>
      </c>
      <c r="I303" s="7">
        <f t="shared" si="13"/>
        <v>0</v>
      </c>
      <c r="J303" s="7">
        <f t="shared" si="14"/>
        <v>0</v>
      </c>
    </row>
    <row r="304" spans="1:10" ht="15" customHeight="1" x14ac:dyDescent="0.2">
      <c r="A304" s="6" t="s">
        <v>1577</v>
      </c>
      <c r="B304" s="58" t="s">
        <v>1671</v>
      </c>
      <c r="C304" s="58"/>
      <c r="D304" s="58"/>
      <c r="E304" s="58"/>
      <c r="F304" s="7">
        <v>11.0656</v>
      </c>
      <c r="G304" s="8">
        <v>0</v>
      </c>
      <c r="H304" s="7">
        <f t="shared" si="12"/>
        <v>0</v>
      </c>
      <c r="I304" s="7">
        <f t="shared" si="13"/>
        <v>0</v>
      </c>
      <c r="J304" s="7">
        <f t="shared" si="14"/>
        <v>0</v>
      </c>
    </row>
    <row r="305" spans="1:10" ht="15" customHeight="1" x14ac:dyDescent="0.2">
      <c r="A305" s="6" t="s">
        <v>1577</v>
      </c>
      <c r="B305" s="58" t="s">
        <v>1672</v>
      </c>
      <c r="C305" s="58"/>
      <c r="D305" s="58"/>
      <c r="E305" s="58"/>
      <c r="F305" s="7">
        <v>32.412799999999997</v>
      </c>
      <c r="G305" s="8">
        <v>0</v>
      </c>
      <c r="H305" s="7">
        <f t="shared" si="12"/>
        <v>0</v>
      </c>
      <c r="I305" s="7">
        <f t="shared" si="13"/>
        <v>0</v>
      </c>
      <c r="J305" s="7">
        <f t="shared" si="14"/>
        <v>0</v>
      </c>
    </row>
    <row r="306" spans="1:10" ht="15" customHeight="1" x14ac:dyDescent="0.2">
      <c r="A306" s="6" t="s">
        <v>1577</v>
      </c>
      <c r="B306" s="58" t="s">
        <v>1673</v>
      </c>
      <c r="C306" s="58"/>
      <c r="D306" s="58"/>
      <c r="E306" s="58"/>
      <c r="F306" s="7">
        <v>39.715200000000003</v>
      </c>
      <c r="G306" s="8">
        <v>0</v>
      </c>
      <c r="H306" s="7">
        <f t="shared" si="12"/>
        <v>0</v>
      </c>
      <c r="I306" s="7">
        <f t="shared" si="13"/>
        <v>0</v>
      </c>
      <c r="J306" s="7">
        <f t="shared" si="14"/>
        <v>0</v>
      </c>
    </row>
    <row r="307" spans="1:10" ht="15" customHeight="1" x14ac:dyDescent="0.2">
      <c r="A307" s="6" t="s">
        <v>1577</v>
      </c>
      <c r="B307" s="58" t="s">
        <v>34</v>
      </c>
      <c r="C307" s="58"/>
      <c r="D307" s="58"/>
      <c r="E307" s="58"/>
      <c r="F307" s="7">
        <v>1.64</v>
      </c>
      <c r="G307" s="8">
        <v>0</v>
      </c>
      <c r="H307" s="7">
        <f t="shared" si="12"/>
        <v>0</v>
      </c>
      <c r="I307" s="7">
        <f t="shared" si="13"/>
        <v>0</v>
      </c>
      <c r="J307" s="7">
        <f t="shared" si="14"/>
        <v>0</v>
      </c>
    </row>
    <row r="308" spans="1:10" ht="15" customHeight="1" x14ac:dyDescent="0.2">
      <c r="A308" s="6" t="s">
        <v>1577</v>
      </c>
      <c r="B308" s="58" t="s">
        <v>35</v>
      </c>
      <c r="C308" s="58"/>
      <c r="D308" s="58"/>
      <c r="E308" s="58"/>
      <c r="F308" s="7">
        <v>0.7</v>
      </c>
      <c r="G308" s="8">
        <v>0</v>
      </c>
      <c r="H308" s="7">
        <f t="shared" si="12"/>
        <v>0</v>
      </c>
      <c r="I308" s="7">
        <f t="shared" si="13"/>
        <v>0</v>
      </c>
      <c r="J308" s="7">
        <f t="shared" si="14"/>
        <v>0</v>
      </c>
    </row>
    <row r="309" spans="1:10" ht="15" customHeight="1" x14ac:dyDescent="0.2">
      <c r="A309" s="6" t="s">
        <v>1577</v>
      </c>
      <c r="B309" s="58" t="s">
        <v>36</v>
      </c>
      <c r="C309" s="58"/>
      <c r="D309" s="58"/>
      <c r="E309" s="58"/>
      <c r="F309" s="7">
        <v>1.34</v>
      </c>
      <c r="G309" s="8">
        <v>0</v>
      </c>
      <c r="H309" s="7">
        <f t="shared" si="12"/>
        <v>0</v>
      </c>
      <c r="I309" s="7">
        <f t="shared" si="13"/>
        <v>0</v>
      </c>
      <c r="J309" s="7">
        <f t="shared" si="14"/>
        <v>0</v>
      </c>
    </row>
    <row r="310" spans="1:10" ht="15" customHeight="1" x14ac:dyDescent="0.2">
      <c r="A310" s="6" t="s">
        <v>1577</v>
      </c>
      <c r="B310" s="58" t="s">
        <v>37</v>
      </c>
      <c r="C310" s="58"/>
      <c r="D310" s="58"/>
      <c r="E310" s="58"/>
      <c r="F310" s="7">
        <v>0.36</v>
      </c>
      <c r="G310" s="8">
        <v>0</v>
      </c>
      <c r="H310" s="7">
        <f t="shared" si="12"/>
        <v>0</v>
      </c>
      <c r="I310" s="7">
        <f t="shared" si="13"/>
        <v>0</v>
      </c>
      <c r="J310" s="7">
        <f t="shared" si="14"/>
        <v>0</v>
      </c>
    </row>
    <row r="311" spans="1:10" ht="15" customHeight="1" x14ac:dyDescent="0.2">
      <c r="A311" s="6" t="s">
        <v>1577</v>
      </c>
      <c r="B311" s="58" t="s">
        <v>38</v>
      </c>
      <c r="C311" s="58"/>
      <c r="D311" s="58"/>
      <c r="E311" s="58"/>
      <c r="F311" s="7">
        <v>0.19</v>
      </c>
      <c r="G311" s="8">
        <v>0</v>
      </c>
      <c r="H311" s="7">
        <f t="shared" si="12"/>
        <v>0</v>
      </c>
      <c r="I311" s="7">
        <f t="shared" si="13"/>
        <v>0</v>
      </c>
      <c r="J311" s="7">
        <f t="shared" si="14"/>
        <v>0</v>
      </c>
    </row>
    <row r="312" spans="1:10" ht="15" customHeight="1" x14ac:dyDescent="0.2">
      <c r="A312" s="6" t="s">
        <v>1577</v>
      </c>
      <c r="B312" s="58" t="s">
        <v>39</v>
      </c>
      <c r="C312" s="58"/>
      <c r="D312" s="58"/>
      <c r="E312" s="58"/>
      <c r="F312" s="7">
        <v>0.46</v>
      </c>
      <c r="G312" s="8">
        <v>0</v>
      </c>
      <c r="H312" s="7">
        <f t="shared" si="12"/>
        <v>0</v>
      </c>
      <c r="I312" s="7">
        <f t="shared" si="13"/>
        <v>0</v>
      </c>
      <c r="J312" s="7">
        <f t="shared" si="14"/>
        <v>0</v>
      </c>
    </row>
    <row r="313" spans="1:10" ht="15" customHeight="1" x14ac:dyDescent="0.2">
      <c r="A313" s="6" t="s">
        <v>1577</v>
      </c>
      <c r="B313" s="58" t="s">
        <v>40</v>
      </c>
      <c r="C313" s="58"/>
      <c r="D313" s="58"/>
      <c r="E313" s="58"/>
      <c r="F313" s="7">
        <v>0.41</v>
      </c>
      <c r="G313" s="8">
        <v>0</v>
      </c>
      <c r="H313" s="7">
        <f t="shared" si="12"/>
        <v>0</v>
      </c>
      <c r="I313" s="7">
        <f t="shared" si="13"/>
        <v>0</v>
      </c>
      <c r="J313" s="7">
        <f t="shared" si="14"/>
        <v>0</v>
      </c>
    </row>
    <row r="314" spans="1:10" ht="15" customHeight="1" x14ac:dyDescent="0.2">
      <c r="A314" s="6" t="s">
        <v>1577</v>
      </c>
      <c r="B314" s="58" t="s">
        <v>41</v>
      </c>
      <c r="C314" s="58"/>
      <c r="D314" s="58"/>
      <c r="E314" s="58"/>
      <c r="F314" s="7">
        <v>0.5</v>
      </c>
      <c r="G314" s="8">
        <v>0</v>
      </c>
      <c r="H314" s="7">
        <f t="shared" si="12"/>
        <v>0</v>
      </c>
      <c r="I314" s="7">
        <f t="shared" si="13"/>
        <v>0</v>
      </c>
      <c r="J314" s="7">
        <f t="shared" si="14"/>
        <v>0</v>
      </c>
    </row>
    <row r="315" spans="1:10" ht="15" customHeight="1" x14ac:dyDescent="0.2">
      <c r="A315" s="6" t="s">
        <v>1577</v>
      </c>
      <c r="B315" s="58" t="s">
        <v>42</v>
      </c>
      <c r="C315" s="58"/>
      <c r="D315" s="58"/>
      <c r="E315" s="58"/>
      <c r="F315" s="7">
        <v>0.27</v>
      </c>
      <c r="G315" s="8">
        <v>0</v>
      </c>
      <c r="H315" s="7">
        <f t="shared" si="12"/>
        <v>0</v>
      </c>
      <c r="I315" s="7">
        <f t="shared" si="13"/>
        <v>0</v>
      </c>
      <c r="J315" s="7">
        <f t="shared" si="14"/>
        <v>0</v>
      </c>
    </row>
    <row r="316" spans="1:10" ht="15" customHeight="1" x14ac:dyDescent="0.2">
      <c r="A316" s="6" t="s">
        <v>43</v>
      </c>
      <c r="B316" s="58" t="s">
        <v>44</v>
      </c>
      <c r="C316" s="58"/>
      <c r="D316" s="58"/>
      <c r="E316" s="58"/>
      <c r="F316" s="7">
        <v>4.54</v>
      </c>
      <c r="G316" s="8">
        <v>0</v>
      </c>
      <c r="H316" s="7">
        <f t="shared" si="12"/>
        <v>0</v>
      </c>
      <c r="I316" s="7">
        <f t="shared" si="13"/>
        <v>0</v>
      </c>
      <c r="J316" s="7">
        <f t="shared" si="14"/>
        <v>0</v>
      </c>
    </row>
    <row r="317" spans="1:10" ht="15" customHeight="1" x14ac:dyDescent="0.2">
      <c r="A317" s="6" t="s">
        <v>43</v>
      </c>
      <c r="B317" s="58" t="s">
        <v>45</v>
      </c>
      <c r="C317" s="58"/>
      <c r="D317" s="58"/>
      <c r="E317" s="58"/>
      <c r="F317" s="7">
        <v>5.19</v>
      </c>
      <c r="G317" s="8">
        <v>0</v>
      </c>
      <c r="H317" s="7">
        <f t="shared" si="12"/>
        <v>0</v>
      </c>
      <c r="I317" s="7">
        <f t="shared" si="13"/>
        <v>0</v>
      </c>
      <c r="J317" s="7">
        <f t="shared" si="14"/>
        <v>0</v>
      </c>
    </row>
    <row r="318" spans="1:10" ht="15" customHeight="1" x14ac:dyDescent="0.2">
      <c r="A318" s="6" t="s">
        <v>43</v>
      </c>
      <c r="B318" s="58" t="s">
        <v>46</v>
      </c>
      <c r="C318" s="58"/>
      <c r="D318" s="58"/>
      <c r="E318" s="58"/>
      <c r="F318" s="7">
        <v>4.54</v>
      </c>
      <c r="G318" s="8">
        <v>0</v>
      </c>
      <c r="H318" s="7">
        <f t="shared" si="12"/>
        <v>0</v>
      </c>
      <c r="I318" s="7">
        <f t="shared" si="13"/>
        <v>0</v>
      </c>
      <c r="J318" s="7">
        <f t="shared" si="14"/>
        <v>0</v>
      </c>
    </row>
    <row r="319" spans="1:10" ht="15" customHeight="1" x14ac:dyDescent="0.2">
      <c r="A319" s="6" t="s">
        <v>43</v>
      </c>
      <c r="B319" s="58" t="s">
        <v>47</v>
      </c>
      <c r="C319" s="58"/>
      <c r="D319" s="58"/>
      <c r="E319" s="58"/>
      <c r="F319" s="7">
        <v>5.19</v>
      </c>
      <c r="G319" s="8">
        <v>0</v>
      </c>
      <c r="H319" s="7">
        <f t="shared" si="12"/>
        <v>0</v>
      </c>
      <c r="I319" s="7">
        <f t="shared" si="13"/>
        <v>0</v>
      </c>
      <c r="J319" s="7">
        <f t="shared" si="14"/>
        <v>0</v>
      </c>
    </row>
    <row r="320" spans="1:10" ht="15" customHeight="1" x14ac:dyDescent="0.2">
      <c r="A320" s="6" t="s">
        <v>6</v>
      </c>
      <c r="B320" s="58" t="s">
        <v>48</v>
      </c>
      <c r="C320" s="58"/>
      <c r="D320" s="58"/>
      <c r="E320" s="58"/>
      <c r="F320" s="7">
        <v>11.04</v>
      </c>
      <c r="G320" s="8">
        <v>0</v>
      </c>
      <c r="H320" s="7">
        <f t="shared" si="12"/>
        <v>0</v>
      </c>
      <c r="I320" s="7">
        <f t="shared" si="13"/>
        <v>0</v>
      </c>
      <c r="J320" s="7">
        <f t="shared" si="14"/>
        <v>0</v>
      </c>
    </row>
    <row r="321" spans="1:10" ht="15" customHeight="1" x14ac:dyDescent="0.2">
      <c r="A321" s="6" t="s">
        <v>6</v>
      </c>
      <c r="B321" s="58" t="s">
        <v>49</v>
      </c>
      <c r="C321" s="58"/>
      <c r="D321" s="58"/>
      <c r="E321" s="58"/>
      <c r="F321" s="7">
        <v>1.98</v>
      </c>
      <c r="G321" s="8">
        <v>0</v>
      </c>
      <c r="H321" s="7">
        <f t="shared" si="12"/>
        <v>0</v>
      </c>
      <c r="I321" s="7">
        <f t="shared" si="13"/>
        <v>0</v>
      </c>
      <c r="J321" s="7">
        <f t="shared" si="14"/>
        <v>0</v>
      </c>
    </row>
    <row r="322" spans="1:10" ht="15" customHeight="1" x14ac:dyDescent="0.2">
      <c r="A322" s="6" t="s">
        <v>6</v>
      </c>
      <c r="B322" s="58" t="s">
        <v>50</v>
      </c>
      <c r="C322" s="58"/>
      <c r="D322" s="58"/>
      <c r="E322" s="58"/>
      <c r="F322" s="7">
        <v>8.93</v>
      </c>
      <c r="G322" s="8">
        <v>0</v>
      </c>
      <c r="H322" s="7">
        <f t="shared" si="12"/>
        <v>0</v>
      </c>
      <c r="I322" s="7">
        <f t="shared" si="13"/>
        <v>0</v>
      </c>
      <c r="J322" s="7">
        <f t="shared" si="14"/>
        <v>0</v>
      </c>
    </row>
    <row r="323" spans="1:10" ht="15" customHeight="1" x14ac:dyDescent="0.2">
      <c r="A323" s="6" t="s">
        <v>10</v>
      </c>
      <c r="B323" s="58" t="s">
        <v>1447</v>
      </c>
      <c r="C323" s="58"/>
      <c r="D323" s="58"/>
      <c r="E323" s="58"/>
      <c r="F323" s="7">
        <v>25</v>
      </c>
      <c r="G323" s="8">
        <v>0</v>
      </c>
      <c r="H323" s="7">
        <f t="shared" si="12"/>
        <v>0</v>
      </c>
      <c r="I323" s="7">
        <f t="shared" si="13"/>
        <v>0</v>
      </c>
      <c r="J323" s="7">
        <f t="shared" si="14"/>
        <v>0</v>
      </c>
    </row>
    <row r="324" spans="1:10" ht="15" customHeight="1" x14ac:dyDescent="0.2">
      <c r="A324" s="6" t="s">
        <v>10</v>
      </c>
      <c r="B324" s="66" t="s">
        <v>1448</v>
      </c>
      <c r="C324" s="66"/>
      <c r="D324" s="66"/>
      <c r="E324" s="66"/>
      <c r="F324" s="7">
        <v>12.27</v>
      </c>
      <c r="G324" s="8">
        <v>0</v>
      </c>
      <c r="H324" s="7">
        <f t="shared" si="12"/>
        <v>0</v>
      </c>
      <c r="I324" s="7">
        <f t="shared" si="13"/>
        <v>0</v>
      </c>
      <c r="J324" s="7">
        <f t="shared" si="14"/>
        <v>0</v>
      </c>
    </row>
    <row r="325" spans="1:10" ht="15" customHeight="1" x14ac:dyDescent="0.2">
      <c r="A325" s="6" t="s">
        <v>10</v>
      </c>
      <c r="B325" s="66" t="s">
        <v>51</v>
      </c>
      <c r="C325" s="66"/>
      <c r="D325" s="66"/>
      <c r="E325" s="66"/>
      <c r="F325" s="7">
        <v>6.19</v>
      </c>
      <c r="G325" s="8">
        <v>0</v>
      </c>
      <c r="H325" s="7">
        <f t="shared" si="12"/>
        <v>0</v>
      </c>
      <c r="I325" s="7">
        <f t="shared" si="13"/>
        <v>0</v>
      </c>
      <c r="J325" s="7">
        <f t="shared" si="14"/>
        <v>0</v>
      </c>
    </row>
    <row r="326" spans="1:10" ht="15" customHeight="1" x14ac:dyDescent="0.2">
      <c r="A326" s="6" t="s">
        <v>10</v>
      </c>
      <c r="B326" s="66" t="s">
        <v>52</v>
      </c>
      <c r="C326" s="66"/>
      <c r="D326" s="66"/>
      <c r="E326" s="66"/>
      <c r="F326" s="7">
        <v>5.44</v>
      </c>
      <c r="G326" s="8">
        <v>0</v>
      </c>
      <c r="H326" s="7">
        <f t="shared" si="12"/>
        <v>0</v>
      </c>
      <c r="I326" s="7">
        <f t="shared" si="13"/>
        <v>0</v>
      </c>
      <c r="J326" s="7">
        <f t="shared" si="14"/>
        <v>0</v>
      </c>
    </row>
    <row r="327" spans="1:10" ht="15" customHeight="1" x14ac:dyDescent="0.2">
      <c r="A327" s="6" t="s">
        <v>10</v>
      </c>
      <c r="B327" s="66" t="s">
        <v>53</v>
      </c>
      <c r="C327" s="66"/>
      <c r="D327" s="66"/>
      <c r="E327" s="66"/>
      <c r="F327" s="7">
        <v>1.27</v>
      </c>
      <c r="G327" s="8">
        <v>0</v>
      </c>
      <c r="H327" s="7">
        <f t="shared" si="12"/>
        <v>0</v>
      </c>
      <c r="I327" s="7">
        <f t="shared" si="13"/>
        <v>0</v>
      </c>
      <c r="J327" s="7">
        <f t="shared" si="14"/>
        <v>0</v>
      </c>
    </row>
    <row r="328" spans="1:10" ht="15" customHeight="1" x14ac:dyDescent="0.2">
      <c r="A328" s="6" t="s">
        <v>10</v>
      </c>
      <c r="B328" s="66" t="s">
        <v>54</v>
      </c>
      <c r="C328" s="66"/>
      <c r="D328" s="66"/>
      <c r="E328" s="66"/>
      <c r="F328" s="7">
        <v>2.12</v>
      </c>
      <c r="G328" s="8">
        <v>0</v>
      </c>
      <c r="H328" s="7">
        <f t="shared" si="12"/>
        <v>0</v>
      </c>
      <c r="I328" s="7">
        <f t="shared" si="13"/>
        <v>0</v>
      </c>
      <c r="J328" s="7">
        <f t="shared" si="14"/>
        <v>0</v>
      </c>
    </row>
    <row r="329" spans="1:10" ht="15" customHeight="1" x14ac:dyDescent="0.2">
      <c r="A329" s="6" t="s">
        <v>10</v>
      </c>
      <c r="B329" s="66" t="s">
        <v>1449</v>
      </c>
      <c r="C329" s="66"/>
      <c r="D329" s="66"/>
      <c r="E329" s="66"/>
      <c r="F329" s="7">
        <v>25.419424800000002</v>
      </c>
      <c r="G329" s="8">
        <v>0</v>
      </c>
      <c r="H329" s="7">
        <f t="shared" si="12"/>
        <v>0</v>
      </c>
      <c r="I329" s="7">
        <f t="shared" si="13"/>
        <v>0</v>
      </c>
      <c r="J329" s="7">
        <f t="shared" si="14"/>
        <v>0</v>
      </c>
    </row>
    <row r="330" spans="1:10" ht="15" customHeight="1" x14ac:dyDescent="0.2">
      <c r="A330" s="6" t="s">
        <v>473</v>
      </c>
      <c r="B330" s="66" t="s">
        <v>1450</v>
      </c>
      <c r="C330" s="66"/>
      <c r="D330" s="66"/>
      <c r="E330" s="66"/>
      <c r="F330" s="7">
        <v>11.8</v>
      </c>
      <c r="G330" s="8">
        <v>0</v>
      </c>
      <c r="H330" s="7">
        <f t="shared" si="12"/>
        <v>0</v>
      </c>
      <c r="I330" s="7">
        <f t="shared" si="13"/>
        <v>0</v>
      </c>
      <c r="J330" s="7">
        <f t="shared" si="14"/>
        <v>0</v>
      </c>
    </row>
    <row r="331" spans="1:10" ht="15" customHeight="1" x14ac:dyDescent="0.2">
      <c r="A331" s="6" t="s">
        <v>473</v>
      </c>
      <c r="B331" s="66" t="s">
        <v>1451</v>
      </c>
      <c r="C331" s="66"/>
      <c r="D331" s="66"/>
      <c r="E331" s="66"/>
      <c r="F331" s="7">
        <v>8.26</v>
      </c>
      <c r="G331" s="8">
        <v>0</v>
      </c>
      <c r="H331" s="7">
        <f t="shared" si="12"/>
        <v>0</v>
      </c>
      <c r="I331" s="7">
        <f t="shared" si="13"/>
        <v>0</v>
      </c>
      <c r="J331" s="7">
        <f t="shared" si="14"/>
        <v>0</v>
      </c>
    </row>
    <row r="332" spans="1:10" ht="15" customHeight="1" x14ac:dyDescent="0.2">
      <c r="A332" s="6" t="s">
        <v>473</v>
      </c>
      <c r="B332" s="66" t="s">
        <v>1452</v>
      </c>
      <c r="C332" s="66"/>
      <c r="D332" s="66"/>
      <c r="E332" s="66"/>
      <c r="F332" s="7">
        <v>11.3</v>
      </c>
      <c r="G332" s="8">
        <v>0</v>
      </c>
      <c r="H332" s="7">
        <f t="shared" si="12"/>
        <v>0</v>
      </c>
      <c r="I332" s="7">
        <f t="shared" si="13"/>
        <v>0</v>
      </c>
      <c r="J332" s="7">
        <f t="shared" si="14"/>
        <v>0</v>
      </c>
    </row>
    <row r="333" spans="1:10" ht="15" customHeight="1" x14ac:dyDescent="0.2">
      <c r="A333" s="6" t="s">
        <v>473</v>
      </c>
      <c r="B333" s="66" t="s">
        <v>1453</v>
      </c>
      <c r="C333" s="66"/>
      <c r="D333" s="66"/>
      <c r="E333" s="66"/>
      <c r="F333" s="7">
        <v>11.3</v>
      </c>
      <c r="G333" s="8">
        <v>0</v>
      </c>
      <c r="H333" s="7">
        <f t="shared" si="12"/>
        <v>0</v>
      </c>
      <c r="I333" s="7">
        <f t="shared" si="13"/>
        <v>0</v>
      </c>
      <c r="J333" s="7">
        <f t="shared" si="14"/>
        <v>0</v>
      </c>
    </row>
    <row r="334" spans="1:10" ht="15" customHeight="1" x14ac:dyDescent="0.2">
      <c r="A334" s="6" t="s">
        <v>473</v>
      </c>
      <c r="B334" s="66" t="s">
        <v>1454</v>
      </c>
      <c r="C334" s="66"/>
      <c r="D334" s="66"/>
      <c r="E334" s="66"/>
      <c r="F334" s="7">
        <v>30.6</v>
      </c>
      <c r="G334" s="8">
        <v>0</v>
      </c>
      <c r="H334" s="7">
        <f t="shared" si="12"/>
        <v>0</v>
      </c>
      <c r="I334" s="7">
        <f t="shared" si="13"/>
        <v>0</v>
      </c>
      <c r="J334" s="7">
        <f t="shared" si="14"/>
        <v>0</v>
      </c>
    </row>
    <row r="335" spans="1:10" ht="15" customHeight="1" x14ac:dyDescent="0.2">
      <c r="A335" s="6" t="s">
        <v>473</v>
      </c>
      <c r="B335" s="66" t="s">
        <v>1455</v>
      </c>
      <c r="C335" s="66"/>
      <c r="D335" s="66"/>
      <c r="E335" s="66"/>
      <c r="F335" s="7">
        <v>15.3</v>
      </c>
      <c r="G335" s="8">
        <v>0</v>
      </c>
      <c r="H335" s="7">
        <f t="shared" si="12"/>
        <v>0</v>
      </c>
      <c r="I335" s="7">
        <f t="shared" si="13"/>
        <v>0</v>
      </c>
      <c r="J335" s="7">
        <f t="shared" si="14"/>
        <v>0</v>
      </c>
    </row>
    <row r="336" spans="1:10" ht="15" customHeight="1" x14ac:dyDescent="0.2">
      <c r="A336" s="6" t="s">
        <v>473</v>
      </c>
      <c r="B336" s="66" t="s">
        <v>1456</v>
      </c>
      <c r="C336" s="66"/>
      <c r="D336" s="66"/>
      <c r="E336" s="66"/>
      <c r="F336" s="7">
        <v>15.3</v>
      </c>
      <c r="G336" s="8">
        <v>0</v>
      </c>
      <c r="H336" s="7">
        <f t="shared" si="12"/>
        <v>0</v>
      </c>
      <c r="I336" s="7">
        <f t="shared" si="13"/>
        <v>0</v>
      </c>
      <c r="J336" s="7">
        <f t="shared" si="14"/>
        <v>0</v>
      </c>
    </row>
    <row r="337" spans="1:10" ht="15" customHeight="1" x14ac:dyDescent="0.2">
      <c r="A337" s="6" t="s">
        <v>473</v>
      </c>
      <c r="B337" s="66" t="s">
        <v>1457</v>
      </c>
      <c r="C337" s="66"/>
      <c r="D337" s="66"/>
      <c r="E337" s="66"/>
      <c r="F337" s="7">
        <v>19.899999999999999</v>
      </c>
      <c r="G337" s="8">
        <v>0</v>
      </c>
      <c r="H337" s="7">
        <f t="shared" si="12"/>
        <v>0</v>
      </c>
      <c r="I337" s="7">
        <f t="shared" si="13"/>
        <v>0</v>
      </c>
      <c r="J337" s="7">
        <f t="shared" si="14"/>
        <v>0</v>
      </c>
    </row>
    <row r="338" spans="1:10" ht="15" customHeight="1" x14ac:dyDescent="0.2">
      <c r="A338" s="6" t="s">
        <v>473</v>
      </c>
      <c r="B338" s="66" t="s">
        <v>1458</v>
      </c>
      <c r="C338" s="66"/>
      <c r="D338" s="66"/>
      <c r="E338" s="66"/>
      <c r="F338" s="7">
        <v>21</v>
      </c>
      <c r="G338" s="8">
        <v>0</v>
      </c>
      <c r="H338" s="7">
        <f t="shared" si="12"/>
        <v>0</v>
      </c>
      <c r="I338" s="7">
        <f t="shared" si="13"/>
        <v>0</v>
      </c>
      <c r="J338" s="7">
        <f t="shared" si="14"/>
        <v>0</v>
      </c>
    </row>
    <row r="339" spans="1:10" ht="15" customHeight="1" x14ac:dyDescent="0.2">
      <c r="A339" s="6" t="s">
        <v>473</v>
      </c>
      <c r="B339" s="58" t="s">
        <v>1459</v>
      </c>
      <c r="C339" s="58"/>
      <c r="D339" s="58"/>
      <c r="E339" s="58"/>
      <c r="F339" s="7">
        <v>11.3</v>
      </c>
      <c r="G339" s="8">
        <v>0</v>
      </c>
      <c r="H339" s="7">
        <f t="shared" si="12"/>
        <v>0</v>
      </c>
      <c r="I339" s="7">
        <f t="shared" si="13"/>
        <v>0</v>
      </c>
      <c r="J339" s="7">
        <f t="shared" si="14"/>
        <v>0</v>
      </c>
    </row>
    <row r="340" spans="1:10" ht="15" customHeight="1" x14ac:dyDescent="0.2">
      <c r="A340" s="6" t="s">
        <v>473</v>
      </c>
      <c r="B340" s="58" t="s">
        <v>1578</v>
      </c>
      <c r="C340" s="58"/>
      <c r="D340" s="58"/>
      <c r="E340" s="58"/>
      <c r="F340" s="7">
        <v>7.01</v>
      </c>
      <c r="G340" s="8">
        <v>0</v>
      </c>
      <c r="H340" s="7">
        <f t="shared" si="12"/>
        <v>0</v>
      </c>
      <c r="I340" s="7">
        <f t="shared" si="13"/>
        <v>0</v>
      </c>
      <c r="J340" s="7">
        <f t="shared" si="14"/>
        <v>0</v>
      </c>
    </row>
    <row r="341" spans="1:10" ht="15" customHeight="1" x14ac:dyDescent="0.2">
      <c r="A341" s="6" t="s">
        <v>473</v>
      </c>
      <c r="B341" s="58" t="s">
        <v>1460</v>
      </c>
      <c r="C341" s="58"/>
      <c r="D341" s="58"/>
      <c r="E341" s="58"/>
      <c r="F341" s="7">
        <v>24.1</v>
      </c>
      <c r="G341" s="8">
        <v>0</v>
      </c>
      <c r="H341" s="7">
        <f t="shared" si="12"/>
        <v>0</v>
      </c>
      <c r="I341" s="7">
        <f t="shared" si="13"/>
        <v>0</v>
      </c>
      <c r="J341" s="7">
        <f t="shared" si="14"/>
        <v>0</v>
      </c>
    </row>
    <row r="342" spans="1:10" ht="15" customHeight="1" x14ac:dyDescent="0.2">
      <c r="A342" s="6" t="s">
        <v>473</v>
      </c>
      <c r="B342" s="58" t="s">
        <v>1461</v>
      </c>
      <c r="C342" s="58"/>
      <c r="D342" s="58"/>
      <c r="E342" s="58"/>
      <c r="F342" s="7">
        <v>11.3</v>
      </c>
      <c r="G342" s="8">
        <v>0</v>
      </c>
      <c r="H342" s="7">
        <f t="shared" ref="H342:H405" si="15">F342*G342</f>
        <v>0</v>
      </c>
      <c r="I342" s="7">
        <f t="shared" ref="I342:I405" si="16">H342*0.21</f>
        <v>0</v>
      </c>
      <c r="J342" s="7">
        <f t="shared" ref="J342:J405" si="17">H342+I342</f>
        <v>0</v>
      </c>
    </row>
    <row r="343" spans="1:10" ht="15" customHeight="1" x14ac:dyDescent="0.2">
      <c r="A343" s="6" t="s">
        <v>473</v>
      </c>
      <c r="B343" s="58" t="s">
        <v>1462</v>
      </c>
      <c r="C343" s="58"/>
      <c r="D343" s="58"/>
      <c r="E343" s="58"/>
      <c r="F343" s="7">
        <v>42</v>
      </c>
      <c r="G343" s="8">
        <v>0</v>
      </c>
      <c r="H343" s="7">
        <f t="shared" si="15"/>
        <v>0</v>
      </c>
      <c r="I343" s="7">
        <f t="shared" si="16"/>
        <v>0</v>
      </c>
      <c r="J343" s="7">
        <f t="shared" si="17"/>
        <v>0</v>
      </c>
    </row>
    <row r="344" spans="1:10" ht="15" customHeight="1" x14ac:dyDescent="0.2">
      <c r="A344" s="6" t="s">
        <v>6</v>
      </c>
      <c r="B344" s="58" t="s">
        <v>55</v>
      </c>
      <c r="C344" s="58"/>
      <c r="D344" s="58"/>
      <c r="E344" s="58"/>
      <c r="F344" s="7">
        <v>12.4</v>
      </c>
      <c r="G344" s="8">
        <v>0</v>
      </c>
      <c r="H344" s="7">
        <f t="shared" si="15"/>
        <v>0</v>
      </c>
      <c r="I344" s="7">
        <f t="shared" si="16"/>
        <v>0</v>
      </c>
      <c r="J344" s="7">
        <f t="shared" si="17"/>
        <v>0</v>
      </c>
    </row>
    <row r="345" spans="1:10" ht="15" customHeight="1" x14ac:dyDescent="0.2">
      <c r="A345" s="6" t="s">
        <v>56</v>
      </c>
      <c r="B345" s="58" t="s">
        <v>57</v>
      </c>
      <c r="C345" s="58"/>
      <c r="D345" s="58"/>
      <c r="E345" s="58"/>
      <c r="F345" s="7">
        <v>12.12</v>
      </c>
      <c r="G345" s="8">
        <v>0</v>
      </c>
      <c r="H345" s="7">
        <f t="shared" si="15"/>
        <v>0</v>
      </c>
      <c r="I345" s="7">
        <f t="shared" si="16"/>
        <v>0</v>
      </c>
      <c r="J345" s="7">
        <f t="shared" si="17"/>
        <v>0</v>
      </c>
    </row>
    <row r="346" spans="1:10" ht="15" customHeight="1" x14ac:dyDescent="0.2">
      <c r="A346" s="6" t="s">
        <v>473</v>
      </c>
      <c r="B346" s="58" t="s">
        <v>1463</v>
      </c>
      <c r="C346" s="58"/>
      <c r="D346" s="58"/>
      <c r="E346" s="58"/>
      <c r="F346" s="7">
        <v>23.457000000000001</v>
      </c>
      <c r="G346" s="8">
        <v>0</v>
      </c>
      <c r="H346" s="7">
        <f t="shared" si="15"/>
        <v>0</v>
      </c>
      <c r="I346" s="7">
        <f t="shared" si="16"/>
        <v>0</v>
      </c>
      <c r="J346" s="7">
        <f t="shared" si="17"/>
        <v>0</v>
      </c>
    </row>
    <row r="347" spans="1:10" ht="15" customHeight="1" x14ac:dyDescent="0.2">
      <c r="A347" s="6" t="s">
        <v>473</v>
      </c>
      <c r="B347" s="58" t="s">
        <v>1464</v>
      </c>
      <c r="C347" s="58"/>
      <c r="D347" s="58"/>
      <c r="E347" s="58"/>
      <c r="F347" s="7">
        <v>13.87</v>
      </c>
      <c r="G347" s="8">
        <v>0</v>
      </c>
      <c r="H347" s="7">
        <f t="shared" si="15"/>
        <v>0</v>
      </c>
      <c r="I347" s="7">
        <f t="shared" si="16"/>
        <v>0</v>
      </c>
      <c r="J347" s="7">
        <f t="shared" si="17"/>
        <v>0</v>
      </c>
    </row>
    <row r="348" spans="1:10" ht="15" customHeight="1" x14ac:dyDescent="0.2">
      <c r="A348" s="6" t="s">
        <v>473</v>
      </c>
      <c r="B348" s="58" t="s">
        <v>1465</v>
      </c>
      <c r="C348" s="58"/>
      <c r="D348" s="58"/>
      <c r="E348" s="58"/>
      <c r="F348" s="7">
        <v>22.411200000000001</v>
      </c>
      <c r="G348" s="8">
        <v>0</v>
      </c>
      <c r="H348" s="7">
        <f t="shared" si="15"/>
        <v>0</v>
      </c>
      <c r="I348" s="7">
        <f t="shared" si="16"/>
        <v>0</v>
      </c>
      <c r="J348" s="7">
        <f t="shared" si="17"/>
        <v>0</v>
      </c>
    </row>
    <row r="349" spans="1:10" ht="15" customHeight="1" x14ac:dyDescent="0.2">
      <c r="A349" s="6" t="s">
        <v>473</v>
      </c>
      <c r="B349" s="58" t="s">
        <v>1466</v>
      </c>
      <c r="C349" s="58"/>
      <c r="D349" s="58"/>
      <c r="E349" s="58"/>
      <c r="F349" s="7">
        <v>6.86</v>
      </c>
      <c r="G349" s="8">
        <v>0</v>
      </c>
      <c r="H349" s="7">
        <f t="shared" si="15"/>
        <v>0</v>
      </c>
      <c r="I349" s="7">
        <f t="shared" si="16"/>
        <v>0</v>
      </c>
      <c r="J349" s="7">
        <f t="shared" si="17"/>
        <v>0</v>
      </c>
    </row>
    <row r="350" spans="1:10" ht="15" customHeight="1" x14ac:dyDescent="0.2">
      <c r="A350" s="6" t="s">
        <v>473</v>
      </c>
      <c r="B350" s="58" t="s">
        <v>1467</v>
      </c>
      <c r="C350" s="58"/>
      <c r="D350" s="58"/>
      <c r="E350" s="58"/>
      <c r="F350" s="7">
        <v>8.9082000000000008</v>
      </c>
      <c r="G350" s="8">
        <v>0</v>
      </c>
      <c r="H350" s="7">
        <f t="shared" si="15"/>
        <v>0</v>
      </c>
      <c r="I350" s="7">
        <f t="shared" si="16"/>
        <v>0</v>
      </c>
      <c r="J350" s="7">
        <f t="shared" si="17"/>
        <v>0</v>
      </c>
    </row>
    <row r="351" spans="1:10" ht="15" customHeight="1" x14ac:dyDescent="0.2">
      <c r="A351" s="6" t="s">
        <v>473</v>
      </c>
      <c r="B351" s="58" t="s">
        <v>1468</v>
      </c>
      <c r="C351" s="58"/>
      <c r="D351" s="58"/>
      <c r="E351" s="58"/>
      <c r="F351" s="7">
        <v>23.9358</v>
      </c>
      <c r="G351" s="8">
        <v>0</v>
      </c>
      <c r="H351" s="7">
        <f t="shared" si="15"/>
        <v>0</v>
      </c>
      <c r="I351" s="7">
        <f t="shared" si="16"/>
        <v>0</v>
      </c>
      <c r="J351" s="7">
        <f t="shared" si="17"/>
        <v>0</v>
      </c>
    </row>
    <row r="352" spans="1:10" ht="15" customHeight="1" x14ac:dyDescent="0.2">
      <c r="A352" s="6" t="s">
        <v>148</v>
      </c>
      <c r="B352" s="58" t="s">
        <v>1469</v>
      </c>
      <c r="C352" s="58"/>
      <c r="D352" s="58"/>
      <c r="E352" s="58"/>
      <c r="F352" s="7">
        <v>0.68600000000000005</v>
      </c>
      <c r="G352" s="8">
        <v>0</v>
      </c>
      <c r="H352" s="7">
        <f t="shared" si="15"/>
        <v>0</v>
      </c>
      <c r="I352" s="7">
        <f t="shared" si="16"/>
        <v>0</v>
      </c>
      <c r="J352" s="7">
        <f t="shared" si="17"/>
        <v>0</v>
      </c>
    </row>
    <row r="353" spans="1:10" ht="15" customHeight="1" x14ac:dyDescent="0.2">
      <c r="A353" s="6" t="s">
        <v>148</v>
      </c>
      <c r="B353" s="58" t="s">
        <v>1470</v>
      </c>
      <c r="C353" s="58"/>
      <c r="D353" s="58"/>
      <c r="E353" s="58"/>
      <c r="F353" s="7">
        <v>2.4527999999999999</v>
      </c>
      <c r="G353" s="8">
        <v>0</v>
      </c>
      <c r="H353" s="7">
        <f t="shared" si="15"/>
        <v>0</v>
      </c>
      <c r="I353" s="7">
        <f t="shared" si="16"/>
        <v>0</v>
      </c>
      <c r="J353" s="7">
        <f t="shared" si="17"/>
        <v>0</v>
      </c>
    </row>
    <row r="354" spans="1:10" ht="15" customHeight="1" x14ac:dyDescent="0.2">
      <c r="A354" s="6" t="s">
        <v>148</v>
      </c>
      <c r="B354" s="58" t="s">
        <v>1471</v>
      </c>
      <c r="C354" s="58"/>
      <c r="D354" s="58"/>
      <c r="E354" s="58"/>
      <c r="F354" s="7">
        <v>3.0659999999999998</v>
      </c>
      <c r="G354" s="8">
        <v>0</v>
      </c>
      <c r="H354" s="7">
        <f t="shared" si="15"/>
        <v>0</v>
      </c>
      <c r="I354" s="7">
        <f t="shared" si="16"/>
        <v>0</v>
      </c>
      <c r="J354" s="7">
        <f t="shared" si="17"/>
        <v>0</v>
      </c>
    </row>
    <row r="355" spans="1:10" ht="15" customHeight="1" x14ac:dyDescent="0.2">
      <c r="A355" s="6" t="s">
        <v>148</v>
      </c>
      <c r="B355" s="58" t="s">
        <v>1472</v>
      </c>
      <c r="C355" s="58"/>
      <c r="D355" s="58"/>
      <c r="E355" s="58"/>
      <c r="F355" s="7">
        <v>3.246</v>
      </c>
      <c r="G355" s="8">
        <v>0</v>
      </c>
      <c r="H355" s="7">
        <f t="shared" si="15"/>
        <v>0</v>
      </c>
      <c r="I355" s="7">
        <f t="shared" si="16"/>
        <v>0</v>
      </c>
      <c r="J355" s="7">
        <f t="shared" si="17"/>
        <v>0</v>
      </c>
    </row>
    <row r="356" spans="1:10" ht="15" customHeight="1" x14ac:dyDescent="0.2">
      <c r="A356" s="6" t="s">
        <v>148</v>
      </c>
      <c r="B356" s="58" t="s">
        <v>1473</v>
      </c>
      <c r="C356" s="58"/>
      <c r="D356" s="58"/>
      <c r="E356" s="58"/>
      <c r="F356" s="7">
        <v>2.15</v>
      </c>
      <c r="G356" s="8">
        <v>0</v>
      </c>
      <c r="H356" s="7">
        <f t="shared" si="15"/>
        <v>0</v>
      </c>
      <c r="I356" s="7">
        <f t="shared" si="16"/>
        <v>0</v>
      </c>
      <c r="J356" s="7">
        <f t="shared" si="17"/>
        <v>0</v>
      </c>
    </row>
    <row r="357" spans="1:10" ht="15" customHeight="1" x14ac:dyDescent="0.2">
      <c r="A357" s="6" t="s">
        <v>148</v>
      </c>
      <c r="B357" s="58" t="s">
        <v>1474</v>
      </c>
      <c r="C357" s="58"/>
      <c r="D357" s="58"/>
      <c r="E357" s="58"/>
      <c r="F357" s="7">
        <v>3.9060000000000001</v>
      </c>
      <c r="G357" s="8">
        <v>0</v>
      </c>
      <c r="H357" s="7">
        <f t="shared" si="15"/>
        <v>0</v>
      </c>
      <c r="I357" s="7">
        <f t="shared" si="16"/>
        <v>0</v>
      </c>
      <c r="J357" s="7">
        <f t="shared" si="17"/>
        <v>0</v>
      </c>
    </row>
    <row r="358" spans="1:10" ht="15" customHeight="1" x14ac:dyDescent="0.2">
      <c r="A358" s="6" t="s">
        <v>148</v>
      </c>
      <c r="B358" s="58" t="s">
        <v>1475</v>
      </c>
      <c r="C358" s="58"/>
      <c r="D358" s="58"/>
      <c r="E358" s="58"/>
      <c r="F358" s="7">
        <v>3.9060000000000001</v>
      </c>
      <c r="G358" s="8">
        <v>0</v>
      </c>
      <c r="H358" s="7">
        <f t="shared" si="15"/>
        <v>0</v>
      </c>
      <c r="I358" s="7">
        <f t="shared" si="16"/>
        <v>0</v>
      </c>
      <c r="J358" s="7">
        <f t="shared" si="17"/>
        <v>0</v>
      </c>
    </row>
    <row r="359" spans="1:10" ht="15" customHeight="1" x14ac:dyDescent="0.2">
      <c r="A359" s="6" t="s">
        <v>148</v>
      </c>
      <c r="B359" s="58" t="s">
        <v>1476</v>
      </c>
      <c r="C359" s="58"/>
      <c r="D359" s="58"/>
      <c r="E359" s="58"/>
      <c r="F359" s="7">
        <v>4.6319999999999997</v>
      </c>
      <c r="G359" s="8">
        <v>0</v>
      </c>
      <c r="H359" s="7">
        <f t="shared" si="15"/>
        <v>0</v>
      </c>
      <c r="I359" s="7">
        <f t="shared" si="16"/>
        <v>0</v>
      </c>
      <c r="J359" s="7">
        <f t="shared" si="17"/>
        <v>0</v>
      </c>
    </row>
    <row r="360" spans="1:10" ht="15" customHeight="1" x14ac:dyDescent="0.2">
      <c r="A360" s="6" t="s">
        <v>148</v>
      </c>
      <c r="B360" s="58" t="s">
        <v>1477</v>
      </c>
      <c r="C360" s="58"/>
      <c r="D360" s="58"/>
      <c r="E360" s="58"/>
      <c r="F360" s="7">
        <v>4.2923999999999998</v>
      </c>
      <c r="G360" s="8">
        <v>0</v>
      </c>
      <c r="H360" s="7">
        <f t="shared" si="15"/>
        <v>0</v>
      </c>
      <c r="I360" s="7">
        <f t="shared" si="16"/>
        <v>0</v>
      </c>
      <c r="J360" s="7">
        <f t="shared" si="17"/>
        <v>0</v>
      </c>
    </row>
    <row r="361" spans="1:10" ht="15" customHeight="1" x14ac:dyDescent="0.2">
      <c r="A361" s="6" t="s">
        <v>148</v>
      </c>
      <c r="B361" s="58" t="s">
        <v>1478</v>
      </c>
      <c r="C361" s="58"/>
      <c r="D361" s="58"/>
      <c r="E361" s="58"/>
      <c r="F361" s="7">
        <v>3.3660000000000001</v>
      </c>
      <c r="G361" s="8">
        <v>0</v>
      </c>
      <c r="H361" s="7">
        <f t="shared" si="15"/>
        <v>0</v>
      </c>
      <c r="I361" s="7">
        <f t="shared" si="16"/>
        <v>0</v>
      </c>
      <c r="J361" s="7">
        <f t="shared" si="17"/>
        <v>0</v>
      </c>
    </row>
    <row r="362" spans="1:10" ht="15" customHeight="1" x14ac:dyDescent="0.2">
      <c r="A362" s="6" t="s">
        <v>148</v>
      </c>
      <c r="B362" s="58" t="s">
        <v>1479</v>
      </c>
      <c r="C362" s="58"/>
      <c r="D362" s="58"/>
      <c r="E362" s="58"/>
      <c r="F362" s="7">
        <v>5.766</v>
      </c>
      <c r="G362" s="8">
        <v>0</v>
      </c>
      <c r="H362" s="7">
        <f t="shared" si="15"/>
        <v>0</v>
      </c>
      <c r="I362" s="7">
        <f t="shared" si="16"/>
        <v>0</v>
      </c>
      <c r="J362" s="7">
        <f t="shared" si="17"/>
        <v>0</v>
      </c>
    </row>
    <row r="363" spans="1:10" ht="15" customHeight="1" x14ac:dyDescent="0.2">
      <c r="A363" s="6" t="s">
        <v>148</v>
      </c>
      <c r="B363" s="58" t="s">
        <v>1480</v>
      </c>
      <c r="C363" s="58"/>
      <c r="D363" s="58"/>
      <c r="E363" s="58"/>
      <c r="F363" s="7">
        <v>2.262</v>
      </c>
      <c r="G363" s="8">
        <v>0</v>
      </c>
      <c r="H363" s="7">
        <f t="shared" si="15"/>
        <v>0</v>
      </c>
      <c r="I363" s="7">
        <f t="shared" si="16"/>
        <v>0</v>
      </c>
      <c r="J363" s="7">
        <f t="shared" si="17"/>
        <v>0</v>
      </c>
    </row>
    <row r="364" spans="1:10" ht="15" customHeight="1" x14ac:dyDescent="0.2">
      <c r="A364" s="6" t="s">
        <v>148</v>
      </c>
      <c r="B364" s="58" t="s">
        <v>1481</v>
      </c>
      <c r="C364" s="58"/>
      <c r="D364" s="58"/>
      <c r="E364" s="58"/>
      <c r="F364" s="7">
        <v>2.0880000000000001</v>
      </c>
      <c r="G364" s="8">
        <v>0</v>
      </c>
      <c r="H364" s="7">
        <f t="shared" si="15"/>
        <v>0</v>
      </c>
      <c r="I364" s="7">
        <f t="shared" si="16"/>
        <v>0</v>
      </c>
      <c r="J364" s="7">
        <f t="shared" si="17"/>
        <v>0</v>
      </c>
    </row>
    <row r="365" spans="1:10" ht="15" customHeight="1" x14ac:dyDescent="0.2">
      <c r="A365" s="6" t="s">
        <v>148</v>
      </c>
      <c r="B365" s="58" t="s">
        <v>1482</v>
      </c>
      <c r="C365" s="58"/>
      <c r="D365" s="58"/>
      <c r="E365" s="58"/>
      <c r="F365" s="7">
        <v>3.1859999999999999</v>
      </c>
      <c r="G365" s="8">
        <v>0</v>
      </c>
      <c r="H365" s="7">
        <f t="shared" si="15"/>
        <v>0</v>
      </c>
      <c r="I365" s="7">
        <f t="shared" si="16"/>
        <v>0</v>
      </c>
      <c r="J365" s="7">
        <f t="shared" si="17"/>
        <v>0</v>
      </c>
    </row>
    <row r="366" spans="1:10" ht="15" customHeight="1" x14ac:dyDescent="0.2">
      <c r="A366" s="6" t="s">
        <v>148</v>
      </c>
      <c r="B366" s="58" t="s">
        <v>1483</v>
      </c>
      <c r="C366" s="58"/>
      <c r="D366" s="58"/>
      <c r="E366" s="58"/>
      <c r="F366" s="7">
        <v>4.2359999999999998</v>
      </c>
      <c r="G366" s="8">
        <v>0</v>
      </c>
      <c r="H366" s="7">
        <f t="shared" si="15"/>
        <v>0</v>
      </c>
      <c r="I366" s="7">
        <f t="shared" si="16"/>
        <v>0</v>
      </c>
      <c r="J366" s="7">
        <f t="shared" si="17"/>
        <v>0</v>
      </c>
    </row>
    <row r="367" spans="1:10" ht="15" customHeight="1" x14ac:dyDescent="0.2">
      <c r="A367" s="6" t="s">
        <v>56</v>
      </c>
      <c r="B367" s="58" t="s">
        <v>1484</v>
      </c>
      <c r="C367" s="58"/>
      <c r="D367" s="58"/>
      <c r="E367" s="58"/>
      <c r="F367" s="7">
        <v>10.684799999999999</v>
      </c>
      <c r="G367" s="8">
        <v>0</v>
      </c>
      <c r="H367" s="7">
        <f t="shared" si="15"/>
        <v>0</v>
      </c>
      <c r="I367" s="7">
        <f t="shared" si="16"/>
        <v>0</v>
      </c>
      <c r="J367" s="7">
        <f t="shared" si="17"/>
        <v>0</v>
      </c>
    </row>
    <row r="368" spans="1:10" ht="15" customHeight="1" x14ac:dyDescent="0.2">
      <c r="A368" s="6" t="s">
        <v>56</v>
      </c>
      <c r="B368" s="58" t="s">
        <v>1485</v>
      </c>
      <c r="C368" s="58"/>
      <c r="D368" s="58"/>
      <c r="E368" s="58"/>
      <c r="F368" s="7">
        <v>6.33528</v>
      </c>
      <c r="G368" s="8">
        <v>0</v>
      </c>
      <c r="H368" s="7">
        <f t="shared" si="15"/>
        <v>0</v>
      </c>
      <c r="I368" s="7">
        <f t="shared" si="16"/>
        <v>0</v>
      </c>
      <c r="J368" s="7">
        <f t="shared" si="17"/>
        <v>0</v>
      </c>
    </row>
    <row r="369" spans="1:10" ht="15" customHeight="1" x14ac:dyDescent="0.2">
      <c r="A369" s="6" t="s">
        <v>56</v>
      </c>
      <c r="B369" s="58" t="s">
        <v>1486</v>
      </c>
      <c r="C369" s="58"/>
      <c r="D369" s="58"/>
      <c r="E369" s="58"/>
      <c r="F369" s="7">
        <v>8.4470399999999994</v>
      </c>
      <c r="G369" s="8">
        <v>0</v>
      </c>
      <c r="H369" s="7">
        <f t="shared" si="15"/>
        <v>0</v>
      </c>
      <c r="I369" s="7">
        <f t="shared" si="16"/>
        <v>0</v>
      </c>
      <c r="J369" s="7">
        <f t="shared" si="17"/>
        <v>0</v>
      </c>
    </row>
    <row r="370" spans="1:10" ht="15" customHeight="1" x14ac:dyDescent="0.2">
      <c r="A370" s="6" t="s">
        <v>56</v>
      </c>
      <c r="B370" s="58" t="s">
        <v>1487</v>
      </c>
      <c r="C370" s="58"/>
      <c r="D370" s="58"/>
      <c r="E370" s="58"/>
      <c r="F370" s="7">
        <v>10.5588</v>
      </c>
      <c r="G370" s="8">
        <v>0</v>
      </c>
      <c r="H370" s="7">
        <f t="shared" si="15"/>
        <v>0</v>
      </c>
      <c r="I370" s="7">
        <f t="shared" si="16"/>
        <v>0</v>
      </c>
      <c r="J370" s="7">
        <f t="shared" si="17"/>
        <v>0</v>
      </c>
    </row>
    <row r="371" spans="1:10" ht="15" customHeight="1" x14ac:dyDescent="0.2">
      <c r="A371" s="6" t="s">
        <v>56</v>
      </c>
      <c r="B371" s="58" t="s">
        <v>1488</v>
      </c>
      <c r="C371" s="58"/>
      <c r="D371" s="58"/>
      <c r="E371" s="58"/>
      <c r="F371" s="7">
        <v>11.403504</v>
      </c>
      <c r="G371" s="8">
        <v>0</v>
      </c>
      <c r="H371" s="7">
        <f t="shared" si="15"/>
        <v>0</v>
      </c>
      <c r="I371" s="7">
        <f t="shared" si="16"/>
        <v>0</v>
      </c>
      <c r="J371" s="7">
        <f t="shared" si="17"/>
        <v>0</v>
      </c>
    </row>
    <row r="372" spans="1:10" ht="15" customHeight="1" x14ac:dyDescent="0.2">
      <c r="A372" s="6" t="s">
        <v>56</v>
      </c>
      <c r="B372" s="58" t="s">
        <v>1489</v>
      </c>
      <c r="C372" s="58"/>
      <c r="D372" s="58"/>
      <c r="E372" s="58"/>
      <c r="F372" s="7">
        <v>11.825856</v>
      </c>
      <c r="G372" s="8">
        <v>0</v>
      </c>
      <c r="H372" s="7">
        <f t="shared" si="15"/>
        <v>0</v>
      </c>
      <c r="I372" s="7">
        <f t="shared" si="16"/>
        <v>0</v>
      </c>
      <c r="J372" s="7">
        <f t="shared" si="17"/>
        <v>0</v>
      </c>
    </row>
    <row r="373" spans="1:10" ht="15" customHeight="1" x14ac:dyDescent="0.2">
      <c r="A373" s="6" t="s">
        <v>56</v>
      </c>
      <c r="B373" s="58" t="s">
        <v>1490</v>
      </c>
      <c r="C373" s="58"/>
      <c r="D373" s="58"/>
      <c r="E373" s="58"/>
      <c r="F373" s="7">
        <v>12.486599999999999</v>
      </c>
      <c r="G373" s="8">
        <v>0</v>
      </c>
      <c r="H373" s="7">
        <f t="shared" si="15"/>
        <v>0</v>
      </c>
      <c r="I373" s="7">
        <f t="shared" si="16"/>
        <v>0</v>
      </c>
      <c r="J373" s="7">
        <f t="shared" si="17"/>
        <v>0</v>
      </c>
    </row>
    <row r="374" spans="1:10" ht="15" customHeight="1" x14ac:dyDescent="0.2">
      <c r="A374" s="6" t="s">
        <v>56</v>
      </c>
      <c r="B374" s="58" t="s">
        <v>1491</v>
      </c>
      <c r="C374" s="58"/>
      <c r="D374" s="58"/>
      <c r="E374" s="58"/>
      <c r="F374" s="7">
        <v>12.986064000000001</v>
      </c>
      <c r="G374" s="8">
        <v>0</v>
      </c>
      <c r="H374" s="7">
        <f t="shared" si="15"/>
        <v>0</v>
      </c>
      <c r="I374" s="7">
        <f t="shared" si="16"/>
        <v>0</v>
      </c>
      <c r="J374" s="7">
        <f t="shared" si="17"/>
        <v>0</v>
      </c>
    </row>
    <row r="375" spans="1:10" ht="15" customHeight="1" x14ac:dyDescent="0.2">
      <c r="A375" s="6" t="s">
        <v>56</v>
      </c>
      <c r="B375" s="58" t="s">
        <v>1492</v>
      </c>
      <c r="C375" s="58"/>
      <c r="D375" s="58"/>
      <c r="E375" s="58"/>
      <c r="F375" s="7">
        <v>9.9892800000000008</v>
      </c>
      <c r="G375" s="8">
        <v>0</v>
      </c>
      <c r="H375" s="7">
        <f t="shared" si="15"/>
        <v>0</v>
      </c>
      <c r="I375" s="7">
        <f t="shared" si="16"/>
        <v>0</v>
      </c>
      <c r="J375" s="7">
        <f t="shared" si="17"/>
        <v>0</v>
      </c>
    </row>
    <row r="376" spans="1:10" ht="15" customHeight="1" x14ac:dyDescent="0.2">
      <c r="A376" s="6" t="s">
        <v>56</v>
      </c>
      <c r="B376" s="58" t="s">
        <v>1493</v>
      </c>
      <c r="C376" s="58"/>
      <c r="D376" s="58"/>
      <c r="E376" s="58"/>
      <c r="F376" s="7">
        <v>17.2746</v>
      </c>
      <c r="G376" s="8">
        <v>0</v>
      </c>
      <c r="H376" s="7">
        <f t="shared" si="15"/>
        <v>0</v>
      </c>
      <c r="I376" s="7">
        <f t="shared" si="16"/>
        <v>0</v>
      </c>
      <c r="J376" s="7">
        <f t="shared" si="17"/>
        <v>0</v>
      </c>
    </row>
    <row r="377" spans="1:10" ht="15" customHeight="1" x14ac:dyDescent="0.2">
      <c r="A377" s="6" t="s">
        <v>56</v>
      </c>
      <c r="B377" s="58" t="s">
        <v>1494</v>
      </c>
      <c r="C377" s="58"/>
      <c r="D377" s="58"/>
      <c r="E377" s="58"/>
      <c r="F377" s="7">
        <v>15.03936</v>
      </c>
      <c r="G377" s="8">
        <v>0</v>
      </c>
      <c r="H377" s="7">
        <f t="shared" si="15"/>
        <v>0</v>
      </c>
      <c r="I377" s="7">
        <f t="shared" si="16"/>
        <v>0</v>
      </c>
      <c r="J377" s="7">
        <f t="shared" si="17"/>
        <v>0</v>
      </c>
    </row>
    <row r="378" spans="1:10" ht="15" customHeight="1" x14ac:dyDescent="0.2">
      <c r="A378" s="6" t="s">
        <v>56</v>
      </c>
      <c r="B378" s="58" t="s">
        <v>1495</v>
      </c>
      <c r="C378" s="58"/>
      <c r="D378" s="58"/>
      <c r="E378" s="58"/>
      <c r="F378" s="7">
        <v>18.799199999999999</v>
      </c>
      <c r="G378" s="8">
        <v>0</v>
      </c>
      <c r="H378" s="7">
        <f t="shared" si="15"/>
        <v>0</v>
      </c>
      <c r="I378" s="7">
        <f t="shared" si="16"/>
        <v>0</v>
      </c>
      <c r="J378" s="7">
        <f t="shared" si="17"/>
        <v>0</v>
      </c>
    </row>
    <row r="379" spans="1:10" ht="15" customHeight="1" x14ac:dyDescent="0.2">
      <c r="A379" s="6" t="s">
        <v>56</v>
      </c>
      <c r="B379" s="58" t="s">
        <v>1496</v>
      </c>
      <c r="C379" s="58"/>
      <c r="D379" s="58"/>
      <c r="E379" s="58"/>
      <c r="F379" s="7">
        <v>15.03936</v>
      </c>
      <c r="G379" s="8">
        <v>0</v>
      </c>
      <c r="H379" s="7">
        <f t="shared" si="15"/>
        <v>0</v>
      </c>
      <c r="I379" s="7">
        <f t="shared" si="16"/>
        <v>0</v>
      </c>
      <c r="J379" s="7">
        <f t="shared" si="17"/>
        <v>0</v>
      </c>
    </row>
    <row r="380" spans="1:10" ht="15" customHeight="1" x14ac:dyDescent="0.2">
      <c r="A380" s="6" t="s">
        <v>473</v>
      </c>
      <c r="B380" s="58" t="s">
        <v>1497</v>
      </c>
      <c r="C380" s="58"/>
      <c r="D380" s="58"/>
      <c r="E380" s="58"/>
      <c r="F380" s="7">
        <v>2.2791999999999999</v>
      </c>
      <c r="G380" s="8">
        <v>0</v>
      </c>
      <c r="H380" s="7">
        <f t="shared" si="15"/>
        <v>0</v>
      </c>
      <c r="I380" s="7">
        <f t="shared" si="16"/>
        <v>0</v>
      </c>
      <c r="J380" s="7">
        <f t="shared" si="17"/>
        <v>0</v>
      </c>
    </row>
    <row r="381" spans="1:10" ht="15" customHeight="1" x14ac:dyDescent="0.2">
      <c r="A381" s="6" t="s">
        <v>473</v>
      </c>
      <c r="B381" s="58" t="s">
        <v>1498</v>
      </c>
      <c r="C381" s="58"/>
      <c r="D381" s="58"/>
      <c r="E381" s="58"/>
      <c r="F381" s="7">
        <v>3.8976000000000002</v>
      </c>
      <c r="G381" s="8">
        <v>0</v>
      </c>
      <c r="H381" s="7">
        <f t="shared" si="15"/>
        <v>0</v>
      </c>
      <c r="I381" s="7">
        <f t="shared" si="16"/>
        <v>0</v>
      </c>
      <c r="J381" s="7">
        <f t="shared" si="17"/>
        <v>0</v>
      </c>
    </row>
    <row r="382" spans="1:10" ht="15" customHeight="1" x14ac:dyDescent="0.2">
      <c r="A382" s="6" t="s">
        <v>473</v>
      </c>
      <c r="B382" s="58" t="s">
        <v>1499</v>
      </c>
      <c r="C382" s="58"/>
      <c r="D382" s="58"/>
      <c r="E382" s="58"/>
      <c r="F382" s="7">
        <v>9.6544000000000008</v>
      </c>
      <c r="G382" s="8">
        <v>0</v>
      </c>
      <c r="H382" s="7">
        <f t="shared" si="15"/>
        <v>0</v>
      </c>
      <c r="I382" s="7">
        <f t="shared" si="16"/>
        <v>0</v>
      </c>
      <c r="J382" s="7">
        <f t="shared" si="17"/>
        <v>0</v>
      </c>
    </row>
    <row r="383" spans="1:10" ht="15" customHeight="1" x14ac:dyDescent="0.2">
      <c r="A383" s="6" t="s">
        <v>148</v>
      </c>
      <c r="B383" s="58" t="s">
        <v>1500</v>
      </c>
      <c r="C383" s="58"/>
      <c r="D383" s="58"/>
      <c r="E383" s="58"/>
      <c r="F383" s="7">
        <v>0.68600000000000005</v>
      </c>
      <c r="G383" s="8">
        <v>0</v>
      </c>
      <c r="H383" s="7">
        <f t="shared" si="15"/>
        <v>0</v>
      </c>
      <c r="I383" s="7">
        <f t="shared" si="16"/>
        <v>0</v>
      </c>
      <c r="J383" s="7">
        <f t="shared" si="17"/>
        <v>0</v>
      </c>
    </row>
    <row r="384" spans="1:10" ht="15" customHeight="1" x14ac:dyDescent="0.2">
      <c r="A384" s="6" t="s">
        <v>473</v>
      </c>
      <c r="B384" s="58" t="s">
        <v>1501</v>
      </c>
      <c r="C384" s="58"/>
      <c r="D384" s="58"/>
      <c r="E384" s="58"/>
      <c r="F384" s="7">
        <v>3.8489100000000001</v>
      </c>
      <c r="G384" s="8">
        <v>0</v>
      </c>
      <c r="H384" s="7">
        <f t="shared" si="15"/>
        <v>0</v>
      </c>
      <c r="I384" s="7">
        <f t="shared" si="16"/>
        <v>0</v>
      </c>
      <c r="J384" s="7">
        <f t="shared" si="17"/>
        <v>0</v>
      </c>
    </row>
    <row r="385" spans="1:10" ht="15" customHeight="1" x14ac:dyDescent="0.2">
      <c r="A385" s="6" t="s">
        <v>10</v>
      </c>
      <c r="B385" s="58" t="s">
        <v>1502</v>
      </c>
      <c r="C385" s="58"/>
      <c r="D385" s="58"/>
      <c r="E385" s="58"/>
      <c r="F385" s="7">
        <v>15.297189599999999</v>
      </c>
      <c r="G385" s="8">
        <v>0</v>
      </c>
      <c r="H385" s="7">
        <f t="shared" si="15"/>
        <v>0</v>
      </c>
      <c r="I385" s="7">
        <f t="shared" si="16"/>
        <v>0</v>
      </c>
      <c r="J385" s="7">
        <f t="shared" si="17"/>
        <v>0</v>
      </c>
    </row>
    <row r="386" spans="1:10" ht="15" customHeight="1" x14ac:dyDescent="0.2">
      <c r="A386" s="6" t="s">
        <v>10</v>
      </c>
      <c r="B386" s="58" t="s">
        <v>1503</v>
      </c>
      <c r="C386" s="58"/>
      <c r="D386" s="58"/>
      <c r="E386" s="58"/>
      <c r="F386" s="7">
        <v>52.007199999999997</v>
      </c>
      <c r="G386" s="8">
        <v>0</v>
      </c>
      <c r="H386" s="7">
        <f t="shared" si="15"/>
        <v>0</v>
      </c>
      <c r="I386" s="7">
        <f t="shared" si="16"/>
        <v>0</v>
      </c>
      <c r="J386" s="7">
        <f t="shared" si="17"/>
        <v>0</v>
      </c>
    </row>
    <row r="387" spans="1:10" ht="15" customHeight="1" x14ac:dyDescent="0.2">
      <c r="A387" s="6" t="s">
        <v>10</v>
      </c>
      <c r="B387" s="58" t="s">
        <v>1504</v>
      </c>
      <c r="C387" s="58"/>
      <c r="D387" s="58"/>
      <c r="E387" s="58"/>
      <c r="F387" s="7">
        <v>15.783229</v>
      </c>
      <c r="G387" s="8">
        <v>0</v>
      </c>
      <c r="H387" s="7">
        <f t="shared" si="15"/>
        <v>0</v>
      </c>
      <c r="I387" s="7">
        <f t="shared" si="16"/>
        <v>0</v>
      </c>
      <c r="J387" s="7">
        <f t="shared" si="17"/>
        <v>0</v>
      </c>
    </row>
    <row r="388" spans="1:10" ht="15" customHeight="1" x14ac:dyDescent="0.2">
      <c r="A388" s="6" t="s">
        <v>10</v>
      </c>
      <c r="B388" s="58" t="s">
        <v>1505</v>
      </c>
      <c r="C388" s="58"/>
      <c r="D388" s="58"/>
      <c r="E388" s="58"/>
      <c r="F388" s="7">
        <v>28.390913600000001</v>
      </c>
      <c r="G388" s="8">
        <v>0</v>
      </c>
      <c r="H388" s="7">
        <f t="shared" si="15"/>
        <v>0</v>
      </c>
      <c r="I388" s="7">
        <f t="shared" si="16"/>
        <v>0</v>
      </c>
      <c r="J388" s="7">
        <f t="shared" si="17"/>
        <v>0</v>
      </c>
    </row>
    <row r="389" spans="1:10" ht="15" customHeight="1" x14ac:dyDescent="0.2">
      <c r="A389" s="6" t="s">
        <v>10</v>
      </c>
      <c r="B389" s="58" t="s">
        <v>1506</v>
      </c>
      <c r="C389" s="58"/>
      <c r="D389" s="58"/>
      <c r="E389" s="58"/>
      <c r="F389" s="7">
        <v>47.566965600000003</v>
      </c>
      <c r="G389" s="8">
        <v>0</v>
      </c>
      <c r="H389" s="7">
        <f t="shared" si="15"/>
        <v>0</v>
      </c>
      <c r="I389" s="7">
        <f t="shared" si="16"/>
        <v>0</v>
      </c>
      <c r="J389" s="7">
        <f t="shared" si="17"/>
        <v>0</v>
      </c>
    </row>
    <row r="390" spans="1:10" ht="15" customHeight="1" x14ac:dyDescent="0.2">
      <c r="A390" s="6" t="s">
        <v>10</v>
      </c>
      <c r="B390" s="58" t="s">
        <v>1507</v>
      </c>
      <c r="C390" s="58"/>
      <c r="D390" s="58"/>
      <c r="E390" s="58"/>
      <c r="F390" s="7">
        <v>17.007487000000001</v>
      </c>
      <c r="G390" s="8">
        <v>0</v>
      </c>
      <c r="H390" s="7">
        <f t="shared" si="15"/>
        <v>0</v>
      </c>
      <c r="I390" s="7">
        <f t="shared" si="16"/>
        <v>0</v>
      </c>
      <c r="J390" s="7">
        <f t="shared" si="17"/>
        <v>0</v>
      </c>
    </row>
    <row r="391" spans="1:10" ht="15" customHeight="1" x14ac:dyDescent="0.2">
      <c r="A391" s="6" t="s">
        <v>10</v>
      </c>
      <c r="B391" s="58" t="s">
        <v>1508</v>
      </c>
      <c r="C391" s="58"/>
      <c r="D391" s="58"/>
      <c r="E391" s="58"/>
      <c r="F391" s="7">
        <v>59.440359999999998</v>
      </c>
      <c r="G391" s="8">
        <v>0</v>
      </c>
      <c r="H391" s="7">
        <f t="shared" si="15"/>
        <v>0</v>
      </c>
      <c r="I391" s="7">
        <f t="shared" si="16"/>
        <v>0</v>
      </c>
      <c r="J391" s="7">
        <f t="shared" si="17"/>
        <v>0</v>
      </c>
    </row>
    <row r="392" spans="1:10" ht="15" customHeight="1" x14ac:dyDescent="0.2">
      <c r="A392" s="6" t="s">
        <v>10</v>
      </c>
      <c r="B392" s="58" t="s">
        <v>1509</v>
      </c>
      <c r="C392" s="58"/>
      <c r="D392" s="58"/>
      <c r="E392" s="58"/>
      <c r="F392" s="7">
        <v>5.6382143999999998</v>
      </c>
      <c r="G392" s="8">
        <v>0</v>
      </c>
      <c r="H392" s="7">
        <f t="shared" si="15"/>
        <v>0</v>
      </c>
      <c r="I392" s="7">
        <f t="shared" si="16"/>
        <v>0</v>
      </c>
      <c r="J392" s="7">
        <f t="shared" si="17"/>
        <v>0</v>
      </c>
    </row>
    <row r="393" spans="1:10" ht="15" customHeight="1" x14ac:dyDescent="0.2">
      <c r="A393" s="6" t="s">
        <v>10</v>
      </c>
      <c r="B393" s="58" t="s">
        <v>1510</v>
      </c>
      <c r="C393" s="58"/>
      <c r="D393" s="58"/>
      <c r="E393" s="58"/>
      <c r="F393" s="7">
        <v>4.9133671999999997</v>
      </c>
      <c r="G393" s="8">
        <v>0</v>
      </c>
      <c r="H393" s="7">
        <f t="shared" si="15"/>
        <v>0</v>
      </c>
      <c r="I393" s="7">
        <f t="shared" si="16"/>
        <v>0</v>
      </c>
      <c r="J393" s="7">
        <f t="shared" si="17"/>
        <v>0</v>
      </c>
    </row>
    <row r="394" spans="1:10" ht="15" customHeight="1" x14ac:dyDescent="0.2">
      <c r="A394" s="6" t="s">
        <v>10</v>
      </c>
      <c r="B394" s="58" t="s">
        <v>1511</v>
      </c>
      <c r="C394" s="58"/>
      <c r="D394" s="58"/>
      <c r="E394" s="58"/>
      <c r="F394" s="7">
        <v>9.8678188000000002</v>
      </c>
      <c r="G394" s="8">
        <v>0</v>
      </c>
      <c r="H394" s="7">
        <f t="shared" si="15"/>
        <v>0</v>
      </c>
      <c r="I394" s="7">
        <f t="shared" si="16"/>
        <v>0</v>
      </c>
      <c r="J394" s="7">
        <f t="shared" si="17"/>
        <v>0</v>
      </c>
    </row>
    <row r="395" spans="1:10" ht="15" customHeight="1" x14ac:dyDescent="0.2">
      <c r="A395" s="6" t="s">
        <v>10</v>
      </c>
      <c r="B395" s="58" t="s">
        <v>1512</v>
      </c>
      <c r="C395" s="58"/>
      <c r="D395" s="58"/>
      <c r="E395" s="58"/>
      <c r="F395" s="7">
        <v>19.509239399999998</v>
      </c>
      <c r="G395" s="8">
        <v>0</v>
      </c>
      <c r="H395" s="7">
        <f t="shared" si="15"/>
        <v>0</v>
      </c>
      <c r="I395" s="7">
        <f t="shared" si="16"/>
        <v>0</v>
      </c>
      <c r="J395" s="7">
        <f t="shared" si="17"/>
        <v>0</v>
      </c>
    </row>
    <row r="396" spans="1:10" ht="15" customHeight="1" x14ac:dyDescent="0.2">
      <c r="A396" s="6" t="s">
        <v>10</v>
      </c>
      <c r="B396" s="58" t="s">
        <v>1513</v>
      </c>
      <c r="C396" s="58"/>
      <c r="D396" s="58"/>
      <c r="E396" s="58"/>
      <c r="F396" s="7">
        <v>19.509239399999998</v>
      </c>
      <c r="G396" s="8">
        <v>0</v>
      </c>
      <c r="H396" s="7">
        <f t="shared" si="15"/>
        <v>0</v>
      </c>
      <c r="I396" s="7">
        <f t="shared" si="16"/>
        <v>0</v>
      </c>
      <c r="J396" s="7">
        <f t="shared" si="17"/>
        <v>0</v>
      </c>
    </row>
    <row r="397" spans="1:10" ht="15" customHeight="1" x14ac:dyDescent="0.2">
      <c r="A397" s="6" t="s">
        <v>473</v>
      </c>
      <c r="B397" s="58" t="s">
        <v>58</v>
      </c>
      <c r="C397" s="58"/>
      <c r="D397" s="58"/>
      <c r="E397" s="58"/>
      <c r="F397" s="7">
        <v>10.69</v>
      </c>
      <c r="G397" s="8">
        <v>0</v>
      </c>
      <c r="H397" s="7">
        <f t="shared" si="15"/>
        <v>0</v>
      </c>
      <c r="I397" s="7">
        <f t="shared" si="16"/>
        <v>0</v>
      </c>
      <c r="J397" s="7">
        <f t="shared" si="17"/>
        <v>0</v>
      </c>
    </row>
    <row r="398" spans="1:10" ht="15" customHeight="1" x14ac:dyDescent="0.2">
      <c r="A398" s="6" t="s">
        <v>473</v>
      </c>
      <c r="B398" s="58" t="s">
        <v>59</v>
      </c>
      <c r="C398" s="58"/>
      <c r="D398" s="58"/>
      <c r="E398" s="58"/>
      <c r="F398" s="7">
        <v>4.08</v>
      </c>
      <c r="G398" s="8">
        <v>0</v>
      </c>
      <c r="H398" s="7">
        <f t="shared" si="15"/>
        <v>0</v>
      </c>
      <c r="I398" s="7">
        <f t="shared" si="16"/>
        <v>0</v>
      </c>
      <c r="J398" s="7">
        <f t="shared" si="17"/>
        <v>0</v>
      </c>
    </row>
    <row r="399" spans="1:10" ht="15" customHeight="1" x14ac:dyDescent="0.2">
      <c r="A399" s="6" t="s">
        <v>473</v>
      </c>
      <c r="B399" s="58" t="s">
        <v>60</v>
      </c>
      <c r="C399" s="58"/>
      <c r="D399" s="58"/>
      <c r="E399" s="58"/>
      <c r="F399" s="7">
        <v>3.26</v>
      </c>
      <c r="G399" s="8">
        <v>0</v>
      </c>
      <c r="H399" s="7">
        <f t="shared" si="15"/>
        <v>0</v>
      </c>
      <c r="I399" s="7">
        <f t="shared" si="16"/>
        <v>0</v>
      </c>
      <c r="J399" s="7">
        <f t="shared" si="17"/>
        <v>0</v>
      </c>
    </row>
    <row r="400" spans="1:10" ht="15" customHeight="1" x14ac:dyDescent="0.2">
      <c r="A400" s="6" t="s">
        <v>473</v>
      </c>
      <c r="B400" s="58" t="s">
        <v>61</v>
      </c>
      <c r="C400" s="58"/>
      <c r="D400" s="58"/>
      <c r="E400" s="58"/>
      <c r="F400" s="7">
        <v>0.93</v>
      </c>
      <c r="G400" s="8">
        <v>0</v>
      </c>
      <c r="H400" s="7">
        <f t="shared" si="15"/>
        <v>0</v>
      </c>
      <c r="I400" s="7">
        <f t="shared" si="16"/>
        <v>0</v>
      </c>
      <c r="J400" s="7">
        <f t="shared" si="17"/>
        <v>0</v>
      </c>
    </row>
    <row r="401" spans="1:10" ht="15" customHeight="1" x14ac:dyDescent="0.2">
      <c r="A401" s="6" t="s">
        <v>473</v>
      </c>
      <c r="B401" s="58" t="s">
        <v>62</v>
      </c>
      <c r="C401" s="58"/>
      <c r="D401" s="58"/>
      <c r="E401" s="58"/>
      <c r="F401" s="7">
        <v>107.44</v>
      </c>
      <c r="G401" s="8">
        <v>0</v>
      </c>
      <c r="H401" s="7">
        <f t="shared" si="15"/>
        <v>0</v>
      </c>
      <c r="I401" s="7">
        <f t="shared" si="16"/>
        <v>0</v>
      </c>
      <c r="J401" s="7">
        <f t="shared" si="17"/>
        <v>0</v>
      </c>
    </row>
    <row r="402" spans="1:10" ht="15" customHeight="1" x14ac:dyDescent="0.2">
      <c r="A402" s="6" t="s">
        <v>473</v>
      </c>
      <c r="B402" s="58" t="s">
        <v>63</v>
      </c>
      <c r="C402" s="58"/>
      <c r="D402" s="58"/>
      <c r="E402" s="58"/>
      <c r="F402" s="7">
        <v>115.7</v>
      </c>
      <c r="G402" s="8">
        <v>0</v>
      </c>
      <c r="H402" s="7">
        <f t="shared" si="15"/>
        <v>0</v>
      </c>
      <c r="I402" s="7">
        <f t="shared" si="16"/>
        <v>0</v>
      </c>
      <c r="J402" s="7">
        <f t="shared" si="17"/>
        <v>0</v>
      </c>
    </row>
    <row r="403" spans="1:10" ht="15" customHeight="1" x14ac:dyDescent="0.2">
      <c r="A403" s="6" t="s">
        <v>56</v>
      </c>
      <c r="B403" s="58" t="s">
        <v>64</v>
      </c>
      <c r="C403" s="58"/>
      <c r="D403" s="58"/>
      <c r="E403" s="58"/>
      <c r="F403" s="7">
        <v>18.84</v>
      </c>
      <c r="G403" s="8">
        <v>0</v>
      </c>
      <c r="H403" s="7">
        <f t="shared" si="15"/>
        <v>0</v>
      </c>
      <c r="I403" s="7">
        <f t="shared" si="16"/>
        <v>0</v>
      </c>
      <c r="J403" s="7">
        <f t="shared" si="17"/>
        <v>0</v>
      </c>
    </row>
    <row r="404" spans="1:10" ht="15" customHeight="1" x14ac:dyDescent="0.2">
      <c r="A404" s="6" t="s">
        <v>56</v>
      </c>
      <c r="B404" s="58" t="s">
        <v>65</v>
      </c>
      <c r="C404" s="58"/>
      <c r="D404" s="58"/>
      <c r="E404" s="58"/>
      <c r="F404" s="7">
        <v>7.11</v>
      </c>
      <c r="G404" s="8">
        <v>0</v>
      </c>
      <c r="H404" s="7">
        <f t="shared" si="15"/>
        <v>0</v>
      </c>
      <c r="I404" s="7">
        <f t="shared" si="16"/>
        <v>0</v>
      </c>
      <c r="J404" s="7">
        <f t="shared" si="17"/>
        <v>0</v>
      </c>
    </row>
    <row r="405" spans="1:10" ht="15" customHeight="1" x14ac:dyDescent="0.2">
      <c r="A405" s="6" t="s">
        <v>56</v>
      </c>
      <c r="B405" s="58" t="s">
        <v>66</v>
      </c>
      <c r="C405" s="58"/>
      <c r="D405" s="58"/>
      <c r="E405" s="58"/>
      <c r="F405" s="7">
        <v>9.14</v>
      </c>
      <c r="G405" s="8">
        <v>0</v>
      </c>
      <c r="H405" s="7">
        <f t="shared" si="15"/>
        <v>0</v>
      </c>
      <c r="I405" s="7">
        <f t="shared" si="16"/>
        <v>0</v>
      </c>
      <c r="J405" s="7">
        <f t="shared" si="17"/>
        <v>0</v>
      </c>
    </row>
    <row r="406" spans="1:10" ht="15" customHeight="1" x14ac:dyDescent="0.2">
      <c r="A406" s="6" t="s">
        <v>56</v>
      </c>
      <c r="B406" s="58" t="s">
        <v>67</v>
      </c>
      <c r="C406" s="58"/>
      <c r="D406" s="58"/>
      <c r="E406" s="58"/>
      <c r="F406" s="7">
        <v>1.1599999999999999</v>
      </c>
      <c r="G406" s="8">
        <v>0</v>
      </c>
      <c r="H406" s="7">
        <f t="shared" ref="H406:H470" si="18">F406*G406</f>
        <v>0</v>
      </c>
      <c r="I406" s="7">
        <f t="shared" ref="I406:I470" si="19">H406*0.21</f>
        <v>0</v>
      </c>
      <c r="J406" s="7">
        <f t="shared" ref="J406:J470" si="20">H406+I406</f>
        <v>0</v>
      </c>
    </row>
    <row r="407" spans="1:10" ht="15" customHeight="1" x14ac:dyDescent="0.2">
      <c r="A407" s="6" t="s">
        <v>56</v>
      </c>
      <c r="B407" s="58" t="s">
        <v>68</v>
      </c>
      <c r="C407" s="58"/>
      <c r="D407" s="58"/>
      <c r="E407" s="58"/>
      <c r="F407" s="7">
        <v>1.49</v>
      </c>
      <c r="G407" s="8">
        <v>0</v>
      </c>
      <c r="H407" s="7">
        <f t="shared" si="18"/>
        <v>0</v>
      </c>
      <c r="I407" s="7">
        <f t="shared" si="19"/>
        <v>0</v>
      </c>
      <c r="J407" s="7">
        <f t="shared" si="20"/>
        <v>0</v>
      </c>
    </row>
    <row r="408" spans="1:10" ht="15" customHeight="1" x14ac:dyDescent="0.2">
      <c r="A408" s="6" t="s">
        <v>473</v>
      </c>
      <c r="B408" s="58" t="s">
        <v>1674</v>
      </c>
      <c r="C408" s="58"/>
      <c r="D408" s="58"/>
      <c r="E408" s="58"/>
      <c r="F408" s="7">
        <v>0.68820000000000003</v>
      </c>
      <c r="G408" s="8">
        <v>0</v>
      </c>
      <c r="H408" s="7">
        <f t="shared" si="18"/>
        <v>0</v>
      </c>
      <c r="I408" s="7">
        <f t="shared" si="19"/>
        <v>0</v>
      </c>
      <c r="J408" s="7">
        <f t="shared" si="20"/>
        <v>0</v>
      </c>
    </row>
    <row r="409" spans="1:10" ht="15" customHeight="1" x14ac:dyDescent="0.2">
      <c r="A409" s="6" t="s">
        <v>473</v>
      </c>
      <c r="B409" s="58" t="s">
        <v>1675</v>
      </c>
      <c r="C409" s="58"/>
      <c r="D409" s="58"/>
      <c r="E409" s="58"/>
      <c r="F409" s="7">
        <v>0.68820000000000003</v>
      </c>
      <c r="G409" s="8">
        <v>0</v>
      </c>
      <c r="H409" s="7">
        <f t="shared" si="18"/>
        <v>0</v>
      </c>
      <c r="I409" s="7">
        <f t="shared" si="19"/>
        <v>0</v>
      </c>
      <c r="J409" s="7">
        <f t="shared" si="20"/>
        <v>0</v>
      </c>
    </row>
    <row r="410" spans="1:10" ht="15" customHeight="1" x14ac:dyDescent="0.2">
      <c r="A410" s="6" t="s">
        <v>473</v>
      </c>
      <c r="B410" s="58" t="s">
        <v>1676</v>
      </c>
      <c r="C410" s="58"/>
      <c r="D410" s="58"/>
      <c r="E410" s="58"/>
      <c r="F410" s="7">
        <v>0.68820000000000003</v>
      </c>
      <c r="G410" s="8">
        <v>0</v>
      </c>
      <c r="H410" s="7">
        <f t="shared" si="18"/>
        <v>0</v>
      </c>
      <c r="I410" s="7">
        <f t="shared" si="19"/>
        <v>0</v>
      </c>
      <c r="J410" s="7">
        <f t="shared" si="20"/>
        <v>0</v>
      </c>
    </row>
    <row r="411" spans="1:10" ht="15" customHeight="1" x14ac:dyDescent="0.2">
      <c r="A411" s="6" t="s">
        <v>473</v>
      </c>
      <c r="B411" s="58" t="s">
        <v>1677</v>
      </c>
      <c r="C411" s="58"/>
      <c r="D411" s="58"/>
      <c r="E411" s="58"/>
      <c r="F411" s="7">
        <v>1.5624</v>
      </c>
      <c r="G411" s="8">
        <v>0</v>
      </c>
      <c r="H411" s="7">
        <f t="shared" si="18"/>
        <v>0</v>
      </c>
      <c r="I411" s="7">
        <f t="shared" si="19"/>
        <v>0</v>
      </c>
      <c r="J411" s="7">
        <f t="shared" si="20"/>
        <v>0</v>
      </c>
    </row>
    <row r="412" spans="1:10" ht="15" customHeight="1" x14ac:dyDescent="0.2">
      <c r="A412" s="6" t="s">
        <v>473</v>
      </c>
      <c r="B412" s="58" t="s">
        <v>1678</v>
      </c>
      <c r="C412" s="58"/>
      <c r="D412" s="58"/>
      <c r="E412" s="58"/>
      <c r="F412" s="7">
        <v>6.48</v>
      </c>
      <c r="G412" s="8">
        <v>0</v>
      </c>
      <c r="H412" s="7">
        <f t="shared" si="18"/>
        <v>0</v>
      </c>
      <c r="I412" s="7">
        <f t="shared" si="19"/>
        <v>0</v>
      </c>
      <c r="J412" s="7">
        <f t="shared" si="20"/>
        <v>0</v>
      </c>
    </row>
    <row r="413" spans="1:10" ht="15" customHeight="1" x14ac:dyDescent="0.2">
      <c r="A413" s="6" t="s">
        <v>473</v>
      </c>
      <c r="B413" s="58" t="s">
        <v>1679</v>
      </c>
      <c r="C413" s="58"/>
      <c r="D413" s="58"/>
      <c r="E413" s="58"/>
      <c r="F413" s="7">
        <v>7.3650000000000002</v>
      </c>
      <c r="G413" s="8">
        <v>0</v>
      </c>
      <c r="H413" s="7">
        <f t="shared" si="18"/>
        <v>0</v>
      </c>
      <c r="I413" s="7">
        <f t="shared" si="19"/>
        <v>0</v>
      </c>
      <c r="J413" s="7">
        <f t="shared" si="20"/>
        <v>0</v>
      </c>
    </row>
    <row r="414" spans="1:10" ht="15" customHeight="1" x14ac:dyDescent="0.2">
      <c r="A414" s="6" t="s">
        <v>473</v>
      </c>
      <c r="B414" s="58" t="s">
        <v>1680</v>
      </c>
      <c r="C414" s="58"/>
      <c r="D414" s="58"/>
      <c r="E414" s="58"/>
      <c r="F414" s="7">
        <v>13.365</v>
      </c>
      <c r="G414" s="8">
        <v>0</v>
      </c>
      <c r="H414" s="7">
        <f t="shared" si="18"/>
        <v>0</v>
      </c>
      <c r="I414" s="7">
        <f t="shared" si="19"/>
        <v>0</v>
      </c>
      <c r="J414" s="7">
        <f t="shared" si="20"/>
        <v>0</v>
      </c>
    </row>
    <row r="415" spans="1:10" ht="15" customHeight="1" x14ac:dyDescent="0.2">
      <c r="A415" s="6" t="s">
        <v>473</v>
      </c>
      <c r="B415" s="58" t="s">
        <v>1681</v>
      </c>
      <c r="C415" s="58"/>
      <c r="D415" s="58"/>
      <c r="E415" s="58"/>
      <c r="F415" s="7">
        <v>29.43</v>
      </c>
      <c r="G415" s="8">
        <v>0</v>
      </c>
      <c r="H415" s="7">
        <f t="shared" si="18"/>
        <v>0</v>
      </c>
      <c r="I415" s="7">
        <f t="shared" si="19"/>
        <v>0</v>
      </c>
      <c r="J415" s="7">
        <f t="shared" si="20"/>
        <v>0</v>
      </c>
    </row>
    <row r="416" spans="1:10" ht="15" customHeight="1" x14ac:dyDescent="0.2">
      <c r="A416" s="6" t="s">
        <v>473</v>
      </c>
      <c r="B416" s="58" t="s">
        <v>1682</v>
      </c>
      <c r="C416" s="58"/>
      <c r="D416" s="58"/>
      <c r="E416" s="58"/>
      <c r="F416" s="7">
        <v>5.2050000000000001</v>
      </c>
      <c r="G416" s="8">
        <v>0</v>
      </c>
      <c r="H416" s="7">
        <f t="shared" si="18"/>
        <v>0</v>
      </c>
      <c r="I416" s="7">
        <f t="shared" si="19"/>
        <v>0</v>
      </c>
      <c r="J416" s="7">
        <f t="shared" si="20"/>
        <v>0</v>
      </c>
    </row>
    <row r="417" spans="1:10" ht="15" customHeight="1" x14ac:dyDescent="0.2">
      <c r="A417" s="6" t="s">
        <v>473</v>
      </c>
      <c r="B417" s="58" t="s">
        <v>1683</v>
      </c>
      <c r="C417" s="58"/>
      <c r="D417" s="58"/>
      <c r="E417" s="58"/>
      <c r="F417" s="7">
        <v>5.5650000000000004</v>
      </c>
      <c r="G417" s="8">
        <v>0</v>
      </c>
      <c r="H417" s="7">
        <f t="shared" si="18"/>
        <v>0</v>
      </c>
      <c r="I417" s="7">
        <f t="shared" si="19"/>
        <v>0</v>
      </c>
      <c r="J417" s="7">
        <f t="shared" si="20"/>
        <v>0</v>
      </c>
    </row>
    <row r="418" spans="1:10" ht="15" customHeight="1" x14ac:dyDescent="0.2">
      <c r="A418" s="6" t="s">
        <v>473</v>
      </c>
      <c r="B418" s="58" t="s">
        <v>1684</v>
      </c>
      <c r="C418" s="58"/>
      <c r="D418" s="58"/>
      <c r="E418" s="58"/>
      <c r="F418" s="7">
        <v>1.62</v>
      </c>
      <c r="G418" s="8">
        <v>0</v>
      </c>
      <c r="H418" s="7">
        <f t="shared" si="18"/>
        <v>0</v>
      </c>
      <c r="I418" s="7">
        <f t="shared" si="19"/>
        <v>0</v>
      </c>
      <c r="J418" s="7">
        <f t="shared" si="20"/>
        <v>0</v>
      </c>
    </row>
    <row r="419" spans="1:10" ht="15" customHeight="1" x14ac:dyDescent="0.2">
      <c r="A419" s="6" t="s">
        <v>473</v>
      </c>
      <c r="B419" s="58" t="s">
        <v>1685</v>
      </c>
      <c r="C419" s="58"/>
      <c r="D419" s="58"/>
      <c r="E419" s="58"/>
      <c r="F419" s="7">
        <v>0.9</v>
      </c>
      <c r="G419" s="8">
        <v>0</v>
      </c>
      <c r="H419" s="7">
        <f t="shared" si="18"/>
        <v>0</v>
      </c>
      <c r="I419" s="7">
        <f t="shared" si="19"/>
        <v>0</v>
      </c>
      <c r="J419" s="7">
        <f t="shared" si="20"/>
        <v>0</v>
      </c>
    </row>
    <row r="420" spans="1:10" ht="15" customHeight="1" x14ac:dyDescent="0.2">
      <c r="A420" s="6" t="s">
        <v>473</v>
      </c>
      <c r="B420" s="58" t="s">
        <v>1686</v>
      </c>
      <c r="C420" s="58"/>
      <c r="D420" s="58"/>
      <c r="E420" s="58"/>
      <c r="F420" s="7">
        <v>0.97499999999999998</v>
      </c>
      <c r="G420" s="8">
        <v>0</v>
      </c>
      <c r="H420" s="7">
        <f t="shared" si="18"/>
        <v>0</v>
      </c>
      <c r="I420" s="7">
        <f t="shared" si="19"/>
        <v>0</v>
      </c>
      <c r="J420" s="7">
        <f t="shared" si="20"/>
        <v>0</v>
      </c>
    </row>
    <row r="421" spans="1:10" ht="15" customHeight="1" x14ac:dyDescent="0.2">
      <c r="A421" s="6" t="s">
        <v>473</v>
      </c>
      <c r="B421" s="58" t="s">
        <v>1687</v>
      </c>
      <c r="C421" s="58"/>
      <c r="D421" s="58"/>
      <c r="E421" s="58"/>
      <c r="F421" s="7">
        <v>2.8656000000000001</v>
      </c>
      <c r="G421" s="8">
        <v>0</v>
      </c>
      <c r="H421" s="7">
        <f t="shared" si="18"/>
        <v>0</v>
      </c>
      <c r="I421" s="7">
        <f t="shared" si="19"/>
        <v>0</v>
      </c>
      <c r="J421" s="7">
        <f t="shared" si="20"/>
        <v>0</v>
      </c>
    </row>
    <row r="422" spans="1:10" ht="15" customHeight="1" x14ac:dyDescent="0.2">
      <c r="A422" s="6" t="s">
        <v>473</v>
      </c>
      <c r="B422" s="58" t="s">
        <v>1688</v>
      </c>
      <c r="C422" s="58"/>
      <c r="D422" s="58"/>
      <c r="E422" s="58"/>
      <c r="F422" s="7">
        <v>2.19</v>
      </c>
      <c r="G422" s="8">
        <v>0</v>
      </c>
      <c r="H422" s="7">
        <f t="shared" si="18"/>
        <v>0</v>
      </c>
      <c r="I422" s="7">
        <f t="shared" si="19"/>
        <v>0</v>
      </c>
      <c r="J422" s="7">
        <f t="shared" si="20"/>
        <v>0</v>
      </c>
    </row>
    <row r="423" spans="1:10" ht="15" customHeight="1" x14ac:dyDescent="0.2">
      <c r="A423" s="6" t="s">
        <v>473</v>
      </c>
      <c r="B423" s="58" t="s">
        <v>1689</v>
      </c>
      <c r="C423" s="58"/>
      <c r="D423" s="58"/>
      <c r="E423" s="58"/>
      <c r="F423" s="7">
        <v>1.77</v>
      </c>
      <c r="G423" s="8">
        <v>0</v>
      </c>
      <c r="H423" s="7">
        <f t="shared" si="18"/>
        <v>0</v>
      </c>
      <c r="I423" s="7">
        <f t="shared" si="19"/>
        <v>0</v>
      </c>
      <c r="J423" s="7">
        <f t="shared" si="20"/>
        <v>0</v>
      </c>
    </row>
    <row r="424" spans="1:10" ht="15" customHeight="1" x14ac:dyDescent="0.2">
      <c r="A424" s="6" t="s">
        <v>473</v>
      </c>
      <c r="B424" s="58" t="s">
        <v>1690</v>
      </c>
      <c r="C424" s="58"/>
      <c r="D424" s="58"/>
      <c r="E424" s="58"/>
      <c r="F424" s="7">
        <v>1.74</v>
      </c>
      <c r="G424" s="8">
        <v>0</v>
      </c>
      <c r="H424" s="7">
        <f t="shared" si="18"/>
        <v>0</v>
      </c>
      <c r="I424" s="7">
        <f t="shared" si="19"/>
        <v>0</v>
      </c>
      <c r="J424" s="7">
        <f t="shared" si="20"/>
        <v>0</v>
      </c>
    </row>
    <row r="425" spans="1:10" ht="15" customHeight="1" x14ac:dyDescent="0.2">
      <c r="A425" s="6" t="s">
        <v>473</v>
      </c>
      <c r="B425" s="58" t="s">
        <v>1691</v>
      </c>
      <c r="C425" s="58"/>
      <c r="D425" s="58"/>
      <c r="E425" s="58"/>
      <c r="F425" s="7">
        <v>13.2768</v>
      </c>
      <c r="G425" s="8">
        <v>0</v>
      </c>
      <c r="H425" s="7">
        <f t="shared" si="18"/>
        <v>0</v>
      </c>
      <c r="I425" s="7">
        <f t="shared" si="19"/>
        <v>0</v>
      </c>
      <c r="J425" s="7">
        <f t="shared" si="20"/>
        <v>0</v>
      </c>
    </row>
    <row r="426" spans="1:10" ht="15" customHeight="1" x14ac:dyDescent="0.2">
      <c r="A426" s="6" t="s">
        <v>473</v>
      </c>
      <c r="B426" s="58" t="s">
        <v>1692</v>
      </c>
      <c r="C426" s="58"/>
      <c r="D426" s="58"/>
      <c r="E426" s="58"/>
      <c r="F426" s="7">
        <v>9.75</v>
      </c>
      <c r="G426" s="8">
        <v>0</v>
      </c>
      <c r="H426" s="7">
        <f t="shared" si="18"/>
        <v>0</v>
      </c>
      <c r="I426" s="7">
        <f t="shared" si="19"/>
        <v>0</v>
      </c>
      <c r="J426" s="7">
        <f t="shared" si="20"/>
        <v>0</v>
      </c>
    </row>
    <row r="427" spans="1:10" ht="15" customHeight="1" x14ac:dyDescent="0.2">
      <c r="A427" s="6" t="s">
        <v>473</v>
      </c>
      <c r="B427" s="58" t="s">
        <v>1693</v>
      </c>
      <c r="C427" s="58"/>
      <c r="D427" s="58"/>
      <c r="E427" s="58"/>
      <c r="F427" s="7">
        <v>17.324999999999999</v>
      </c>
      <c r="G427" s="8">
        <v>0</v>
      </c>
      <c r="H427" s="7">
        <f t="shared" si="18"/>
        <v>0</v>
      </c>
      <c r="I427" s="7">
        <f t="shared" si="19"/>
        <v>0</v>
      </c>
      <c r="J427" s="7">
        <f t="shared" si="20"/>
        <v>0</v>
      </c>
    </row>
    <row r="428" spans="1:10" ht="15" customHeight="1" x14ac:dyDescent="0.2">
      <c r="A428" s="6" t="s">
        <v>473</v>
      </c>
      <c r="B428" s="58" t="s">
        <v>1694</v>
      </c>
      <c r="C428" s="58"/>
      <c r="D428" s="58"/>
      <c r="E428" s="58"/>
      <c r="F428" s="7">
        <v>87.795000000000002</v>
      </c>
      <c r="G428" s="8">
        <v>0</v>
      </c>
      <c r="H428" s="7">
        <f t="shared" si="18"/>
        <v>0</v>
      </c>
      <c r="I428" s="7">
        <f t="shared" si="19"/>
        <v>0</v>
      </c>
      <c r="J428" s="7">
        <f t="shared" si="20"/>
        <v>0</v>
      </c>
    </row>
    <row r="429" spans="1:10" ht="15" customHeight="1" x14ac:dyDescent="0.2">
      <c r="A429" s="6" t="s">
        <v>473</v>
      </c>
      <c r="B429" s="58" t="s">
        <v>1695</v>
      </c>
      <c r="C429" s="58"/>
      <c r="D429" s="58"/>
      <c r="E429" s="58"/>
      <c r="F429" s="7">
        <v>71.040000000000006</v>
      </c>
      <c r="G429" s="8">
        <v>0</v>
      </c>
      <c r="H429" s="7">
        <f t="shared" si="18"/>
        <v>0</v>
      </c>
      <c r="I429" s="7">
        <f t="shared" si="19"/>
        <v>0</v>
      </c>
      <c r="J429" s="7">
        <f t="shared" si="20"/>
        <v>0</v>
      </c>
    </row>
    <row r="430" spans="1:10" ht="15" customHeight="1" x14ac:dyDescent="0.2">
      <c r="A430" s="6" t="s">
        <v>473</v>
      </c>
      <c r="B430" s="58" t="s">
        <v>1696</v>
      </c>
      <c r="C430" s="58"/>
      <c r="D430" s="58"/>
      <c r="E430" s="58"/>
      <c r="F430" s="7">
        <v>0.48</v>
      </c>
      <c r="G430" s="8">
        <v>0</v>
      </c>
      <c r="H430" s="7">
        <f t="shared" si="18"/>
        <v>0</v>
      </c>
      <c r="I430" s="7">
        <f t="shared" si="19"/>
        <v>0</v>
      </c>
      <c r="J430" s="7">
        <f t="shared" si="20"/>
        <v>0</v>
      </c>
    </row>
    <row r="431" spans="1:10" ht="15" customHeight="1" x14ac:dyDescent="0.2">
      <c r="A431" s="6" t="s">
        <v>473</v>
      </c>
      <c r="B431" s="58" t="s">
        <v>1697</v>
      </c>
      <c r="C431" s="58"/>
      <c r="D431" s="58"/>
      <c r="E431" s="58"/>
      <c r="F431" s="7">
        <v>0.69120000000000004</v>
      </c>
      <c r="G431" s="8">
        <v>0</v>
      </c>
      <c r="H431" s="7">
        <f t="shared" si="18"/>
        <v>0</v>
      </c>
      <c r="I431" s="7">
        <f t="shared" si="19"/>
        <v>0</v>
      </c>
      <c r="J431" s="7">
        <f t="shared" si="20"/>
        <v>0</v>
      </c>
    </row>
    <row r="432" spans="1:10" ht="15" customHeight="1" x14ac:dyDescent="0.2">
      <c r="A432" s="6" t="s">
        <v>473</v>
      </c>
      <c r="B432" s="58" t="s">
        <v>1698</v>
      </c>
      <c r="C432" s="58"/>
      <c r="D432" s="58"/>
      <c r="E432" s="58"/>
      <c r="F432" s="7">
        <v>0.6</v>
      </c>
      <c r="G432" s="8">
        <v>0</v>
      </c>
      <c r="H432" s="7">
        <f t="shared" si="18"/>
        <v>0</v>
      </c>
      <c r="I432" s="7">
        <f t="shared" si="19"/>
        <v>0</v>
      </c>
      <c r="J432" s="7">
        <f t="shared" si="20"/>
        <v>0</v>
      </c>
    </row>
    <row r="433" spans="1:10" ht="15" customHeight="1" x14ac:dyDescent="0.2">
      <c r="A433" s="6" t="s">
        <v>473</v>
      </c>
      <c r="B433" s="58" t="s">
        <v>1699</v>
      </c>
      <c r="C433" s="58"/>
      <c r="D433" s="58"/>
      <c r="E433" s="58"/>
      <c r="F433" s="7">
        <v>1.395</v>
      </c>
      <c r="G433" s="8">
        <v>0</v>
      </c>
      <c r="H433" s="7">
        <f t="shared" si="18"/>
        <v>0</v>
      </c>
      <c r="I433" s="7">
        <f t="shared" si="19"/>
        <v>0</v>
      </c>
      <c r="J433" s="7">
        <f t="shared" si="20"/>
        <v>0</v>
      </c>
    </row>
    <row r="434" spans="1:10" ht="15" customHeight="1" x14ac:dyDescent="0.2">
      <c r="A434" s="6" t="s">
        <v>473</v>
      </c>
      <c r="B434" s="58" t="s">
        <v>1700</v>
      </c>
      <c r="C434" s="58"/>
      <c r="D434" s="58"/>
      <c r="E434" s="58"/>
      <c r="F434" s="7">
        <v>1.8144</v>
      </c>
      <c r="G434" s="8">
        <v>0</v>
      </c>
      <c r="H434" s="7">
        <f t="shared" si="18"/>
        <v>0</v>
      </c>
      <c r="I434" s="7">
        <f t="shared" si="19"/>
        <v>0</v>
      </c>
      <c r="J434" s="7">
        <f t="shared" si="20"/>
        <v>0</v>
      </c>
    </row>
    <row r="435" spans="1:10" ht="15" customHeight="1" x14ac:dyDescent="0.2">
      <c r="A435" s="6" t="s">
        <v>473</v>
      </c>
      <c r="B435" s="58" t="s">
        <v>1701</v>
      </c>
      <c r="C435" s="58"/>
      <c r="D435" s="58"/>
      <c r="E435" s="58"/>
      <c r="F435" s="7">
        <v>1.425</v>
      </c>
      <c r="G435" s="8">
        <v>0</v>
      </c>
      <c r="H435" s="7">
        <f t="shared" si="18"/>
        <v>0</v>
      </c>
      <c r="I435" s="7">
        <f t="shared" si="19"/>
        <v>0</v>
      </c>
      <c r="J435" s="7">
        <f t="shared" si="20"/>
        <v>0</v>
      </c>
    </row>
    <row r="436" spans="1:10" ht="15" customHeight="1" x14ac:dyDescent="0.2">
      <c r="A436" s="6" t="s">
        <v>473</v>
      </c>
      <c r="B436" s="58" t="s">
        <v>1702</v>
      </c>
      <c r="C436" s="58"/>
      <c r="D436" s="58"/>
      <c r="E436" s="58"/>
      <c r="F436" s="7">
        <v>4.9649999999999999</v>
      </c>
      <c r="G436" s="8">
        <v>0</v>
      </c>
      <c r="H436" s="7">
        <f t="shared" si="18"/>
        <v>0</v>
      </c>
      <c r="I436" s="7">
        <f t="shared" si="19"/>
        <v>0</v>
      </c>
      <c r="J436" s="7">
        <f t="shared" si="20"/>
        <v>0</v>
      </c>
    </row>
    <row r="437" spans="1:10" ht="15" customHeight="1" x14ac:dyDescent="0.2">
      <c r="A437" s="6" t="s">
        <v>473</v>
      </c>
      <c r="B437" s="58" t="s">
        <v>1703</v>
      </c>
      <c r="C437" s="58"/>
      <c r="D437" s="58"/>
      <c r="E437" s="58"/>
      <c r="F437" s="7">
        <v>4.0949999999999998</v>
      </c>
      <c r="G437" s="8">
        <v>0</v>
      </c>
      <c r="H437" s="7">
        <f t="shared" si="18"/>
        <v>0</v>
      </c>
      <c r="I437" s="7">
        <f t="shared" si="19"/>
        <v>0</v>
      </c>
      <c r="J437" s="7">
        <f t="shared" si="20"/>
        <v>0</v>
      </c>
    </row>
    <row r="438" spans="1:10" ht="15" customHeight="1" x14ac:dyDescent="0.2">
      <c r="A438" s="6" t="s">
        <v>473</v>
      </c>
      <c r="B438" s="58" t="s">
        <v>1704</v>
      </c>
      <c r="C438" s="58"/>
      <c r="D438" s="58"/>
      <c r="E438" s="58"/>
      <c r="F438" s="7">
        <v>4.41</v>
      </c>
      <c r="G438" s="8">
        <v>0</v>
      </c>
      <c r="H438" s="7">
        <f t="shared" si="18"/>
        <v>0</v>
      </c>
      <c r="I438" s="7">
        <f t="shared" si="19"/>
        <v>0</v>
      </c>
      <c r="J438" s="7">
        <f t="shared" si="20"/>
        <v>0</v>
      </c>
    </row>
    <row r="439" spans="1:10" ht="15" customHeight="1" x14ac:dyDescent="0.2">
      <c r="A439" s="6" t="s">
        <v>473</v>
      </c>
      <c r="B439" s="58" t="s">
        <v>1705</v>
      </c>
      <c r="C439" s="58"/>
      <c r="D439" s="58"/>
      <c r="E439" s="58"/>
      <c r="F439" s="7">
        <v>5.1749999999999998</v>
      </c>
      <c r="G439" s="8">
        <v>0</v>
      </c>
      <c r="H439" s="7">
        <f t="shared" si="18"/>
        <v>0</v>
      </c>
      <c r="I439" s="7">
        <f t="shared" si="19"/>
        <v>0</v>
      </c>
      <c r="J439" s="7">
        <f t="shared" si="20"/>
        <v>0</v>
      </c>
    </row>
    <row r="440" spans="1:10" ht="15" customHeight="1" x14ac:dyDescent="0.2">
      <c r="A440" s="6" t="s">
        <v>473</v>
      </c>
      <c r="B440" s="58" t="s">
        <v>1706</v>
      </c>
      <c r="C440" s="58"/>
      <c r="D440" s="58"/>
      <c r="E440" s="58"/>
      <c r="F440" s="7">
        <v>6.93</v>
      </c>
      <c r="G440" s="8">
        <v>0</v>
      </c>
      <c r="H440" s="7">
        <f t="shared" si="18"/>
        <v>0</v>
      </c>
      <c r="I440" s="7">
        <f t="shared" si="19"/>
        <v>0</v>
      </c>
      <c r="J440" s="7">
        <f t="shared" si="20"/>
        <v>0</v>
      </c>
    </row>
    <row r="441" spans="1:10" ht="15" customHeight="1" x14ac:dyDescent="0.2">
      <c r="A441" s="6" t="s">
        <v>473</v>
      </c>
      <c r="B441" s="58" t="s">
        <v>1707</v>
      </c>
      <c r="C441" s="58"/>
      <c r="D441" s="58"/>
      <c r="E441" s="58"/>
      <c r="F441" s="7">
        <v>5.1974999999999998</v>
      </c>
      <c r="G441" s="8">
        <v>0</v>
      </c>
      <c r="H441" s="7">
        <f t="shared" si="18"/>
        <v>0</v>
      </c>
      <c r="I441" s="7">
        <f t="shared" si="19"/>
        <v>0</v>
      </c>
      <c r="J441" s="7">
        <f t="shared" si="20"/>
        <v>0</v>
      </c>
    </row>
    <row r="442" spans="1:10" ht="15" customHeight="1" x14ac:dyDescent="0.2">
      <c r="A442" s="6" t="s">
        <v>473</v>
      </c>
      <c r="B442" s="58" t="s">
        <v>1708</v>
      </c>
      <c r="C442" s="58"/>
      <c r="D442" s="58"/>
      <c r="E442" s="58"/>
      <c r="F442" s="7">
        <v>12.75</v>
      </c>
      <c r="G442" s="8">
        <v>0</v>
      </c>
      <c r="H442" s="7">
        <f t="shared" si="18"/>
        <v>0</v>
      </c>
      <c r="I442" s="7">
        <f t="shared" si="19"/>
        <v>0</v>
      </c>
      <c r="J442" s="7">
        <f t="shared" si="20"/>
        <v>0</v>
      </c>
    </row>
    <row r="443" spans="1:10" ht="15" customHeight="1" x14ac:dyDescent="0.2">
      <c r="A443" s="6" t="s">
        <v>473</v>
      </c>
      <c r="B443" s="58" t="s">
        <v>1709</v>
      </c>
      <c r="C443" s="58"/>
      <c r="D443" s="58"/>
      <c r="E443" s="58"/>
      <c r="F443" s="7">
        <v>4.0949999999999998</v>
      </c>
      <c r="G443" s="8">
        <v>0</v>
      </c>
      <c r="H443" s="7">
        <f t="shared" si="18"/>
        <v>0</v>
      </c>
      <c r="I443" s="7">
        <f t="shared" si="19"/>
        <v>0</v>
      </c>
      <c r="J443" s="7">
        <f t="shared" si="20"/>
        <v>0</v>
      </c>
    </row>
    <row r="444" spans="1:10" ht="15" customHeight="1" x14ac:dyDescent="0.2">
      <c r="A444" s="6" t="s">
        <v>473</v>
      </c>
      <c r="B444" s="58" t="s">
        <v>1514</v>
      </c>
      <c r="C444" s="58"/>
      <c r="D444" s="58"/>
      <c r="E444" s="58"/>
      <c r="F444" s="7">
        <v>1.86</v>
      </c>
      <c r="G444" s="8">
        <v>0</v>
      </c>
      <c r="H444" s="7">
        <f t="shared" si="18"/>
        <v>0</v>
      </c>
      <c r="I444" s="7">
        <f t="shared" si="19"/>
        <v>0</v>
      </c>
      <c r="J444" s="7">
        <f t="shared" si="20"/>
        <v>0</v>
      </c>
    </row>
    <row r="445" spans="1:10" ht="15" customHeight="1" x14ac:dyDescent="0.2">
      <c r="A445" s="6" t="s">
        <v>473</v>
      </c>
      <c r="B445" s="58" t="s">
        <v>1710</v>
      </c>
      <c r="C445" s="58"/>
      <c r="D445" s="58"/>
      <c r="E445" s="58"/>
      <c r="F445" s="7">
        <v>11.475464000000001</v>
      </c>
      <c r="G445" s="8">
        <v>0</v>
      </c>
      <c r="H445" s="7">
        <f t="shared" si="18"/>
        <v>0</v>
      </c>
      <c r="I445" s="7">
        <f t="shared" si="19"/>
        <v>0</v>
      </c>
      <c r="J445" s="7">
        <f t="shared" si="20"/>
        <v>0</v>
      </c>
    </row>
    <row r="446" spans="1:10" ht="15" customHeight="1" x14ac:dyDescent="0.2">
      <c r="A446" s="6" t="s">
        <v>473</v>
      </c>
      <c r="B446" s="58" t="s">
        <v>1515</v>
      </c>
      <c r="C446" s="58"/>
      <c r="D446" s="58"/>
      <c r="E446" s="58"/>
      <c r="F446" s="7">
        <v>11.83</v>
      </c>
      <c r="G446" s="8">
        <v>0</v>
      </c>
      <c r="H446" s="7">
        <f t="shared" si="18"/>
        <v>0</v>
      </c>
      <c r="I446" s="7">
        <f t="shared" si="19"/>
        <v>0</v>
      </c>
      <c r="J446" s="7">
        <f t="shared" si="20"/>
        <v>0</v>
      </c>
    </row>
    <row r="447" spans="1:10" ht="15" customHeight="1" x14ac:dyDescent="0.2">
      <c r="A447" s="6" t="s">
        <v>473</v>
      </c>
      <c r="B447" s="58" t="s">
        <v>1516</v>
      </c>
      <c r="C447" s="58"/>
      <c r="D447" s="58"/>
      <c r="E447" s="58"/>
      <c r="F447" s="7">
        <v>90</v>
      </c>
      <c r="G447" s="8">
        <v>0</v>
      </c>
      <c r="H447" s="7">
        <f t="shared" si="18"/>
        <v>0</v>
      </c>
      <c r="I447" s="7">
        <f t="shared" si="19"/>
        <v>0</v>
      </c>
      <c r="J447" s="7">
        <f t="shared" si="20"/>
        <v>0</v>
      </c>
    </row>
    <row r="448" spans="1:10" ht="15" customHeight="1" x14ac:dyDescent="0.2">
      <c r="A448" s="6" t="s">
        <v>473</v>
      </c>
      <c r="B448" s="58" t="s">
        <v>1517</v>
      </c>
      <c r="C448" s="58"/>
      <c r="D448" s="58"/>
      <c r="E448" s="58"/>
      <c r="F448" s="7">
        <v>2.4</v>
      </c>
      <c r="G448" s="8">
        <v>0</v>
      </c>
      <c r="H448" s="7">
        <f t="shared" si="18"/>
        <v>0</v>
      </c>
      <c r="I448" s="7">
        <f t="shared" si="19"/>
        <v>0</v>
      </c>
      <c r="J448" s="7">
        <f t="shared" si="20"/>
        <v>0</v>
      </c>
    </row>
    <row r="449" spans="1:10" ht="15" customHeight="1" x14ac:dyDescent="0.2">
      <c r="A449" s="6" t="s">
        <v>473</v>
      </c>
      <c r="B449" s="58" t="s">
        <v>1518</v>
      </c>
      <c r="C449" s="58"/>
      <c r="D449" s="58"/>
      <c r="E449" s="58"/>
      <c r="F449" s="7">
        <v>9.6999999999999993</v>
      </c>
      <c r="G449" s="8">
        <v>0</v>
      </c>
      <c r="H449" s="7">
        <f t="shared" si="18"/>
        <v>0</v>
      </c>
      <c r="I449" s="7">
        <f t="shared" si="19"/>
        <v>0</v>
      </c>
      <c r="J449" s="7">
        <f t="shared" si="20"/>
        <v>0</v>
      </c>
    </row>
    <row r="450" spans="1:10" ht="15" customHeight="1" x14ac:dyDescent="0.2">
      <c r="A450" s="6" t="s">
        <v>473</v>
      </c>
      <c r="B450" s="58" t="s">
        <v>1519</v>
      </c>
      <c r="C450" s="58"/>
      <c r="D450" s="58"/>
      <c r="E450" s="58"/>
      <c r="F450" s="7">
        <v>1.35</v>
      </c>
      <c r="G450" s="8">
        <v>0</v>
      </c>
      <c r="H450" s="7">
        <f t="shared" si="18"/>
        <v>0</v>
      </c>
      <c r="I450" s="7">
        <f t="shared" si="19"/>
        <v>0</v>
      </c>
      <c r="J450" s="7">
        <f t="shared" si="20"/>
        <v>0</v>
      </c>
    </row>
    <row r="451" spans="1:10" ht="15" customHeight="1" x14ac:dyDescent="0.2">
      <c r="A451" s="6" t="s">
        <v>473</v>
      </c>
      <c r="B451" s="58" t="s">
        <v>1520</v>
      </c>
      <c r="C451" s="58"/>
      <c r="D451" s="58"/>
      <c r="E451" s="58"/>
      <c r="F451" s="7">
        <v>8.4700000000000006</v>
      </c>
      <c r="G451" s="8">
        <v>0</v>
      </c>
      <c r="H451" s="7">
        <f t="shared" si="18"/>
        <v>0</v>
      </c>
      <c r="I451" s="7">
        <f t="shared" si="19"/>
        <v>0</v>
      </c>
      <c r="J451" s="7">
        <f t="shared" si="20"/>
        <v>0</v>
      </c>
    </row>
    <row r="452" spans="1:10" ht="15" customHeight="1" x14ac:dyDescent="0.2">
      <c r="A452" s="6" t="s">
        <v>473</v>
      </c>
      <c r="B452" s="58" t="s">
        <v>1711</v>
      </c>
      <c r="C452" s="58"/>
      <c r="D452" s="58"/>
      <c r="E452" s="58"/>
      <c r="F452" s="7">
        <v>4.37052</v>
      </c>
      <c r="G452" s="8">
        <v>0</v>
      </c>
      <c r="H452" s="7">
        <f t="shared" si="18"/>
        <v>0</v>
      </c>
      <c r="I452" s="7">
        <f t="shared" si="19"/>
        <v>0</v>
      </c>
      <c r="J452" s="7">
        <f t="shared" si="20"/>
        <v>0</v>
      </c>
    </row>
    <row r="453" spans="1:10" ht="15" customHeight="1" x14ac:dyDescent="0.2">
      <c r="A453" s="6" t="s">
        <v>473</v>
      </c>
      <c r="B453" s="58" t="s">
        <v>1521</v>
      </c>
      <c r="C453" s="58"/>
      <c r="D453" s="58"/>
      <c r="E453" s="58"/>
      <c r="F453" s="7">
        <v>10</v>
      </c>
      <c r="G453" s="8">
        <v>0</v>
      </c>
      <c r="H453" s="7">
        <f t="shared" si="18"/>
        <v>0</v>
      </c>
      <c r="I453" s="7">
        <f t="shared" si="19"/>
        <v>0</v>
      </c>
      <c r="J453" s="7">
        <f t="shared" si="20"/>
        <v>0</v>
      </c>
    </row>
    <row r="454" spans="1:10" ht="15" customHeight="1" x14ac:dyDescent="0.2">
      <c r="A454" s="6" t="s">
        <v>473</v>
      </c>
      <c r="B454" s="58" t="s">
        <v>1522</v>
      </c>
      <c r="C454" s="58"/>
      <c r="D454" s="58"/>
      <c r="E454" s="58"/>
      <c r="F454" s="7">
        <v>2.2999999999999998</v>
      </c>
      <c r="G454" s="8">
        <v>0</v>
      </c>
      <c r="H454" s="7">
        <f t="shared" si="18"/>
        <v>0</v>
      </c>
      <c r="I454" s="7">
        <f t="shared" si="19"/>
        <v>0</v>
      </c>
      <c r="J454" s="7">
        <f t="shared" si="20"/>
        <v>0</v>
      </c>
    </row>
    <row r="455" spans="1:10" ht="15" customHeight="1" x14ac:dyDescent="0.2">
      <c r="A455" s="6" t="s">
        <v>473</v>
      </c>
      <c r="B455" s="58" t="s">
        <v>1523</v>
      </c>
      <c r="C455" s="58"/>
      <c r="D455" s="58"/>
      <c r="E455" s="58"/>
      <c r="F455" s="7">
        <v>24</v>
      </c>
      <c r="G455" s="8">
        <v>0</v>
      </c>
      <c r="H455" s="7">
        <f t="shared" si="18"/>
        <v>0</v>
      </c>
      <c r="I455" s="7">
        <f t="shared" si="19"/>
        <v>0</v>
      </c>
      <c r="J455" s="7">
        <f t="shared" si="20"/>
        <v>0</v>
      </c>
    </row>
    <row r="456" spans="1:10" ht="15" customHeight="1" x14ac:dyDescent="0.2">
      <c r="A456" s="6" t="s">
        <v>473</v>
      </c>
      <c r="B456" s="58" t="s">
        <v>1524</v>
      </c>
      <c r="C456" s="58"/>
      <c r="D456" s="58"/>
      <c r="E456" s="58"/>
      <c r="F456" s="7">
        <v>18.68</v>
      </c>
      <c r="G456" s="8">
        <v>0</v>
      </c>
      <c r="H456" s="7">
        <f t="shared" si="18"/>
        <v>0</v>
      </c>
      <c r="I456" s="7">
        <f t="shared" si="19"/>
        <v>0</v>
      </c>
      <c r="J456" s="7">
        <f t="shared" si="20"/>
        <v>0</v>
      </c>
    </row>
    <row r="457" spans="1:10" ht="15" customHeight="1" x14ac:dyDescent="0.2">
      <c r="A457" s="6" t="s">
        <v>473</v>
      </c>
      <c r="B457" s="58" t="s">
        <v>69</v>
      </c>
      <c r="C457" s="58"/>
      <c r="D457" s="58"/>
      <c r="E457" s="58"/>
      <c r="F457" s="7">
        <v>6.92</v>
      </c>
      <c r="G457" s="8">
        <v>0</v>
      </c>
      <c r="H457" s="7">
        <f t="shared" si="18"/>
        <v>0</v>
      </c>
      <c r="I457" s="7">
        <f t="shared" si="19"/>
        <v>0</v>
      </c>
      <c r="J457" s="7">
        <f t="shared" si="20"/>
        <v>0</v>
      </c>
    </row>
    <row r="458" spans="1:10" ht="15" customHeight="1" x14ac:dyDescent="0.2">
      <c r="A458" s="6" t="s">
        <v>473</v>
      </c>
      <c r="B458" s="58" t="s">
        <v>1525</v>
      </c>
      <c r="C458" s="58"/>
      <c r="D458" s="58"/>
      <c r="E458" s="58"/>
      <c r="F458" s="7">
        <v>0.2</v>
      </c>
      <c r="G458" s="8">
        <v>0</v>
      </c>
      <c r="H458" s="7">
        <f t="shared" si="18"/>
        <v>0</v>
      </c>
      <c r="I458" s="7">
        <f t="shared" si="19"/>
        <v>0</v>
      </c>
      <c r="J458" s="7">
        <f t="shared" si="20"/>
        <v>0</v>
      </c>
    </row>
    <row r="459" spans="1:10" ht="15" customHeight="1" x14ac:dyDescent="0.2">
      <c r="A459" s="6" t="s">
        <v>473</v>
      </c>
      <c r="B459" s="59" t="s">
        <v>1829</v>
      </c>
      <c r="C459" s="60"/>
      <c r="D459" s="60"/>
      <c r="E459" s="61"/>
      <c r="F459" s="7">
        <v>142.13</v>
      </c>
      <c r="G459" s="8">
        <v>0</v>
      </c>
      <c r="H459" s="7">
        <f t="shared" si="18"/>
        <v>0</v>
      </c>
      <c r="I459" s="7">
        <f t="shared" si="19"/>
        <v>0</v>
      </c>
      <c r="J459" s="7">
        <f t="shared" si="20"/>
        <v>0</v>
      </c>
    </row>
    <row r="460" spans="1:10" ht="15" customHeight="1" x14ac:dyDescent="0.2">
      <c r="A460" s="6" t="s">
        <v>473</v>
      </c>
      <c r="B460" s="58" t="s">
        <v>1526</v>
      </c>
      <c r="C460" s="58"/>
      <c r="D460" s="58"/>
      <c r="E460" s="58"/>
      <c r="F460" s="7">
        <v>175</v>
      </c>
      <c r="G460" s="8">
        <v>0</v>
      </c>
      <c r="H460" s="7">
        <f t="shared" si="18"/>
        <v>0</v>
      </c>
      <c r="I460" s="7">
        <f t="shared" si="19"/>
        <v>0</v>
      </c>
      <c r="J460" s="7">
        <f t="shared" si="20"/>
        <v>0</v>
      </c>
    </row>
    <row r="461" spans="1:10" ht="15" customHeight="1" x14ac:dyDescent="0.2">
      <c r="A461" s="6" t="s">
        <v>473</v>
      </c>
      <c r="B461" s="58" t="s">
        <v>1527</v>
      </c>
      <c r="C461" s="58"/>
      <c r="D461" s="58"/>
      <c r="E461" s="58"/>
      <c r="F461" s="7">
        <v>29</v>
      </c>
      <c r="G461" s="8">
        <v>0</v>
      </c>
      <c r="H461" s="7">
        <f t="shared" si="18"/>
        <v>0</v>
      </c>
      <c r="I461" s="7">
        <f t="shared" si="19"/>
        <v>0</v>
      </c>
      <c r="J461" s="7">
        <f t="shared" si="20"/>
        <v>0</v>
      </c>
    </row>
    <row r="462" spans="1:10" ht="15" customHeight="1" x14ac:dyDescent="0.2">
      <c r="A462" s="6" t="s">
        <v>473</v>
      </c>
      <c r="B462" s="58" t="s">
        <v>1528</v>
      </c>
      <c r="C462" s="58"/>
      <c r="D462" s="58"/>
      <c r="E462" s="58"/>
      <c r="F462" s="7">
        <v>32</v>
      </c>
      <c r="G462" s="8">
        <v>0</v>
      </c>
      <c r="H462" s="7">
        <f t="shared" si="18"/>
        <v>0</v>
      </c>
      <c r="I462" s="7">
        <f t="shared" si="19"/>
        <v>0</v>
      </c>
      <c r="J462" s="7">
        <f t="shared" si="20"/>
        <v>0</v>
      </c>
    </row>
    <row r="463" spans="1:10" ht="18.75" customHeight="1" x14ac:dyDescent="0.2">
      <c r="A463" s="6" t="s">
        <v>473</v>
      </c>
      <c r="B463" s="58" t="s">
        <v>70</v>
      </c>
      <c r="C463" s="58"/>
      <c r="D463" s="58"/>
      <c r="E463" s="58"/>
      <c r="F463" s="7">
        <v>20.65</v>
      </c>
      <c r="G463" s="8">
        <v>0</v>
      </c>
      <c r="H463" s="7">
        <f t="shared" si="18"/>
        <v>0</v>
      </c>
      <c r="I463" s="7">
        <f t="shared" si="19"/>
        <v>0</v>
      </c>
      <c r="J463" s="7">
        <f t="shared" si="20"/>
        <v>0</v>
      </c>
    </row>
    <row r="464" spans="1:10" ht="15" customHeight="1" x14ac:dyDescent="0.2">
      <c r="A464" s="6" t="s">
        <v>473</v>
      </c>
      <c r="B464" s="58" t="s">
        <v>71</v>
      </c>
      <c r="C464" s="58"/>
      <c r="D464" s="58"/>
      <c r="E464" s="58"/>
      <c r="F464" s="7">
        <v>6.36</v>
      </c>
      <c r="G464" s="8">
        <v>0</v>
      </c>
      <c r="H464" s="7">
        <f t="shared" si="18"/>
        <v>0</v>
      </c>
      <c r="I464" s="7">
        <f t="shared" si="19"/>
        <v>0</v>
      </c>
      <c r="J464" s="7">
        <f t="shared" si="20"/>
        <v>0</v>
      </c>
    </row>
    <row r="465" spans="1:10" ht="15" customHeight="1" x14ac:dyDescent="0.2">
      <c r="A465" s="6" t="s">
        <v>473</v>
      </c>
      <c r="B465" s="58" t="s">
        <v>1529</v>
      </c>
      <c r="C465" s="58"/>
      <c r="D465" s="58"/>
      <c r="E465" s="58"/>
      <c r="F465" s="7">
        <v>48.39</v>
      </c>
      <c r="G465" s="8">
        <v>0</v>
      </c>
      <c r="H465" s="7">
        <f t="shared" si="18"/>
        <v>0</v>
      </c>
      <c r="I465" s="7">
        <f t="shared" si="19"/>
        <v>0</v>
      </c>
      <c r="J465" s="7">
        <f t="shared" si="20"/>
        <v>0</v>
      </c>
    </row>
    <row r="466" spans="1:10" ht="15" customHeight="1" x14ac:dyDescent="0.2">
      <c r="A466" s="6" t="s">
        <v>473</v>
      </c>
      <c r="B466" s="58" t="s">
        <v>1530</v>
      </c>
      <c r="C466" s="58"/>
      <c r="D466" s="58"/>
      <c r="E466" s="58"/>
      <c r="F466" s="7">
        <v>56.4</v>
      </c>
      <c r="G466" s="8">
        <v>0</v>
      </c>
      <c r="H466" s="7">
        <f t="shared" si="18"/>
        <v>0</v>
      </c>
      <c r="I466" s="7">
        <f t="shared" si="19"/>
        <v>0</v>
      </c>
      <c r="J466" s="7">
        <f t="shared" si="20"/>
        <v>0</v>
      </c>
    </row>
    <row r="467" spans="1:10" ht="15" customHeight="1" x14ac:dyDescent="0.2">
      <c r="A467" s="6" t="s">
        <v>473</v>
      </c>
      <c r="B467" s="58" t="s">
        <v>1531</v>
      </c>
      <c r="C467" s="58"/>
      <c r="D467" s="58"/>
      <c r="E467" s="58"/>
      <c r="F467" s="7">
        <v>111.675</v>
      </c>
      <c r="G467" s="8">
        <v>0</v>
      </c>
      <c r="H467" s="7">
        <f t="shared" si="18"/>
        <v>0</v>
      </c>
      <c r="I467" s="7">
        <f t="shared" si="19"/>
        <v>0</v>
      </c>
      <c r="J467" s="7">
        <f t="shared" si="20"/>
        <v>0</v>
      </c>
    </row>
    <row r="468" spans="1:10" ht="15" customHeight="1" x14ac:dyDescent="0.2">
      <c r="A468" s="6" t="s">
        <v>473</v>
      </c>
      <c r="B468" s="58" t="s">
        <v>1532</v>
      </c>
      <c r="C468" s="58"/>
      <c r="D468" s="58"/>
      <c r="E468" s="58"/>
      <c r="F468" s="7">
        <v>157.88999999999999</v>
      </c>
      <c r="G468" s="8">
        <v>0</v>
      </c>
      <c r="H468" s="7">
        <f t="shared" si="18"/>
        <v>0</v>
      </c>
      <c r="I468" s="7">
        <f t="shared" si="19"/>
        <v>0</v>
      </c>
      <c r="J468" s="7">
        <f t="shared" si="20"/>
        <v>0</v>
      </c>
    </row>
    <row r="469" spans="1:10" ht="15" customHeight="1" x14ac:dyDescent="0.2">
      <c r="A469" s="6" t="s">
        <v>473</v>
      </c>
      <c r="B469" s="58" t="s">
        <v>1533</v>
      </c>
      <c r="C469" s="58"/>
      <c r="D469" s="58"/>
      <c r="E469" s="58"/>
      <c r="F469" s="7">
        <v>36</v>
      </c>
      <c r="G469" s="8">
        <v>0</v>
      </c>
      <c r="H469" s="7">
        <f t="shared" si="18"/>
        <v>0</v>
      </c>
      <c r="I469" s="7">
        <f t="shared" si="19"/>
        <v>0</v>
      </c>
      <c r="J469" s="7">
        <f t="shared" si="20"/>
        <v>0</v>
      </c>
    </row>
    <row r="470" spans="1:10" ht="15" customHeight="1" x14ac:dyDescent="0.2">
      <c r="A470" s="6" t="s">
        <v>473</v>
      </c>
      <c r="B470" s="58" t="s">
        <v>1534</v>
      </c>
      <c r="C470" s="58"/>
      <c r="D470" s="58"/>
      <c r="E470" s="58"/>
      <c r="F470" s="7">
        <v>28.36</v>
      </c>
      <c r="G470" s="8">
        <v>0</v>
      </c>
      <c r="H470" s="7">
        <f t="shared" si="18"/>
        <v>0</v>
      </c>
      <c r="I470" s="7">
        <f t="shared" si="19"/>
        <v>0</v>
      </c>
      <c r="J470" s="7">
        <f t="shared" si="20"/>
        <v>0</v>
      </c>
    </row>
    <row r="471" spans="1:10" ht="15" customHeight="1" x14ac:dyDescent="0.2">
      <c r="A471" s="6" t="s">
        <v>473</v>
      </c>
      <c r="B471" s="58" t="s">
        <v>1712</v>
      </c>
      <c r="C471" s="58"/>
      <c r="D471" s="58"/>
      <c r="E471" s="58"/>
      <c r="F471" s="7">
        <v>29.01</v>
      </c>
      <c r="G471" s="8">
        <v>0</v>
      </c>
      <c r="H471" s="7">
        <f t="shared" ref="H471:H535" si="21">F471*G471</f>
        <v>0</v>
      </c>
      <c r="I471" s="7">
        <f t="shared" ref="I471:I535" si="22">H471*0.21</f>
        <v>0</v>
      </c>
      <c r="J471" s="7">
        <f t="shared" ref="J471:J535" si="23">H471+I471</f>
        <v>0</v>
      </c>
    </row>
    <row r="472" spans="1:10" ht="15" customHeight="1" x14ac:dyDescent="0.2">
      <c r="A472" s="6" t="s">
        <v>473</v>
      </c>
      <c r="B472" s="58" t="s">
        <v>1713</v>
      </c>
      <c r="C472" s="58"/>
      <c r="D472" s="58"/>
      <c r="E472" s="58"/>
      <c r="F472" s="7">
        <v>31.35</v>
      </c>
      <c r="G472" s="8">
        <v>0</v>
      </c>
      <c r="H472" s="7">
        <f t="shared" si="21"/>
        <v>0</v>
      </c>
      <c r="I472" s="7">
        <f t="shared" si="22"/>
        <v>0</v>
      </c>
      <c r="J472" s="7">
        <f t="shared" si="23"/>
        <v>0</v>
      </c>
    </row>
    <row r="473" spans="1:10" ht="15" customHeight="1" x14ac:dyDescent="0.2">
      <c r="A473" s="6" t="s">
        <v>473</v>
      </c>
      <c r="B473" s="58" t="s">
        <v>1714</v>
      </c>
      <c r="C473" s="58"/>
      <c r="D473" s="58"/>
      <c r="E473" s="58"/>
      <c r="F473" s="7">
        <v>39.96</v>
      </c>
      <c r="G473" s="8">
        <v>0</v>
      </c>
      <c r="H473" s="7">
        <f t="shared" si="21"/>
        <v>0</v>
      </c>
      <c r="I473" s="7">
        <f t="shared" si="22"/>
        <v>0</v>
      </c>
      <c r="J473" s="7">
        <f t="shared" si="23"/>
        <v>0</v>
      </c>
    </row>
    <row r="474" spans="1:10" ht="15" customHeight="1" x14ac:dyDescent="0.2">
      <c r="A474" s="6" t="s">
        <v>473</v>
      </c>
      <c r="B474" s="58" t="s">
        <v>1715</v>
      </c>
      <c r="C474" s="58"/>
      <c r="D474" s="58"/>
      <c r="E474" s="58"/>
      <c r="F474" s="7">
        <v>19.245000000000001</v>
      </c>
      <c r="G474" s="8">
        <v>0</v>
      </c>
      <c r="H474" s="7">
        <f t="shared" si="21"/>
        <v>0</v>
      </c>
      <c r="I474" s="7">
        <f t="shared" si="22"/>
        <v>0</v>
      </c>
      <c r="J474" s="7">
        <f t="shared" si="23"/>
        <v>0</v>
      </c>
    </row>
    <row r="475" spans="1:10" ht="15" customHeight="1" x14ac:dyDescent="0.2">
      <c r="A475" s="6" t="s">
        <v>473</v>
      </c>
      <c r="B475" s="58" t="s">
        <v>1716</v>
      </c>
      <c r="C475" s="58"/>
      <c r="D475" s="58"/>
      <c r="E475" s="58"/>
      <c r="F475" s="7">
        <v>22.695</v>
      </c>
      <c r="G475" s="8">
        <v>0</v>
      </c>
      <c r="H475" s="7">
        <f t="shared" si="21"/>
        <v>0</v>
      </c>
      <c r="I475" s="7">
        <f t="shared" si="22"/>
        <v>0</v>
      </c>
      <c r="J475" s="7">
        <f t="shared" si="23"/>
        <v>0</v>
      </c>
    </row>
    <row r="476" spans="1:10" ht="15" customHeight="1" x14ac:dyDescent="0.2">
      <c r="A476" s="6" t="s">
        <v>473</v>
      </c>
      <c r="B476" s="58" t="s">
        <v>1717</v>
      </c>
      <c r="C476" s="58"/>
      <c r="D476" s="58"/>
      <c r="E476" s="58"/>
      <c r="F476" s="7">
        <v>1.5456000000000001</v>
      </c>
      <c r="G476" s="8">
        <v>0</v>
      </c>
      <c r="H476" s="7">
        <f t="shared" si="21"/>
        <v>0</v>
      </c>
      <c r="I476" s="7">
        <f t="shared" si="22"/>
        <v>0</v>
      </c>
      <c r="J476" s="7">
        <f t="shared" si="23"/>
        <v>0</v>
      </c>
    </row>
    <row r="477" spans="1:10" ht="15" customHeight="1" x14ac:dyDescent="0.2">
      <c r="A477" s="6" t="s">
        <v>473</v>
      </c>
      <c r="B477" s="58" t="s">
        <v>1718</v>
      </c>
      <c r="C477" s="58"/>
      <c r="D477" s="58"/>
      <c r="E477" s="58"/>
      <c r="F477" s="7">
        <v>2.6880000000000002</v>
      </c>
      <c r="G477" s="8">
        <v>0</v>
      </c>
      <c r="H477" s="7">
        <f t="shared" si="21"/>
        <v>0</v>
      </c>
      <c r="I477" s="7">
        <f t="shared" si="22"/>
        <v>0</v>
      </c>
      <c r="J477" s="7">
        <f t="shared" si="23"/>
        <v>0</v>
      </c>
    </row>
    <row r="478" spans="1:10" ht="15" customHeight="1" x14ac:dyDescent="0.2">
      <c r="A478" s="6" t="s">
        <v>10</v>
      </c>
      <c r="B478" s="58" t="s">
        <v>72</v>
      </c>
      <c r="C478" s="58"/>
      <c r="D478" s="58"/>
      <c r="E478" s="58"/>
      <c r="F478" s="7">
        <v>1.08</v>
      </c>
      <c r="G478" s="8">
        <v>0</v>
      </c>
      <c r="H478" s="7">
        <f t="shared" si="21"/>
        <v>0</v>
      </c>
      <c r="I478" s="7">
        <f t="shared" si="22"/>
        <v>0</v>
      </c>
      <c r="J478" s="7">
        <f t="shared" si="23"/>
        <v>0</v>
      </c>
    </row>
    <row r="479" spans="1:10" ht="15" customHeight="1" x14ac:dyDescent="0.2">
      <c r="A479" s="6" t="s">
        <v>10</v>
      </c>
      <c r="B479" s="58" t="s">
        <v>73</v>
      </c>
      <c r="C479" s="58"/>
      <c r="D479" s="58"/>
      <c r="E479" s="58"/>
      <c r="F479" s="7">
        <v>1.02</v>
      </c>
      <c r="G479" s="8">
        <v>0</v>
      </c>
      <c r="H479" s="7">
        <f t="shared" si="21"/>
        <v>0</v>
      </c>
      <c r="I479" s="7">
        <f t="shared" si="22"/>
        <v>0</v>
      </c>
      <c r="J479" s="7">
        <f t="shared" si="23"/>
        <v>0</v>
      </c>
    </row>
    <row r="480" spans="1:10" ht="15" customHeight="1" x14ac:dyDescent="0.2">
      <c r="A480" s="6" t="s">
        <v>6</v>
      </c>
      <c r="B480" s="58" t="s">
        <v>74</v>
      </c>
      <c r="C480" s="58"/>
      <c r="D480" s="58"/>
      <c r="E480" s="58"/>
      <c r="F480" s="7">
        <v>0.6</v>
      </c>
      <c r="G480" s="8">
        <v>0</v>
      </c>
      <c r="H480" s="7">
        <f t="shared" si="21"/>
        <v>0</v>
      </c>
      <c r="I480" s="7">
        <f t="shared" si="22"/>
        <v>0</v>
      </c>
      <c r="J480" s="7">
        <f t="shared" si="23"/>
        <v>0</v>
      </c>
    </row>
    <row r="481" spans="1:10" ht="15" customHeight="1" x14ac:dyDescent="0.2">
      <c r="A481" s="6" t="s">
        <v>6</v>
      </c>
      <c r="B481" s="58" t="s">
        <v>1536</v>
      </c>
      <c r="C481" s="58"/>
      <c r="D481" s="58"/>
      <c r="E481" s="58"/>
      <c r="F481" s="7">
        <v>0.11704000000000001</v>
      </c>
      <c r="G481" s="8">
        <v>0</v>
      </c>
      <c r="H481" s="7">
        <f t="shared" si="21"/>
        <v>0</v>
      </c>
      <c r="I481" s="7">
        <f t="shared" si="22"/>
        <v>0</v>
      </c>
      <c r="J481" s="7">
        <f t="shared" si="23"/>
        <v>0</v>
      </c>
    </row>
    <row r="482" spans="1:10" ht="15" customHeight="1" x14ac:dyDescent="0.2">
      <c r="A482" s="6" t="s">
        <v>6</v>
      </c>
      <c r="B482" s="58" t="s">
        <v>1719</v>
      </c>
      <c r="C482" s="58"/>
      <c r="D482" s="58"/>
      <c r="E482" s="58"/>
      <c r="F482" s="7">
        <v>0.84</v>
      </c>
      <c r="G482" s="8">
        <v>0</v>
      </c>
      <c r="H482" s="7">
        <f t="shared" si="21"/>
        <v>0</v>
      </c>
      <c r="I482" s="7">
        <f t="shared" si="22"/>
        <v>0</v>
      </c>
      <c r="J482" s="7">
        <f t="shared" si="23"/>
        <v>0</v>
      </c>
    </row>
    <row r="483" spans="1:10" ht="15" customHeight="1" x14ac:dyDescent="0.2">
      <c r="A483" s="6" t="s">
        <v>6</v>
      </c>
      <c r="B483" s="58" t="s">
        <v>1720</v>
      </c>
      <c r="C483" s="58"/>
      <c r="D483" s="58"/>
      <c r="E483" s="58"/>
      <c r="F483" s="7">
        <v>1.425</v>
      </c>
      <c r="G483" s="8">
        <v>0</v>
      </c>
      <c r="H483" s="7">
        <f t="shared" si="21"/>
        <v>0</v>
      </c>
      <c r="I483" s="7">
        <f t="shared" si="22"/>
        <v>0</v>
      </c>
      <c r="J483" s="7">
        <f t="shared" si="23"/>
        <v>0</v>
      </c>
    </row>
    <row r="484" spans="1:10" ht="15" customHeight="1" x14ac:dyDescent="0.2">
      <c r="A484" s="6" t="s">
        <v>6</v>
      </c>
      <c r="B484" s="58" t="s">
        <v>1721</v>
      </c>
      <c r="C484" s="58"/>
      <c r="D484" s="58"/>
      <c r="E484" s="58"/>
      <c r="F484" s="7">
        <v>3.42</v>
      </c>
      <c r="G484" s="8">
        <v>0</v>
      </c>
      <c r="H484" s="7">
        <f t="shared" si="21"/>
        <v>0</v>
      </c>
      <c r="I484" s="7">
        <f t="shared" si="22"/>
        <v>0</v>
      </c>
      <c r="J484" s="7">
        <f t="shared" si="23"/>
        <v>0</v>
      </c>
    </row>
    <row r="485" spans="1:10" ht="15" customHeight="1" x14ac:dyDescent="0.2">
      <c r="A485" s="6" t="s">
        <v>6</v>
      </c>
      <c r="B485" s="58" t="s">
        <v>1722</v>
      </c>
      <c r="C485" s="58"/>
      <c r="D485" s="58"/>
      <c r="E485" s="58"/>
      <c r="F485" s="7">
        <v>5.97</v>
      </c>
      <c r="G485" s="8">
        <v>0</v>
      </c>
      <c r="H485" s="7">
        <f t="shared" si="21"/>
        <v>0</v>
      </c>
      <c r="I485" s="7">
        <f t="shared" si="22"/>
        <v>0</v>
      </c>
      <c r="J485" s="7">
        <f t="shared" si="23"/>
        <v>0</v>
      </c>
    </row>
    <row r="486" spans="1:10" ht="15" customHeight="1" x14ac:dyDescent="0.2">
      <c r="A486" s="6" t="s">
        <v>6</v>
      </c>
      <c r="B486" s="58" t="s">
        <v>1723</v>
      </c>
      <c r="C486" s="58"/>
      <c r="D486" s="58"/>
      <c r="E486" s="58"/>
      <c r="F486" s="7">
        <v>12.78</v>
      </c>
      <c r="G486" s="8">
        <v>0</v>
      </c>
      <c r="H486" s="7">
        <f t="shared" si="21"/>
        <v>0</v>
      </c>
      <c r="I486" s="7">
        <f t="shared" si="22"/>
        <v>0</v>
      </c>
      <c r="J486" s="7">
        <f t="shared" si="23"/>
        <v>0</v>
      </c>
    </row>
    <row r="487" spans="1:10" ht="15" customHeight="1" x14ac:dyDescent="0.2">
      <c r="A487" s="6" t="s">
        <v>6</v>
      </c>
      <c r="B487" s="58" t="s">
        <v>1724</v>
      </c>
      <c r="C487" s="58"/>
      <c r="D487" s="58"/>
      <c r="E487" s="58"/>
      <c r="F487" s="7">
        <v>52.575000000000003</v>
      </c>
      <c r="G487" s="8">
        <v>0</v>
      </c>
      <c r="H487" s="7">
        <f t="shared" si="21"/>
        <v>0</v>
      </c>
      <c r="I487" s="7">
        <f t="shared" si="22"/>
        <v>0</v>
      </c>
      <c r="J487" s="7">
        <f t="shared" si="23"/>
        <v>0</v>
      </c>
    </row>
    <row r="488" spans="1:10" ht="15" customHeight="1" x14ac:dyDescent="0.2">
      <c r="A488" s="6" t="s">
        <v>6</v>
      </c>
      <c r="B488" s="58" t="s">
        <v>1725</v>
      </c>
      <c r="C488" s="58"/>
      <c r="D488" s="58"/>
      <c r="E488" s="58"/>
      <c r="F488" s="7">
        <v>0.75</v>
      </c>
      <c r="G488" s="8">
        <v>0</v>
      </c>
      <c r="H488" s="7">
        <f t="shared" si="21"/>
        <v>0</v>
      </c>
      <c r="I488" s="7">
        <f t="shared" si="22"/>
        <v>0</v>
      </c>
      <c r="J488" s="7">
        <f t="shared" si="23"/>
        <v>0</v>
      </c>
    </row>
    <row r="489" spans="1:10" ht="15" customHeight="1" x14ac:dyDescent="0.2">
      <c r="A489" s="6" t="s">
        <v>6</v>
      </c>
      <c r="B489" s="58" t="s">
        <v>1726</v>
      </c>
      <c r="C489" s="58"/>
      <c r="D489" s="58"/>
      <c r="E489" s="58"/>
      <c r="F489" s="7">
        <v>0.46800000000000003</v>
      </c>
      <c r="G489" s="8">
        <v>0</v>
      </c>
      <c r="H489" s="7">
        <f t="shared" si="21"/>
        <v>0</v>
      </c>
      <c r="I489" s="7">
        <f t="shared" si="22"/>
        <v>0</v>
      </c>
      <c r="J489" s="7">
        <f t="shared" si="23"/>
        <v>0</v>
      </c>
    </row>
    <row r="490" spans="1:10" ht="15" customHeight="1" x14ac:dyDescent="0.2">
      <c r="A490" s="6" t="s">
        <v>6</v>
      </c>
      <c r="B490" s="58" t="s">
        <v>1727</v>
      </c>
      <c r="C490" s="58"/>
      <c r="D490" s="58"/>
      <c r="E490" s="58"/>
      <c r="F490" s="7">
        <v>57.657600000000002</v>
      </c>
      <c r="G490" s="8">
        <v>0</v>
      </c>
      <c r="H490" s="7">
        <f t="shared" si="21"/>
        <v>0</v>
      </c>
      <c r="I490" s="7">
        <f t="shared" si="22"/>
        <v>0</v>
      </c>
      <c r="J490" s="7">
        <f t="shared" si="23"/>
        <v>0</v>
      </c>
    </row>
    <row r="491" spans="1:10" ht="15" customHeight="1" x14ac:dyDescent="0.2">
      <c r="A491" s="6" t="s">
        <v>6</v>
      </c>
      <c r="B491" s="58" t="s">
        <v>1728</v>
      </c>
      <c r="C491" s="58"/>
      <c r="D491" s="58"/>
      <c r="E491" s="58"/>
      <c r="F491" s="7">
        <v>0.72</v>
      </c>
      <c r="G491" s="8">
        <v>0</v>
      </c>
      <c r="H491" s="7">
        <f t="shared" si="21"/>
        <v>0</v>
      </c>
      <c r="I491" s="7">
        <f t="shared" si="22"/>
        <v>0</v>
      </c>
      <c r="J491" s="7">
        <f t="shared" si="23"/>
        <v>0</v>
      </c>
    </row>
    <row r="492" spans="1:10" ht="15" customHeight="1" x14ac:dyDescent="0.2">
      <c r="A492" s="6" t="s">
        <v>6</v>
      </c>
      <c r="B492" s="58" t="s">
        <v>1729</v>
      </c>
      <c r="C492" s="58"/>
      <c r="D492" s="58"/>
      <c r="E492" s="58"/>
      <c r="F492" s="7">
        <v>0.85499999999999998</v>
      </c>
      <c r="G492" s="8">
        <v>0</v>
      </c>
      <c r="H492" s="7">
        <f t="shared" si="21"/>
        <v>0</v>
      </c>
      <c r="I492" s="7">
        <f t="shared" si="22"/>
        <v>0</v>
      </c>
      <c r="J492" s="7">
        <f t="shared" si="23"/>
        <v>0</v>
      </c>
    </row>
    <row r="493" spans="1:10" ht="15" customHeight="1" x14ac:dyDescent="0.2">
      <c r="A493" s="6" t="s">
        <v>6</v>
      </c>
      <c r="B493" s="58" t="s">
        <v>1730</v>
      </c>
      <c r="C493" s="58"/>
      <c r="D493" s="58"/>
      <c r="E493" s="58"/>
      <c r="F493" s="7">
        <v>1.08</v>
      </c>
      <c r="G493" s="8">
        <v>0</v>
      </c>
      <c r="H493" s="7">
        <f t="shared" si="21"/>
        <v>0</v>
      </c>
      <c r="I493" s="7">
        <f t="shared" si="22"/>
        <v>0</v>
      </c>
      <c r="J493" s="7">
        <f t="shared" si="23"/>
        <v>0</v>
      </c>
    </row>
    <row r="494" spans="1:10" ht="15" customHeight="1" x14ac:dyDescent="0.2">
      <c r="A494" s="6" t="s">
        <v>6</v>
      </c>
      <c r="B494" s="58" t="s">
        <v>1731</v>
      </c>
      <c r="C494" s="58"/>
      <c r="D494" s="58"/>
      <c r="E494" s="58"/>
      <c r="F494" s="7">
        <v>2.0232000000000001</v>
      </c>
      <c r="G494" s="8">
        <v>0</v>
      </c>
      <c r="H494" s="7">
        <f t="shared" si="21"/>
        <v>0</v>
      </c>
      <c r="I494" s="7">
        <f t="shared" si="22"/>
        <v>0</v>
      </c>
      <c r="J494" s="7">
        <f t="shared" si="23"/>
        <v>0</v>
      </c>
    </row>
    <row r="495" spans="1:10" ht="15" customHeight="1" x14ac:dyDescent="0.2">
      <c r="A495" s="6" t="s">
        <v>6</v>
      </c>
      <c r="B495" s="58" t="s">
        <v>1732</v>
      </c>
      <c r="C495" s="58"/>
      <c r="D495" s="58"/>
      <c r="E495" s="58"/>
      <c r="F495" s="7">
        <v>2.0015999999999998</v>
      </c>
      <c r="G495" s="8">
        <v>0</v>
      </c>
      <c r="H495" s="7">
        <f t="shared" si="21"/>
        <v>0</v>
      </c>
      <c r="I495" s="7">
        <f t="shared" si="22"/>
        <v>0</v>
      </c>
      <c r="J495" s="7">
        <f t="shared" si="23"/>
        <v>0</v>
      </c>
    </row>
    <row r="496" spans="1:10" ht="15" customHeight="1" x14ac:dyDescent="0.2">
      <c r="A496" s="6" t="s">
        <v>6</v>
      </c>
      <c r="B496" s="58" t="s">
        <v>1733</v>
      </c>
      <c r="C496" s="58"/>
      <c r="D496" s="58"/>
      <c r="E496" s="58"/>
      <c r="F496" s="7">
        <v>1.5449999999999999</v>
      </c>
      <c r="G496" s="8">
        <v>0</v>
      </c>
      <c r="H496" s="7">
        <f t="shared" si="21"/>
        <v>0</v>
      </c>
      <c r="I496" s="7">
        <f t="shared" si="22"/>
        <v>0</v>
      </c>
      <c r="J496" s="7">
        <f t="shared" si="23"/>
        <v>0</v>
      </c>
    </row>
    <row r="497" spans="1:10" ht="15" customHeight="1" x14ac:dyDescent="0.2">
      <c r="A497" s="6" t="s">
        <v>6</v>
      </c>
      <c r="B497" s="58" t="s">
        <v>1734</v>
      </c>
      <c r="C497" s="58"/>
      <c r="D497" s="58"/>
      <c r="E497" s="58"/>
      <c r="F497" s="7">
        <v>2.1168</v>
      </c>
      <c r="G497" s="8">
        <v>0</v>
      </c>
      <c r="H497" s="7">
        <f t="shared" si="21"/>
        <v>0</v>
      </c>
      <c r="I497" s="7">
        <f t="shared" si="22"/>
        <v>0</v>
      </c>
      <c r="J497" s="7">
        <f t="shared" si="23"/>
        <v>0</v>
      </c>
    </row>
    <row r="498" spans="1:10" ht="15" customHeight="1" x14ac:dyDescent="0.2">
      <c r="A498" s="6" t="s">
        <v>6</v>
      </c>
      <c r="B498" s="58" t="s">
        <v>1735</v>
      </c>
      <c r="C498" s="58"/>
      <c r="D498" s="58"/>
      <c r="E498" s="58"/>
      <c r="F498" s="7">
        <v>1.8071999999999999</v>
      </c>
      <c r="G498" s="8">
        <v>0</v>
      </c>
      <c r="H498" s="7">
        <f t="shared" si="21"/>
        <v>0</v>
      </c>
      <c r="I498" s="7">
        <f t="shared" si="22"/>
        <v>0</v>
      </c>
      <c r="J498" s="7">
        <f t="shared" si="23"/>
        <v>0</v>
      </c>
    </row>
    <row r="499" spans="1:10" ht="15" customHeight="1" x14ac:dyDescent="0.2">
      <c r="A499" s="6" t="s">
        <v>6</v>
      </c>
      <c r="B499" s="58" t="s">
        <v>1736</v>
      </c>
      <c r="C499" s="58"/>
      <c r="D499" s="58"/>
      <c r="E499" s="58"/>
      <c r="F499" s="7">
        <v>1.5449999999999999</v>
      </c>
      <c r="G499" s="8">
        <v>0</v>
      </c>
      <c r="H499" s="7">
        <f t="shared" si="21"/>
        <v>0</v>
      </c>
      <c r="I499" s="7">
        <f t="shared" si="22"/>
        <v>0</v>
      </c>
      <c r="J499" s="7">
        <f t="shared" si="23"/>
        <v>0</v>
      </c>
    </row>
    <row r="500" spans="1:10" ht="15" customHeight="1" x14ac:dyDescent="0.2">
      <c r="A500" s="6" t="s">
        <v>6</v>
      </c>
      <c r="B500" s="58" t="s">
        <v>1737</v>
      </c>
      <c r="C500" s="58"/>
      <c r="D500" s="58"/>
      <c r="E500" s="58"/>
      <c r="F500" s="7">
        <v>2.1383999999999999</v>
      </c>
      <c r="G500" s="8">
        <v>0</v>
      </c>
      <c r="H500" s="7">
        <f t="shared" si="21"/>
        <v>0</v>
      </c>
      <c r="I500" s="7">
        <f t="shared" si="22"/>
        <v>0</v>
      </c>
      <c r="J500" s="7">
        <f t="shared" si="23"/>
        <v>0</v>
      </c>
    </row>
    <row r="501" spans="1:10" ht="15" customHeight="1" x14ac:dyDescent="0.2">
      <c r="A501" s="6" t="s">
        <v>6</v>
      </c>
      <c r="B501" s="58" t="s">
        <v>1738</v>
      </c>
      <c r="C501" s="58"/>
      <c r="D501" s="58"/>
      <c r="E501" s="58"/>
      <c r="F501" s="7">
        <v>2.5344000000000002</v>
      </c>
      <c r="G501" s="8">
        <v>0</v>
      </c>
      <c r="H501" s="7">
        <f t="shared" si="21"/>
        <v>0</v>
      </c>
      <c r="I501" s="7">
        <f t="shared" si="22"/>
        <v>0</v>
      </c>
      <c r="J501" s="7">
        <f t="shared" si="23"/>
        <v>0</v>
      </c>
    </row>
    <row r="502" spans="1:10" ht="15" customHeight="1" x14ac:dyDescent="0.2">
      <c r="A502" s="6" t="s">
        <v>6</v>
      </c>
      <c r="B502" s="58" t="s">
        <v>1739</v>
      </c>
      <c r="C502" s="58"/>
      <c r="D502" s="58"/>
      <c r="E502" s="58"/>
      <c r="F502" s="7">
        <v>2.0550000000000002</v>
      </c>
      <c r="G502" s="8">
        <v>0</v>
      </c>
      <c r="H502" s="7">
        <f t="shared" si="21"/>
        <v>0</v>
      </c>
      <c r="I502" s="7">
        <f t="shared" si="22"/>
        <v>0</v>
      </c>
      <c r="J502" s="7">
        <f t="shared" si="23"/>
        <v>0</v>
      </c>
    </row>
    <row r="503" spans="1:10" ht="15" customHeight="1" x14ac:dyDescent="0.2">
      <c r="A503" s="6" t="s">
        <v>6</v>
      </c>
      <c r="B503" s="58" t="s">
        <v>1740</v>
      </c>
      <c r="C503" s="58"/>
      <c r="D503" s="58"/>
      <c r="E503" s="58"/>
      <c r="F503" s="7">
        <v>2.4192</v>
      </c>
      <c r="G503" s="8">
        <v>0</v>
      </c>
      <c r="H503" s="7">
        <f t="shared" si="21"/>
        <v>0</v>
      </c>
      <c r="I503" s="7">
        <f t="shared" si="22"/>
        <v>0</v>
      </c>
      <c r="J503" s="7">
        <f t="shared" si="23"/>
        <v>0</v>
      </c>
    </row>
    <row r="504" spans="1:10" ht="15" customHeight="1" x14ac:dyDescent="0.2">
      <c r="A504" s="6" t="s">
        <v>6</v>
      </c>
      <c r="B504" s="58" t="s">
        <v>1741</v>
      </c>
      <c r="C504" s="58"/>
      <c r="D504" s="58"/>
      <c r="E504" s="58"/>
      <c r="F504" s="7">
        <v>1.5984</v>
      </c>
      <c r="G504" s="8">
        <v>0</v>
      </c>
      <c r="H504" s="7">
        <f t="shared" si="21"/>
        <v>0</v>
      </c>
      <c r="I504" s="7">
        <f t="shared" si="22"/>
        <v>0</v>
      </c>
      <c r="J504" s="7">
        <f t="shared" si="23"/>
        <v>0</v>
      </c>
    </row>
    <row r="505" spans="1:10" ht="15" customHeight="1" x14ac:dyDescent="0.2">
      <c r="A505" s="6" t="s">
        <v>6</v>
      </c>
      <c r="B505" s="58" t="s">
        <v>1742</v>
      </c>
      <c r="C505" s="58"/>
      <c r="D505" s="58"/>
      <c r="E505" s="58"/>
      <c r="F505" s="7">
        <v>1.32</v>
      </c>
      <c r="G505" s="8">
        <v>0</v>
      </c>
      <c r="H505" s="7">
        <f t="shared" si="21"/>
        <v>0</v>
      </c>
      <c r="I505" s="7">
        <f t="shared" si="22"/>
        <v>0</v>
      </c>
      <c r="J505" s="7">
        <f t="shared" si="23"/>
        <v>0</v>
      </c>
    </row>
    <row r="506" spans="1:10" ht="15" customHeight="1" x14ac:dyDescent="0.2">
      <c r="A506" s="6" t="s">
        <v>6</v>
      </c>
      <c r="B506" s="58" t="s">
        <v>1743</v>
      </c>
      <c r="C506" s="58"/>
      <c r="D506" s="58"/>
      <c r="E506" s="58"/>
      <c r="F506" s="7">
        <v>1.8648</v>
      </c>
      <c r="G506" s="8">
        <v>0</v>
      </c>
      <c r="H506" s="7">
        <f t="shared" si="21"/>
        <v>0</v>
      </c>
      <c r="I506" s="7">
        <f t="shared" si="22"/>
        <v>0</v>
      </c>
      <c r="J506" s="7">
        <f t="shared" si="23"/>
        <v>0</v>
      </c>
    </row>
    <row r="507" spans="1:10" ht="15" customHeight="1" x14ac:dyDescent="0.2">
      <c r="A507" s="6" t="s">
        <v>6</v>
      </c>
      <c r="B507" s="58" t="s">
        <v>1744</v>
      </c>
      <c r="C507" s="58"/>
      <c r="D507" s="58"/>
      <c r="E507" s="58"/>
      <c r="F507" s="7">
        <v>1.335</v>
      </c>
      <c r="G507" s="8">
        <v>0</v>
      </c>
      <c r="H507" s="7">
        <f t="shared" si="21"/>
        <v>0</v>
      </c>
      <c r="I507" s="7">
        <f t="shared" si="22"/>
        <v>0</v>
      </c>
      <c r="J507" s="7">
        <f t="shared" si="23"/>
        <v>0</v>
      </c>
    </row>
    <row r="508" spans="1:10" ht="15" customHeight="1" x14ac:dyDescent="0.2">
      <c r="A508" s="6" t="s">
        <v>6</v>
      </c>
      <c r="B508" s="58" t="s">
        <v>1745</v>
      </c>
      <c r="C508" s="58"/>
      <c r="D508" s="58"/>
      <c r="E508" s="58"/>
      <c r="F508" s="7">
        <v>1.59</v>
      </c>
      <c r="G508" s="8">
        <v>0</v>
      </c>
      <c r="H508" s="7">
        <f t="shared" si="21"/>
        <v>0</v>
      </c>
      <c r="I508" s="7">
        <f t="shared" si="22"/>
        <v>0</v>
      </c>
      <c r="J508" s="7">
        <f t="shared" si="23"/>
        <v>0</v>
      </c>
    </row>
    <row r="509" spans="1:10" ht="15" customHeight="1" x14ac:dyDescent="0.2">
      <c r="A509" s="6" t="s">
        <v>6</v>
      </c>
      <c r="B509" s="58" t="s">
        <v>1746</v>
      </c>
      <c r="C509" s="58"/>
      <c r="D509" s="58"/>
      <c r="E509" s="58"/>
      <c r="F509" s="7">
        <v>1.8759999999999999</v>
      </c>
      <c r="G509" s="8">
        <v>0</v>
      </c>
      <c r="H509" s="7">
        <f t="shared" si="21"/>
        <v>0</v>
      </c>
      <c r="I509" s="7">
        <f t="shared" si="22"/>
        <v>0</v>
      </c>
      <c r="J509" s="7">
        <f t="shared" si="23"/>
        <v>0</v>
      </c>
    </row>
    <row r="510" spans="1:10" ht="15" customHeight="1" x14ac:dyDescent="0.2">
      <c r="A510" s="6" t="s">
        <v>6</v>
      </c>
      <c r="B510" s="58" t="s">
        <v>1747</v>
      </c>
      <c r="C510" s="58"/>
      <c r="D510" s="58"/>
      <c r="E510" s="58"/>
      <c r="F510" s="7">
        <v>2.3472</v>
      </c>
      <c r="G510" s="8">
        <v>0</v>
      </c>
      <c r="H510" s="7">
        <f t="shared" si="21"/>
        <v>0</v>
      </c>
      <c r="I510" s="7">
        <f t="shared" si="22"/>
        <v>0</v>
      </c>
      <c r="J510" s="7">
        <f t="shared" si="23"/>
        <v>0</v>
      </c>
    </row>
    <row r="511" spans="1:10" ht="15" customHeight="1" x14ac:dyDescent="0.2">
      <c r="A511" s="6" t="s">
        <v>6</v>
      </c>
      <c r="B511" s="58" t="s">
        <v>1748</v>
      </c>
      <c r="C511" s="58"/>
      <c r="D511" s="58"/>
      <c r="E511" s="58"/>
      <c r="F511" s="7">
        <v>1.95</v>
      </c>
      <c r="G511" s="8">
        <v>0</v>
      </c>
      <c r="H511" s="7">
        <f t="shared" si="21"/>
        <v>0</v>
      </c>
      <c r="I511" s="7">
        <f t="shared" si="22"/>
        <v>0</v>
      </c>
      <c r="J511" s="7">
        <f t="shared" si="23"/>
        <v>0</v>
      </c>
    </row>
    <row r="512" spans="1:10" ht="15" customHeight="1" x14ac:dyDescent="0.2">
      <c r="A512" s="6" t="s">
        <v>6</v>
      </c>
      <c r="B512" s="58" t="s">
        <v>1749</v>
      </c>
      <c r="C512" s="58"/>
      <c r="D512" s="58"/>
      <c r="E512" s="58"/>
      <c r="F512" s="7">
        <v>1.95</v>
      </c>
      <c r="G512" s="8">
        <v>0</v>
      </c>
      <c r="H512" s="7">
        <f t="shared" si="21"/>
        <v>0</v>
      </c>
      <c r="I512" s="7">
        <f t="shared" si="22"/>
        <v>0</v>
      </c>
      <c r="J512" s="7">
        <f t="shared" si="23"/>
        <v>0</v>
      </c>
    </row>
    <row r="513" spans="1:10" ht="15" customHeight="1" x14ac:dyDescent="0.2">
      <c r="A513" s="6" t="s">
        <v>6</v>
      </c>
      <c r="B513" s="58" t="s">
        <v>1750</v>
      </c>
      <c r="C513" s="58"/>
      <c r="D513" s="58"/>
      <c r="E513" s="58"/>
      <c r="F513" s="7">
        <v>1.3176000000000001</v>
      </c>
      <c r="G513" s="8">
        <v>0</v>
      </c>
      <c r="H513" s="7">
        <f t="shared" si="21"/>
        <v>0</v>
      </c>
      <c r="I513" s="7">
        <f t="shared" si="22"/>
        <v>0</v>
      </c>
      <c r="J513" s="7">
        <f t="shared" si="23"/>
        <v>0</v>
      </c>
    </row>
    <row r="514" spans="1:10" ht="15" customHeight="1" x14ac:dyDescent="0.2">
      <c r="A514" s="6" t="s">
        <v>6</v>
      </c>
      <c r="B514" s="58" t="s">
        <v>1751</v>
      </c>
      <c r="C514" s="58"/>
      <c r="D514" s="58"/>
      <c r="E514" s="58"/>
      <c r="F514" s="7">
        <v>1.3176000000000001</v>
      </c>
      <c r="G514" s="8">
        <v>0</v>
      </c>
      <c r="H514" s="7">
        <f t="shared" si="21"/>
        <v>0</v>
      </c>
      <c r="I514" s="7">
        <f t="shared" si="22"/>
        <v>0</v>
      </c>
      <c r="J514" s="7">
        <f t="shared" si="23"/>
        <v>0</v>
      </c>
    </row>
    <row r="515" spans="1:10" ht="15" customHeight="1" x14ac:dyDescent="0.2">
      <c r="A515" s="6" t="s">
        <v>6</v>
      </c>
      <c r="B515" s="58" t="s">
        <v>1752</v>
      </c>
      <c r="C515" s="58"/>
      <c r="D515" s="58"/>
      <c r="E515" s="58"/>
      <c r="F515" s="7">
        <v>1.0349999999999999</v>
      </c>
      <c r="G515" s="8">
        <v>0</v>
      </c>
      <c r="H515" s="7">
        <f t="shared" si="21"/>
        <v>0</v>
      </c>
      <c r="I515" s="7">
        <f t="shared" si="22"/>
        <v>0</v>
      </c>
      <c r="J515" s="7">
        <f t="shared" si="23"/>
        <v>0</v>
      </c>
    </row>
    <row r="516" spans="1:10" ht="15" customHeight="1" x14ac:dyDescent="0.2">
      <c r="A516" s="6" t="s">
        <v>6</v>
      </c>
      <c r="B516" s="58" t="s">
        <v>1753</v>
      </c>
      <c r="C516" s="58"/>
      <c r="D516" s="58"/>
      <c r="E516" s="58"/>
      <c r="F516" s="7">
        <v>1.335</v>
      </c>
      <c r="G516" s="8">
        <v>0</v>
      </c>
      <c r="H516" s="7">
        <f t="shared" si="21"/>
        <v>0</v>
      </c>
      <c r="I516" s="7">
        <f t="shared" si="22"/>
        <v>0</v>
      </c>
      <c r="J516" s="7">
        <f t="shared" si="23"/>
        <v>0</v>
      </c>
    </row>
    <row r="517" spans="1:10" ht="15" customHeight="1" x14ac:dyDescent="0.2">
      <c r="A517" s="6" t="s">
        <v>6</v>
      </c>
      <c r="B517" s="58" t="s">
        <v>1754</v>
      </c>
      <c r="C517" s="58"/>
      <c r="D517" s="58"/>
      <c r="E517" s="58"/>
      <c r="F517" s="7">
        <v>1.2749999999999999</v>
      </c>
      <c r="G517" s="8">
        <v>0</v>
      </c>
      <c r="H517" s="7">
        <f t="shared" si="21"/>
        <v>0</v>
      </c>
      <c r="I517" s="7">
        <f t="shared" si="22"/>
        <v>0</v>
      </c>
      <c r="J517" s="7">
        <f t="shared" si="23"/>
        <v>0</v>
      </c>
    </row>
    <row r="518" spans="1:10" ht="15" customHeight="1" x14ac:dyDescent="0.2">
      <c r="A518" s="6" t="s">
        <v>6</v>
      </c>
      <c r="B518" s="58" t="s">
        <v>1755</v>
      </c>
      <c r="C518" s="58"/>
      <c r="D518" s="58"/>
      <c r="E518" s="58"/>
      <c r="F518" s="7">
        <v>1.3824000000000001</v>
      </c>
      <c r="G518" s="8">
        <v>0</v>
      </c>
      <c r="H518" s="7">
        <f t="shared" si="21"/>
        <v>0</v>
      </c>
      <c r="I518" s="7">
        <f t="shared" si="22"/>
        <v>0</v>
      </c>
      <c r="J518" s="7">
        <f t="shared" si="23"/>
        <v>0</v>
      </c>
    </row>
    <row r="519" spans="1:10" ht="15" customHeight="1" x14ac:dyDescent="0.2">
      <c r="A519" s="6" t="s">
        <v>6</v>
      </c>
      <c r="B519" s="58" t="s">
        <v>1756</v>
      </c>
      <c r="C519" s="58"/>
      <c r="D519" s="58"/>
      <c r="E519" s="58"/>
      <c r="F519" s="7">
        <v>1.7549999999999999</v>
      </c>
      <c r="G519" s="8">
        <v>0</v>
      </c>
      <c r="H519" s="7">
        <f t="shared" si="21"/>
        <v>0</v>
      </c>
      <c r="I519" s="7">
        <f t="shared" si="22"/>
        <v>0</v>
      </c>
      <c r="J519" s="7">
        <f t="shared" si="23"/>
        <v>0</v>
      </c>
    </row>
    <row r="520" spans="1:10" ht="15" customHeight="1" x14ac:dyDescent="0.2">
      <c r="A520" s="6" t="s">
        <v>6</v>
      </c>
      <c r="B520" s="58" t="s">
        <v>1549</v>
      </c>
      <c r="C520" s="58"/>
      <c r="D520" s="58"/>
      <c r="E520" s="58"/>
      <c r="F520" s="7">
        <v>9.3800000000000008</v>
      </c>
      <c r="G520" s="8">
        <v>0</v>
      </c>
      <c r="H520" s="7">
        <f t="shared" si="21"/>
        <v>0</v>
      </c>
      <c r="I520" s="7">
        <f t="shared" si="22"/>
        <v>0</v>
      </c>
      <c r="J520" s="7">
        <f t="shared" si="23"/>
        <v>0</v>
      </c>
    </row>
    <row r="521" spans="1:10" ht="15" customHeight="1" x14ac:dyDescent="0.2">
      <c r="A521" s="6" t="s">
        <v>6</v>
      </c>
      <c r="B521" s="58" t="s">
        <v>1550</v>
      </c>
      <c r="C521" s="58"/>
      <c r="D521" s="58"/>
      <c r="E521" s="58"/>
      <c r="F521" s="7">
        <v>9.66</v>
      </c>
      <c r="G521" s="8">
        <v>0</v>
      </c>
      <c r="H521" s="7">
        <f t="shared" si="21"/>
        <v>0</v>
      </c>
      <c r="I521" s="7">
        <f t="shared" si="22"/>
        <v>0</v>
      </c>
      <c r="J521" s="7">
        <f t="shared" si="23"/>
        <v>0</v>
      </c>
    </row>
    <row r="522" spans="1:10" ht="15" customHeight="1" x14ac:dyDescent="0.2">
      <c r="A522" s="6" t="s">
        <v>6</v>
      </c>
      <c r="B522" s="58" t="s">
        <v>1757</v>
      </c>
      <c r="C522" s="58"/>
      <c r="D522" s="58"/>
      <c r="E522" s="58"/>
      <c r="F522" s="7">
        <v>2.5499999999999998</v>
      </c>
      <c r="G522" s="8">
        <v>0</v>
      </c>
      <c r="H522" s="7">
        <f t="shared" si="21"/>
        <v>0</v>
      </c>
      <c r="I522" s="7">
        <f t="shared" si="22"/>
        <v>0</v>
      </c>
      <c r="J522" s="7">
        <f t="shared" si="23"/>
        <v>0</v>
      </c>
    </row>
    <row r="523" spans="1:10" ht="15" customHeight="1" x14ac:dyDescent="0.2">
      <c r="A523" s="6" t="s">
        <v>6</v>
      </c>
      <c r="B523" s="58" t="s">
        <v>1758</v>
      </c>
      <c r="C523" s="58"/>
      <c r="D523" s="58"/>
      <c r="E523" s="58"/>
      <c r="F523" s="7">
        <v>2.76</v>
      </c>
      <c r="G523" s="8">
        <v>0</v>
      </c>
      <c r="H523" s="7">
        <f t="shared" si="21"/>
        <v>0</v>
      </c>
      <c r="I523" s="7">
        <f t="shared" si="22"/>
        <v>0</v>
      </c>
      <c r="J523" s="7">
        <f t="shared" si="23"/>
        <v>0</v>
      </c>
    </row>
    <row r="524" spans="1:10" ht="15" customHeight="1" x14ac:dyDescent="0.2">
      <c r="A524" s="6" t="s">
        <v>6</v>
      </c>
      <c r="B524" s="58" t="s">
        <v>1759</v>
      </c>
      <c r="C524" s="58"/>
      <c r="D524" s="58"/>
      <c r="E524" s="58"/>
      <c r="F524" s="7">
        <v>6.75</v>
      </c>
      <c r="G524" s="8">
        <v>0</v>
      </c>
      <c r="H524" s="7">
        <f t="shared" si="21"/>
        <v>0</v>
      </c>
      <c r="I524" s="7">
        <f t="shared" si="22"/>
        <v>0</v>
      </c>
      <c r="J524" s="7">
        <f t="shared" si="23"/>
        <v>0</v>
      </c>
    </row>
    <row r="525" spans="1:10" ht="15" customHeight="1" x14ac:dyDescent="0.2">
      <c r="A525" s="6" t="s">
        <v>6</v>
      </c>
      <c r="B525" s="58" t="s">
        <v>1760</v>
      </c>
      <c r="C525" s="58"/>
      <c r="D525" s="58"/>
      <c r="E525" s="58"/>
      <c r="F525" s="7">
        <v>11.265000000000001</v>
      </c>
      <c r="G525" s="8">
        <v>0</v>
      </c>
      <c r="H525" s="7">
        <f t="shared" si="21"/>
        <v>0</v>
      </c>
      <c r="I525" s="7">
        <f t="shared" si="22"/>
        <v>0</v>
      </c>
      <c r="J525" s="7">
        <f t="shared" si="23"/>
        <v>0</v>
      </c>
    </row>
    <row r="526" spans="1:10" ht="15" customHeight="1" x14ac:dyDescent="0.2">
      <c r="A526" s="6" t="s">
        <v>6</v>
      </c>
      <c r="B526" s="58" t="s">
        <v>1761</v>
      </c>
      <c r="C526" s="58"/>
      <c r="D526" s="58"/>
      <c r="E526" s="58"/>
      <c r="F526" s="7">
        <v>0.67500000000000004</v>
      </c>
      <c r="G526" s="8">
        <v>0</v>
      </c>
      <c r="H526" s="7">
        <f t="shared" si="21"/>
        <v>0</v>
      </c>
      <c r="I526" s="7">
        <f t="shared" si="22"/>
        <v>0</v>
      </c>
      <c r="J526" s="7">
        <f t="shared" si="23"/>
        <v>0</v>
      </c>
    </row>
    <row r="527" spans="1:10" ht="15" customHeight="1" x14ac:dyDescent="0.2">
      <c r="A527" s="6" t="s">
        <v>6</v>
      </c>
      <c r="B527" s="58" t="s">
        <v>1762</v>
      </c>
      <c r="C527" s="58"/>
      <c r="D527" s="58"/>
      <c r="E527" s="58"/>
      <c r="F527" s="7">
        <v>0.78</v>
      </c>
      <c r="G527" s="8">
        <v>0</v>
      </c>
      <c r="H527" s="7">
        <f t="shared" si="21"/>
        <v>0</v>
      </c>
      <c r="I527" s="7">
        <f t="shared" si="22"/>
        <v>0</v>
      </c>
      <c r="J527" s="7">
        <f t="shared" si="23"/>
        <v>0</v>
      </c>
    </row>
    <row r="528" spans="1:10" ht="15" customHeight="1" x14ac:dyDescent="0.2">
      <c r="A528" s="6" t="s">
        <v>6</v>
      </c>
      <c r="B528" s="58" t="s">
        <v>1763</v>
      </c>
      <c r="C528" s="58"/>
      <c r="D528" s="58"/>
      <c r="E528" s="58"/>
      <c r="F528" s="7">
        <v>1.395</v>
      </c>
      <c r="G528" s="8">
        <v>0</v>
      </c>
      <c r="H528" s="7">
        <f t="shared" si="21"/>
        <v>0</v>
      </c>
      <c r="I528" s="7">
        <f t="shared" si="22"/>
        <v>0</v>
      </c>
      <c r="J528" s="7">
        <f t="shared" si="23"/>
        <v>0</v>
      </c>
    </row>
    <row r="529" spans="1:10" ht="15" customHeight="1" x14ac:dyDescent="0.2">
      <c r="A529" s="6" t="s">
        <v>6</v>
      </c>
      <c r="B529" s="58" t="s">
        <v>1764</v>
      </c>
      <c r="C529" s="58"/>
      <c r="D529" s="58"/>
      <c r="E529" s="58"/>
      <c r="F529" s="7">
        <v>2.13</v>
      </c>
      <c r="G529" s="8">
        <v>0</v>
      </c>
      <c r="H529" s="7">
        <f t="shared" si="21"/>
        <v>0</v>
      </c>
      <c r="I529" s="7">
        <f t="shared" si="22"/>
        <v>0</v>
      </c>
      <c r="J529" s="7">
        <f t="shared" si="23"/>
        <v>0</v>
      </c>
    </row>
    <row r="530" spans="1:10" ht="15" customHeight="1" x14ac:dyDescent="0.2">
      <c r="A530" s="6" t="s">
        <v>6</v>
      </c>
      <c r="B530" s="58" t="s">
        <v>1765</v>
      </c>
      <c r="C530" s="58"/>
      <c r="D530" s="58"/>
      <c r="E530" s="58"/>
      <c r="F530" s="7">
        <v>2.7</v>
      </c>
      <c r="G530" s="8">
        <v>0</v>
      </c>
      <c r="H530" s="7">
        <f t="shared" si="21"/>
        <v>0</v>
      </c>
      <c r="I530" s="7">
        <f t="shared" si="22"/>
        <v>0</v>
      </c>
      <c r="J530" s="7">
        <f t="shared" si="23"/>
        <v>0</v>
      </c>
    </row>
    <row r="531" spans="1:10" ht="15" customHeight="1" x14ac:dyDescent="0.2">
      <c r="A531" s="6" t="s">
        <v>6</v>
      </c>
      <c r="B531" s="58" t="s">
        <v>1962</v>
      </c>
      <c r="C531" s="58"/>
      <c r="D531" s="58"/>
      <c r="E531" s="58"/>
      <c r="F531" s="7">
        <v>220</v>
      </c>
      <c r="G531" s="8">
        <v>0</v>
      </c>
      <c r="H531" s="7">
        <f t="shared" si="21"/>
        <v>0</v>
      </c>
      <c r="I531" s="7">
        <f t="shared" si="22"/>
        <v>0</v>
      </c>
      <c r="J531" s="7">
        <f t="shared" si="23"/>
        <v>0</v>
      </c>
    </row>
    <row r="532" spans="1:10" ht="15" customHeight="1" x14ac:dyDescent="0.2">
      <c r="A532" s="6" t="s">
        <v>6</v>
      </c>
      <c r="B532" s="58" t="s">
        <v>1551</v>
      </c>
      <c r="C532" s="58"/>
      <c r="D532" s="58"/>
      <c r="E532" s="58"/>
      <c r="F532" s="7">
        <v>25.9</v>
      </c>
      <c r="G532" s="8">
        <v>0</v>
      </c>
      <c r="H532" s="7">
        <f t="shared" si="21"/>
        <v>0</v>
      </c>
      <c r="I532" s="7">
        <f t="shared" si="22"/>
        <v>0</v>
      </c>
      <c r="J532" s="7">
        <f t="shared" si="23"/>
        <v>0</v>
      </c>
    </row>
    <row r="533" spans="1:10" ht="15" customHeight="1" x14ac:dyDescent="0.2">
      <c r="A533" s="6" t="s">
        <v>6</v>
      </c>
      <c r="B533" s="58" t="s">
        <v>1537</v>
      </c>
      <c r="C533" s="58"/>
      <c r="D533" s="58"/>
      <c r="E533" s="58"/>
      <c r="F533" s="7">
        <v>27.18</v>
      </c>
      <c r="G533" s="8">
        <v>0</v>
      </c>
      <c r="H533" s="7">
        <f t="shared" si="21"/>
        <v>0</v>
      </c>
      <c r="I533" s="7">
        <f t="shared" si="22"/>
        <v>0</v>
      </c>
      <c r="J533" s="7">
        <f t="shared" si="23"/>
        <v>0</v>
      </c>
    </row>
    <row r="534" spans="1:10" ht="15" customHeight="1" x14ac:dyDescent="0.2">
      <c r="A534" s="6" t="s">
        <v>6</v>
      </c>
      <c r="B534" s="58" t="s">
        <v>1538</v>
      </c>
      <c r="C534" s="58"/>
      <c r="D534" s="58"/>
      <c r="E534" s="58"/>
      <c r="F534" s="7">
        <v>33.08</v>
      </c>
      <c r="G534" s="8">
        <v>0</v>
      </c>
      <c r="H534" s="7">
        <f t="shared" si="21"/>
        <v>0</v>
      </c>
      <c r="I534" s="7">
        <f t="shared" si="22"/>
        <v>0</v>
      </c>
      <c r="J534" s="7">
        <f t="shared" si="23"/>
        <v>0</v>
      </c>
    </row>
    <row r="535" spans="1:10" ht="15" customHeight="1" x14ac:dyDescent="0.2">
      <c r="A535" s="6" t="s">
        <v>6</v>
      </c>
      <c r="B535" s="58" t="s">
        <v>1539</v>
      </c>
      <c r="C535" s="58"/>
      <c r="D535" s="58"/>
      <c r="E535" s="58"/>
      <c r="F535" s="7">
        <v>1.3056000000000001</v>
      </c>
      <c r="G535" s="8">
        <v>0</v>
      </c>
      <c r="H535" s="7">
        <f t="shared" si="21"/>
        <v>0</v>
      </c>
      <c r="I535" s="7">
        <f t="shared" si="22"/>
        <v>0</v>
      </c>
      <c r="J535" s="7">
        <f t="shared" si="23"/>
        <v>0</v>
      </c>
    </row>
    <row r="536" spans="1:10" ht="15" customHeight="1" x14ac:dyDescent="0.2">
      <c r="A536" s="6" t="s">
        <v>6</v>
      </c>
      <c r="B536" s="58" t="s">
        <v>1540</v>
      </c>
      <c r="C536" s="58"/>
      <c r="D536" s="58"/>
      <c r="E536" s="58"/>
      <c r="F536" s="7">
        <v>3.2351999999999999</v>
      </c>
      <c r="G536" s="8">
        <v>0</v>
      </c>
      <c r="H536" s="7">
        <f t="shared" ref="H536:H599" si="24">F536*G536</f>
        <v>0</v>
      </c>
      <c r="I536" s="7">
        <f t="shared" ref="I536:I599" si="25">H536*0.21</f>
        <v>0</v>
      </c>
      <c r="J536" s="7">
        <f t="shared" ref="J536:J599" si="26">H536+I536</f>
        <v>0</v>
      </c>
    </row>
    <row r="537" spans="1:10" ht="15" customHeight="1" x14ac:dyDescent="0.2">
      <c r="A537" s="6" t="s">
        <v>6</v>
      </c>
      <c r="B537" s="58" t="s">
        <v>1541</v>
      </c>
      <c r="C537" s="58"/>
      <c r="D537" s="58"/>
      <c r="E537" s="58"/>
      <c r="F537" s="7">
        <v>65</v>
      </c>
      <c r="G537" s="8">
        <v>0</v>
      </c>
      <c r="H537" s="7">
        <f t="shared" si="24"/>
        <v>0</v>
      </c>
      <c r="I537" s="7">
        <f t="shared" si="25"/>
        <v>0</v>
      </c>
      <c r="J537" s="7">
        <f t="shared" si="26"/>
        <v>0</v>
      </c>
    </row>
    <row r="538" spans="1:10" ht="15" customHeight="1" x14ac:dyDescent="0.2">
      <c r="A538" s="6" t="s">
        <v>6</v>
      </c>
      <c r="B538" s="58" t="s">
        <v>1542</v>
      </c>
      <c r="C538" s="58"/>
      <c r="D538" s="58"/>
      <c r="E538" s="58"/>
      <c r="F538" s="7">
        <v>133.1</v>
      </c>
      <c r="G538" s="8">
        <v>0</v>
      </c>
      <c r="H538" s="7">
        <f t="shared" si="24"/>
        <v>0</v>
      </c>
      <c r="I538" s="7">
        <f t="shared" si="25"/>
        <v>0</v>
      </c>
      <c r="J538" s="7">
        <f t="shared" si="26"/>
        <v>0</v>
      </c>
    </row>
    <row r="539" spans="1:10" ht="15" customHeight="1" x14ac:dyDescent="0.2">
      <c r="A539" s="6" t="s">
        <v>6</v>
      </c>
      <c r="B539" s="58" t="s">
        <v>1543</v>
      </c>
      <c r="C539" s="58"/>
      <c r="D539" s="58"/>
      <c r="E539" s="58"/>
      <c r="F539" s="7">
        <v>20.756250000000001</v>
      </c>
      <c r="G539" s="8">
        <v>0</v>
      </c>
      <c r="H539" s="7">
        <f t="shared" si="24"/>
        <v>0</v>
      </c>
      <c r="I539" s="7">
        <f t="shared" si="25"/>
        <v>0</v>
      </c>
      <c r="J539" s="7">
        <f t="shared" si="26"/>
        <v>0</v>
      </c>
    </row>
    <row r="540" spans="1:10" ht="15" customHeight="1" x14ac:dyDescent="0.2">
      <c r="A540" s="6" t="s">
        <v>6</v>
      </c>
      <c r="B540" s="58" t="s">
        <v>1544</v>
      </c>
      <c r="C540" s="58"/>
      <c r="D540" s="58"/>
      <c r="E540" s="58"/>
      <c r="F540" s="7">
        <v>33.47325</v>
      </c>
      <c r="G540" s="8">
        <v>0</v>
      </c>
      <c r="H540" s="7">
        <f t="shared" si="24"/>
        <v>0</v>
      </c>
      <c r="I540" s="7">
        <f t="shared" si="25"/>
        <v>0</v>
      </c>
      <c r="J540" s="7">
        <f t="shared" si="26"/>
        <v>0</v>
      </c>
    </row>
    <row r="541" spans="1:10" ht="15" customHeight="1" x14ac:dyDescent="0.2">
      <c r="A541" s="6" t="s">
        <v>6</v>
      </c>
      <c r="B541" s="58" t="s">
        <v>1545</v>
      </c>
      <c r="C541" s="58"/>
      <c r="D541" s="58"/>
      <c r="E541" s="58"/>
      <c r="F541" s="7">
        <v>53.8245</v>
      </c>
      <c r="G541" s="8">
        <v>0</v>
      </c>
      <c r="H541" s="7">
        <f t="shared" si="24"/>
        <v>0</v>
      </c>
      <c r="I541" s="7">
        <f t="shared" si="25"/>
        <v>0</v>
      </c>
      <c r="J541" s="7">
        <f t="shared" si="26"/>
        <v>0</v>
      </c>
    </row>
    <row r="542" spans="1:10" ht="15" customHeight="1" x14ac:dyDescent="0.2">
      <c r="A542" s="6" t="s">
        <v>6</v>
      </c>
      <c r="B542" s="58" t="s">
        <v>1546</v>
      </c>
      <c r="C542" s="58"/>
      <c r="D542" s="58"/>
      <c r="E542" s="58"/>
      <c r="F542" s="7">
        <v>83.369249999999994</v>
      </c>
      <c r="G542" s="8">
        <v>0</v>
      </c>
      <c r="H542" s="7">
        <f t="shared" si="24"/>
        <v>0</v>
      </c>
      <c r="I542" s="7">
        <f t="shared" si="25"/>
        <v>0</v>
      </c>
      <c r="J542" s="7">
        <f t="shared" si="26"/>
        <v>0</v>
      </c>
    </row>
    <row r="543" spans="1:10" ht="15" customHeight="1" x14ac:dyDescent="0.2">
      <c r="A543" s="6" t="s">
        <v>6</v>
      </c>
      <c r="B543" s="58" t="s">
        <v>1547</v>
      </c>
      <c r="C543" s="58"/>
      <c r="D543" s="58"/>
      <c r="E543" s="58"/>
      <c r="F543" s="7">
        <v>169.47225</v>
      </c>
      <c r="G543" s="8">
        <v>0</v>
      </c>
      <c r="H543" s="7">
        <f t="shared" si="24"/>
        <v>0</v>
      </c>
      <c r="I543" s="7">
        <f t="shared" si="25"/>
        <v>0</v>
      </c>
      <c r="J543" s="7">
        <f t="shared" si="26"/>
        <v>0</v>
      </c>
    </row>
    <row r="544" spans="1:10" ht="15" customHeight="1" x14ac:dyDescent="0.2">
      <c r="A544" s="6" t="s">
        <v>6</v>
      </c>
      <c r="B544" s="58" t="s">
        <v>1548</v>
      </c>
      <c r="C544" s="58"/>
      <c r="D544" s="58"/>
      <c r="E544" s="58"/>
      <c r="F544" s="7">
        <v>195.54750000000001</v>
      </c>
      <c r="G544" s="8">
        <v>0</v>
      </c>
      <c r="H544" s="7">
        <f t="shared" si="24"/>
        <v>0</v>
      </c>
      <c r="I544" s="7">
        <f t="shared" si="25"/>
        <v>0</v>
      </c>
      <c r="J544" s="7">
        <f t="shared" si="26"/>
        <v>0</v>
      </c>
    </row>
    <row r="545" spans="1:10" ht="15" customHeight="1" x14ac:dyDescent="0.2">
      <c r="A545" s="6" t="s">
        <v>6</v>
      </c>
      <c r="B545" s="58" t="s">
        <v>75</v>
      </c>
      <c r="C545" s="58"/>
      <c r="D545" s="58"/>
      <c r="E545" s="58"/>
      <c r="F545" s="7">
        <v>11.16</v>
      </c>
      <c r="G545" s="8">
        <v>0</v>
      </c>
      <c r="H545" s="7">
        <f t="shared" si="24"/>
        <v>0</v>
      </c>
      <c r="I545" s="7">
        <f t="shared" si="25"/>
        <v>0</v>
      </c>
      <c r="J545" s="7">
        <f t="shared" si="26"/>
        <v>0</v>
      </c>
    </row>
    <row r="546" spans="1:10" ht="15" customHeight="1" x14ac:dyDescent="0.2">
      <c r="A546" s="6" t="s">
        <v>6</v>
      </c>
      <c r="B546" s="58" t="s">
        <v>76</v>
      </c>
      <c r="C546" s="58"/>
      <c r="D546" s="58"/>
      <c r="E546" s="58"/>
      <c r="F546" s="7">
        <v>24.25</v>
      </c>
      <c r="G546" s="8">
        <v>0</v>
      </c>
      <c r="H546" s="7">
        <f t="shared" si="24"/>
        <v>0</v>
      </c>
      <c r="I546" s="7">
        <f t="shared" si="25"/>
        <v>0</v>
      </c>
      <c r="J546" s="7">
        <f t="shared" si="26"/>
        <v>0</v>
      </c>
    </row>
    <row r="547" spans="1:10" ht="15" customHeight="1" x14ac:dyDescent="0.2">
      <c r="A547" s="6" t="s">
        <v>6</v>
      </c>
      <c r="B547" s="58" t="s">
        <v>77</v>
      </c>
      <c r="C547" s="58"/>
      <c r="D547" s="58"/>
      <c r="E547" s="58"/>
      <c r="F547" s="7">
        <v>25.9</v>
      </c>
      <c r="G547" s="8">
        <v>0</v>
      </c>
      <c r="H547" s="7">
        <f t="shared" si="24"/>
        <v>0</v>
      </c>
      <c r="I547" s="7">
        <f t="shared" si="25"/>
        <v>0</v>
      </c>
      <c r="J547" s="7">
        <f t="shared" si="26"/>
        <v>0</v>
      </c>
    </row>
    <row r="548" spans="1:10" ht="15" customHeight="1" x14ac:dyDescent="0.2">
      <c r="A548" s="6" t="s">
        <v>6</v>
      </c>
      <c r="B548" s="58" t="s">
        <v>78</v>
      </c>
      <c r="C548" s="58"/>
      <c r="D548" s="58"/>
      <c r="E548" s="58"/>
      <c r="F548" s="7">
        <v>9.92</v>
      </c>
      <c r="G548" s="8">
        <v>0</v>
      </c>
      <c r="H548" s="7">
        <f t="shared" si="24"/>
        <v>0</v>
      </c>
      <c r="I548" s="7">
        <f t="shared" si="25"/>
        <v>0</v>
      </c>
      <c r="J548" s="7">
        <f t="shared" si="26"/>
        <v>0</v>
      </c>
    </row>
    <row r="549" spans="1:10" ht="15" customHeight="1" x14ac:dyDescent="0.2">
      <c r="A549" s="6" t="s">
        <v>6</v>
      </c>
      <c r="B549" s="58" t="s">
        <v>79</v>
      </c>
      <c r="C549" s="58"/>
      <c r="D549" s="58"/>
      <c r="E549" s="58"/>
      <c r="F549" s="7">
        <v>9.92</v>
      </c>
      <c r="G549" s="8">
        <v>0</v>
      </c>
      <c r="H549" s="7">
        <f t="shared" si="24"/>
        <v>0</v>
      </c>
      <c r="I549" s="7">
        <f t="shared" si="25"/>
        <v>0</v>
      </c>
      <c r="J549" s="7">
        <f t="shared" si="26"/>
        <v>0</v>
      </c>
    </row>
    <row r="550" spans="1:10" ht="15" customHeight="1" x14ac:dyDescent="0.2">
      <c r="A550" s="6" t="s">
        <v>6</v>
      </c>
      <c r="B550" s="58" t="s">
        <v>80</v>
      </c>
      <c r="C550" s="58"/>
      <c r="D550" s="58"/>
      <c r="E550" s="58"/>
      <c r="F550" s="7">
        <v>10.74</v>
      </c>
      <c r="G550" s="8">
        <v>0</v>
      </c>
      <c r="H550" s="7">
        <f t="shared" si="24"/>
        <v>0</v>
      </c>
      <c r="I550" s="7">
        <f t="shared" si="25"/>
        <v>0</v>
      </c>
      <c r="J550" s="7">
        <f t="shared" si="26"/>
        <v>0</v>
      </c>
    </row>
    <row r="551" spans="1:10" ht="15" customHeight="1" x14ac:dyDescent="0.2">
      <c r="A551" s="6" t="s">
        <v>6</v>
      </c>
      <c r="B551" s="58" t="s">
        <v>81</v>
      </c>
      <c r="C551" s="58"/>
      <c r="D551" s="58"/>
      <c r="E551" s="58"/>
      <c r="F551" s="7">
        <v>11.16</v>
      </c>
      <c r="G551" s="8">
        <v>0</v>
      </c>
      <c r="H551" s="7">
        <f t="shared" si="24"/>
        <v>0</v>
      </c>
      <c r="I551" s="7">
        <f t="shared" si="25"/>
        <v>0</v>
      </c>
      <c r="J551" s="7">
        <f t="shared" si="26"/>
        <v>0</v>
      </c>
    </row>
    <row r="552" spans="1:10" ht="15" customHeight="1" x14ac:dyDescent="0.2">
      <c r="A552" s="6" t="s">
        <v>6</v>
      </c>
      <c r="B552" s="58" t="s">
        <v>82</v>
      </c>
      <c r="C552" s="58"/>
      <c r="D552" s="58"/>
      <c r="E552" s="58"/>
      <c r="F552" s="7">
        <v>0.83</v>
      </c>
      <c r="G552" s="8">
        <v>0</v>
      </c>
      <c r="H552" s="7">
        <f t="shared" si="24"/>
        <v>0</v>
      </c>
      <c r="I552" s="7">
        <f t="shared" si="25"/>
        <v>0</v>
      </c>
      <c r="J552" s="7">
        <f t="shared" si="26"/>
        <v>0</v>
      </c>
    </row>
    <row r="553" spans="1:10" ht="15" customHeight="1" x14ac:dyDescent="0.2">
      <c r="A553" s="6" t="s">
        <v>6</v>
      </c>
      <c r="B553" s="58" t="s">
        <v>83</v>
      </c>
      <c r="C553" s="58"/>
      <c r="D553" s="58"/>
      <c r="E553" s="58"/>
      <c r="F553" s="7">
        <v>13.69</v>
      </c>
      <c r="G553" s="8">
        <v>0</v>
      </c>
      <c r="H553" s="7">
        <f t="shared" si="24"/>
        <v>0</v>
      </c>
      <c r="I553" s="7">
        <f t="shared" si="25"/>
        <v>0</v>
      </c>
      <c r="J553" s="7">
        <f t="shared" si="26"/>
        <v>0</v>
      </c>
    </row>
    <row r="554" spans="1:10" ht="15" customHeight="1" x14ac:dyDescent="0.2">
      <c r="A554" s="6" t="s">
        <v>6</v>
      </c>
      <c r="B554" s="58" t="s">
        <v>84</v>
      </c>
      <c r="C554" s="58"/>
      <c r="D554" s="58"/>
      <c r="E554" s="58"/>
      <c r="F554" s="7">
        <v>2.15</v>
      </c>
      <c r="G554" s="8">
        <v>0</v>
      </c>
      <c r="H554" s="7">
        <f t="shared" si="24"/>
        <v>0</v>
      </c>
      <c r="I554" s="7">
        <f t="shared" si="25"/>
        <v>0</v>
      </c>
      <c r="J554" s="7">
        <f t="shared" si="26"/>
        <v>0</v>
      </c>
    </row>
    <row r="555" spans="1:10" ht="15" customHeight="1" x14ac:dyDescent="0.2">
      <c r="A555" s="6" t="s">
        <v>6</v>
      </c>
      <c r="B555" s="58" t="s">
        <v>1574</v>
      </c>
      <c r="C555" s="58"/>
      <c r="D555" s="58"/>
      <c r="E555" s="58"/>
      <c r="F555" s="7">
        <v>1.85</v>
      </c>
      <c r="G555" s="8">
        <v>0</v>
      </c>
      <c r="H555" s="7">
        <f t="shared" si="24"/>
        <v>0</v>
      </c>
      <c r="I555" s="7">
        <f t="shared" si="25"/>
        <v>0</v>
      </c>
      <c r="J555" s="7">
        <f t="shared" si="26"/>
        <v>0</v>
      </c>
    </row>
    <row r="556" spans="1:10" ht="15" customHeight="1" x14ac:dyDescent="0.2">
      <c r="A556" s="6" t="s">
        <v>6</v>
      </c>
      <c r="B556" s="58" t="s">
        <v>85</v>
      </c>
      <c r="C556" s="58"/>
      <c r="D556" s="58"/>
      <c r="E556" s="58"/>
      <c r="F556" s="7">
        <v>0.25</v>
      </c>
      <c r="G556" s="8">
        <v>0</v>
      </c>
      <c r="H556" s="7">
        <f t="shared" si="24"/>
        <v>0</v>
      </c>
      <c r="I556" s="7">
        <f t="shared" si="25"/>
        <v>0</v>
      </c>
      <c r="J556" s="7">
        <f t="shared" si="26"/>
        <v>0</v>
      </c>
    </row>
    <row r="557" spans="1:10" ht="15" customHeight="1" x14ac:dyDescent="0.2">
      <c r="A557" s="6" t="s">
        <v>6</v>
      </c>
      <c r="B557" s="58" t="s">
        <v>86</v>
      </c>
      <c r="C557" s="58"/>
      <c r="D557" s="58"/>
      <c r="E557" s="58"/>
      <c r="F557" s="7">
        <v>0.61</v>
      </c>
      <c r="G557" s="8">
        <v>0</v>
      </c>
      <c r="H557" s="7">
        <f t="shared" si="24"/>
        <v>0</v>
      </c>
      <c r="I557" s="7">
        <f t="shared" si="25"/>
        <v>0</v>
      </c>
      <c r="J557" s="7">
        <f t="shared" si="26"/>
        <v>0</v>
      </c>
    </row>
    <row r="558" spans="1:10" ht="15" customHeight="1" x14ac:dyDescent="0.2">
      <c r="A558" s="6" t="s">
        <v>6</v>
      </c>
      <c r="B558" s="58" t="s">
        <v>87</v>
      </c>
      <c r="C558" s="58"/>
      <c r="D558" s="58"/>
      <c r="E558" s="58"/>
      <c r="F558" s="7">
        <v>0.49</v>
      </c>
      <c r="G558" s="8">
        <v>0</v>
      </c>
      <c r="H558" s="7">
        <f t="shared" si="24"/>
        <v>0</v>
      </c>
      <c r="I558" s="7">
        <f t="shared" si="25"/>
        <v>0</v>
      </c>
      <c r="J558" s="7">
        <f t="shared" si="26"/>
        <v>0</v>
      </c>
    </row>
    <row r="559" spans="1:10" ht="15" customHeight="1" x14ac:dyDescent="0.2">
      <c r="A559" s="6" t="s">
        <v>6</v>
      </c>
      <c r="B559" s="58" t="s">
        <v>88</v>
      </c>
      <c r="C559" s="58"/>
      <c r="D559" s="58"/>
      <c r="E559" s="58"/>
      <c r="F559" s="7">
        <v>0.35</v>
      </c>
      <c r="G559" s="8">
        <v>0</v>
      </c>
      <c r="H559" s="7">
        <f t="shared" si="24"/>
        <v>0</v>
      </c>
      <c r="I559" s="7">
        <f t="shared" si="25"/>
        <v>0</v>
      </c>
      <c r="J559" s="7">
        <f t="shared" si="26"/>
        <v>0</v>
      </c>
    </row>
    <row r="560" spans="1:10" ht="15" customHeight="1" x14ac:dyDescent="0.2">
      <c r="A560" s="6" t="s">
        <v>6</v>
      </c>
      <c r="B560" s="58" t="s">
        <v>89</v>
      </c>
      <c r="C560" s="58"/>
      <c r="D560" s="58"/>
      <c r="E560" s="58"/>
      <c r="F560" s="7">
        <v>21.42</v>
      </c>
      <c r="G560" s="8">
        <v>0</v>
      </c>
      <c r="H560" s="7">
        <f t="shared" si="24"/>
        <v>0</v>
      </c>
      <c r="I560" s="7">
        <f t="shared" si="25"/>
        <v>0</v>
      </c>
      <c r="J560" s="7">
        <f t="shared" si="26"/>
        <v>0</v>
      </c>
    </row>
    <row r="561" spans="1:10" ht="15" customHeight="1" x14ac:dyDescent="0.2">
      <c r="A561" s="6" t="s">
        <v>6</v>
      </c>
      <c r="B561" s="58" t="s">
        <v>90</v>
      </c>
      <c r="C561" s="58"/>
      <c r="D561" s="58"/>
      <c r="E561" s="58"/>
      <c r="F561" s="7">
        <v>24.89</v>
      </c>
      <c r="G561" s="8">
        <v>0</v>
      </c>
      <c r="H561" s="7">
        <f t="shared" si="24"/>
        <v>0</v>
      </c>
      <c r="I561" s="7">
        <f t="shared" si="25"/>
        <v>0</v>
      </c>
      <c r="J561" s="7">
        <f t="shared" si="26"/>
        <v>0</v>
      </c>
    </row>
    <row r="562" spans="1:10" ht="15" customHeight="1" x14ac:dyDescent="0.2">
      <c r="A562" s="6" t="s">
        <v>6</v>
      </c>
      <c r="B562" s="58" t="s">
        <v>91</v>
      </c>
      <c r="C562" s="58"/>
      <c r="D562" s="58"/>
      <c r="E562" s="58"/>
      <c r="F562" s="7">
        <v>51.24</v>
      </c>
      <c r="G562" s="8">
        <v>0</v>
      </c>
      <c r="H562" s="7">
        <f t="shared" si="24"/>
        <v>0</v>
      </c>
      <c r="I562" s="7">
        <f t="shared" si="25"/>
        <v>0</v>
      </c>
      <c r="J562" s="7">
        <f t="shared" si="26"/>
        <v>0</v>
      </c>
    </row>
    <row r="563" spans="1:10" ht="15" customHeight="1" x14ac:dyDescent="0.2">
      <c r="A563" s="6" t="s">
        <v>6</v>
      </c>
      <c r="B563" s="58" t="s">
        <v>1558</v>
      </c>
      <c r="C563" s="58"/>
      <c r="D563" s="58"/>
      <c r="E563" s="58"/>
      <c r="F563" s="7">
        <v>32.295200000000001</v>
      </c>
      <c r="G563" s="8">
        <v>0</v>
      </c>
      <c r="H563" s="7">
        <f t="shared" si="24"/>
        <v>0</v>
      </c>
      <c r="I563" s="7">
        <f t="shared" si="25"/>
        <v>0</v>
      </c>
      <c r="J563" s="7">
        <f t="shared" si="26"/>
        <v>0</v>
      </c>
    </row>
    <row r="564" spans="1:10" ht="15" customHeight="1" x14ac:dyDescent="0.2">
      <c r="A564" s="6" t="s">
        <v>148</v>
      </c>
      <c r="B564" s="58" t="s">
        <v>1766</v>
      </c>
      <c r="C564" s="58"/>
      <c r="D564" s="58"/>
      <c r="E564" s="58"/>
      <c r="F564" s="7">
        <v>6.4218000000000002</v>
      </c>
      <c r="G564" s="8">
        <v>0</v>
      </c>
      <c r="H564" s="7">
        <f t="shared" si="24"/>
        <v>0</v>
      </c>
      <c r="I564" s="7">
        <f t="shared" si="25"/>
        <v>0</v>
      </c>
      <c r="J564" s="7">
        <f t="shared" si="26"/>
        <v>0</v>
      </c>
    </row>
    <row r="565" spans="1:10" ht="15" customHeight="1" x14ac:dyDescent="0.2">
      <c r="A565" s="6" t="s">
        <v>148</v>
      </c>
      <c r="B565" s="58" t="s">
        <v>1767</v>
      </c>
      <c r="C565" s="58"/>
      <c r="D565" s="58"/>
      <c r="E565" s="58"/>
      <c r="F565" s="7">
        <v>16.052399999999999</v>
      </c>
      <c r="G565" s="8">
        <v>0</v>
      </c>
      <c r="H565" s="7">
        <f t="shared" si="24"/>
        <v>0</v>
      </c>
      <c r="I565" s="7">
        <f t="shared" si="25"/>
        <v>0</v>
      </c>
      <c r="J565" s="7">
        <f t="shared" si="26"/>
        <v>0</v>
      </c>
    </row>
    <row r="566" spans="1:10" ht="15" customHeight="1" x14ac:dyDescent="0.2">
      <c r="A566" s="6" t="s">
        <v>148</v>
      </c>
      <c r="B566" s="58" t="s">
        <v>1768</v>
      </c>
      <c r="C566" s="58"/>
      <c r="D566" s="58"/>
      <c r="E566" s="58"/>
      <c r="F566" s="7">
        <v>11.045999999999999</v>
      </c>
      <c r="G566" s="8">
        <v>0</v>
      </c>
      <c r="H566" s="7">
        <f t="shared" si="24"/>
        <v>0</v>
      </c>
      <c r="I566" s="7">
        <f t="shared" si="25"/>
        <v>0</v>
      </c>
      <c r="J566" s="7">
        <f t="shared" si="26"/>
        <v>0</v>
      </c>
    </row>
    <row r="567" spans="1:10" ht="15" customHeight="1" x14ac:dyDescent="0.2">
      <c r="A567" s="6" t="s">
        <v>148</v>
      </c>
      <c r="B567" s="58" t="s">
        <v>1769</v>
      </c>
      <c r="C567" s="58"/>
      <c r="D567" s="58"/>
      <c r="E567" s="58"/>
      <c r="F567" s="7">
        <v>6.9509999999999996</v>
      </c>
      <c r="G567" s="8">
        <v>0</v>
      </c>
      <c r="H567" s="7">
        <f t="shared" si="24"/>
        <v>0</v>
      </c>
      <c r="I567" s="7">
        <f t="shared" si="25"/>
        <v>0</v>
      </c>
      <c r="J567" s="7">
        <f t="shared" si="26"/>
        <v>0</v>
      </c>
    </row>
    <row r="568" spans="1:10" ht="15" customHeight="1" x14ac:dyDescent="0.2">
      <c r="A568" s="6" t="s">
        <v>148</v>
      </c>
      <c r="B568" s="58" t="s">
        <v>1770</v>
      </c>
      <c r="C568" s="58"/>
      <c r="D568" s="58"/>
      <c r="E568" s="58"/>
      <c r="F568" s="7">
        <v>12.6546</v>
      </c>
      <c r="G568" s="8">
        <v>0</v>
      </c>
      <c r="H568" s="7">
        <f t="shared" si="24"/>
        <v>0</v>
      </c>
      <c r="I568" s="7">
        <f t="shared" si="25"/>
        <v>0</v>
      </c>
      <c r="J568" s="7">
        <f t="shared" si="26"/>
        <v>0</v>
      </c>
    </row>
    <row r="569" spans="1:10" ht="15" customHeight="1" x14ac:dyDescent="0.2">
      <c r="A569" s="6" t="s">
        <v>148</v>
      </c>
      <c r="B569" s="58" t="s">
        <v>1771</v>
      </c>
      <c r="C569" s="58"/>
      <c r="D569" s="58"/>
      <c r="E569" s="58"/>
      <c r="F569" s="7">
        <v>17.375399999999999</v>
      </c>
      <c r="G569" s="8">
        <v>0</v>
      </c>
      <c r="H569" s="7">
        <f t="shared" si="24"/>
        <v>0</v>
      </c>
      <c r="I569" s="7">
        <f t="shared" si="25"/>
        <v>0</v>
      </c>
      <c r="J569" s="7">
        <f t="shared" si="26"/>
        <v>0</v>
      </c>
    </row>
    <row r="570" spans="1:10" ht="15" customHeight="1" x14ac:dyDescent="0.2">
      <c r="A570" s="6" t="s">
        <v>148</v>
      </c>
      <c r="B570" s="58" t="s">
        <v>1772</v>
      </c>
      <c r="C570" s="58"/>
      <c r="D570" s="58"/>
      <c r="E570" s="58"/>
      <c r="F570" s="7">
        <v>1.38975</v>
      </c>
      <c r="G570" s="8">
        <v>0</v>
      </c>
      <c r="H570" s="7">
        <f t="shared" si="24"/>
        <v>0</v>
      </c>
      <c r="I570" s="7">
        <f t="shared" si="25"/>
        <v>0</v>
      </c>
      <c r="J570" s="7">
        <f t="shared" si="26"/>
        <v>0</v>
      </c>
    </row>
    <row r="571" spans="1:10" ht="15" customHeight="1" x14ac:dyDescent="0.2">
      <c r="A571" s="6" t="s">
        <v>148</v>
      </c>
      <c r="B571" s="58" t="s">
        <v>1773</v>
      </c>
      <c r="C571" s="58"/>
      <c r="D571" s="58"/>
      <c r="E571" s="58"/>
      <c r="F571" s="7">
        <v>18.421199999999999</v>
      </c>
      <c r="G571" s="8">
        <v>0</v>
      </c>
      <c r="H571" s="7">
        <f t="shared" si="24"/>
        <v>0</v>
      </c>
      <c r="I571" s="7">
        <f t="shared" si="25"/>
        <v>0</v>
      </c>
      <c r="J571" s="7">
        <f t="shared" si="26"/>
        <v>0</v>
      </c>
    </row>
    <row r="572" spans="1:10" ht="15" customHeight="1" x14ac:dyDescent="0.2">
      <c r="A572" s="6" t="s">
        <v>148</v>
      </c>
      <c r="B572" s="58" t="s">
        <v>1774</v>
      </c>
      <c r="C572" s="58"/>
      <c r="D572" s="58"/>
      <c r="E572" s="58"/>
      <c r="F572" s="7">
        <v>16.4514</v>
      </c>
      <c r="G572" s="8">
        <v>0</v>
      </c>
      <c r="H572" s="7">
        <f t="shared" si="24"/>
        <v>0</v>
      </c>
      <c r="I572" s="7">
        <f t="shared" si="25"/>
        <v>0</v>
      </c>
      <c r="J572" s="7">
        <f t="shared" si="26"/>
        <v>0</v>
      </c>
    </row>
    <row r="573" spans="1:10" ht="15" customHeight="1" x14ac:dyDescent="0.2">
      <c r="A573" s="6" t="s">
        <v>148</v>
      </c>
      <c r="B573" s="58" t="s">
        <v>1775</v>
      </c>
      <c r="C573" s="58"/>
      <c r="D573" s="58"/>
      <c r="E573" s="58"/>
      <c r="F573" s="7">
        <v>1.38975</v>
      </c>
      <c r="G573" s="8">
        <v>0</v>
      </c>
      <c r="H573" s="7">
        <f t="shared" si="24"/>
        <v>0</v>
      </c>
      <c r="I573" s="7">
        <f t="shared" si="25"/>
        <v>0</v>
      </c>
      <c r="J573" s="7">
        <f t="shared" si="26"/>
        <v>0</v>
      </c>
    </row>
    <row r="574" spans="1:10" ht="15" customHeight="1" x14ac:dyDescent="0.2">
      <c r="A574" s="6" t="s">
        <v>148</v>
      </c>
      <c r="B574" s="58" t="s">
        <v>1776</v>
      </c>
      <c r="C574" s="58"/>
      <c r="D574" s="58"/>
      <c r="E574" s="58"/>
      <c r="F574" s="7">
        <v>21.2211</v>
      </c>
      <c r="G574" s="8">
        <v>0</v>
      </c>
      <c r="H574" s="7">
        <f t="shared" si="24"/>
        <v>0</v>
      </c>
      <c r="I574" s="7">
        <f t="shared" si="25"/>
        <v>0</v>
      </c>
      <c r="J574" s="7">
        <f t="shared" si="26"/>
        <v>0</v>
      </c>
    </row>
    <row r="575" spans="1:10" ht="15" customHeight="1" x14ac:dyDescent="0.2">
      <c r="A575" s="6" t="s">
        <v>148</v>
      </c>
      <c r="B575" s="58" t="s">
        <v>1777</v>
      </c>
      <c r="C575" s="58"/>
      <c r="D575" s="58"/>
      <c r="E575" s="58"/>
      <c r="F575" s="7">
        <v>25.053000000000001</v>
      </c>
      <c r="G575" s="8">
        <v>0</v>
      </c>
      <c r="H575" s="7">
        <f t="shared" si="24"/>
        <v>0</v>
      </c>
      <c r="I575" s="7">
        <f t="shared" si="25"/>
        <v>0</v>
      </c>
      <c r="J575" s="7">
        <f t="shared" si="26"/>
        <v>0</v>
      </c>
    </row>
    <row r="576" spans="1:10" ht="15" customHeight="1" x14ac:dyDescent="0.2">
      <c r="A576" s="6" t="s">
        <v>148</v>
      </c>
      <c r="B576" s="58" t="s">
        <v>1778</v>
      </c>
      <c r="C576" s="58"/>
      <c r="D576" s="58"/>
      <c r="E576" s="58"/>
      <c r="F576" s="7">
        <v>1.734</v>
      </c>
      <c r="G576" s="8">
        <v>0</v>
      </c>
      <c r="H576" s="7">
        <f t="shared" si="24"/>
        <v>0</v>
      </c>
      <c r="I576" s="7">
        <f t="shared" si="25"/>
        <v>0</v>
      </c>
      <c r="J576" s="7">
        <f t="shared" si="26"/>
        <v>0</v>
      </c>
    </row>
    <row r="577" spans="1:10" ht="15" customHeight="1" x14ac:dyDescent="0.2">
      <c r="A577" s="6" t="s">
        <v>148</v>
      </c>
      <c r="B577" s="58" t="s">
        <v>1779</v>
      </c>
      <c r="C577" s="58"/>
      <c r="D577" s="58"/>
      <c r="E577" s="58"/>
      <c r="F577" s="7">
        <v>41.458199999999998</v>
      </c>
      <c r="G577" s="8">
        <v>0</v>
      </c>
      <c r="H577" s="7">
        <f t="shared" si="24"/>
        <v>0</v>
      </c>
      <c r="I577" s="7">
        <f t="shared" si="25"/>
        <v>0</v>
      </c>
      <c r="J577" s="7">
        <f t="shared" si="26"/>
        <v>0</v>
      </c>
    </row>
    <row r="578" spans="1:10" ht="15" customHeight="1" x14ac:dyDescent="0.2">
      <c r="A578" s="6" t="s">
        <v>148</v>
      </c>
      <c r="B578" s="58" t="s">
        <v>1780</v>
      </c>
      <c r="C578" s="58"/>
      <c r="D578" s="58"/>
      <c r="E578" s="58"/>
      <c r="F578" s="7">
        <v>65.171400000000006</v>
      </c>
      <c r="G578" s="8">
        <v>0</v>
      </c>
      <c r="H578" s="7">
        <f t="shared" si="24"/>
        <v>0</v>
      </c>
      <c r="I578" s="7">
        <f t="shared" si="25"/>
        <v>0</v>
      </c>
      <c r="J578" s="7">
        <f t="shared" si="26"/>
        <v>0</v>
      </c>
    </row>
    <row r="579" spans="1:10" ht="15" customHeight="1" x14ac:dyDescent="0.2">
      <c r="A579" s="6" t="s">
        <v>148</v>
      </c>
      <c r="B579" s="58" t="s">
        <v>1781</v>
      </c>
      <c r="C579" s="58"/>
      <c r="D579" s="58"/>
      <c r="E579" s="58"/>
      <c r="F579" s="7">
        <v>3.1541999999999999</v>
      </c>
      <c r="G579" s="8">
        <v>0</v>
      </c>
      <c r="H579" s="7">
        <f t="shared" si="24"/>
        <v>0</v>
      </c>
      <c r="I579" s="7">
        <f t="shared" si="25"/>
        <v>0</v>
      </c>
      <c r="J579" s="7">
        <f t="shared" si="26"/>
        <v>0</v>
      </c>
    </row>
    <row r="580" spans="1:10" ht="15" customHeight="1" x14ac:dyDescent="0.2">
      <c r="A580" s="6" t="s">
        <v>148</v>
      </c>
      <c r="B580" s="58" t="s">
        <v>1782</v>
      </c>
      <c r="C580" s="58"/>
      <c r="D580" s="58"/>
      <c r="E580" s="58"/>
      <c r="F580" s="7">
        <v>2.0550000000000002</v>
      </c>
      <c r="G580" s="8">
        <v>0</v>
      </c>
      <c r="H580" s="7">
        <f t="shared" si="24"/>
        <v>0</v>
      </c>
      <c r="I580" s="7">
        <f t="shared" si="25"/>
        <v>0</v>
      </c>
      <c r="J580" s="7">
        <f t="shared" si="26"/>
        <v>0</v>
      </c>
    </row>
    <row r="581" spans="1:10" ht="15" customHeight="1" x14ac:dyDescent="0.2">
      <c r="A581" s="6" t="s">
        <v>148</v>
      </c>
      <c r="B581" s="58" t="s">
        <v>1783</v>
      </c>
      <c r="C581" s="58"/>
      <c r="D581" s="58"/>
      <c r="E581" s="58"/>
      <c r="F581" s="7">
        <v>3.9815999999999998</v>
      </c>
      <c r="G581" s="8">
        <v>0</v>
      </c>
      <c r="H581" s="7">
        <f t="shared" si="24"/>
        <v>0</v>
      </c>
      <c r="I581" s="7">
        <f t="shared" si="25"/>
        <v>0</v>
      </c>
      <c r="J581" s="7">
        <f t="shared" si="26"/>
        <v>0</v>
      </c>
    </row>
    <row r="582" spans="1:10" ht="15" customHeight="1" x14ac:dyDescent="0.2">
      <c r="A582" s="6" t="s">
        <v>148</v>
      </c>
      <c r="B582" s="58" t="s">
        <v>1784</v>
      </c>
      <c r="C582" s="58"/>
      <c r="D582" s="58"/>
      <c r="E582" s="58"/>
      <c r="F582" s="7">
        <v>2.34</v>
      </c>
      <c r="G582" s="8">
        <v>0</v>
      </c>
      <c r="H582" s="7">
        <f t="shared" si="24"/>
        <v>0</v>
      </c>
      <c r="I582" s="7">
        <f t="shared" si="25"/>
        <v>0</v>
      </c>
      <c r="J582" s="7">
        <f t="shared" si="26"/>
        <v>0</v>
      </c>
    </row>
    <row r="583" spans="1:10" ht="15" customHeight="1" x14ac:dyDescent="0.2">
      <c r="A583" s="6" t="s">
        <v>148</v>
      </c>
      <c r="B583" s="58" t="s">
        <v>1785</v>
      </c>
      <c r="C583" s="58"/>
      <c r="D583" s="58"/>
      <c r="E583" s="58"/>
      <c r="F583" s="7">
        <v>5.0987999999999998</v>
      </c>
      <c r="G583" s="8">
        <v>0</v>
      </c>
      <c r="H583" s="7">
        <f t="shared" si="24"/>
        <v>0</v>
      </c>
      <c r="I583" s="7">
        <f t="shared" si="25"/>
        <v>0</v>
      </c>
      <c r="J583" s="7">
        <f t="shared" si="26"/>
        <v>0</v>
      </c>
    </row>
    <row r="584" spans="1:10" ht="15" customHeight="1" x14ac:dyDescent="0.2">
      <c r="A584" s="6" t="s">
        <v>148</v>
      </c>
      <c r="B584" s="58" t="s">
        <v>1786</v>
      </c>
      <c r="C584" s="58"/>
      <c r="D584" s="58"/>
      <c r="E584" s="58"/>
      <c r="F584" s="7">
        <v>4.2300000000000004</v>
      </c>
      <c r="G584" s="8">
        <v>0</v>
      </c>
      <c r="H584" s="7">
        <f t="shared" si="24"/>
        <v>0</v>
      </c>
      <c r="I584" s="7">
        <f t="shared" si="25"/>
        <v>0</v>
      </c>
      <c r="J584" s="7">
        <f t="shared" si="26"/>
        <v>0</v>
      </c>
    </row>
    <row r="585" spans="1:10" ht="15" customHeight="1" x14ac:dyDescent="0.2">
      <c r="A585" s="6" t="s">
        <v>148</v>
      </c>
      <c r="B585" s="58" t="s">
        <v>1787</v>
      </c>
      <c r="C585" s="58"/>
      <c r="D585" s="58"/>
      <c r="E585" s="58"/>
      <c r="F585" s="7">
        <v>3.9731999999999998</v>
      </c>
      <c r="G585" s="8">
        <v>0</v>
      </c>
      <c r="H585" s="7">
        <f t="shared" si="24"/>
        <v>0</v>
      </c>
      <c r="I585" s="7">
        <f t="shared" si="25"/>
        <v>0</v>
      </c>
      <c r="J585" s="7">
        <f t="shared" si="26"/>
        <v>0</v>
      </c>
    </row>
    <row r="586" spans="1:10" ht="15" customHeight="1" x14ac:dyDescent="0.2">
      <c r="A586" s="6" t="s">
        <v>148</v>
      </c>
      <c r="B586" s="58" t="s">
        <v>1788</v>
      </c>
      <c r="C586" s="58"/>
      <c r="D586" s="58"/>
      <c r="E586" s="58"/>
      <c r="F586" s="7">
        <v>7.6204799999999997</v>
      </c>
      <c r="G586" s="8">
        <v>0</v>
      </c>
      <c r="H586" s="7">
        <f t="shared" si="24"/>
        <v>0</v>
      </c>
      <c r="I586" s="7">
        <f t="shared" si="25"/>
        <v>0</v>
      </c>
      <c r="J586" s="7">
        <f t="shared" si="26"/>
        <v>0</v>
      </c>
    </row>
    <row r="587" spans="1:10" ht="15" customHeight="1" x14ac:dyDescent="0.2">
      <c r="A587" s="6" t="s">
        <v>148</v>
      </c>
      <c r="B587" s="58" t="s">
        <v>1789</v>
      </c>
      <c r="C587" s="58"/>
      <c r="D587" s="58"/>
      <c r="E587" s="58"/>
      <c r="F587" s="7">
        <v>4.8132000000000001</v>
      </c>
      <c r="G587" s="8">
        <v>0</v>
      </c>
      <c r="H587" s="7">
        <f t="shared" si="24"/>
        <v>0</v>
      </c>
      <c r="I587" s="7">
        <f t="shared" si="25"/>
        <v>0</v>
      </c>
      <c r="J587" s="7">
        <f t="shared" si="26"/>
        <v>0</v>
      </c>
    </row>
    <row r="588" spans="1:10" ht="15" customHeight="1" x14ac:dyDescent="0.2">
      <c r="A588" s="6" t="s">
        <v>148</v>
      </c>
      <c r="B588" s="58" t="s">
        <v>1790</v>
      </c>
      <c r="C588" s="58"/>
      <c r="D588" s="58"/>
      <c r="E588" s="58"/>
      <c r="F588" s="7">
        <v>12.032999999999999</v>
      </c>
      <c r="G588" s="8">
        <v>0</v>
      </c>
      <c r="H588" s="7">
        <f t="shared" si="24"/>
        <v>0</v>
      </c>
      <c r="I588" s="7">
        <f t="shared" si="25"/>
        <v>0</v>
      </c>
      <c r="J588" s="7">
        <f t="shared" si="26"/>
        <v>0</v>
      </c>
    </row>
    <row r="589" spans="1:10" ht="15" customHeight="1" x14ac:dyDescent="0.2">
      <c r="A589" s="6" t="s">
        <v>148</v>
      </c>
      <c r="B589" s="58" t="s">
        <v>1791</v>
      </c>
      <c r="C589" s="58"/>
      <c r="D589" s="58"/>
      <c r="E589" s="58"/>
      <c r="F589" s="7">
        <v>8.3453999999999997</v>
      </c>
      <c r="G589" s="8">
        <v>0</v>
      </c>
      <c r="H589" s="7">
        <f t="shared" si="24"/>
        <v>0</v>
      </c>
      <c r="I589" s="7">
        <f t="shared" si="25"/>
        <v>0</v>
      </c>
      <c r="J589" s="7">
        <f t="shared" si="26"/>
        <v>0</v>
      </c>
    </row>
    <row r="590" spans="1:10" ht="15" customHeight="1" x14ac:dyDescent="0.2">
      <c r="A590" s="6" t="s">
        <v>148</v>
      </c>
      <c r="B590" s="58" t="s">
        <v>1792</v>
      </c>
      <c r="C590" s="58"/>
      <c r="D590" s="58"/>
      <c r="E590" s="58"/>
      <c r="F590" s="7">
        <v>0.24</v>
      </c>
      <c r="G590" s="8">
        <v>0</v>
      </c>
      <c r="H590" s="7">
        <f t="shared" si="24"/>
        <v>0</v>
      </c>
      <c r="I590" s="7">
        <f t="shared" si="25"/>
        <v>0</v>
      </c>
      <c r="J590" s="7">
        <f t="shared" si="26"/>
        <v>0</v>
      </c>
    </row>
    <row r="591" spans="1:10" ht="15" customHeight="1" x14ac:dyDescent="0.2">
      <c r="A591" s="6" t="s">
        <v>148</v>
      </c>
      <c r="B591" s="58" t="s">
        <v>1793</v>
      </c>
      <c r="C591" s="58"/>
      <c r="D591" s="58"/>
      <c r="E591" s="58"/>
      <c r="F591" s="7">
        <v>0.375</v>
      </c>
      <c r="G591" s="8">
        <v>0</v>
      </c>
      <c r="H591" s="7">
        <f t="shared" si="24"/>
        <v>0</v>
      </c>
      <c r="I591" s="7">
        <f t="shared" si="25"/>
        <v>0</v>
      </c>
      <c r="J591" s="7">
        <f t="shared" si="26"/>
        <v>0</v>
      </c>
    </row>
    <row r="592" spans="1:10" ht="15" customHeight="1" x14ac:dyDescent="0.2">
      <c r="A592" s="6" t="s">
        <v>148</v>
      </c>
      <c r="B592" s="58" t="s">
        <v>1559</v>
      </c>
      <c r="C592" s="58"/>
      <c r="D592" s="58"/>
      <c r="E592" s="58"/>
      <c r="F592" s="7">
        <v>55.34</v>
      </c>
      <c r="G592" s="8">
        <v>0</v>
      </c>
      <c r="H592" s="7">
        <f t="shared" si="24"/>
        <v>0</v>
      </c>
      <c r="I592" s="7">
        <f t="shared" si="25"/>
        <v>0</v>
      </c>
      <c r="J592" s="7">
        <f t="shared" si="26"/>
        <v>0</v>
      </c>
    </row>
    <row r="593" spans="1:10" ht="15" customHeight="1" x14ac:dyDescent="0.2">
      <c r="A593" s="6" t="s">
        <v>148</v>
      </c>
      <c r="B593" s="58" t="s">
        <v>1560</v>
      </c>
      <c r="C593" s="58"/>
      <c r="D593" s="58"/>
      <c r="E593" s="58"/>
      <c r="F593" s="7">
        <v>27.779399999999999</v>
      </c>
      <c r="G593" s="8">
        <v>0</v>
      </c>
      <c r="H593" s="7">
        <f t="shared" si="24"/>
        <v>0</v>
      </c>
      <c r="I593" s="7">
        <f t="shared" si="25"/>
        <v>0</v>
      </c>
      <c r="J593" s="7">
        <f t="shared" si="26"/>
        <v>0</v>
      </c>
    </row>
    <row r="594" spans="1:10" ht="15" customHeight="1" x14ac:dyDescent="0.2">
      <c r="A594" s="6" t="s">
        <v>148</v>
      </c>
      <c r="B594" s="58" t="s">
        <v>1561</v>
      </c>
      <c r="C594" s="58"/>
      <c r="D594" s="58"/>
      <c r="E594" s="58"/>
      <c r="F594" s="7">
        <v>174.51</v>
      </c>
      <c r="G594" s="8">
        <v>0</v>
      </c>
      <c r="H594" s="7">
        <f t="shared" si="24"/>
        <v>0</v>
      </c>
      <c r="I594" s="7">
        <f t="shared" si="25"/>
        <v>0</v>
      </c>
      <c r="J594" s="7">
        <f t="shared" si="26"/>
        <v>0</v>
      </c>
    </row>
    <row r="595" spans="1:10" ht="15" customHeight="1" x14ac:dyDescent="0.2">
      <c r="A595" s="6" t="s">
        <v>148</v>
      </c>
      <c r="B595" s="58" t="s">
        <v>1794</v>
      </c>
      <c r="C595" s="58"/>
      <c r="D595" s="58"/>
      <c r="E595" s="58"/>
      <c r="F595" s="7">
        <v>167.58</v>
      </c>
      <c r="G595" s="8">
        <v>0</v>
      </c>
      <c r="H595" s="7">
        <f t="shared" si="24"/>
        <v>0</v>
      </c>
      <c r="I595" s="7">
        <f t="shared" si="25"/>
        <v>0</v>
      </c>
      <c r="J595" s="7">
        <f t="shared" si="26"/>
        <v>0</v>
      </c>
    </row>
    <row r="596" spans="1:10" ht="15" customHeight="1" x14ac:dyDescent="0.2">
      <c r="A596" s="6" t="s">
        <v>6</v>
      </c>
      <c r="B596" s="58" t="s">
        <v>1795</v>
      </c>
      <c r="C596" s="58"/>
      <c r="D596" s="58"/>
      <c r="E596" s="58"/>
      <c r="F596" s="7">
        <v>39.866399999999999</v>
      </c>
      <c r="G596" s="8">
        <v>0</v>
      </c>
      <c r="H596" s="7">
        <f t="shared" si="24"/>
        <v>0</v>
      </c>
      <c r="I596" s="7">
        <f t="shared" si="25"/>
        <v>0</v>
      </c>
      <c r="J596" s="7">
        <f t="shared" si="26"/>
        <v>0</v>
      </c>
    </row>
    <row r="597" spans="1:10" ht="15" customHeight="1" x14ac:dyDescent="0.2">
      <c r="A597" s="6" t="s">
        <v>6</v>
      </c>
      <c r="B597" s="58" t="s">
        <v>1796</v>
      </c>
      <c r="C597" s="58"/>
      <c r="D597" s="58"/>
      <c r="E597" s="58"/>
      <c r="F597" s="7">
        <v>54.639899999999997</v>
      </c>
      <c r="G597" s="8">
        <v>0</v>
      </c>
      <c r="H597" s="7">
        <f t="shared" si="24"/>
        <v>0</v>
      </c>
      <c r="I597" s="7">
        <f t="shared" si="25"/>
        <v>0</v>
      </c>
      <c r="J597" s="7">
        <f t="shared" si="26"/>
        <v>0</v>
      </c>
    </row>
    <row r="598" spans="1:10" ht="15" customHeight="1" x14ac:dyDescent="0.2">
      <c r="A598" s="6" t="s">
        <v>6</v>
      </c>
      <c r="B598" s="58" t="s">
        <v>1797</v>
      </c>
      <c r="C598" s="58"/>
      <c r="D598" s="58"/>
      <c r="E598" s="58"/>
      <c r="F598" s="7">
        <v>83.055000000000007</v>
      </c>
      <c r="G598" s="8">
        <v>0</v>
      </c>
      <c r="H598" s="7">
        <f t="shared" si="24"/>
        <v>0</v>
      </c>
      <c r="I598" s="7">
        <f t="shared" si="25"/>
        <v>0</v>
      </c>
      <c r="J598" s="7">
        <f t="shared" si="26"/>
        <v>0</v>
      </c>
    </row>
    <row r="599" spans="1:10" ht="15" customHeight="1" x14ac:dyDescent="0.2">
      <c r="A599" s="6" t="s">
        <v>6</v>
      </c>
      <c r="B599" s="58" t="s">
        <v>1798</v>
      </c>
      <c r="C599" s="58"/>
      <c r="D599" s="58"/>
      <c r="E599" s="58"/>
      <c r="F599" s="7">
        <v>123.48</v>
      </c>
      <c r="G599" s="8">
        <v>0</v>
      </c>
      <c r="H599" s="7">
        <f t="shared" si="24"/>
        <v>0</v>
      </c>
      <c r="I599" s="7">
        <f t="shared" si="25"/>
        <v>0</v>
      </c>
      <c r="J599" s="7">
        <f t="shared" si="26"/>
        <v>0</v>
      </c>
    </row>
    <row r="600" spans="1:10" ht="15" customHeight="1" x14ac:dyDescent="0.2">
      <c r="A600" s="6" t="s">
        <v>6</v>
      </c>
      <c r="B600" s="58" t="s">
        <v>1562</v>
      </c>
      <c r="C600" s="58"/>
      <c r="D600" s="58"/>
      <c r="E600" s="58"/>
      <c r="F600" s="7">
        <v>68</v>
      </c>
      <c r="G600" s="8">
        <v>0</v>
      </c>
      <c r="H600" s="7">
        <f t="shared" ref="H600:H640" si="27">F600*G600</f>
        <v>0</v>
      </c>
      <c r="I600" s="7">
        <f t="shared" ref="I600:I640" si="28">H600*0.21</f>
        <v>0</v>
      </c>
      <c r="J600" s="7">
        <f t="shared" ref="J600:J640" si="29">H600+I600</f>
        <v>0</v>
      </c>
    </row>
    <row r="601" spans="1:10" ht="15" customHeight="1" x14ac:dyDescent="0.2">
      <c r="A601" s="6" t="s">
        <v>6</v>
      </c>
      <c r="B601" s="58" t="s">
        <v>1563</v>
      </c>
      <c r="C601" s="58"/>
      <c r="D601" s="58"/>
      <c r="E601" s="58"/>
      <c r="F601" s="7">
        <v>27.405000000000001</v>
      </c>
      <c r="G601" s="8">
        <v>0</v>
      </c>
      <c r="H601" s="7">
        <f t="shared" si="27"/>
        <v>0</v>
      </c>
      <c r="I601" s="7">
        <f t="shared" si="28"/>
        <v>0</v>
      </c>
      <c r="J601" s="7">
        <f t="shared" si="29"/>
        <v>0</v>
      </c>
    </row>
    <row r="602" spans="1:10" ht="15" customHeight="1" x14ac:dyDescent="0.2">
      <c r="A602" s="6" t="s">
        <v>148</v>
      </c>
      <c r="B602" s="58" t="s">
        <v>1564</v>
      </c>
      <c r="C602" s="58"/>
      <c r="D602" s="58"/>
      <c r="E602" s="58"/>
      <c r="F602" s="7">
        <v>1.6</v>
      </c>
      <c r="G602" s="8">
        <v>0</v>
      </c>
      <c r="H602" s="7">
        <f t="shared" si="27"/>
        <v>0</v>
      </c>
      <c r="I602" s="7">
        <f t="shared" si="28"/>
        <v>0</v>
      </c>
      <c r="J602" s="7">
        <f t="shared" si="29"/>
        <v>0</v>
      </c>
    </row>
    <row r="603" spans="1:10" ht="15" customHeight="1" x14ac:dyDescent="0.2">
      <c r="A603" s="6" t="s">
        <v>148</v>
      </c>
      <c r="B603" s="58" t="s">
        <v>1565</v>
      </c>
      <c r="C603" s="58"/>
      <c r="D603" s="58"/>
      <c r="E603" s="58"/>
      <c r="F603" s="7">
        <v>1.05</v>
      </c>
      <c r="G603" s="8">
        <v>0</v>
      </c>
      <c r="H603" s="7">
        <f t="shared" si="27"/>
        <v>0</v>
      </c>
      <c r="I603" s="7">
        <f t="shared" si="28"/>
        <v>0</v>
      </c>
      <c r="J603" s="7">
        <f t="shared" si="29"/>
        <v>0</v>
      </c>
    </row>
    <row r="604" spans="1:10" ht="15" customHeight="1" x14ac:dyDescent="0.2">
      <c r="A604" s="6" t="s">
        <v>148</v>
      </c>
      <c r="B604" s="58" t="s">
        <v>1566</v>
      </c>
      <c r="C604" s="58"/>
      <c r="D604" s="58"/>
      <c r="E604" s="58"/>
      <c r="F604" s="7">
        <v>1.1499999999999999</v>
      </c>
      <c r="G604" s="8">
        <v>0</v>
      </c>
      <c r="H604" s="7">
        <f t="shared" si="27"/>
        <v>0</v>
      </c>
      <c r="I604" s="7">
        <f t="shared" si="28"/>
        <v>0</v>
      </c>
      <c r="J604" s="7">
        <f t="shared" si="29"/>
        <v>0</v>
      </c>
    </row>
    <row r="605" spans="1:10" ht="15" customHeight="1" x14ac:dyDescent="0.2">
      <c r="A605" s="6" t="s">
        <v>148</v>
      </c>
      <c r="B605" s="58" t="s">
        <v>1567</v>
      </c>
      <c r="C605" s="58"/>
      <c r="D605" s="58"/>
      <c r="E605" s="58"/>
      <c r="F605" s="7">
        <v>0.7</v>
      </c>
      <c r="G605" s="8">
        <v>0</v>
      </c>
      <c r="H605" s="7">
        <f t="shared" si="27"/>
        <v>0</v>
      </c>
      <c r="I605" s="7">
        <f t="shared" si="28"/>
        <v>0</v>
      </c>
      <c r="J605" s="7">
        <f t="shared" si="29"/>
        <v>0</v>
      </c>
    </row>
    <row r="606" spans="1:10" ht="15" customHeight="1" x14ac:dyDescent="0.2">
      <c r="A606" s="6" t="s">
        <v>148</v>
      </c>
      <c r="B606" s="58" t="s">
        <v>1568</v>
      </c>
      <c r="C606" s="58"/>
      <c r="D606" s="58"/>
      <c r="E606" s="58"/>
      <c r="F606" s="7">
        <v>1.6</v>
      </c>
      <c r="G606" s="8">
        <v>0</v>
      </c>
      <c r="H606" s="7">
        <f t="shared" si="27"/>
        <v>0</v>
      </c>
      <c r="I606" s="7">
        <f t="shared" si="28"/>
        <v>0</v>
      </c>
      <c r="J606" s="7">
        <f t="shared" si="29"/>
        <v>0</v>
      </c>
    </row>
    <row r="607" spans="1:10" ht="15" customHeight="1" x14ac:dyDescent="0.2">
      <c r="A607" s="6" t="s">
        <v>6</v>
      </c>
      <c r="B607" s="58" t="s">
        <v>1569</v>
      </c>
      <c r="C607" s="58"/>
      <c r="D607" s="58"/>
      <c r="E607" s="58"/>
      <c r="F607" s="7">
        <v>0.04</v>
      </c>
      <c r="G607" s="8">
        <v>0</v>
      </c>
      <c r="H607" s="7">
        <f t="shared" si="27"/>
        <v>0</v>
      </c>
      <c r="I607" s="7">
        <f t="shared" si="28"/>
        <v>0</v>
      </c>
      <c r="J607" s="7">
        <f t="shared" si="29"/>
        <v>0</v>
      </c>
    </row>
    <row r="608" spans="1:10" ht="15" customHeight="1" x14ac:dyDescent="0.2">
      <c r="A608" s="6" t="s">
        <v>6</v>
      </c>
      <c r="B608" s="58" t="s">
        <v>92</v>
      </c>
      <c r="C608" s="58"/>
      <c r="D608" s="58"/>
      <c r="E608" s="58"/>
      <c r="F608" s="7">
        <v>0.67</v>
      </c>
      <c r="G608" s="8">
        <v>0</v>
      </c>
      <c r="H608" s="7">
        <f t="shared" si="27"/>
        <v>0</v>
      </c>
      <c r="I608" s="7">
        <f t="shared" si="28"/>
        <v>0</v>
      </c>
      <c r="J608" s="7">
        <f t="shared" si="29"/>
        <v>0</v>
      </c>
    </row>
    <row r="609" spans="1:10" ht="15" customHeight="1" x14ac:dyDescent="0.2">
      <c r="A609" s="6" t="s">
        <v>6</v>
      </c>
      <c r="B609" s="58" t="s">
        <v>93</v>
      </c>
      <c r="C609" s="58"/>
      <c r="D609" s="58"/>
      <c r="E609" s="58"/>
      <c r="F609" s="7">
        <v>0.91</v>
      </c>
      <c r="G609" s="8">
        <v>0</v>
      </c>
      <c r="H609" s="7">
        <f t="shared" si="27"/>
        <v>0</v>
      </c>
      <c r="I609" s="7">
        <f t="shared" si="28"/>
        <v>0</v>
      </c>
      <c r="J609" s="7">
        <f t="shared" si="29"/>
        <v>0</v>
      </c>
    </row>
    <row r="610" spans="1:10" ht="15" customHeight="1" x14ac:dyDescent="0.2">
      <c r="A610" s="6" t="s">
        <v>6</v>
      </c>
      <c r="B610" s="58" t="s">
        <v>94</v>
      </c>
      <c r="C610" s="58"/>
      <c r="D610" s="58"/>
      <c r="E610" s="58"/>
      <c r="F610" s="7">
        <v>0.79</v>
      </c>
      <c r="G610" s="8">
        <v>0</v>
      </c>
      <c r="H610" s="7">
        <f t="shared" si="27"/>
        <v>0</v>
      </c>
      <c r="I610" s="7">
        <f t="shared" si="28"/>
        <v>0</v>
      </c>
      <c r="J610" s="7">
        <f t="shared" si="29"/>
        <v>0</v>
      </c>
    </row>
    <row r="611" spans="1:10" ht="15" customHeight="1" x14ac:dyDescent="0.2">
      <c r="A611" s="6" t="s">
        <v>6</v>
      </c>
      <c r="B611" s="58" t="s">
        <v>1799</v>
      </c>
      <c r="C611" s="58"/>
      <c r="D611" s="58"/>
      <c r="E611" s="58"/>
      <c r="F611" s="7">
        <v>3.3119999999999998</v>
      </c>
      <c r="G611" s="8">
        <v>0</v>
      </c>
      <c r="H611" s="7">
        <f t="shared" si="27"/>
        <v>0</v>
      </c>
      <c r="I611" s="7">
        <f t="shared" si="28"/>
        <v>0</v>
      </c>
      <c r="J611" s="7">
        <f t="shared" si="29"/>
        <v>0</v>
      </c>
    </row>
    <row r="612" spans="1:10" ht="15" customHeight="1" x14ac:dyDescent="0.2">
      <c r="A612" s="6" t="s">
        <v>6</v>
      </c>
      <c r="B612" s="58" t="s">
        <v>1800</v>
      </c>
      <c r="C612" s="58"/>
      <c r="D612" s="58"/>
      <c r="E612" s="58"/>
      <c r="F612" s="7">
        <v>5.7215999999999996</v>
      </c>
      <c r="G612" s="8">
        <v>0</v>
      </c>
      <c r="H612" s="7">
        <f t="shared" si="27"/>
        <v>0</v>
      </c>
      <c r="I612" s="7">
        <f t="shared" si="28"/>
        <v>0</v>
      </c>
      <c r="J612" s="7">
        <f t="shared" si="29"/>
        <v>0</v>
      </c>
    </row>
    <row r="613" spans="1:10" ht="15" customHeight="1" x14ac:dyDescent="0.2">
      <c r="A613" s="6" t="s">
        <v>6</v>
      </c>
      <c r="B613" s="58" t="s">
        <v>1801</v>
      </c>
      <c r="C613" s="58"/>
      <c r="D613" s="58"/>
      <c r="E613" s="58"/>
      <c r="F613" s="7">
        <v>3.56928</v>
      </c>
      <c r="G613" s="8">
        <v>0</v>
      </c>
      <c r="H613" s="7">
        <f t="shared" si="27"/>
        <v>0</v>
      </c>
      <c r="I613" s="7">
        <f t="shared" si="28"/>
        <v>0</v>
      </c>
      <c r="J613" s="7">
        <f t="shared" si="29"/>
        <v>0</v>
      </c>
    </row>
    <row r="614" spans="1:10" ht="15" customHeight="1" x14ac:dyDescent="0.2">
      <c r="A614" s="6" t="s">
        <v>6</v>
      </c>
      <c r="B614" s="58" t="s">
        <v>1802</v>
      </c>
      <c r="C614" s="58"/>
      <c r="D614" s="58"/>
      <c r="E614" s="58"/>
      <c r="F614" s="7">
        <v>8.8362300000000005</v>
      </c>
      <c r="G614" s="8">
        <v>0</v>
      </c>
      <c r="H614" s="7">
        <f t="shared" si="27"/>
        <v>0</v>
      </c>
      <c r="I614" s="7">
        <f t="shared" si="28"/>
        <v>0</v>
      </c>
      <c r="J614" s="7">
        <f t="shared" si="29"/>
        <v>0</v>
      </c>
    </row>
    <row r="615" spans="1:10" ht="15" customHeight="1" x14ac:dyDescent="0.2">
      <c r="A615" s="6" t="s">
        <v>6</v>
      </c>
      <c r="B615" s="58" t="s">
        <v>1803</v>
      </c>
      <c r="C615" s="58"/>
      <c r="D615" s="58"/>
      <c r="E615" s="58"/>
      <c r="F615" s="7">
        <v>1.3185899999999999</v>
      </c>
      <c r="G615" s="8">
        <v>0</v>
      </c>
      <c r="H615" s="7">
        <f t="shared" si="27"/>
        <v>0</v>
      </c>
      <c r="I615" s="7">
        <f t="shared" si="28"/>
        <v>0</v>
      </c>
      <c r="J615" s="7">
        <f t="shared" si="29"/>
        <v>0</v>
      </c>
    </row>
    <row r="616" spans="1:10" ht="15" customHeight="1" x14ac:dyDescent="0.2">
      <c r="A616" s="6" t="s">
        <v>148</v>
      </c>
      <c r="B616" s="58" t="s">
        <v>1570</v>
      </c>
      <c r="C616" s="58"/>
      <c r="D616" s="58"/>
      <c r="E616" s="58"/>
      <c r="F616" s="7">
        <v>0.64</v>
      </c>
      <c r="G616" s="8">
        <v>0</v>
      </c>
      <c r="H616" s="7">
        <f t="shared" si="27"/>
        <v>0</v>
      </c>
      <c r="I616" s="7">
        <f t="shared" si="28"/>
        <v>0</v>
      </c>
      <c r="J616" s="7">
        <f t="shared" si="29"/>
        <v>0</v>
      </c>
    </row>
    <row r="617" spans="1:10" ht="15" customHeight="1" x14ac:dyDescent="0.2">
      <c r="A617" s="6"/>
      <c r="B617" s="58" t="s">
        <v>1958</v>
      </c>
      <c r="C617" s="58"/>
      <c r="D617" s="58"/>
      <c r="E617" s="58"/>
      <c r="F617" s="7">
        <v>210</v>
      </c>
      <c r="G617" s="8">
        <v>0</v>
      </c>
      <c r="H617" s="7">
        <f t="shared" si="27"/>
        <v>0</v>
      </c>
      <c r="I617" s="7">
        <f t="shared" si="28"/>
        <v>0</v>
      </c>
      <c r="J617" s="7">
        <f t="shared" si="29"/>
        <v>0</v>
      </c>
    </row>
    <row r="618" spans="1:10" ht="15" customHeight="1" x14ac:dyDescent="0.2">
      <c r="A618" s="6" t="s">
        <v>6</v>
      </c>
      <c r="B618" s="58" t="s">
        <v>95</v>
      </c>
      <c r="C618" s="58"/>
      <c r="D618" s="58"/>
      <c r="E618" s="58"/>
      <c r="F618" s="7">
        <v>0.69</v>
      </c>
      <c r="G618" s="8">
        <v>0</v>
      </c>
      <c r="H618" s="7">
        <f t="shared" si="27"/>
        <v>0</v>
      </c>
      <c r="I618" s="7">
        <f t="shared" si="28"/>
        <v>0</v>
      </c>
      <c r="J618" s="7">
        <f t="shared" si="29"/>
        <v>0</v>
      </c>
    </row>
    <row r="619" spans="1:10" ht="15" customHeight="1" x14ac:dyDescent="0.2">
      <c r="A619" s="6" t="s">
        <v>96</v>
      </c>
      <c r="B619" s="58" t="s">
        <v>1910</v>
      </c>
      <c r="C619" s="58"/>
      <c r="D619" s="58"/>
      <c r="E619" s="58"/>
      <c r="F619" s="7">
        <v>712.31</v>
      </c>
      <c r="G619" s="8">
        <v>0</v>
      </c>
      <c r="H619" s="7">
        <f t="shared" si="27"/>
        <v>0</v>
      </c>
      <c r="I619" s="7">
        <f t="shared" si="28"/>
        <v>0</v>
      </c>
      <c r="J619" s="7">
        <f t="shared" si="29"/>
        <v>0</v>
      </c>
    </row>
    <row r="620" spans="1:10" ht="15" customHeight="1" x14ac:dyDescent="0.2">
      <c r="A620" s="6" t="s">
        <v>96</v>
      </c>
      <c r="B620" s="58" t="s">
        <v>1911</v>
      </c>
      <c r="C620" s="58"/>
      <c r="D620" s="58"/>
      <c r="E620" s="58"/>
      <c r="F620" s="7">
        <v>763.48</v>
      </c>
      <c r="G620" s="8">
        <v>0</v>
      </c>
      <c r="H620" s="7">
        <f t="shared" si="27"/>
        <v>0</v>
      </c>
      <c r="I620" s="7">
        <f t="shared" si="28"/>
        <v>0</v>
      </c>
      <c r="J620" s="7">
        <f t="shared" si="29"/>
        <v>0</v>
      </c>
    </row>
    <row r="621" spans="1:10" ht="15" customHeight="1" x14ac:dyDescent="0.2">
      <c r="A621" s="6" t="s">
        <v>96</v>
      </c>
      <c r="B621" s="58" t="s">
        <v>1912</v>
      </c>
      <c r="C621" s="58"/>
      <c r="D621" s="58"/>
      <c r="E621" s="58"/>
      <c r="F621" s="7">
        <v>769.38</v>
      </c>
      <c r="G621" s="8">
        <v>0</v>
      </c>
      <c r="H621" s="7">
        <f t="shared" si="27"/>
        <v>0</v>
      </c>
      <c r="I621" s="7">
        <f t="shared" si="28"/>
        <v>0</v>
      </c>
      <c r="J621" s="7">
        <f t="shared" si="29"/>
        <v>0</v>
      </c>
    </row>
    <row r="622" spans="1:10" ht="15" customHeight="1" x14ac:dyDescent="0.2">
      <c r="A622" s="6" t="s">
        <v>6</v>
      </c>
      <c r="B622" s="58" t="s">
        <v>97</v>
      </c>
      <c r="C622" s="58"/>
      <c r="D622" s="58"/>
      <c r="E622" s="58"/>
      <c r="F622" s="7">
        <v>9.66</v>
      </c>
      <c r="G622" s="8">
        <v>0</v>
      </c>
      <c r="H622" s="7">
        <f t="shared" si="27"/>
        <v>0</v>
      </c>
      <c r="I622" s="7">
        <f t="shared" si="28"/>
        <v>0</v>
      </c>
      <c r="J622" s="7">
        <f t="shared" si="29"/>
        <v>0</v>
      </c>
    </row>
    <row r="623" spans="1:10" ht="15" customHeight="1" x14ac:dyDescent="0.2">
      <c r="A623" s="6" t="s">
        <v>6</v>
      </c>
      <c r="B623" s="58" t="s">
        <v>98</v>
      </c>
      <c r="C623" s="58"/>
      <c r="D623" s="58"/>
      <c r="E623" s="58"/>
      <c r="F623" s="7">
        <v>31.99</v>
      </c>
      <c r="G623" s="8">
        <v>0</v>
      </c>
      <c r="H623" s="7">
        <f t="shared" si="27"/>
        <v>0</v>
      </c>
      <c r="I623" s="7">
        <f t="shared" si="28"/>
        <v>0</v>
      </c>
      <c r="J623" s="7">
        <f t="shared" si="29"/>
        <v>0</v>
      </c>
    </row>
    <row r="624" spans="1:10" ht="15" customHeight="1" x14ac:dyDescent="0.2">
      <c r="A624" s="6" t="s">
        <v>6</v>
      </c>
      <c r="B624" s="58" t="s">
        <v>99</v>
      </c>
      <c r="C624" s="58"/>
      <c r="D624" s="58"/>
      <c r="E624" s="58"/>
      <c r="F624" s="7">
        <v>18.8</v>
      </c>
      <c r="G624" s="8">
        <v>0</v>
      </c>
      <c r="H624" s="7">
        <f t="shared" si="27"/>
        <v>0</v>
      </c>
      <c r="I624" s="7">
        <f t="shared" si="28"/>
        <v>0</v>
      </c>
      <c r="J624" s="7">
        <f t="shared" si="29"/>
        <v>0</v>
      </c>
    </row>
    <row r="625" spans="1:10" ht="15" customHeight="1" x14ac:dyDescent="0.2">
      <c r="A625" s="6" t="s">
        <v>6</v>
      </c>
      <c r="B625" s="58" t="s">
        <v>100</v>
      </c>
      <c r="C625" s="58"/>
      <c r="D625" s="58"/>
      <c r="E625" s="58"/>
      <c r="F625" s="7">
        <v>6.19</v>
      </c>
      <c r="G625" s="8">
        <v>0</v>
      </c>
      <c r="H625" s="7">
        <f t="shared" si="27"/>
        <v>0</v>
      </c>
      <c r="I625" s="7">
        <f t="shared" si="28"/>
        <v>0</v>
      </c>
      <c r="J625" s="7">
        <f t="shared" si="29"/>
        <v>0</v>
      </c>
    </row>
    <row r="626" spans="1:10" ht="15" customHeight="1" x14ac:dyDescent="0.2">
      <c r="A626" s="6" t="s">
        <v>6</v>
      </c>
      <c r="B626" s="58" t="s">
        <v>101</v>
      </c>
      <c r="C626" s="58"/>
      <c r="D626" s="58"/>
      <c r="E626" s="58"/>
      <c r="F626" s="7">
        <v>5.54</v>
      </c>
      <c r="G626" s="8">
        <v>0</v>
      </c>
      <c r="H626" s="7">
        <f t="shared" si="27"/>
        <v>0</v>
      </c>
      <c r="I626" s="7">
        <f t="shared" si="28"/>
        <v>0</v>
      </c>
      <c r="J626" s="7">
        <f t="shared" si="29"/>
        <v>0</v>
      </c>
    </row>
    <row r="627" spans="1:10" ht="15" customHeight="1" x14ac:dyDescent="0.2">
      <c r="A627" s="6" t="s">
        <v>6</v>
      </c>
      <c r="B627" s="58" t="s">
        <v>102</v>
      </c>
      <c r="C627" s="58"/>
      <c r="D627" s="58"/>
      <c r="E627" s="58"/>
      <c r="F627" s="7">
        <v>7.48</v>
      </c>
      <c r="G627" s="8">
        <v>0</v>
      </c>
      <c r="H627" s="7">
        <f t="shared" si="27"/>
        <v>0</v>
      </c>
      <c r="I627" s="7">
        <f t="shared" si="28"/>
        <v>0</v>
      </c>
      <c r="J627" s="7">
        <f t="shared" si="29"/>
        <v>0</v>
      </c>
    </row>
    <row r="628" spans="1:10" ht="15" customHeight="1" x14ac:dyDescent="0.2">
      <c r="A628" s="6" t="s">
        <v>6</v>
      </c>
      <c r="B628" s="58" t="s">
        <v>103</v>
      </c>
      <c r="C628" s="58"/>
      <c r="D628" s="58"/>
      <c r="E628" s="58"/>
      <c r="F628" s="7">
        <v>25.98</v>
      </c>
      <c r="G628" s="8">
        <v>0</v>
      </c>
      <c r="H628" s="7">
        <f t="shared" si="27"/>
        <v>0</v>
      </c>
      <c r="I628" s="7">
        <f t="shared" si="28"/>
        <v>0</v>
      </c>
      <c r="J628" s="7">
        <f t="shared" si="29"/>
        <v>0</v>
      </c>
    </row>
    <row r="629" spans="1:10" ht="15" customHeight="1" x14ac:dyDescent="0.2">
      <c r="A629" s="6" t="s">
        <v>6</v>
      </c>
      <c r="B629" s="58" t="s">
        <v>104</v>
      </c>
      <c r="C629" s="58"/>
      <c r="D629" s="58"/>
      <c r="E629" s="58"/>
      <c r="F629" s="7">
        <v>4.91</v>
      </c>
      <c r="G629" s="8">
        <v>0</v>
      </c>
      <c r="H629" s="7">
        <f t="shared" si="27"/>
        <v>0</v>
      </c>
      <c r="I629" s="7">
        <f t="shared" si="28"/>
        <v>0</v>
      </c>
      <c r="J629" s="7">
        <f t="shared" si="29"/>
        <v>0</v>
      </c>
    </row>
    <row r="630" spans="1:10" ht="15" customHeight="1" x14ac:dyDescent="0.2">
      <c r="A630" s="6" t="s">
        <v>6</v>
      </c>
      <c r="B630" s="58" t="s">
        <v>105</v>
      </c>
      <c r="C630" s="58"/>
      <c r="D630" s="58"/>
      <c r="E630" s="58"/>
      <c r="F630" s="7">
        <v>10.36</v>
      </c>
      <c r="G630" s="8">
        <v>0</v>
      </c>
      <c r="H630" s="7">
        <f t="shared" si="27"/>
        <v>0</v>
      </c>
      <c r="I630" s="7">
        <f t="shared" si="28"/>
        <v>0</v>
      </c>
      <c r="J630" s="7">
        <f t="shared" si="29"/>
        <v>0</v>
      </c>
    </row>
    <row r="631" spans="1:10" ht="15" customHeight="1" x14ac:dyDescent="0.2">
      <c r="A631" s="6" t="s">
        <v>6</v>
      </c>
      <c r="B631" s="58" t="s">
        <v>106</v>
      </c>
      <c r="C631" s="58"/>
      <c r="D631" s="58"/>
      <c r="E631" s="58"/>
      <c r="F631" s="7">
        <v>13.68</v>
      </c>
      <c r="G631" s="8">
        <v>0</v>
      </c>
      <c r="H631" s="7">
        <f t="shared" si="27"/>
        <v>0</v>
      </c>
      <c r="I631" s="7">
        <f t="shared" si="28"/>
        <v>0</v>
      </c>
      <c r="J631" s="7">
        <f t="shared" si="29"/>
        <v>0</v>
      </c>
    </row>
    <row r="632" spans="1:10" ht="15" customHeight="1" x14ac:dyDescent="0.2">
      <c r="A632" s="6" t="s">
        <v>6</v>
      </c>
      <c r="B632" s="58" t="s">
        <v>107</v>
      </c>
      <c r="C632" s="58"/>
      <c r="D632" s="58"/>
      <c r="E632" s="58"/>
      <c r="F632" s="7">
        <v>14.99</v>
      </c>
      <c r="G632" s="8">
        <v>0</v>
      </c>
      <c r="H632" s="7">
        <f t="shared" si="27"/>
        <v>0</v>
      </c>
      <c r="I632" s="7">
        <f t="shared" si="28"/>
        <v>0</v>
      </c>
      <c r="J632" s="7">
        <f t="shared" si="29"/>
        <v>0</v>
      </c>
    </row>
    <row r="633" spans="1:10" ht="15" customHeight="1" x14ac:dyDescent="0.2">
      <c r="A633" s="6" t="s">
        <v>6</v>
      </c>
      <c r="B633" s="58" t="s">
        <v>1804</v>
      </c>
      <c r="C633" s="58"/>
      <c r="D633" s="58"/>
      <c r="E633" s="58"/>
      <c r="F633" s="7">
        <v>11.87</v>
      </c>
      <c r="G633" s="8">
        <v>0</v>
      </c>
      <c r="H633" s="7">
        <f t="shared" si="27"/>
        <v>0</v>
      </c>
      <c r="I633" s="7">
        <f t="shared" si="28"/>
        <v>0</v>
      </c>
      <c r="J633" s="7">
        <f t="shared" si="29"/>
        <v>0</v>
      </c>
    </row>
    <row r="634" spans="1:10" ht="15" customHeight="1" x14ac:dyDescent="0.2">
      <c r="A634" s="6" t="s">
        <v>6</v>
      </c>
      <c r="B634" s="58" t="s">
        <v>108</v>
      </c>
      <c r="C634" s="58"/>
      <c r="D634" s="58"/>
      <c r="E634" s="58"/>
      <c r="F634" s="7">
        <v>13.54</v>
      </c>
      <c r="G634" s="8">
        <v>0</v>
      </c>
      <c r="H634" s="7">
        <f t="shared" si="27"/>
        <v>0</v>
      </c>
      <c r="I634" s="7">
        <f t="shared" si="28"/>
        <v>0</v>
      </c>
      <c r="J634" s="7">
        <f t="shared" si="29"/>
        <v>0</v>
      </c>
    </row>
    <row r="635" spans="1:10" x14ac:dyDescent="0.2">
      <c r="A635" s="6" t="s">
        <v>6</v>
      </c>
      <c r="B635" s="58" t="s">
        <v>109</v>
      </c>
      <c r="C635" s="58"/>
      <c r="D635" s="58"/>
      <c r="E635" s="58"/>
      <c r="F635" s="7">
        <v>22.33</v>
      </c>
      <c r="G635" s="8">
        <v>0</v>
      </c>
      <c r="H635" s="7">
        <f t="shared" si="27"/>
        <v>0</v>
      </c>
      <c r="I635" s="7">
        <f t="shared" si="28"/>
        <v>0</v>
      </c>
      <c r="J635" s="7">
        <f t="shared" si="29"/>
        <v>0</v>
      </c>
    </row>
    <row r="636" spans="1:10" x14ac:dyDescent="0.2">
      <c r="A636" s="6" t="s">
        <v>6</v>
      </c>
      <c r="B636" s="58" t="s">
        <v>110</v>
      </c>
      <c r="C636" s="58"/>
      <c r="D636" s="58"/>
      <c r="E636" s="58"/>
      <c r="F636" s="7">
        <v>22.79</v>
      </c>
      <c r="G636" s="8">
        <v>0</v>
      </c>
      <c r="H636" s="7">
        <f t="shared" si="27"/>
        <v>0</v>
      </c>
      <c r="I636" s="7">
        <f t="shared" si="28"/>
        <v>0</v>
      </c>
      <c r="J636" s="7">
        <f t="shared" si="29"/>
        <v>0</v>
      </c>
    </row>
    <row r="637" spans="1:10" x14ac:dyDescent="0.2">
      <c r="A637" s="6" t="s">
        <v>6</v>
      </c>
      <c r="B637" s="58" t="s">
        <v>111</v>
      </c>
      <c r="C637" s="58"/>
      <c r="D637" s="58"/>
      <c r="E637" s="58"/>
      <c r="F637" s="7">
        <v>12.08</v>
      </c>
      <c r="G637" s="8">
        <v>0</v>
      </c>
      <c r="H637" s="7">
        <f t="shared" si="27"/>
        <v>0</v>
      </c>
      <c r="I637" s="7">
        <f t="shared" si="28"/>
        <v>0</v>
      </c>
      <c r="J637" s="7">
        <f t="shared" si="29"/>
        <v>0</v>
      </c>
    </row>
    <row r="638" spans="1:10" ht="15" customHeight="1" x14ac:dyDescent="0.2">
      <c r="A638" s="6" t="s">
        <v>6</v>
      </c>
      <c r="B638" s="58" t="s">
        <v>112</v>
      </c>
      <c r="C638" s="58"/>
      <c r="D638" s="58"/>
      <c r="E638" s="58"/>
      <c r="F638" s="7">
        <v>8.5500000000000007</v>
      </c>
      <c r="G638" s="8">
        <v>0</v>
      </c>
      <c r="H638" s="7">
        <f t="shared" si="27"/>
        <v>0</v>
      </c>
      <c r="I638" s="7">
        <f t="shared" si="28"/>
        <v>0</v>
      </c>
      <c r="J638" s="7">
        <f t="shared" si="29"/>
        <v>0</v>
      </c>
    </row>
    <row r="639" spans="1:10" ht="27" customHeight="1" x14ac:dyDescent="0.2">
      <c r="A639" s="6" t="s">
        <v>6</v>
      </c>
      <c r="B639" s="58" t="s">
        <v>113</v>
      </c>
      <c r="C639" s="58"/>
      <c r="D639" s="58"/>
      <c r="E639" s="58"/>
      <c r="F639" s="7">
        <v>23.59</v>
      </c>
      <c r="G639" s="8">
        <v>0</v>
      </c>
      <c r="H639" s="7">
        <f t="shared" si="27"/>
        <v>0</v>
      </c>
      <c r="I639" s="7">
        <f t="shared" si="28"/>
        <v>0</v>
      </c>
      <c r="J639" s="7">
        <f t="shared" si="29"/>
        <v>0</v>
      </c>
    </row>
    <row r="640" spans="1:10" x14ac:dyDescent="0.2">
      <c r="A640" s="6" t="s">
        <v>6</v>
      </c>
      <c r="B640" s="58" t="s">
        <v>114</v>
      </c>
      <c r="C640" s="58"/>
      <c r="D640" s="58"/>
      <c r="E640" s="58"/>
      <c r="F640" s="7">
        <v>26.47</v>
      </c>
      <c r="G640" s="8">
        <v>0</v>
      </c>
      <c r="H640" s="7">
        <f t="shared" si="27"/>
        <v>0</v>
      </c>
      <c r="I640" s="7">
        <f t="shared" si="28"/>
        <v>0</v>
      </c>
      <c r="J640" s="7">
        <f t="shared" si="29"/>
        <v>0</v>
      </c>
    </row>
    <row r="641" spans="1:10" x14ac:dyDescent="0.2">
      <c r="A641" s="6"/>
      <c r="B641" s="58"/>
      <c r="C641" s="58"/>
      <c r="D641" s="58"/>
      <c r="E641" s="58"/>
      <c r="F641" s="14"/>
      <c r="G641" s="15"/>
      <c r="H641" s="7"/>
      <c r="I641" s="7"/>
      <c r="J641" s="7">
        <f t="shared" ref="J641" si="30">H641+I641</f>
        <v>0</v>
      </c>
    </row>
    <row r="642" spans="1:10" x14ac:dyDescent="0.2">
      <c r="A642" s="6"/>
      <c r="B642" s="58" t="s">
        <v>115</v>
      </c>
      <c r="C642" s="58"/>
      <c r="D642" s="58"/>
      <c r="E642" s="58"/>
      <c r="F642" s="14"/>
      <c r="G642" s="15"/>
      <c r="H642" s="7">
        <f>SUM(H3:H640)</f>
        <v>5000.0022029439169</v>
      </c>
      <c r="I642" s="7">
        <f>SUM(I3:I641)</f>
        <v>1050.0004626182224</v>
      </c>
      <c r="J642" s="7">
        <f>SUM(J3:J641)</f>
        <v>6050.0026655621359</v>
      </c>
    </row>
    <row r="643" spans="1:10" x14ac:dyDescent="0.2">
      <c r="A643" s="54"/>
      <c r="B643" s="55"/>
      <c r="C643" s="55"/>
      <c r="D643" s="55"/>
      <c r="E643" s="55"/>
      <c r="F643" s="55"/>
      <c r="G643" s="55"/>
      <c r="H643" s="55"/>
      <c r="I643" s="55"/>
      <c r="J643" s="56"/>
    </row>
    <row r="644" spans="1:10" ht="25.5" x14ac:dyDescent="0.2">
      <c r="A644" s="57" t="s">
        <v>116</v>
      </c>
      <c r="B644" s="57"/>
      <c r="C644" s="57"/>
      <c r="D644" s="57"/>
      <c r="E644" s="57"/>
      <c r="F644" s="57"/>
      <c r="G644" s="57"/>
      <c r="H644" s="22" t="s">
        <v>1940</v>
      </c>
      <c r="I644" s="28" t="s">
        <v>117</v>
      </c>
      <c r="J644" s="24" t="s">
        <v>1941</v>
      </c>
    </row>
    <row r="645" spans="1:10" x14ac:dyDescent="0.2">
      <c r="A645" s="57"/>
      <c r="B645" s="57"/>
      <c r="C645" s="57"/>
      <c r="D645" s="57"/>
      <c r="E645" s="57"/>
      <c r="F645" s="57"/>
      <c r="G645" s="57"/>
      <c r="H645" s="25">
        <f>H642</f>
        <v>5000.0022029439169</v>
      </c>
      <c r="I645" s="23">
        <f>I642</f>
        <v>1050.0004626182224</v>
      </c>
      <c r="J645" s="26">
        <f>J642</f>
        <v>6050.0026655621359</v>
      </c>
    </row>
    <row r="646" spans="1:10" x14ac:dyDescent="0.2">
      <c r="A646" s="27"/>
      <c r="B646" s="27"/>
      <c r="C646" s="27"/>
      <c r="D646" s="27"/>
      <c r="E646" s="27"/>
      <c r="F646" s="27"/>
      <c r="G646" s="27"/>
      <c r="H646" s="16"/>
    </row>
  </sheetData>
  <mergeCells count="644">
    <mergeCell ref="B233:E233"/>
    <mergeCell ref="B531:E531"/>
    <mergeCell ref="B244:E244"/>
    <mergeCell ref="B220:E220"/>
    <mergeCell ref="B97:E97"/>
    <mergeCell ref="B277:E277"/>
    <mergeCell ref="B237:E237"/>
    <mergeCell ref="B2:E2"/>
    <mergeCell ref="B642:E642"/>
    <mergeCell ref="B641:E641"/>
    <mergeCell ref="B640:E640"/>
    <mergeCell ref="B639:E639"/>
    <mergeCell ref="B638:E638"/>
    <mergeCell ref="B637:E637"/>
    <mergeCell ref="B636:E636"/>
    <mergeCell ref="B635:E635"/>
    <mergeCell ref="B634:E634"/>
    <mergeCell ref="B633:E633"/>
    <mergeCell ref="B630:E630"/>
    <mergeCell ref="B629:E629"/>
    <mergeCell ref="B632:E632"/>
    <mergeCell ref="B631:E631"/>
    <mergeCell ref="B626:E626"/>
    <mergeCell ref="B625:E625"/>
    <mergeCell ref="B628:E628"/>
    <mergeCell ref="B627:E627"/>
    <mergeCell ref="B622:E622"/>
    <mergeCell ref="B621:E621"/>
    <mergeCell ref="B624:E624"/>
    <mergeCell ref="B623:E623"/>
    <mergeCell ref="B619:E619"/>
    <mergeCell ref="B620:E620"/>
    <mergeCell ref="B609:E609"/>
    <mergeCell ref="B608:E608"/>
    <mergeCell ref="B618:E618"/>
    <mergeCell ref="B610:E610"/>
    <mergeCell ref="B611:E611"/>
    <mergeCell ref="B612:E612"/>
    <mergeCell ref="B613:E613"/>
    <mergeCell ref="B614:E614"/>
    <mergeCell ref="B615:E615"/>
    <mergeCell ref="B616:E616"/>
    <mergeCell ref="B617:E617"/>
    <mergeCell ref="B560:E560"/>
    <mergeCell ref="B559:E559"/>
    <mergeCell ref="B562:E562"/>
    <mergeCell ref="B561:E561"/>
    <mergeCell ref="B556:E556"/>
    <mergeCell ref="B554:E554"/>
    <mergeCell ref="B558:E558"/>
    <mergeCell ref="B557:E557"/>
    <mergeCell ref="B551:E551"/>
    <mergeCell ref="B424:E424"/>
    <mergeCell ref="B425:E425"/>
    <mergeCell ref="B426:E426"/>
    <mergeCell ref="B427:E427"/>
    <mergeCell ref="B428:E428"/>
    <mergeCell ref="B550:E550"/>
    <mergeCell ref="B553:E553"/>
    <mergeCell ref="B552:E552"/>
    <mergeCell ref="B547:E547"/>
    <mergeCell ref="B546:E546"/>
    <mergeCell ref="B549:E549"/>
    <mergeCell ref="B548:E548"/>
    <mergeCell ref="B479:E479"/>
    <mergeCell ref="B478:E478"/>
    <mergeCell ref="B545:E545"/>
    <mergeCell ref="B480:E480"/>
    <mergeCell ref="B540:E540"/>
    <mergeCell ref="B541:E541"/>
    <mergeCell ref="B542:E542"/>
    <mergeCell ref="B543:E543"/>
    <mergeCell ref="B544:E544"/>
    <mergeCell ref="B497:E497"/>
    <mergeCell ref="B498:E498"/>
    <mergeCell ref="B499:E499"/>
    <mergeCell ref="B415:E415"/>
    <mergeCell ref="B416:E416"/>
    <mergeCell ref="B417:E417"/>
    <mergeCell ref="B418:E418"/>
    <mergeCell ref="B419:E419"/>
    <mergeCell ref="B420:E420"/>
    <mergeCell ref="B421:E421"/>
    <mergeCell ref="B422:E422"/>
    <mergeCell ref="B423:E423"/>
    <mergeCell ref="B346:E346"/>
    <mergeCell ref="B347:E347"/>
    <mergeCell ref="B348:E348"/>
    <mergeCell ref="B352:E352"/>
    <mergeCell ref="B353:E353"/>
    <mergeCell ref="B354:E354"/>
    <mergeCell ref="B355:E355"/>
    <mergeCell ref="B356:E356"/>
    <mergeCell ref="B414:E414"/>
    <mergeCell ref="B357:E357"/>
    <mergeCell ref="B358:E358"/>
    <mergeCell ref="B359:E359"/>
    <mergeCell ref="B360:E360"/>
    <mergeCell ref="B361:E361"/>
    <mergeCell ref="B362:E362"/>
    <mergeCell ref="B363:E363"/>
    <mergeCell ref="B364:E364"/>
    <mergeCell ref="B365:E365"/>
    <mergeCell ref="B366:E366"/>
    <mergeCell ref="B367:E367"/>
    <mergeCell ref="B368:E368"/>
    <mergeCell ref="B369:E369"/>
    <mergeCell ref="B370:E370"/>
    <mergeCell ref="B371:E371"/>
    <mergeCell ref="B334:E334"/>
    <mergeCell ref="B335:E335"/>
    <mergeCell ref="B336:E336"/>
    <mergeCell ref="B337:E337"/>
    <mergeCell ref="B338:E338"/>
    <mergeCell ref="B339:E339"/>
    <mergeCell ref="B341:E341"/>
    <mergeCell ref="B342:E342"/>
    <mergeCell ref="B343:E343"/>
    <mergeCell ref="B292:E292"/>
    <mergeCell ref="B293:E293"/>
    <mergeCell ref="B294:E294"/>
    <mergeCell ref="B295:E295"/>
    <mergeCell ref="B322:E322"/>
    <mergeCell ref="B321:E321"/>
    <mergeCell ref="B326:E326"/>
    <mergeCell ref="B325:E325"/>
    <mergeCell ref="B318:E318"/>
    <mergeCell ref="B317:E317"/>
    <mergeCell ref="B320:E320"/>
    <mergeCell ref="B319:E319"/>
    <mergeCell ref="B314:E314"/>
    <mergeCell ref="B296:E296"/>
    <mergeCell ref="B297:E297"/>
    <mergeCell ref="B298:E298"/>
    <mergeCell ref="B299:E299"/>
    <mergeCell ref="B300:E300"/>
    <mergeCell ref="B301:E301"/>
    <mergeCell ref="B302:E302"/>
    <mergeCell ref="B303:E303"/>
    <mergeCell ref="B304:E304"/>
    <mergeCell ref="B305:E305"/>
    <mergeCell ref="B306:E306"/>
    <mergeCell ref="B283:E283"/>
    <mergeCell ref="B284:E284"/>
    <mergeCell ref="B285:E285"/>
    <mergeCell ref="B286:E286"/>
    <mergeCell ref="B287:E287"/>
    <mergeCell ref="B288:E288"/>
    <mergeCell ref="B289:E289"/>
    <mergeCell ref="B290:E290"/>
    <mergeCell ref="B291:E291"/>
    <mergeCell ref="B236:E236"/>
    <mergeCell ref="B235:E235"/>
    <mergeCell ref="B252:E252"/>
    <mergeCell ref="B251:E251"/>
    <mergeCell ref="B219:E219"/>
    <mergeCell ref="B222:E222"/>
    <mergeCell ref="B223:E223"/>
    <mergeCell ref="B224:E224"/>
    <mergeCell ref="B225:E225"/>
    <mergeCell ref="B226:E226"/>
    <mergeCell ref="B227:E227"/>
    <mergeCell ref="B228:E228"/>
    <mergeCell ref="B229:E229"/>
    <mergeCell ref="B230:E230"/>
    <mergeCell ref="B231:E231"/>
    <mergeCell ref="B238:E238"/>
    <mergeCell ref="B239:E239"/>
    <mergeCell ref="B240:E240"/>
    <mergeCell ref="B241:E241"/>
    <mergeCell ref="B245:E245"/>
    <mergeCell ref="B234:E234"/>
    <mergeCell ref="B232:E232"/>
    <mergeCell ref="B242:E242"/>
    <mergeCell ref="B243:E243"/>
    <mergeCell ref="B101:E101"/>
    <mergeCell ref="B100:E100"/>
    <mergeCell ref="B103:E103"/>
    <mergeCell ref="B102:E102"/>
    <mergeCell ref="B33:E33"/>
    <mergeCell ref="B32:E32"/>
    <mergeCell ref="B99:E99"/>
    <mergeCell ref="B98:E98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52:E52"/>
    <mergeCell ref="B53:E53"/>
    <mergeCell ref="B54:E54"/>
    <mergeCell ref="A1:I1"/>
    <mergeCell ref="B27:E27"/>
    <mergeCell ref="B26:E26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9:E29"/>
    <mergeCell ref="B28:E28"/>
    <mergeCell ref="B31:E31"/>
    <mergeCell ref="B30:E30"/>
    <mergeCell ref="B49:E49"/>
    <mergeCell ref="B50:E50"/>
    <mergeCell ref="B51:E51"/>
    <mergeCell ref="B47:E47"/>
    <mergeCell ref="B48:E48"/>
    <mergeCell ref="B55:E55"/>
    <mergeCell ref="B56:E56"/>
    <mergeCell ref="B57:E57"/>
    <mergeCell ref="B58:E58"/>
    <mergeCell ref="B59:E59"/>
    <mergeCell ref="B60:E60"/>
    <mergeCell ref="B67:E67"/>
    <mergeCell ref="B68:E68"/>
    <mergeCell ref="B69:E69"/>
    <mergeCell ref="B70:E70"/>
    <mergeCell ref="B71:E71"/>
    <mergeCell ref="B61:E61"/>
    <mergeCell ref="B62:E62"/>
    <mergeCell ref="B63:E63"/>
    <mergeCell ref="B64:E64"/>
    <mergeCell ref="B65:E65"/>
    <mergeCell ref="B66:E66"/>
    <mergeCell ref="B89:E89"/>
    <mergeCell ref="B90:E90"/>
    <mergeCell ref="B91:E91"/>
    <mergeCell ref="B92:E92"/>
    <mergeCell ref="B93:E93"/>
    <mergeCell ref="B94:E94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B120:E120"/>
    <mergeCell ref="B121:E121"/>
    <mergeCell ref="B122:E122"/>
    <mergeCell ref="B123:E123"/>
    <mergeCell ref="B124:E124"/>
    <mergeCell ref="B125:E125"/>
    <mergeCell ref="B126:E126"/>
    <mergeCell ref="B127:E127"/>
    <mergeCell ref="B128:E128"/>
    <mergeCell ref="B129:E129"/>
    <mergeCell ref="B130:E130"/>
    <mergeCell ref="B131:E131"/>
    <mergeCell ref="B132:E132"/>
    <mergeCell ref="B133:E133"/>
    <mergeCell ref="B134:E134"/>
    <mergeCell ref="B135:E135"/>
    <mergeCell ref="B136:E136"/>
    <mergeCell ref="B137:E137"/>
    <mergeCell ref="B138:E138"/>
    <mergeCell ref="B139:E139"/>
    <mergeCell ref="B140:E140"/>
    <mergeCell ref="B141:E141"/>
    <mergeCell ref="B142:E142"/>
    <mergeCell ref="B143:E143"/>
    <mergeCell ref="B144:E144"/>
    <mergeCell ref="B145:E145"/>
    <mergeCell ref="B146:E146"/>
    <mergeCell ref="B147:E147"/>
    <mergeCell ref="B148:E148"/>
    <mergeCell ref="B149:E149"/>
    <mergeCell ref="B150:E150"/>
    <mergeCell ref="B151:E151"/>
    <mergeCell ref="B152:E152"/>
    <mergeCell ref="B153:E153"/>
    <mergeCell ref="B154:E154"/>
    <mergeCell ref="B155:E155"/>
    <mergeCell ref="B156:E156"/>
    <mergeCell ref="B157:E157"/>
    <mergeCell ref="B176:E176"/>
    <mergeCell ref="B158:E158"/>
    <mergeCell ref="B159:E159"/>
    <mergeCell ref="B160:E160"/>
    <mergeCell ref="B161:E161"/>
    <mergeCell ref="B162:E162"/>
    <mergeCell ref="B163:E163"/>
    <mergeCell ref="B164:E164"/>
    <mergeCell ref="B165:E165"/>
    <mergeCell ref="B166:E166"/>
    <mergeCell ref="B167:E167"/>
    <mergeCell ref="B168:E168"/>
    <mergeCell ref="B169:E169"/>
    <mergeCell ref="B170:E170"/>
    <mergeCell ref="B171:E171"/>
    <mergeCell ref="B172:E172"/>
    <mergeCell ref="B173:E173"/>
    <mergeCell ref="B174:E174"/>
    <mergeCell ref="B175:E175"/>
    <mergeCell ref="B177:E177"/>
    <mergeCell ref="B178:E178"/>
    <mergeCell ref="B179:E179"/>
    <mergeCell ref="B180:E180"/>
    <mergeCell ref="B181:E181"/>
    <mergeCell ref="B182:E182"/>
    <mergeCell ref="B183:E183"/>
    <mergeCell ref="B184:E184"/>
    <mergeCell ref="B199:E199"/>
    <mergeCell ref="B194:E194"/>
    <mergeCell ref="B195:E195"/>
    <mergeCell ref="B196:E196"/>
    <mergeCell ref="B197:E197"/>
    <mergeCell ref="B198:E198"/>
    <mergeCell ref="B185:E185"/>
    <mergeCell ref="B186:E186"/>
    <mergeCell ref="B187:E187"/>
    <mergeCell ref="B188:E188"/>
    <mergeCell ref="B189:E189"/>
    <mergeCell ref="B190:E190"/>
    <mergeCell ref="B191:E191"/>
    <mergeCell ref="B192:E192"/>
    <mergeCell ref="B193:E193"/>
    <mergeCell ref="B200:E200"/>
    <mergeCell ref="B201:E201"/>
    <mergeCell ref="B202:E202"/>
    <mergeCell ref="B203:E203"/>
    <mergeCell ref="B204:E204"/>
    <mergeCell ref="B205:E205"/>
    <mergeCell ref="B206:E206"/>
    <mergeCell ref="B221:E221"/>
    <mergeCell ref="B207:E207"/>
    <mergeCell ref="B218:E218"/>
    <mergeCell ref="B208:E208"/>
    <mergeCell ref="B209:E209"/>
    <mergeCell ref="B210:E210"/>
    <mergeCell ref="B211:E211"/>
    <mergeCell ref="B212:E212"/>
    <mergeCell ref="B213:E213"/>
    <mergeCell ref="B214:E214"/>
    <mergeCell ref="B215:E215"/>
    <mergeCell ref="B216:E216"/>
    <mergeCell ref="B217:E217"/>
    <mergeCell ref="B260:E260"/>
    <mergeCell ref="B261:E261"/>
    <mergeCell ref="B262:E262"/>
    <mergeCell ref="B278:E278"/>
    <mergeCell ref="B279:E279"/>
    <mergeCell ref="B280:E280"/>
    <mergeCell ref="B281:E281"/>
    <mergeCell ref="B282:E282"/>
    <mergeCell ref="B246:E246"/>
    <mergeCell ref="B247:E247"/>
    <mergeCell ref="B249:E249"/>
    <mergeCell ref="B250:E250"/>
    <mergeCell ref="B254:E254"/>
    <mergeCell ref="B256:E256"/>
    <mergeCell ref="B257:E257"/>
    <mergeCell ref="B258:E258"/>
    <mergeCell ref="B259:E259"/>
    <mergeCell ref="B255:E255"/>
    <mergeCell ref="B253:E253"/>
    <mergeCell ref="B273:E273"/>
    <mergeCell ref="B272:E272"/>
    <mergeCell ref="B275:E275"/>
    <mergeCell ref="B274:E274"/>
    <mergeCell ref="B276:E276"/>
    <mergeCell ref="B310:E310"/>
    <mergeCell ref="B309:E309"/>
    <mergeCell ref="B312:E312"/>
    <mergeCell ref="B311:E311"/>
    <mergeCell ref="B308:E308"/>
    <mergeCell ref="B307:E307"/>
    <mergeCell ref="B349:E349"/>
    <mergeCell ref="B350:E350"/>
    <mergeCell ref="B351:E351"/>
    <mergeCell ref="B323:E323"/>
    <mergeCell ref="B324:E324"/>
    <mergeCell ref="B329:E329"/>
    <mergeCell ref="B330:E330"/>
    <mergeCell ref="B331:E331"/>
    <mergeCell ref="B332:E332"/>
    <mergeCell ref="B333:E333"/>
    <mergeCell ref="B313:E313"/>
    <mergeCell ref="B316:E316"/>
    <mergeCell ref="B315:E315"/>
    <mergeCell ref="B345:E345"/>
    <mergeCell ref="B328:E328"/>
    <mergeCell ref="B327:E327"/>
    <mergeCell ref="B340:E340"/>
    <mergeCell ref="B344:E344"/>
    <mergeCell ref="B372:E372"/>
    <mergeCell ref="B373:E373"/>
    <mergeCell ref="B374:E374"/>
    <mergeCell ref="B375:E375"/>
    <mergeCell ref="B376:E376"/>
    <mergeCell ref="B377:E377"/>
    <mergeCell ref="B378:E378"/>
    <mergeCell ref="B379:E379"/>
    <mergeCell ref="B380:E380"/>
    <mergeCell ref="B381:E381"/>
    <mergeCell ref="B382:E382"/>
    <mergeCell ref="B383:E383"/>
    <mergeCell ref="B384:E384"/>
    <mergeCell ref="B385:E385"/>
    <mergeCell ref="B386:E386"/>
    <mergeCell ref="B387:E387"/>
    <mergeCell ref="B388:E388"/>
    <mergeCell ref="B389:E389"/>
    <mergeCell ref="B390:E390"/>
    <mergeCell ref="B391:E391"/>
    <mergeCell ref="B392:E392"/>
    <mergeCell ref="B393:E393"/>
    <mergeCell ref="B394:E394"/>
    <mergeCell ref="B395:E395"/>
    <mergeCell ref="B396:E396"/>
    <mergeCell ref="B408:E408"/>
    <mergeCell ref="B409:E409"/>
    <mergeCell ref="B397:E397"/>
    <mergeCell ref="B410:E410"/>
    <mergeCell ref="B411:E411"/>
    <mergeCell ref="B412:E412"/>
    <mergeCell ref="B399:E399"/>
    <mergeCell ref="B398:E398"/>
    <mergeCell ref="B413:E413"/>
    <mergeCell ref="B400:E400"/>
    <mergeCell ref="B403:E403"/>
    <mergeCell ref="B402:E402"/>
    <mergeCell ref="B405:E405"/>
    <mergeCell ref="B404:E404"/>
    <mergeCell ref="B407:E407"/>
    <mergeCell ref="B406:E406"/>
    <mergeCell ref="B401:E401"/>
    <mergeCell ref="B429:E429"/>
    <mergeCell ref="B430:E430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0:E440"/>
    <mergeCell ref="B441:E441"/>
    <mergeCell ref="B442:E442"/>
    <mergeCell ref="B443:E443"/>
    <mergeCell ref="B444:E444"/>
    <mergeCell ref="B445:E445"/>
    <mergeCell ref="B446:E446"/>
    <mergeCell ref="B447:E447"/>
    <mergeCell ref="B448:E448"/>
    <mergeCell ref="B449:E449"/>
    <mergeCell ref="B450:E450"/>
    <mergeCell ref="B451:E451"/>
    <mergeCell ref="B452:E452"/>
    <mergeCell ref="B453:E453"/>
    <mergeCell ref="B454:E454"/>
    <mergeCell ref="B455:E455"/>
    <mergeCell ref="B456:E456"/>
    <mergeCell ref="B458:E458"/>
    <mergeCell ref="B460:E460"/>
    <mergeCell ref="B461:E461"/>
    <mergeCell ref="B462:E462"/>
    <mergeCell ref="B465:E465"/>
    <mergeCell ref="B466:E466"/>
    <mergeCell ref="B467:E467"/>
    <mergeCell ref="B468:E468"/>
    <mergeCell ref="B457:E457"/>
    <mergeCell ref="B464:E464"/>
    <mergeCell ref="B463:E463"/>
    <mergeCell ref="B469:E469"/>
    <mergeCell ref="B470:E470"/>
    <mergeCell ref="B471:E471"/>
    <mergeCell ref="B472:E472"/>
    <mergeCell ref="B473:E473"/>
    <mergeCell ref="B474:E474"/>
    <mergeCell ref="B475:E475"/>
    <mergeCell ref="B476:E476"/>
    <mergeCell ref="B477:E477"/>
    <mergeCell ref="B534:E534"/>
    <mergeCell ref="B535:E535"/>
    <mergeCell ref="B536:E536"/>
    <mergeCell ref="B537:E537"/>
    <mergeCell ref="B538:E538"/>
    <mergeCell ref="B539:E539"/>
    <mergeCell ref="B482:E482"/>
    <mergeCell ref="B483:E483"/>
    <mergeCell ref="B484:E484"/>
    <mergeCell ref="B485:E485"/>
    <mergeCell ref="B486:E486"/>
    <mergeCell ref="B487:E487"/>
    <mergeCell ref="B488:E488"/>
    <mergeCell ref="B489:E489"/>
    <mergeCell ref="B490:E490"/>
    <mergeCell ref="B491:E491"/>
    <mergeCell ref="B492:E492"/>
    <mergeCell ref="B493:E493"/>
    <mergeCell ref="B494:E494"/>
    <mergeCell ref="B495:E495"/>
    <mergeCell ref="B496:E496"/>
    <mergeCell ref="B505:E505"/>
    <mergeCell ref="B500:E500"/>
    <mergeCell ref="B501:E501"/>
    <mergeCell ref="B481:E481"/>
    <mergeCell ref="B533:E533"/>
    <mergeCell ref="B502:E502"/>
    <mergeCell ref="B503:E503"/>
    <mergeCell ref="B504:E504"/>
    <mergeCell ref="B506:E506"/>
    <mergeCell ref="B507:E507"/>
    <mergeCell ref="B508:E508"/>
    <mergeCell ref="B509:E509"/>
    <mergeCell ref="B510:E510"/>
    <mergeCell ref="B511:E511"/>
    <mergeCell ref="B512:E512"/>
    <mergeCell ref="B513:E513"/>
    <mergeCell ref="B514:E514"/>
    <mergeCell ref="B515:E515"/>
    <mergeCell ref="B525:E525"/>
    <mergeCell ref="B526:E526"/>
    <mergeCell ref="B527:E527"/>
    <mergeCell ref="B528:E528"/>
    <mergeCell ref="B529:E529"/>
    <mergeCell ref="B530:E530"/>
    <mergeCell ref="B532:E532"/>
    <mergeCell ref="B563:E563"/>
    <mergeCell ref="B95:E95"/>
    <mergeCell ref="B96:E96"/>
    <mergeCell ref="B555:E555"/>
    <mergeCell ref="B248:E248"/>
    <mergeCell ref="B271:E271"/>
    <mergeCell ref="B270:E270"/>
    <mergeCell ref="B269:E269"/>
    <mergeCell ref="B268:E268"/>
    <mergeCell ref="B267:E267"/>
    <mergeCell ref="B266:E266"/>
    <mergeCell ref="B265:E265"/>
    <mergeCell ref="B264:E264"/>
    <mergeCell ref="B263:E263"/>
    <mergeCell ref="B459:E459"/>
    <mergeCell ref="B516:E516"/>
    <mergeCell ref="B517:E517"/>
    <mergeCell ref="B518:E518"/>
    <mergeCell ref="B519:E519"/>
    <mergeCell ref="B520:E520"/>
    <mergeCell ref="B521:E521"/>
    <mergeCell ref="B522:E522"/>
    <mergeCell ref="B523:E523"/>
    <mergeCell ref="B524:E524"/>
    <mergeCell ref="B599:E599"/>
    <mergeCell ref="B600:E600"/>
    <mergeCell ref="B601:E601"/>
    <mergeCell ref="B602:E602"/>
    <mergeCell ref="B603:E603"/>
    <mergeCell ref="B604:E604"/>
    <mergeCell ref="B596:E596"/>
    <mergeCell ref="B597:E597"/>
    <mergeCell ref="B598:E598"/>
    <mergeCell ref="B578:E578"/>
    <mergeCell ref="B579:E579"/>
    <mergeCell ref="B580:E580"/>
    <mergeCell ref="B595:E595"/>
    <mergeCell ref="B581:E581"/>
    <mergeCell ref="B582:E582"/>
    <mergeCell ref="B583:E583"/>
    <mergeCell ref="B584:E584"/>
    <mergeCell ref="B585:E585"/>
    <mergeCell ref="B586:E586"/>
    <mergeCell ref="B587:E587"/>
    <mergeCell ref="B588:E588"/>
    <mergeCell ref="B589:E589"/>
    <mergeCell ref="A643:J643"/>
    <mergeCell ref="A644:G645"/>
    <mergeCell ref="B564:E564"/>
    <mergeCell ref="B565:E565"/>
    <mergeCell ref="B566:E566"/>
    <mergeCell ref="B567:E567"/>
    <mergeCell ref="B568:E568"/>
    <mergeCell ref="B569:E569"/>
    <mergeCell ref="B570:E570"/>
    <mergeCell ref="B571:E571"/>
    <mergeCell ref="B572:E572"/>
    <mergeCell ref="B573:E573"/>
    <mergeCell ref="B574:E574"/>
    <mergeCell ref="B575:E575"/>
    <mergeCell ref="B605:E605"/>
    <mergeCell ref="B606:E606"/>
    <mergeCell ref="B607:E607"/>
    <mergeCell ref="B590:E590"/>
    <mergeCell ref="B591:E591"/>
    <mergeCell ref="B592:E592"/>
    <mergeCell ref="B593:E593"/>
    <mergeCell ref="B594:E594"/>
    <mergeCell ref="B576:E576"/>
    <mergeCell ref="B577:E577"/>
  </mergeCells>
  <phoneticPr fontId="2" type="noConversion"/>
  <hyperlinks>
    <hyperlink ref="B217" r:id="rId1" display="http://sal.lat/" xr:uid="{2C13C2CA-1B9A-4B84-9F77-E648F038F47A}"/>
  </hyperlinks>
  <pageMargins left="0.7" right="0.7" top="0.75" bottom="0.75" header="0.3" footer="0.3"/>
  <pageSetup paperSize="9" scale="62" fitToHeight="0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C6DB-DED8-4BBA-823D-4F81B5100162}">
  <sheetPr>
    <pageSetUpPr fitToPage="1"/>
  </sheetPr>
  <dimension ref="A1:O387"/>
  <sheetViews>
    <sheetView topLeftCell="A357" workbookViewId="0">
      <selection activeCell="H377" sqref="H377"/>
    </sheetView>
  </sheetViews>
  <sheetFormatPr baseColWidth="10" defaultColWidth="9.28515625" defaultRowHeight="14.25" x14ac:dyDescent="0.2"/>
  <cols>
    <col min="1" max="1" width="8.7109375" style="12" bestFit="1" customWidth="1"/>
    <col min="2" max="3" width="9.28515625" style="12" customWidth="1"/>
    <col min="4" max="7" width="9.28515625" style="12"/>
    <col min="8" max="8" width="13.5703125" style="12" bestFit="1" customWidth="1"/>
    <col min="9" max="9" width="10.42578125" style="12" bestFit="1" customWidth="1"/>
    <col min="10" max="10" width="15.7109375" style="12" customWidth="1"/>
    <col min="11" max="11" width="14.7109375" style="12" bestFit="1" customWidth="1"/>
    <col min="12" max="12" width="16.28515625" style="12" customWidth="1"/>
    <col min="13" max="14" width="9.28515625" style="12"/>
    <col min="15" max="15" width="11" style="12" bestFit="1" customWidth="1"/>
    <col min="16" max="16384" width="9.28515625" style="12"/>
  </cols>
  <sheetData>
    <row r="1" spans="1:12" s="2" customFormat="1" ht="43.15" customHeight="1" x14ac:dyDescent="0.25">
      <c r="A1" s="79" t="s">
        <v>1817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s="2" customFormat="1" ht="29.25" customHeight="1" x14ac:dyDescent="0.25">
      <c r="A2" s="3" t="s">
        <v>1</v>
      </c>
      <c r="B2" s="80" t="s">
        <v>1943</v>
      </c>
      <c r="C2" s="81"/>
      <c r="D2" s="81"/>
      <c r="E2" s="81"/>
      <c r="F2" s="81"/>
      <c r="G2" s="82"/>
      <c r="H2" s="4" t="s">
        <v>1942</v>
      </c>
      <c r="I2" s="3" t="s">
        <v>2</v>
      </c>
      <c r="J2" s="3" t="s">
        <v>1913</v>
      </c>
      <c r="K2" s="3" t="s">
        <v>3</v>
      </c>
      <c r="L2" s="3" t="s">
        <v>1914</v>
      </c>
    </row>
    <row r="3" spans="1:12" s="2" customFormat="1" ht="12.75" x14ac:dyDescent="0.25">
      <c r="A3" s="6" t="s">
        <v>6</v>
      </c>
      <c r="B3" s="58" t="s">
        <v>118</v>
      </c>
      <c r="C3" s="58"/>
      <c r="D3" s="58"/>
      <c r="E3" s="58"/>
      <c r="F3" s="58"/>
      <c r="G3" s="58"/>
      <c r="H3" s="17">
        <v>3.02</v>
      </c>
      <c r="I3" s="8">
        <v>2</v>
      </c>
      <c r="J3" s="17">
        <f>H3*I3</f>
        <v>6.04</v>
      </c>
      <c r="K3" s="17">
        <f>J3*0.21</f>
        <v>1.2684</v>
      </c>
      <c r="L3" s="17">
        <f>J3+K3</f>
        <v>7.3083999999999998</v>
      </c>
    </row>
    <row r="4" spans="1:12" s="2" customFormat="1" ht="12.75" customHeight="1" x14ac:dyDescent="0.25">
      <c r="A4" s="6" t="s">
        <v>6</v>
      </c>
      <c r="B4" s="58" t="s">
        <v>119</v>
      </c>
      <c r="C4" s="58"/>
      <c r="D4" s="58"/>
      <c r="E4" s="58"/>
      <c r="F4" s="58"/>
      <c r="G4" s="58"/>
      <c r="H4" s="17">
        <v>1.17</v>
      </c>
      <c r="I4" s="8">
        <v>2</v>
      </c>
      <c r="J4" s="17">
        <f t="shared" ref="J4:J67" si="0">H4*I4</f>
        <v>2.34</v>
      </c>
      <c r="K4" s="17">
        <f t="shared" ref="K4:K67" si="1">J4*0.21</f>
        <v>0.49139999999999995</v>
      </c>
      <c r="L4" s="17">
        <f t="shared" ref="L4:L67" si="2">J4+K4</f>
        <v>2.8313999999999999</v>
      </c>
    </row>
    <row r="5" spans="1:12" s="2" customFormat="1" ht="12.75" customHeight="1" x14ac:dyDescent="0.25">
      <c r="A5" s="6" t="s">
        <v>6</v>
      </c>
      <c r="B5" s="58" t="s">
        <v>120</v>
      </c>
      <c r="C5" s="58"/>
      <c r="D5" s="58"/>
      <c r="E5" s="58"/>
      <c r="F5" s="58"/>
      <c r="G5" s="58"/>
      <c r="H5" s="17">
        <v>11.69</v>
      </c>
      <c r="I5" s="8">
        <v>2</v>
      </c>
      <c r="J5" s="17">
        <f t="shared" si="0"/>
        <v>23.38</v>
      </c>
      <c r="K5" s="17">
        <f t="shared" si="1"/>
        <v>4.9097999999999997</v>
      </c>
      <c r="L5" s="17">
        <f t="shared" si="2"/>
        <v>28.2898</v>
      </c>
    </row>
    <row r="6" spans="1:12" s="2" customFormat="1" ht="12.75" customHeight="1" x14ac:dyDescent="0.25">
      <c r="A6" s="6" t="s">
        <v>6</v>
      </c>
      <c r="B6" s="58" t="s">
        <v>121</v>
      </c>
      <c r="C6" s="58"/>
      <c r="D6" s="58"/>
      <c r="E6" s="58"/>
      <c r="F6" s="58"/>
      <c r="G6" s="58"/>
      <c r="H6" s="17">
        <v>38.880000000000003</v>
      </c>
      <c r="I6" s="8">
        <v>2</v>
      </c>
      <c r="J6" s="17">
        <f t="shared" si="0"/>
        <v>77.760000000000005</v>
      </c>
      <c r="K6" s="17">
        <f t="shared" si="1"/>
        <v>16.329599999999999</v>
      </c>
      <c r="L6" s="17">
        <f t="shared" si="2"/>
        <v>94.089600000000004</v>
      </c>
    </row>
    <row r="7" spans="1:12" s="2" customFormat="1" ht="12.75" customHeight="1" x14ac:dyDescent="0.25">
      <c r="A7" s="6" t="s">
        <v>6</v>
      </c>
      <c r="B7" s="58" t="s">
        <v>122</v>
      </c>
      <c r="C7" s="58"/>
      <c r="D7" s="58"/>
      <c r="E7" s="58"/>
      <c r="F7" s="58"/>
      <c r="G7" s="58"/>
      <c r="H7" s="17">
        <v>2.34</v>
      </c>
      <c r="I7" s="8">
        <v>2</v>
      </c>
      <c r="J7" s="17">
        <f t="shared" si="0"/>
        <v>4.68</v>
      </c>
      <c r="K7" s="17">
        <f t="shared" si="1"/>
        <v>0.9827999999999999</v>
      </c>
      <c r="L7" s="17">
        <f t="shared" si="2"/>
        <v>5.6627999999999998</v>
      </c>
    </row>
    <row r="8" spans="1:12" s="2" customFormat="1" ht="12.75" customHeight="1" x14ac:dyDescent="0.25">
      <c r="A8" s="6" t="s">
        <v>6</v>
      </c>
      <c r="B8" s="58" t="s">
        <v>1915</v>
      </c>
      <c r="C8" s="58"/>
      <c r="D8" s="58"/>
      <c r="E8" s="58"/>
      <c r="F8" s="58"/>
      <c r="G8" s="58"/>
      <c r="H8" s="17">
        <v>34.56</v>
      </c>
      <c r="I8" s="8">
        <v>2</v>
      </c>
      <c r="J8" s="17">
        <f t="shared" si="0"/>
        <v>69.12</v>
      </c>
      <c r="K8" s="17">
        <f t="shared" si="1"/>
        <v>14.5152</v>
      </c>
      <c r="L8" s="17">
        <f t="shared" si="2"/>
        <v>83.635199999999998</v>
      </c>
    </row>
    <row r="9" spans="1:12" s="2" customFormat="1" ht="12.75" customHeight="1" x14ac:dyDescent="0.25">
      <c r="A9" s="6" t="s">
        <v>6</v>
      </c>
      <c r="B9" s="58" t="s">
        <v>1916</v>
      </c>
      <c r="C9" s="58"/>
      <c r="D9" s="58"/>
      <c r="E9" s="58"/>
      <c r="F9" s="58"/>
      <c r="G9" s="58"/>
      <c r="H9" s="18">
        <v>23.33</v>
      </c>
      <c r="I9" s="8">
        <v>2</v>
      </c>
      <c r="J9" s="17">
        <f t="shared" si="0"/>
        <v>46.66</v>
      </c>
      <c r="K9" s="17">
        <f t="shared" si="1"/>
        <v>9.7985999999999986</v>
      </c>
      <c r="L9" s="17">
        <f t="shared" si="2"/>
        <v>56.458599999999997</v>
      </c>
    </row>
    <row r="10" spans="1:12" s="2" customFormat="1" ht="12.75" customHeight="1" x14ac:dyDescent="0.25">
      <c r="A10" s="6" t="s">
        <v>6</v>
      </c>
      <c r="B10" s="58" t="s">
        <v>123</v>
      </c>
      <c r="C10" s="58"/>
      <c r="D10" s="58"/>
      <c r="E10" s="58"/>
      <c r="F10" s="58"/>
      <c r="G10" s="58"/>
      <c r="H10" s="18">
        <v>67.31</v>
      </c>
      <c r="I10" s="8">
        <v>2</v>
      </c>
      <c r="J10" s="17">
        <f t="shared" si="0"/>
        <v>134.62</v>
      </c>
      <c r="K10" s="17">
        <f t="shared" si="1"/>
        <v>28.270199999999999</v>
      </c>
      <c r="L10" s="17">
        <f t="shared" si="2"/>
        <v>162.89019999999999</v>
      </c>
    </row>
    <row r="11" spans="1:12" s="2" customFormat="1" ht="12.75" customHeight="1" x14ac:dyDescent="0.25">
      <c r="A11" s="6" t="s">
        <v>6</v>
      </c>
      <c r="B11" s="58" t="s">
        <v>124</v>
      </c>
      <c r="C11" s="58"/>
      <c r="D11" s="58"/>
      <c r="E11" s="58"/>
      <c r="F11" s="58"/>
      <c r="G11" s="58"/>
      <c r="H11" s="17">
        <v>197.04</v>
      </c>
      <c r="I11" s="8">
        <v>2</v>
      </c>
      <c r="J11" s="17">
        <f t="shared" si="0"/>
        <v>394.08</v>
      </c>
      <c r="K11" s="17">
        <f t="shared" si="1"/>
        <v>82.756799999999998</v>
      </c>
      <c r="L11" s="17">
        <f t="shared" si="2"/>
        <v>476.83679999999998</v>
      </c>
    </row>
    <row r="12" spans="1:12" s="2" customFormat="1" ht="12.75" customHeight="1" x14ac:dyDescent="0.25">
      <c r="A12" s="6" t="s">
        <v>6</v>
      </c>
      <c r="B12" s="58" t="s">
        <v>125</v>
      </c>
      <c r="C12" s="58"/>
      <c r="D12" s="58"/>
      <c r="E12" s="58"/>
      <c r="F12" s="58"/>
      <c r="G12" s="58"/>
      <c r="H12" s="18">
        <v>90.72</v>
      </c>
      <c r="I12" s="8">
        <v>2</v>
      </c>
      <c r="J12" s="17">
        <f t="shared" si="0"/>
        <v>181.44</v>
      </c>
      <c r="K12" s="17">
        <f t="shared" si="1"/>
        <v>38.102399999999996</v>
      </c>
      <c r="L12" s="17">
        <f t="shared" si="2"/>
        <v>219.54239999999999</v>
      </c>
    </row>
    <row r="13" spans="1:12" s="2" customFormat="1" ht="12.75" customHeight="1" x14ac:dyDescent="0.25">
      <c r="A13" s="6" t="s">
        <v>6</v>
      </c>
      <c r="B13" s="58" t="s">
        <v>1917</v>
      </c>
      <c r="C13" s="58"/>
      <c r="D13" s="58"/>
      <c r="E13" s="58"/>
      <c r="F13" s="58"/>
      <c r="G13" s="58"/>
      <c r="H13" s="18">
        <v>51.84</v>
      </c>
      <c r="I13" s="8">
        <v>2</v>
      </c>
      <c r="J13" s="17">
        <f t="shared" si="0"/>
        <v>103.68</v>
      </c>
      <c r="K13" s="17">
        <f t="shared" si="1"/>
        <v>21.7728</v>
      </c>
      <c r="L13" s="17">
        <f t="shared" si="2"/>
        <v>125.45280000000001</v>
      </c>
    </row>
    <row r="14" spans="1:12" s="2" customFormat="1" ht="12.75" customHeight="1" x14ac:dyDescent="0.25">
      <c r="A14" s="6" t="s">
        <v>6</v>
      </c>
      <c r="B14" s="58" t="s">
        <v>126</v>
      </c>
      <c r="C14" s="58"/>
      <c r="D14" s="58"/>
      <c r="E14" s="58"/>
      <c r="F14" s="58"/>
      <c r="G14" s="58"/>
      <c r="H14" s="18">
        <v>70.239999999999995</v>
      </c>
      <c r="I14" s="8">
        <v>2</v>
      </c>
      <c r="J14" s="17">
        <f t="shared" si="0"/>
        <v>140.47999999999999</v>
      </c>
      <c r="K14" s="17">
        <f t="shared" si="1"/>
        <v>29.500799999999998</v>
      </c>
      <c r="L14" s="17">
        <f t="shared" si="2"/>
        <v>169.98079999999999</v>
      </c>
    </row>
    <row r="15" spans="1:12" s="2" customFormat="1" ht="12.75" customHeight="1" x14ac:dyDescent="0.25">
      <c r="A15" s="6" t="s">
        <v>6</v>
      </c>
      <c r="B15" s="58" t="s">
        <v>127</v>
      </c>
      <c r="C15" s="58"/>
      <c r="D15" s="58"/>
      <c r="E15" s="58"/>
      <c r="F15" s="58"/>
      <c r="G15" s="58"/>
      <c r="H15" s="17">
        <v>66.31</v>
      </c>
      <c r="I15" s="8">
        <v>2</v>
      </c>
      <c r="J15" s="17">
        <f t="shared" si="0"/>
        <v>132.62</v>
      </c>
      <c r="K15" s="17">
        <f t="shared" si="1"/>
        <v>27.850200000000001</v>
      </c>
      <c r="L15" s="17">
        <f t="shared" si="2"/>
        <v>160.47020000000001</v>
      </c>
    </row>
    <row r="16" spans="1:12" s="2" customFormat="1" ht="12.75" customHeight="1" x14ac:dyDescent="0.25">
      <c r="A16" s="6" t="s">
        <v>6</v>
      </c>
      <c r="B16" s="58" t="s">
        <v>128</v>
      </c>
      <c r="C16" s="58"/>
      <c r="D16" s="58"/>
      <c r="E16" s="58"/>
      <c r="F16" s="58"/>
      <c r="G16" s="58"/>
      <c r="H16" s="17">
        <v>87.78</v>
      </c>
      <c r="I16" s="8">
        <v>2</v>
      </c>
      <c r="J16" s="17">
        <f t="shared" si="0"/>
        <v>175.56</v>
      </c>
      <c r="K16" s="17">
        <f t="shared" si="1"/>
        <v>36.867599999999996</v>
      </c>
      <c r="L16" s="17">
        <f t="shared" si="2"/>
        <v>212.42759999999998</v>
      </c>
    </row>
    <row r="17" spans="1:12" s="2" customFormat="1" ht="12.75" customHeight="1" x14ac:dyDescent="0.25">
      <c r="A17" s="6" t="s">
        <v>6</v>
      </c>
      <c r="B17" s="58" t="s">
        <v>129</v>
      </c>
      <c r="C17" s="58"/>
      <c r="D17" s="58"/>
      <c r="E17" s="58"/>
      <c r="F17" s="58"/>
      <c r="G17" s="58"/>
      <c r="H17" s="17">
        <v>68.17</v>
      </c>
      <c r="I17" s="8">
        <v>2</v>
      </c>
      <c r="J17" s="17">
        <f t="shared" si="0"/>
        <v>136.34</v>
      </c>
      <c r="K17" s="17">
        <f t="shared" si="1"/>
        <v>28.631399999999999</v>
      </c>
      <c r="L17" s="17">
        <f t="shared" si="2"/>
        <v>164.97140000000002</v>
      </c>
    </row>
    <row r="18" spans="1:12" s="2" customFormat="1" ht="12.75" customHeight="1" x14ac:dyDescent="0.25">
      <c r="A18" s="6" t="s">
        <v>6</v>
      </c>
      <c r="B18" s="58" t="s">
        <v>130</v>
      </c>
      <c r="C18" s="58"/>
      <c r="D18" s="58"/>
      <c r="E18" s="58"/>
      <c r="F18" s="58"/>
      <c r="G18" s="58"/>
      <c r="H18" s="17">
        <v>162.09</v>
      </c>
      <c r="I18" s="8">
        <v>2</v>
      </c>
      <c r="J18" s="17">
        <f t="shared" si="0"/>
        <v>324.18</v>
      </c>
      <c r="K18" s="17">
        <f t="shared" si="1"/>
        <v>68.077799999999996</v>
      </c>
      <c r="L18" s="17">
        <f t="shared" si="2"/>
        <v>392.25779999999997</v>
      </c>
    </row>
    <row r="19" spans="1:12" s="2" customFormat="1" ht="12.75" customHeight="1" x14ac:dyDescent="0.25">
      <c r="A19" s="6" t="s">
        <v>6</v>
      </c>
      <c r="B19" s="58" t="s">
        <v>131</v>
      </c>
      <c r="C19" s="58"/>
      <c r="D19" s="58"/>
      <c r="E19" s="58"/>
      <c r="F19" s="58"/>
      <c r="G19" s="58"/>
      <c r="H19" s="18">
        <v>48.64</v>
      </c>
      <c r="I19" s="8">
        <v>2</v>
      </c>
      <c r="J19" s="17">
        <f t="shared" si="0"/>
        <v>97.28</v>
      </c>
      <c r="K19" s="17">
        <f t="shared" si="1"/>
        <v>20.428799999999999</v>
      </c>
      <c r="L19" s="17">
        <f t="shared" si="2"/>
        <v>117.7088</v>
      </c>
    </row>
    <row r="20" spans="1:12" s="2" customFormat="1" ht="12.75" customHeight="1" x14ac:dyDescent="0.25">
      <c r="A20" s="6" t="s">
        <v>6</v>
      </c>
      <c r="B20" s="58" t="s">
        <v>132</v>
      </c>
      <c r="C20" s="58"/>
      <c r="D20" s="58"/>
      <c r="E20" s="58"/>
      <c r="F20" s="58"/>
      <c r="G20" s="58"/>
      <c r="H20" s="18">
        <v>56.85</v>
      </c>
      <c r="I20" s="8">
        <v>2</v>
      </c>
      <c r="J20" s="17">
        <f t="shared" si="0"/>
        <v>113.7</v>
      </c>
      <c r="K20" s="17">
        <f t="shared" si="1"/>
        <v>23.876999999999999</v>
      </c>
      <c r="L20" s="17">
        <f t="shared" si="2"/>
        <v>137.577</v>
      </c>
    </row>
    <row r="21" spans="1:12" s="2" customFormat="1" ht="12.75" customHeight="1" x14ac:dyDescent="0.25">
      <c r="A21" s="6" t="s">
        <v>6</v>
      </c>
      <c r="B21" s="58" t="s">
        <v>133</v>
      </c>
      <c r="C21" s="58"/>
      <c r="D21" s="58"/>
      <c r="E21" s="58"/>
      <c r="F21" s="58"/>
      <c r="G21" s="58"/>
      <c r="H21" s="18">
        <v>49.68</v>
      </c>
      <c r="I21" s="8">
        <v>2</v>
      </c>
      <c r="J21" s="17">
        <f t="shared" si="0"/>
        <v>99.36</v>
      </c>
      <c r="K21" s="17">
        <f t="shared" si="1"/>
        <v>20.865600000000001</v>
      </c>
      <c r="L21" s="17">
        <f t="shared" si="2"/>
        <v>120.2256</v>
      </c>
    </row>
    <row r="22" spans="1:12" s="2" customFormat="1" ht="12.75" customHeight="1" x14ac:dyDescent="0.25">
      <c r="A22" s="6" t="s">
        <v>6</v>
      </c>
      <c r="B22" s="58" t="s">
        <v>134</v>
      </c>
      <c r="C22" s="58"/>
      <c r="D22" s="58"/>
      <c r="E22" s="58"/>
      <c r="F22" s="58"/>
      <c r="G22" s="58"/>
      <c r="H22" s="17">
        <v>56.16</v>
      </c>
      <c r="I22" s="8">
        <v>2</v>
      </c>
      <c r="J22" s="17">
        <f t="shared" si="0"/>
        <v>112.32</v>
      </c>
      <c r="K22" s="17">
        <f t="shared" si="1"/>
        <v>23.587199999999999</v>
      </c>
      <c r="L22" s="17">
        <f t="shared" si="2"/>
        <v>135.90719999999999</v>
      </c>
    </row>
    <row r="23" spans="1:12" s="2" customFormat="1" ht="12.75" customHeight="1" x14ac:dyDescent="0.25">
      <c r="A23" s="6" t="s">
        <v>6</v>
      </c>
      <c r="B23" s="58" t="s">
        <v>135</v>
      </c>
      <c r="C23" s="58"/>
      <c r="D23" s="58"/>
      <c r="E23" s="58"/>
      <c r="F23" s="58"/>
      <c r="G23" s="58"/>
      <c r="H23" s="17">
        <v>31.8</v>
      </c>
      <c r="I23" s="8">
        <v>2</v>
      </c>
      <c r="J23" s="17">
        <f t="shared" si="0"/>
        <v>63.6</v>
      </c>
      <c r="K23" s="17">
        <f t="shared" si="1"/>
        <v>13.356</v>
      </c>
      <c r="L23" s="17">
        <f t="shared" si="2"/>
        <v>76.956000000000003</v>
      </c>
    </row>
    <row r="24" spans="1:12" s="2" customFormat="1" ht="12.75" customHeight="1" x14ac:dyDescent="0.25">
      <c r="A24" s="6" t="s">
        <v>6</v>
      </c>
      <c r="B24" s="58" t="s">
        <v>136</v>
      </c>
      <c r="C24" s="58"/>
      <c r="D24" s="58"/>
      <c r="E24" s="58"/>
      <c r="F24" s="58"/>
      <c r="G24" s="58"/>
      <c r="H24" s="17">
        <v>22.56</v>
      </c>
      <c r="I24" s="8">
        <v>2</v>
      </c>
      <c r="J24" s="17">
        <f t="shared" si="0"/>
        <v>45.12</v>
      </c>
      <c r="K24" s="17">
        <f t="shared" si="1"/>
        <v>9.4751999999999992</v>
      </c>
      <c r="L24" s="17">
        <f t="shared" si="2"/>
        <v>54.595199999999998</v>
      </c>
    </row>
    <row r="25" spans="1:12" s="2" customFormat="1" ht="12.75" customHeight="1" x14ac:dyDescent="0.25">
      <c r="A25" s="6" t="s">
        <v>6</v>
      </c>
      <c r="B25" s="58" t="s">
        <v>137</v>
      </c>
      <c r="C25" s="58"/>
      <c r="D25" s="58"/>
      <c r="E25" s="58"/>
      <c r="F25" s="58"/>
      <c r="G25" s="58"/>
      <c r="H25" s="17">
        <v>6.48</v>
      </c>
      <c r="I25" s="8">
        <v>2</v>
      </c>
      <c r="J25" s="17">
        <f t="shared" si="0"/>
        <v>12.96</v>
      </c>
      <c r="K25" s="17">
        <f t="shared" si="1"/>
        <v>2.7216</v>
      </c>
      <c r="L25" s="17">
        <f t="shared" si="2"/>
        <v>15.681600000000001</v>
      </c>
    </row>
    <row r="26" spans="1:12" s="2" customFormat="1" ht="12.75" customHeight="1" x14ac:dyDescent="0.25">
      <c r="A26" s="6" t="s">
        <v>6</v>
      </c>
      <c r="B26" s="58" t="s">
        <v>138</v>
      </c>
      <c r="C26" s="58"/>
      <c r="D26" s="58"/>
      <c r="E26" s="58"/>
      <c r="F26" s="58"/>
      <c r="G26" s="58"/>
      <c r="H26" s="17">
        <v>6.74</v>
      </c>
      <c r="I26" s="8">
        <v>2</v>
      </c>
      <c r="J26" s="17">
        <f t="shared" si="0"/>
        <v>13.48</v>
      </c>
      <c r="K26" s="17">
        <f t="shared" si="1"/>
        <v>2.8308</v>
      </c>
      <c r="L26" s="17">
        <f t="shared" si="2"/>
        <v>16.3108</v>
      </c>
    </row>
    <row r="27" spans="1:12" s="2" customFormat="1" ht="12.75" customHeight="1" x14ac:dyDescent="0.25">
      <c r="A27" s="6" t="s">
        <v>6</v>
      </c>
      <c r="B27" s="58" t="s">
        <v>139</v>
      </c>
      <c r="C27" s="58"/>
      <c r="D27" s="58"/>
      <c r="E27" s="58"/>
      <c r="F27" s="58"/>
      <c r="G27" s="58"/>
      <c r="H27" s="17">
        <v>15.38</v>
      </c>
      <c r="I27" s="8">
        <v>2</v>
      </c>
      <c r="J27" s="17">
        <f t="shared" si="0"/>
        <v>30.76</v>
      </c>
      <c r="K27" s="17">
        <f t="shared" si="1"/>
        <v>6.4596</v>
      </c>
      <c r="L27" s="17">
        <f t="shared" si="2"/>
        <v>37.2196</v>
      </c>
    </row>
    <row r="28" spans="1:12" s="2" customFormat="1" ht="12.75" customHeight="1" x14ac:dyDescent="0.25">
      <c r="A28" s="6" t="s">
        <v>6</v>
      </c>
      <c r="B28" s="58" t="s">
        <v>140</v>
      </c>
      <c r="C28" s="58"/>
      <c r="D28" s="58"/>
      <c r="E28" s="58"/>
      <c r="F28" s="58"/>
      <c r="G28" s="58"/>
      <c r="H28" s="17">
        <v>18.47</v>
      </c>
      <c r="I28" s="8">
        <v>2</v>
      </c>
      <c r="J28" s="17">
        <f t="shared" si="0"/>
        <v>36.94</v>
      </c>
      <c r="K28" s="17">
        <f t="shared" si="1"/>
        <v>7.7573999999999996</v>
      </c>
      <c r="L28" s="17">
        <f t="shared" si="2"/>
        <v>44.697399999999995</v>
      </c>
    </row>
    <row r="29" spans="1:12" s="2" customFormat="1" ht="12.75" customHeight="1" x14ac:dyDescent="0.25">
      <c r="A29" s="6" t="s">
        <v>6</v>
      </c>
      <c r="B29" s="58" t="s">
        <v>141</v>
      </c>
      <c r="C29" s="58"/>
      <c r="D29" s="58"/>
      <c r="E29" s="58"/>
      <c r="F29" s="58"/>
      <c r="G29" s="58"/>
      <c r="H29" s="17">
        <v>8.01</v>
      </c>
      <c r="I29" s="8">
        <v>2</v>
      </c>
      <c r="J29" s="17">
        <f t="shared" si="0"/>
        <v>16.02</v>
      </c>
      <c r="K29" s="17">
        <f t="shared" si="1"/>
        <v>3.3641999999999999</v>
      </c>
      <c r="L29" s="17">
        <f t="shared" si="2"/>
        <v>19.3842</v>
      </c>
    </row>
    <row r="30" spans="1:12" s="2" customFormat="1" ht="12.75" customHeight="1" x14ac:dyDescent="0.25">
      <c r="A30" s="6" t="s">
        <v>6</v>
      </c>
      <c r="B30" s="58" t="s">
        <v>142</v>
      </c>
      <c r="C30" s="58"/>
      <c r="D30" s="58"/>
      <c r="E30" s="58"/>
      <c r="F30" s="58"/>
      <c r="G30" s="58"/>
      <c r="H30" s="17">
        <v>14.23</v>
      </c>
      <c r="I30" s="8">
        <v>2</v>
      </c>
      <c r="J30" s="17">
        <f t="shared" si="0"/>
        <v>28.46</v>
      </c>
      <c r="K30" s="17">
        <f t="shared" si="1"/>
        <v>5.9766000000000004</v>
      </c>
      <c r="L30" s="17">
        <f t="shared" si="2"/>
        <v>34.436599999999999</v>
      </c>
    </row>
    <row r="31" spans="1:12" s="2" customFormat="1" ht="12.75" customHeight="1" x14ac:dyDescent="0.25">
      <c r="A31" s="6" t="s">
        <v>6</v>
      </c>
      <c r="B31" s="58" t="s">
        <v>143</v>
      </c>
      <c r="C31" s="58"/>
      <c r="D31" s="58"/>
      <c r="E31" s="58"/>
      <c r="F31" s="58"/>
      <c r="G31" s="58"/>
      <c r="H31" s="17">
        <v>2.2200000000000002</v>
      </c>
      <c r="I31" s="8">
        <v>2</v>
      </c>
      <c r="J31" s="17">
        <f t="shared" si="0"/>
        <v>4.4400000000000004</v>
      </c>
      <c r="K31" s="17">
        <f t="shared" si="1"/>
        <v>0.93240000000000001</v>
      </c>
      <c r="L31" s="17">
        <f t="shared" si="2"/>
        <v>5.3724000000000007</v>
      </c>
    </row>
    <row r="32" spans="1:12" s="2" customFormat="1" ht="12.75" customHeight="1" x14ac:dyDescent="0.25">
      <c r="A32" s="6" t="s">
        <v>6</v>
      </c>
      <c r="B32" s="58" t="s">
        <v>144</v>
      </c>
      <c r="C32" s="58"/>
      <c r="D32" s="58"/>
      <c r="E32" s="58"/>
      <c r="F32" s="58"/>
      <c r="G32" s="58"/>
      <c r="H32" s="17">
        <v>3.15</v>
      </c>
      <c r="I32" s="8">
        <v>2</v>
      </c>
      <c r="J32" s="17">
        <f t="shared" si="0"/>
        <v>6.3</v>
      </c>
      <c r="K32" s="17">
        <f t="shared" si="1"/>
        <v>1.323</v>
      </c>
      <c r="L32" s="17">
        <f t="shared" si="2"/>
        <v>7.6229999999999993</v>
      </c>
    </row>
    <row r="33" spans="1:12" s="2" customFormat="1" ht="12.75" customHeight="1" x14ac:dyDescent="0.25">
      <c r="A33" s="6" t="s">
        <v>6</v>
      </c>
      <c r="B33" s="58" t="s">
        <v>145</v>
      </c>
      <c r="C33" s="58"/>
      <c r="D33" s="58"/>
      <c r="E33" s="58"/>
      <c r="F33" s="58"/>
      <c r="G33" s="58"/>
      <c r="H33" s="17">
        <v>165.15</v>
      </c>
      <c r="I33" s="8">
        <v>2</v>
      </c>
      <c r="J33" s="17">
        <f t="shared" si="0"/>
        <v>330.3</v>
      </c>
      <c r="K33" s="17">
        <f t="shared" si="1"/>
        <v>69.363</v>
      </c>
      <c r="L33" s="17">
        <f t="shared" si="2"/>
        <v>399.66300000000001</v>
      </c>
    </row>
    <row r="34" spans="1:12" s="2" customFormat="1" ht="12.75" customHeight="1" x14ac:dyDescent="0.25">
      <c r="A34" s="6" t="s">
        <v>6</v>
      </c>
      <c r="B34" s="58" t="s">
        <v>146</v>
      </c>
      <c r="C34" s="58"/>
      <c r="D34" s="58"/>
      <c r="E34" s="58"/>
      <c r="F34" s="58"/>
      <c r="G34" s="58"/>
      <c r="H34" s="17">
        <v>175.95</v>
      </c>
      <c r="I34" s="8">
        <v>2</v>
      </c>
      <c r="J34" s="17">
        <f t="shared" si="0"/>
        <v>351.9</v>
      </c>
      <c r="K34" s="17">
        <f t="shared" si="1"/>
        <v>73.898999999999987</v>
      </c>
      <c r="L34" s="17">
        <f t="shared" si="2"/>
        <v>425.79899999999998</v>
      </c>
    </row>
    <row r="35" spans="1:12" s="2" customFormat="1" ht="12.75" customHeight="1" x14ac:dyDescent="0.25">
      <c r="A35" s="6" t="s">
        <v>6</v>
      </c>
      <c r="B35" s="58" t="s">
        <v>147</v>
      </c>
      <c r="C35" s="58"/>
      <c r="D35" s="58"/>
      <c r="E35" s="58"/>
      <c r="F35" s="58"/>
      <c r="G35" s="58"/>
      <c r="H35" s="17">
        <v>6.22</v>
      </c>
      <c r="I35" s="8">
        <v>2</v>
      </c>
      <c r="J35" s="17">
        <f t="shared" si="0"/>
        <v>12.44</v>
      </c>
      <c r="K35" s="17">
        <f t="shared" si="1"/>
        <v>2.6123999999999996</v>
      </c>
      <c r="L35" s="17">
        <f t="shared" si="2"/>
        <v>15.052399999999999</v>
      </c>
    </row>
    <row r="36" spans="1:12" s="2" customFormat="1" ht="12.75" customHeight="1" x14ac:dyDescent="0.25">
      <c r="A36" s="6" t="s">
        <v>148</v>
      </c>
      <c r="B36" s="58" t="s">
        <v>149</v>
      </c>
      <c r="C36" s="58"/>
      <c r="D36" s="58"/>
      <c r="E36" s="58"/>
      <c r="F36" s="58"/>
      <c r="G36" s="58"/>
      <c r="H36" s="18">
        <v>3.37</v>
      </c>
      <c r="I36" s="8">
        <v>2</v>
      </c>
      <c r="J36" s="17">
        <f t="shared" si="0"/>
        <v>6.74</v>
      </c>
      <c r="K36" s="17">
        <f t="shared" si="1"/>
        <v>1.4154</v>
      </c>
      <c r="L36" s="17">
        <f t="shared" si="2"/>
        <v>8.1554000000000002</v>
      </c>
    </row>
    <row r="37" spans="1:12" s="2" customFormat="1" ht="12.75" customHeight="1" x14ac:dyDescent="0.25">
      <c r="A37" s="6" t="s">
        <v>148</v>
      </c>
      <c r="B37" s="58" t="s">
        <v>150</v>
      </c>
      <c r="C37" s="58"/>
      <c r="D37" s="58"/>
      <c r="E37" s="58"/>
      <c r="F37" s="58"/>
      <c r="G37" s="58"/>
      <c r="H37" s="18">
        <v>4.1500000000000004</v>
      </c>
      <c r="I37" s="8">
        <v>2</v>
      </c>
      <c r="J37" s="17">
        <f t="shared" si="0"/>
        <v>8.3000000000000007</v>
      </c>
      <c r="K37" s="17">
        <f t="shared" si="1"/>
        <v>1.7430000000000001</v>
      </c>
      <c r="L37" s="17">
        <f t="shared" si="2"/>
        <v>10.043000000000001</v>
      </c>
    </row>
    <row r="38" spans="1:12" s="2" customFormat="1" ht="12.75" customHeight="1" x14ac:dyDescent="0.25">
      <c r="A38" s="6" t="s">
        <v>6</v>
      </c>
      <c r="B38" s="58" t="s">
        <v>151</v>
      </c>
      <c r="C38" s="58"/>
      <c r="D38" s="58"/>
      <c r="E38" s="58"/>
      <c r="F38" s="58"/>
      <c r="G38" s="58"/>
      <c r="H38" s="17">
        <v>31.02</v>
      </c>
      <c r="I38" s="8">
        <v>2</v>
      </c>
      <c r="J38" s="17">
        <f t="shared" si="0"/>
        <v>62.04</v>
      </c>
      <c r="K38" s="17">
        <f t="shared" si="1"/>
        <v>13.0284</v>
      </c>
      <c r="L38" s="17">
        <f t="shared" si="2"/>
        <v>75.068399999999997</v>
      </c>
    </row>
    <row r="39" spans="1:12" s="2" customFormat="1" ht="12.75" customHeight="1" x14ac:dyDescent="0.25">
      <c r="A39" s="6" t="s">
        <v>6</v>
      </c>
      <c r="B39" s="58" t="s">
        <v>152</v>
      </c>
      <c r="C39" s="58"/>
      <c r="D39" s="58"/>
      <c r="E39" s="58"/>
      <c r="F39" s="58"/>
      <c r="G39" s="58"/>
      <c r="H39" s="17">
        <v>41.82</v>
      </c>
      <c r="I39" s="8">
        <v>2</v>
      </c>
      <c r="J39" s="17">
        <f t="shared" si="0"/>
        <v>83.64</v>
      </c>
      <c r="K39" s="17">
        <f t="shared" si="1"/>
        <v>17.564399999999999</v>
      </c>
      <c r="L39" s="17">
        <f t="shared" si="2"/>
        <v>101.20439999999999</v>
      </c>
    </row>
    <row r="40" spans="1:12" s="2" customFormat="1" ht="12.75" customHeight="1" x14ac:dyDescent="0.25">
      <c r="A40" s="6" t="s">
        <v>6</v>
      </c>
      <c r="B40" s="58" t="s">
        <v>153</v>
      </c>
      <c r="C40" s="58"/>
      <c r="D40" s="58"/>
      <c r="E40" s="58"/>
      <c r="F40" s="58"/>
      <c r="G40" s="58"/>
      <c r="H40" s="17">
        <v>17.28</v>
      </c>
      <c r="I40" s="8">
        <v>2</v>
      </c>
      <c r="J40" s="17">
        <f t="shared" si="0"/>
        <v>34.56</v>
      </c>
      <c r="K40" s="17">
        <f t="shared" si="1"/>
        <v>7.2576000000000001</v>
      </c>
      <c r="L40" s="17">
        <f t="shared" si="2"/>
        <v>41.817599999999999</v>
      </c>
    </row>
    <row r="41" spans="1:12" s="2" customFormat="1" ht="12.75" customHeight="1" x14ac:dyDescent="0.25">
      <c r="A41" s="6" t="s">
        <v>6</v>
      </c>
      <c r="B41" s="58" t="s">
        <v>154</v>
      </c>
      <c r="C41" s="58"/>
      <c r="D41" s="58"/>
      <c r="E41" s="58"/>
      <c r="F41" s="58"/>
      <c r="G41" s="58"/>
      <c r="H41" s="17">
        <v>21.6</v>
      </c>
      <c r="I41" s="8">
        <v>2</v>
      </c>
      <c r="J41" s="17">
        <f t="shared" si="0"/>
        <v>43.2</v>
      </c>
      <c r="K41" s="17">
        <f t="shared" si="1"/>
        <v>9.072000000000001</v>
      </c>
      <c r="L41" s="17">
        <f t="shared" si="2"/>
        <v>52.272000000000006</v>
      </c>
    </row>
    <row r="42" spans="1:12" s="2" customFormat="1" ht="12.75" customHeight="1" x14ac:dyDescent="0.25">
      <c r="A42" s="6" t="s">
        <v>6</v>
      </c>
      <c r="B42" s="58" t="s">
        <v>155</v>
      </c>
      <c r="C42" s="58"/>
      <c r="D42" s="58"/>
      <c r="E42" s="58"/>
      <c r="F42" s="58"/>
      <c r="G42" s="58"/>
      <c r="H42" s="17">
        <v>1.9</v>
      </c>
      <c r="I42" s="8">
        <v>2</v>
      </c>
      <c r="J42" s="17">
        <f t="shared" si="0"/>
        <v>3.8</v>
      </c>
      <c r="K42" s="17">
        <f t="shared" si="1"/>
        <v>0.79799999999999993</v>
      </c>
      <c r="L42" s="17">
        <f t="shared" si="2"/>
        <v>4.5979999999999999</v>
      </c>
    </row>
    <row r="43" spans="1:12" s="2" customFormat="1" ht="12.75" customHeight="1" x14ac:dyDescent="0.25">
      <c r="A43" s="6" t="s">
        <v>6</v>
      </c>
      <c r="B43" s="58" t="s">
        <v>156</v>
      </c>
      <c r="C43" s="58"/>
      <c r="D43" s="58"/>
      <c r="E43" s="58"/>
      <c r="F43" s="58"/>
      <c r="G43" s="58"/>
      <c r="H43" s="17">
        <v>1.6</v>
      </c>
      <c r="I43" s="8">
        <v>2</v>
      </c>
      <c r="J43" s="17">
        <f t="shared" si="0"/>
        <v>3.2</v>
      </c>
      <c r="K43" s="17">
        <f t="shared" si="1"/>
        <v>0.67200000000000004</v>
      </c>
      <c r="L43" s="17">
        <f t="shared" si="2"/>
        <v>3.8720000000000003</v>
      </c>
    </row>
    <row r="44" spans="1:12" s="2" customFormat="1" ht="12.75" customHeight="1" x14ac:dyDescent="0.25">
      <c r="A44" s="6" t="s">
        <v>6</v>
      </c>
      <c r="B44" s="58" t="s">
        <v>157</v>
      </c>
      <c r="C44" s="58"/>
      <c r="D44" s="58"/>
      <c r="E44" s="58"/>
      <c r="F44" s="58"/>
      <c r="G44" s="58"/>
      <c r="H44" s="17">
        <v>2.89</v>
      </c>
      <c r="I44" s="8">
        <v>2</v>
      </c>
      <c r="J44" s="17">
        <f t="shared" si="0"/>
        <v>5.78</v>
      </c>
      <c r="K44" s="17">
        <f t="shared" si="1"/>
        <v>1.2138</v>
      </c>
      <c r="L44" s="17">
        <f t="shared" si="2"/>
        <v>6.9938000000000002</v>
      </c>
    </row>
    <row r="45" spans="1:12" s="2" customFormat="1" ht="12.75" customHeight="1" x14ac:dyDescent="0.25">
      <c r="A45" s="6" t="s">
        <v>6</v>
      </c>
      <c r="B45" s="58" t="s">
        <v>158</v>
      </c>
      <c r="C45" s="58"/>
      <c r="D45" s="58"/>
      <c r="E45" s="58"/>
      <c r="F45" s="58"/>
      <c r="G45" s="58"/>
      <c r="H45" s="17">
        <v>3.36</v>
      </c>
      <c r="I45" s="8">
        <v>2</v>
      </c>
      <c r="J45" s="17">
        <f t="shared" si="0"/>
        <v>6.72</v>
      </c>
      <c r="K45" s="17">
        <f t="shared" si="1"/>
        <v>1.4111999999999998</v>
      </c>
      <c r="L45" s="17">
        <f t="shared" si="2"/>
        <v>8.1311999999999998</v>
      </c>
    </row>
    <row r="46" spans="1:12" s="2" customFormat="1" ht="12.75" customHeight="1" x14ac:dyDescent="0.25">
      <c r="A46" s="6" t="s">
        <v>6</v>
      </c>
      <c r="B46" s="58" t="s">
        <v>159</v>
      </c>
      <c r="C46" s="58"/>
      <c r="D46" s="58"/>
      <c r="E46" s="58"/>
      <c r="F46" s="58"/>
      <c r="G46" s="58"/>
      <c r="H46" s="17">
        <v>3.48</v>
      </c>
      <c r="I46" s="8">
        <v>2</v>
      </c>
      <c r="J46" s="17">
        <f t="shared" si="0"/>
        <v>6.96</v>
      </c>
      <c r="K46" s="17">
        <f t="shared" si="1"/>
        <v>1.4616</v>
      </c>
      <c r="L46" s="17">
        <f t="shared" si="2"/>
        <v>8.4215999999999998</v>
      </c>
    </row>
    <row r="47" spans="1:12" s="2" customFormat="1" ht="12.75" customHeight="1" x14ac:dyDescent="0.25">
      <c r="A47" s="6" t="s">
        <v>6</v>
      </c>
      <c r="B47" s="58" t="s">
        <v>160</v>
      </c>
      <c r="C47" s="58"/>
      <c r="D47" s="58"/>
      <c r="E47" s="58"/>
      <c r="F47" s="58"/>
      <c r="G47" s="58"/>
      <c r="H47" s="17">
        <v>1.06</v>
      </c>
      <c r="I47" s="8">
        <v>2</v>
      </c>
      <c r="J47" s="17">
        <f t="shared" si="0"/>
        <v>2.12</v>
      </c>
      <c r="K47" s="17">
        <f t="shared" si="1"/>
        <v>0.44519999999999998</v>
      </c>
      <c r="L47" s="17">
        <f t="shared" si="2"/>
        <v>2.5651999999999999</v>
      </c>
    </row>
    <row r="48" spans="1:12" s="2" customFormat="1" ht="12.75" customHeight="1" x14ac:dyDescent="0.25">
      <c r="A48" s="6" t="s">
        <v>21</v>
      </c>
      <c r="B48" s="58" t="s">
        <v>161</v>
      </c>
      <c r="C48" s="58"/>
      <c r="D48" s="58"/>
      <c r="E48" s="58"/>
      <c r="F48" s="58"/>
      <c r="G48" s="58"/>
      <c r="H48" s="18">
        <v>0.85</v>
      </c>
      <c r="I48" s="8">
        <v>2</v>
      </c>
      <c r="J48" s="17">
        <f t="shared" si="0"/>
        <v>1.7</v>
      </c>
      <c r="K48" s="17">
        <f t="shared" si="1"/>
        <v>0.35699999999999998</v>
      </c>
      <c r="L48" s="17">
        <f t="shared" si="2"/>
        <v>2.0569999999999999</v>
      </c>
    </row>
    <row r="49" spans="1:12" s="2" customFormat="1" ht="12.75" customHeight="1" x14ac:dyDescent="0.25">
      <c r="A49" s="6" t="s">
        <v>21</v>
      </c>
      <c r="B49" s="58" t="s">
        <v>162</v>
      </c>
      <c r="C49" s="58"/>
      <c r="D49" s="58"/>
      <c r="E49" s="58"/>
      <c r="F49" s="58"/>
      <c r="G49" s="58"/>
      <c r="H49" s="17">
        <v>17.28</v>
      </c>
      <c r="I49" s="8">
        <v>2</v>
      </c>
      <c r="J49" s="17">
        <f t="shared" si="0"/>
        <v>34.56</v>
      </c>
      <c r="K49" s="17">
        <f t="shared" si="1"/>
        <v>7.2576000000000001</v>
      </c>
      <c r="L49" s="17">
        <f t="shared" si="2"/>
        <v>41.817599999999999</v>
      </c>
    </row>
    <row r="50" spans="1:12" s="2" customFormat="1" ht="12.75" customHeight="1" x14ac:dyDescent="0.25">
      <c r="A50" s="6" t="s">
        <v>21</v>
      </c>
      <c r="B50" s="58" t="s">
        <v>163</v>
      </c>
      <c r="C50" s="58"/>
      <c r="D50" s="58"/>
      <c r="E50" s="58"/>
      <c r="F50" s="58"/>
      <c r="G50" s="58"/>
      <c r="H50" s="17">
        <v>13.82</v>
      </c>
      <c r="I50" s="8">
        <v>2</v>
      </c>
      <c r="J50" s="17">
        <f t="shared" si="0"/>
        <v>27.64</v>
      </c>
      <c r="K50" s="17">
        <f t="shared" si="1"/>
        <v>5.8044000000000002</v>
      </c>
      <c r="L50" s="17">
        <f t="shared" si="2"/>
        <v>33.444400000000002</v>
      </c>
    </row>
    <row r="51" spans="1:12" s="2" customFormat="1" ht="12.75" customHeight="1" x14ac:dyDescent="0.25">
      <c r="A51" s="6" t="s">
        <v>1291</v>
      </c>
      <c r="B51" s="58" t="s">
        <v>1918</v>
      </c>
      <c r="C51" s="58"/>
      <c r="D51" s="58"/>
      <c r="E51" s="58"/>
      <c r="F51" s="58"/>
      <c r="G51" s="58"/>
      <c r="H51" s="18">
        <v>5.96</v>
      </c>
      <c r="I51" s="8">
        <v>2</v>
      </c>
      <c r="J51" s="17">
        <f t="shared" si="0"/>
        <v>11.92</v>
      </c>
      <c r="K51" s="17">
        <f t="shared" si="1"/>
        <v>2.5032000000000001</v>
      </c>
      <c r="L51" s="17">
        <f t="shared" si="2"/>
        <v>14.4232</v>
      </c>
    </row>
    <row r="52" spans="1:12" s="2" customFormat="1" ht="12.75" customHeight="1" x14ac:dyDescent="0.25">
      <c r="A52" s="6" t="s">
        <v>6</v>
      </c>
      <c r="B52" s="58" t="s">
        <v>164</v>
      </c>
      <c r="C52" s="58"/>
      <c r="D52" s="58"/>
      <c r="E52" s="58"/>
      <c r="F52" s="58"/>
      <c r="G52" s="58"/>
      <c r="H52" s="17">
        <v>0.43</v>
      </c>
      <c r="I52" s="8">
        <v>2</v>
      </c>
      <c r="J52" s="17">
        <f t="shared" si="0"/>
        <v>0.86</v>
      </c>
      <c r="K52" s="17">
        <f t="shared" si="1"/>
        <v>0.18059999999999998</v>
      </c>
      <c r="L52" s="17">
        <f t="shared" si="2"/>
        <v>1.0406</v>
      </c>
    </row>
    <row r="53" spans="1:12" s="2" customFormat="1" ht="12.75" customHeight="1" x14ac:dyDescent="0.25">
      <c r="A53" s="6" t="s">
        <v>21</v>
      </c>
      <c r="B53" s="58" t="s">
        <v>165</v>
      </c>
      <c r="C53" s="58"/>
      <c r="D53" s="58"/>
      <c r="E53" s="58"/>
      <c r="F53" s="58"/>
      <c r="G53" s="58"/>
      <c r="H53" s="17">
        <v>12.1</v>
      </c>
      <c r="I53" s="8">
        <v>2</v>
      </c>
      <c r="J53" s="17">
        <f t="shared" si="0"/>
        <v>24.2</v>
      </c>
      <c r="K53" s="17">
        <f t="shared" si="1"/>
        <v>5.0819999999999999</v>
      </c>
      <c r="L53" s="17">
        <f t="shared" si="2"/>
        <v>29.282</v>
      </c>
    </row>
    <row r="54" spans="1:12" s="2" customFormat="1" ht="12.75" customHeight="1" x14ac:dyDescent="0.25">
      <c r="A54" s="6" t="s">
        <v>21</v>
      </c>
      <c r="B54" s="58" t="s">
        <v>166</v>
      </c>
      <c r="C54" s="58"/>
      <c r="D54" s="58"/>
      <c r="E54" s="58"/>
      <c r="F54" s="58"/>
      <c r="G54" s="58"/>
      <c r="H54" s="17">
        <v>0.26</v>
      </c>
      <c r="I54" s="8">
        <v>2</v>
      </c>
      <c r="J54" s="17">
        <f t="shared" si="0"/>
        <v>0.52</v>
      </c>
      <c r="K54" s="17">
        <f t="shared" si="1"/>
        <v>0.10920000000000001</v>
      </c>
      <c r="L54" s="17">
        <f t="shared" si="2"/>
        <v>0.62919999999999998</v>
      </c>
    </row>
    <row r="55" spans="1:12" s="2" customFormat="1" ht="12.75" customHeight="1" x14ac:dyDescent="0.25">
      <c r="A55" s="6" t="s">
        <v>6</v>
      </c>
      <c r="B55" s="58" t="s">
        <v>1919</v>
      </c>
      <c r="C55" s="58"/>
      <c r="D55" s="58"/>
      <c r="E55" s="58"/>
      <c r="F55" s="58"/>
      <c r="G55" s="58"/>
      <c r="H55" s="18">
        <v>24.88</v>
      </c>
      <c r="I55" s="8">
        <v>2</v>
      </c>
      <c r="J55" s="17">
        <f t="shared" si="0"/>
        <v>49.76</v>
      </c>
      <c r="K55" s="17">
        <f t="shared" si="1"/>
        <v>10.449599999999998</v>
      </c>
      <c r="L55" s="17">
        <f t="shared" si="2"/>
        <v>60.209599999999995</v>
      </c>
    </row>
    <row r="56" spans="1:12" s="2" customFormat="1" ht="12.75" customHeight="1" x14ac:dyDescent="0.25">
      <c r="A56" s="6" t="s">
        <v>6</v>
      </c>
      <c r="B56" s="58" t="s">
        <v>1920</v>
      </c>
      <c r="C56" s="58"/>
      <c r="D56" s="58"/>
      <c r="E56" s="58"/>
      <c r="F56" s="58"/>
      <c r="G56" s="58"/>
      <c r="H56" s="18">
        <v>34.97</v>
      </c>
      <c r="I56" s="8">
        <v>2</v>
      </c>
      <c r="J56" s="17">
        <f t="shared" si="0"/>
        <v>69.94</v>
      </c>
      <c r="K56" s="17">
        <f t="shared" si="1"/>
        <v>14.687399999999998</v>
      </c>
      <c r="L56" s="17">
        <f t="shared" si="2"/>
        <v>84.627399999999994</v>
      </c>
    </row>
    <row r="57" spans="1:12" s="2" customFormat="1" ht="12.75" customHeight="1" x14ac:dyDescent="0.25">
      <c r="A57" s="6" t="s">
        <v>6</v>
      </c>
      <c r="B57" s="58" t="s">
        <v>167</v>
      </c>
      <c r="C57" s="58"/>
      <c r="D57" s="58"/>
      <c r="E57" s="58"/>
      <c r="F57" s="58"/>
      <c r="G57" s="58"/>
      <c r="H57" s="18">
        <v>13.92</v>
      </c>
      <c r="I57" s="8">
        <v>2</v>
      </c>
      <c r="J57" s="17">
        <f t="shared" si="0"/>
        <v>27.84</v>
      </c>
      <c r="K57" s="17">
        <f t="shared" si="1"/>
        <v>5.8464</v>
      </c>
      <c r="L57" s="17">
        <f t="shared" si="2"/>
        <v>33.686399999999999</v>
      </c>
    </row>
    <row r="58" spans="1:12" s="2" customFormat="1" ht="12.75" customHeight="1" x14ac:dyDescent="0.25">
      <c r="A58" s="6" t="s">
        <v>6</v>
      </c>
      <c r="B58" s="58" t="s">
        <v>168</v>
      </c>
      <c r="C58" s="58"/>
      <c r="D58" s="58"/>
      <c r="E58" s="58"/>
      <c r="F58" s="58"/>
      <c r="G58" s="58"/>
      <c r="H58" s="17">
        <v>2.33</v>
      </c>
      <c r="I58" s="8">
        <v>2</v>
      </c>
      <c r="J58" s="17">
        <f t="shared" si="0"/>
        <v>4.66</v>
      </c>
      <c r="K58" s="17">
        <f t="shared" si="1"/>
        <v>0.97860000000000003</v>
      </c>
      <c r="L58" s="17">
        <f t="shared" si="2"/>
        <v>5.6386000000000003</v>
      </c>
    </row>
    <row r="59" spans="1:12" s="2" customFormat="1" ht="12.75" customHeight="1" x14ac:dyDescent="0.25">
      <c r="A59" s="6" t="s">
        <v>6</v>
      </c>
      <c r="B59" s="58" t="s">
        <v>169</v>
      </c>
      <c r="C59" s="58"/>
      <c r="D59" s="58"/>
      <c r="E59" s="58"/>
      <c r="F59" s="58"/>
      <c r="G59" s="58"/>
      <c r="H59" s="17">
        <v>2.83</v>
      </c>
      <c r="I59" s="8">
        <v>2</v>
      </c>
      <c r="J59" s="17">
        <f t="shared" si="0"/>
        <v>5.66</v>
      </c>
      <c r="K59" s="17">
        <f t="shared" si="1"/>
        <v>1.1885999999999999</v>
      </c>
      <c r="L59" s="17">
        <f t="shared" si="2"/>
        <v>6.8486000000000002</v>
      </c>
    </row>
    <row r="60" spans="1:12" s="2" customFormat="1" ht="12.75" customHeight="1" x14ac:dyDescent="0.25">
      <c r="A60" s="6" t="s">
        <v>6</v>
      </c>
      <c r="B60" s="58" t="s">
        <v>170</v>
      </c>
      <c r="C60" s="58"/>
      <c r="D60" s="58"/>
      <c r="E60" s="58"/>
      <c r="F60" s="58"/>
      <c r="G60" s="58"/>
      <c r="H60" s="17">
        <v>4.17</v>
      </c>
      <c r="I60" s="8">
        <v>2</v>
      </c>
      <c r="J60" s="17">
        <f t="shared" si="0"/>
        <v>8.34</v>
      </c>
      <c r="K60" s="17">
        <f t="shared" si="1"/>
        <v>1.7513999999999998</v>
      </c>
      <c r="L60" s="17">
        <f t="shared" si="2"/>
        <v>10.0914</v>
      </c>
    </row>
    <row r="61" spans="1:12" s="2" customFormat="1" ht="12.75" customHeight="1" x14ac:dyDescent="0.25">
      <c r="A61" s="6" t="s">
        <v>6</v>
      </c>
      <c r="B61" s="58" t="s">
        <v>171</v>
      </c>
      <c r="C61" s="58"/>
      <c r="D61" s="58"/>
      <c r="E61" s="58"/>
      <c r="F61" s="58"/>
      <c r="G61" s="58"/>
      <c r="H61" s="17">
        <v>6.31</v>
      </c>
      <c r="I61" s="8">
        <v>2</v>
      </c>
      <c r="J61" s="17">
        <f t="shared" si="0"/>
        <v>12.62</v>
      </c>
      <c r="K61" s="17">
        <f t="shared" si="1"/>
        <v>2.6501999999999999</v>
      </c>
      <c r="L61" s="17">
        <f t="shared" si="2"/>
        <v>15.270199999999999</v>
      </c>
    </row>
    <row r="62" spans="1:12" s="2" customFormat="1" ht="12.75" customHeight="1" x14ac:dyDescent="0.25">
      <c r="A62" s="6" t="s">
        <v>6</v>
      </c>
      <c r="B62" s="58" t="s">
        <v>172</v>
      </c>
      <c r="C62" s="58"/>
      <c r="D62" s="58"/>
      <c r="E62" s="58"/>
      <c r="F62" s="58"/>
      <c r="G62" s="58"/>
      <c r="H62" s="17">
        <v>9.1</v>
      </c>
      <c r="I62" s="8">
        <v>2</v>
      </c>
      <c r="J62" s="17">
        <f t="shared" si="0"/>
        <v>18.2</v>
      </c>
      <c r="K62" s="17">
        <f t="shared" si="1"/>
        <v>3.8219999999999996</v>
      </c>
      <c r="L62" s="17">
        <f t="shared" si="2"/>
        <v>22.021999999999998</v>
      </c>
    </row>
    <row r="63" spans="1:12" s="2" customFormat="1" ht="12.75" customHeight="1" x14ac:dyDescent="0.25">
      <c r="A63" s="6" t="s">
        <v>6</v>
      </c>
      <c r="B63" s="58" t="s">
        <v>173</v>
      </c>
      <c r="C63" s="58"/>
      <c r="D63" s="58"/>
      <c r="E63" s="58"/>
      <c r="F63" s="58"/>
      <c r="G63" s="58"/>
      <c r="H63" s="17">
        <v>13.72</v>
      </c>
      <c r="I63" s="8">
        <v>2</v>
      </c>
      <c r="J63" s="17">
        <f t="shared" si="0"/>
        <v>27.44</v>
      </c>
      <c r="K63" s="17">
        <f t="shared" si="1"/>
        <v>5.7624000000000004</v>
      </c>
      <c r="L63" s="17">
        <f t="shared" si="2"/>
        <v>33.202400000000004</v>
      </c>
    </row>
    <row r="64" spans="1:12" s="2" customFormat="1" ht="12.75" customHeight="1" x14ac:dyDescent="0.25">
      <c r="A64" s="6" t="s">
        <v>6</v>
      </c>
      <c r="B64" s="58" t="s">
        <v>174</v>
      </c>
      <c r="C64" s="58"/>
      <c r="D64" s="58"/>
      <c r="E64" s="58"/>
      <c r="F64" s="58"/>
      <c r="G64" s="58"/>
      <c r="H64" s="18">
        <v>3.46</v>
      </c>
      <c r="I64" s="8">
        <v>2</v>
      </c>
      <c r="J64" s="17">
        <f t="shared" si="0"/>
        <v>6.92</v>
      </c>
      <c r="K64" s="17">
        <f t="shared" si="1"/>
        <v>1.4531999999999998</v>
      </c>
      <c r="L64" s="17">
        <f t="shared" si="2"/>
        <v>8.3732000000000006</v>
      </c>
    </row>
    <row r="65" spans="1:12" s="2" customFormat="1" ht="12.75" customHeight="1" x14ac:dyDescent="0.25">
      <c r="A65" s="6" t="s">
        <v>6</v>
      </c>
      <c r="B65" s="58" t="s">
        <v>175</v>
      </c>
      <c r="C65" s="58"/>
      <c r="D65" s="58"/>
      <c r="E65" s="58"/>
      <c r="F65" s="58"/>
      <c r="G65" s="58"/>
      <c r="H65" s="18">
        <v>1.19</v>
      </c>
      <c r="I65" s="8">
        <v>2</v>
      </c>
      <c r="J65" s="17">
        <f t="shared" si="0"/>
        <v>2.38</v>
      </c>
      <c r="K65" s="17">
        <f t="shared" si="1"/>
        <v>0.49979999999999997</v>
      </c>
      <c r="L65" s="17">
        <f t="shared" si="2"/>
        <v>2.8797999999999999</v>
      </c>
    </row>
    <row r="66" spans="1:12" s="2" customFormat="1" ht="12.75" customHeight="1" x14ac:dyDescent="0.25">
      <c r="A66" s="6" t="s">
        <v>6</v>
      </c>
      <c r="B66" s="58" t="s">
        <v>176</v>
      </c>
      <c r="C66" s="58"/>
      <c r="D66" s="58"/>
      <c r="E66" s="58"/>
      <c r="F66" s="58"/>
      <c r="G66" s="58"/>
      <c r="H66" s="18">
        <v>1.38</v>
      </c>
      <c r="I66" s="8">
        <v>2</v>
      </c>
      <c r="J66" s="17">
        <f t="shared" si="0"/>
        <v>2.76</v>
      </c>
      <c r="K66" s="17">
        <f t="shared" si="1"/>
        <v>0.57959999999999989</v>
      </c>
      <c r="L66" s="17">
        <f t="shared" si="2"/>
        <v>3.3395999999999999</v>
      </c>
    </row>
    <row r="67" spans="1:12" s="2" customFormat="1" ht="12.75" customHeight="1" x14ac:dyDescent="0.25">
      <c r="A67" s="6" t="s">
        <v>6</v>
      </c>
      <c r="B67" s="58" t="s">
        <v>177</v>
      </c>
      <c r="C67" s="58"/>
      <c r="D67" s="58"/>
      <c r="E67" s="58"/>
      <c r="F67" s="58"/>
      <c r="G67" s="58"/>
      <c r="H67" s="18">
        <v>0.17</v>
      </c>
      <c r="I67" s="8">
        <v>2</v>
      </c>
      <c r="J67" s="17">
        <f t="shared" si="0"/>
        <v>0.34</v>
      </c>
      <c r="K67" s="17">
        <f t="shared" si="1"/>
        <v>7.1400000000000005E-2</v>
      </c>
      <c r="L67" s="17">
        <f t="shared" si="2"/>
        <v>0.41140000000000004</v>
      </c>
    </row>
    <row r="68" spans="1:12" s="2" customFormat="1" ht="12.75" customHeight="1" x14ac:dyDescent="0.25">
      <c r="A68" s="6" t="s">
        <v>6</v>
      </c>
      <c r="B68" s="58" t="s">
        <v>178</v>
      </c>
      <c r="C68" s="58"/>
      <c r="D68" s="58"/>
      <c r="E68" s="58"/>
      <c r="F68" s="58"/>
      <c r="G68" s="58"/>
      <c r="H68" s="17">
        <v>2.67</v>
      </c>
      <c r="I68" s="8">
        <v>2</v>
      </c>
      <c r="J68" s="17">
        <f t="shared" ref="J68:J131" si="3">H68*I68</f>
        <v>5.34</v>
      </c>
      <c r="K68" s="17">
        <f t="shared" ref="K68:K131" si="4">J68*0.21</f>
        <v>1.1214</v>
      </c>
      <c r="L68" s="17">
        <f t="shared" ref="L68:L131" si="5">J68+K68</f>
        <v>6.4613999999999994</v>
      </c>
    </row>
    <row r="69" spans="1:12" s="2" customFormat="1" ht="12.75" customHeight="1" x14ac:dyDescent="0.25">
      <c r="A69" s="6" t="s">
        <v>6</v>
      </c>
      <c r="B69" s="58" t="s">
        <v>179</v>
      </c>
      <c r="C69" s="58"/>
      <c r="D69" s="58"/>
      <c r="E69" s="58"/>
      <c r="F69" s="58"/>
      <c r="G69" s="58"/>
      <c r="H69" s="18">
        <v>3.57</v>
      </c>
      <c r="I69" s="8">
        <v>2</v>
      </c>
      <c r="J69" s="17">
        <f t="shared" si="3"/>
        <v>7.14</v>
      </c>
      <c r="K69" s="17">
        <f t="shared" si="4"/>
        <v>1.4993999999999998</v>
      </c>
      <c r="L69" s="17">
        <f t="shared" si="5"/>
        <v>8.6394000000000002</v>
      </c>
    </row>
    <row r="70" spans="1:12" s="2" customFormat="1" ht="12.75" customHeight="1" x14ac:dyDescent="0.25">
      <c r="A70" s="6" t="s">
        <v>6</v>
      </c>
      <c r="B70" s="58" t="s">
        <v>180</v>
      </c>
      <c r="C70" s="58"/>
      <c r="D70" s="58"/>
      <c r="E70" s="58"/>
      <c r="F70" s="58"/>
      <c r="G70" s="58"/>
      <c r="H70" s="18">
        <v>6.4</v>
      </c>
      <c r="I70" s="8">
        <v>2</v>
      </c>
      <c r="J70" s="17">
        <f t="shared" si="3"/>
        <v>12.8</v>
      </c>
      <c r="K70" s="17">
        <f t="shared" si="4"/>
        <v>2.6880000000000002</v>
      </c>
      <c r="L70" s="17">
        <f t="shared" si="5"/>
        <v>15.488000000000001</v>
      </c>
    </row>
    <row r="71" spans="1:12" s="2" customFormat="1" ht="12.75" customHeight="1" x14ac:dyDescent="0.25">
      <c r="A71" s="6" t="s">
        <v>6</v>
      </c>
      <c r="B71" s="58" t="s">
        <v>181</v>
      </c>
      <c r="C71" s="58"/>
      <c r="D71" s="58"/>
      <c r="E71" s="58"/>
      <c r="F71" s="58"/>
      <c r="G71" s="58"/>
      <c r="H71" s="17">
        <v>4.9400000000000004</v>
      </c>
      <c r="I71" s="8">
        <v>2</v>
      </c>
      <c r="J71" s="17">
        <f t="shared" si="3"/>
        <v>9.8800000000000008</v>
      </c>
      <c r="K71" s="17">
        <f t="shared" si="4"/>
        <v>2.0748000000000002</v>
      </c>
      <c r="L71" s="17">
        <f t="shared" si="5"/>
        <v>11.954800000000001</v>
      </c>
    </row>
    <row r="72" spans="1:12" s="2" customFormat="1" ht="12.75" customHeight="1" x14ac:dyDescent="0.25">
      <c r="A72" s="6" t="s">
        <v>6</v>
      </c>
      <c r="B72" s="58" t="s">
        <v>182</v>
      </c>
      <c r="C72" s="58"/>
      <c r="D72" s="58"/>
      <c r="E72" s="58"/>
      <c r="F72" s="58"/>
      <c r="G72" s="58"/>
      <c r="H72" s="17">
        <v>6.34</v>
      </c>
      <c r="I72" s="8">
        <v>2</v>
      </c>
      <c r="J72" s="17">
        <f t="shared" si="3"/>
        <v>12.68</v>
      </c>
      <c r="K72" s="17">
        <f t="shared" si="4"/>
        <v>2.6627999999999998</v>
      </c>
      <c r="L72" s="17">
        <f t="shared" si="5"/>
        <v>15.3428</v>
      </c>
    </row>
    <row r="73" spans="1:12" s="2" customFormat="1" ht="12.75" customHeight="1" x14ac:dyDescent="0.25">
      <c r="A73" s="6" t="s">
        <v>6</v>
      </c>
      <c r="B73" s="58" t="s">
        <v>1921</v>
      </c>
      <c r="C73" s="58"/>
      <c r="D73" s="58"/>
      <c r="E73" s="58"/>
      <c r="F73" s="58"/>
      <c r="G73" s="58"/>
      <c r="H73" s="17">
        <v>11.06</v>
      </c>
      <c r="I73" s="8">
        <v>2</v>
      </c>
      <c r="J73" s="17">
        <f t="shared" si="3"/>
        <v>22.12</v>
      </c>
      <c r="K73" s="17">
        <f t="shared" si="4"/>
        <v>4.6452</v>
      </c>
      <c r="L73" s="17">
        <f t="shared" si="5"/>
        <v>26.7652</v>
      </c>
    </row>
    <row r="74" spans="1:12" s="2" customFormat="1" ht="12.75" customHeight="1" x14ac:dyDescent="0.25">
      <c r="A74" s="6" t="s">
        <v>6</v>
      </c>
      <c r="B74" s="58" t="s">
        <v>183</v>
      </c>
      <c r="C74" s="58"/>
      <c r="D74" s="58"/>
      <c r="E74" s="58"/>
      <c r="F74" s="58"/>
      <c r="G74" s="58"/>
      <c r="H74" s="17">
        <v>0.85</v>
      </c>
      <c r="I74" s="8">
        <v>2</v>
      </c>
      <c r="J74" s="17">
        <f t="shared" si="3"/>
        <v>1.7</v>
      </c>
      <c r="K74" s="17">
        <f t="shared" si="4"/>
        <v>0.35699999999999998</v>
      </c>
      <c r="L74" s="17">
        <f t="shared" si="5"/>
        <v>2.0569999999999999</v>
      </c>
    </row>
    <row r="75" spans="1:12" s="2" customFormat="1" ht="12.75" customHeight="1" x14ac:dyDescent="0.25">
      <c r="A75" s="6" t="s">
        <v>6</v>
      </c>
      <c r="B75" s="58" t="s">
        <v>184</v>
      </c>
      <c r="C75" s="58"/>
      <c r="D75" s="58"/>
      <c r="E75" s="58"/>
      <c r="F75" s="58"/>
      <c r="G75" s="58"/>
      <c r="H75" s="17">
        <v>1.26</v>
      </c>
      <c r="I75" s="8">
        <v>2</v>
      </c>
      <c r="J75" s="17">
        <f t="shared" si="3"/>
        <v>2.52</v>
      </c>
      <c r="K75" s="17">
        <f t="shared" si="4"/>
        <v>0.5292</v>
      </c>
      <c r="L75" s="17">
        <f t="shared" si="5"/>
        <v>3.0491999999999999</v>
      </c>
    </row>
    <row r="76" spans="1:12" s="2" customFormat="1" ht="12.75" customHeight="1" x14ac:dyDescent="0.25">
      <c r="A76" s="6" t="s">
        <v>6</v>
      </c>
      <c r="B76" s="58" t="s">
        <v>185</v>
      </c>
      <c r="C76" s="58"/>
      <c r="D76" s="58"/>
      <c r="E76" s="58"/>
      <c r="F76" s="58"/>
      <c r="G76" s="58"/>
      <c r="H76" s="17">
        <v>2.11</v>
      </c>
      <c r="I76" s="8">
        <v>2</v>
      </c>
      <c r="J76" s="17">
        <f t="shared" si="3"/>
        <v>4.22</v>
      </c>
      <c r="K76" s="17">
        <f t="shared" si="4"/>
        <v>0.88619999999999988</v>
      </c>
      <c r="L76" s="17">
        <f t="shared" si="5"/>
        <v>5.1061999999999994</v>
      </c>
    </row>
    <row r="77" spans="1:12" s="2" customFormat="1" ht="12.75" customHeight="1" x14ac:dyDescent="0.25">
      <c r="A77" s="6" t="s">
        <v>6</v>
      </c>
      <c r="B77" s="58" t="s">
        <v>186</v>
      </c>
      <c r="C77" s="58"/>
      <c r="D77" s="58"/>
      <c r="E77" s="58"/>
      <c r="F77" s="58"/>
      <c r="G77" s="58"/>
      <c r="H77" s="17">
        <v>3.5</v>
      </c>
      <c r="I77" s="8">
        <v>2</v>
      </c>
      <c r="J77" s="17">
        <f t="shared" si="3"/>
        <v>7</v>
      </c>
      <c r="K77" s="17">
        <f t="shared" si="4"/>
        <v>1.47</v>
      </c>
      <c r="L77" s="17">
        <f t="shared" si="5"/>
        <v>8.4700000000000006</v>
      </c>
    </row>
    <row r="78" spans="1:12" s="2" customFormat="1" ht="12.75" customHeight="1" x14ac:dyDescent="0.25">
      <c r="A78" s="6" t="s">
        <v>6</v>
      </c>
      <c r="B78" s="58" t="s">
        <v>187</v>
      </c>
      <c r="C78" s="58"/>
      <c r="D78" s="58"/>
      <c r="E78" s="58"/>
      <c r="F78" s="58"/>
      <c r="G78" s="58"/>
      <c r="H78" s="17">
        <v>0.94</v>
      </c>
      <c r="I78" s="8">
        <v>2</v>
      </c>
      <c r="J78" s="17">
        <f t="shared" si="3"/>
        <v>1.88</v>
      </c>
      <c r="K78" s="17">
        <f t="shared" si="4"/>
        <v>0.39479999999999998</v>
      </c>
      <c r="L78" s="17">
        <f t="shared" si="5"/>
        <v>2.2747999999999999</v>
      </c>
    </row>
    <row r="79" spans="1:12" s="2" customFormat="1" ht="12.75" customHeight="1" x14ac:dyDescent="0.25">
      <c r="A79" s="6" t="s">
        <v>6</v>
      </c>
      <c r="B79" s="58" t="s">
        <v>188</v>
      </c>
      <c r="C79" s="58"/>
      <c r="D79" s="58"/>
      <c r="E79" s="58"/>
      <c r="F79" s="58"/>
      <c r="G79" s="58"/>
      <c r="H79" s="17">
        <v>2.04</v>
      </c>
      <c r="I79" s="8">
        <v>2</v>
      </c>
      <c r="J79" s="17">
        <f t="shared" si="3"/>
        <v>4.08</v>
      </c>
      <c r="K79" s="17">
        <f t="shared" si="4"/>
        <v>0.85680000000000001</v>
      </c>
      <c r="L79" s="17">
        <f t="shared" si="5"/>
        <v>4.9367999999999999</v>
      </c>
    </row>
    <row r="80" spans="1:12" s="2" customFormat="1" ht="12.75" customHeight="1" x14ac:dyDescent="0.25">
      <c r="A80" s="6" t="s">
        <v>6</v>
      </c>
      <c r="B80" s="58" t="s">
        <v>189</v>
      </c>
      <c r="C80" s="58"/>
      <c r="D80" s="58"/>
      <c r="E80" s="58"/>
      <c r="F80" s="58"/>
      <c r="G80" s="58"/>
      <c r="H80" s="17">
        <v>3.16</v>
      </c>
      <c r="I80" s="8">
        <v>2</v>
      </c>
      <c r="J80" s="17">
        <f t="shared" si="3"/>
        <v>6.32</v>
      </c>
      <c r="K80" s="17">
        <f t="shared" si="4"/>
        <v>1.3271999999999999</v>
      </c>
      <c r="L80" s="17">
        <f t="shared" si="5"/>
        <v>7.6471999999999998</v>
      </c>
    </row>
    <row r="81" spans="1:12" s="2" customFormat="1" ht="12.75" customHeight="1" x14ac:dyDescent="0.25">
      <c r="A81" s="6" t="s">
        <v>6</v>
      </c>
      <c r="B81" s="58" t="s">
        <v>190</v>
      </c>
      <c r="C81" s="58"/>
      <c r="D81" s="58"/>
      <c r="E81" s="58"/>
      <c r="F81" s="58"/>
      <c r="G81" s="58"/>
      <c r="H81" s="17">
        <v>6.34</v>
      </c>
      <c r="I81" s="8">
        <v>2</v>
      </c>
      <c r="J81" s="17">
        <f t="shared" si="3"/>
        <v>12.68</v>
      </c>
      <c r="K81" s="17">
        <f t="shared" si="4"/>
        <v>2.6627999999999998</v>
      </c>
      <c r="L81" s="17">
        <f t="shared" si="5"/>
        <v>15.3428</v>
      </c>
    </row>
    <row r="82" spans="1:12" s="2" customFormat="1" ht="12.75" customHeight="1" x14ac:dyDescent="0.25">
      <c r="A82" s="6" t="s">
        <v>6</v>
      </c>
      <c r="B82" s="58" t="s">
        <v>191</v>
      </c>
      <c r="C82" s="58"/>
      <c r="D82" s="58"/>
      <c r="E82" s="58"/>
      <c r="F82" s="58"/>
      <c r="G82" s="58"/>
      <c r="H82" s="17">
        <v>1.04</v>
      </c>
      <c r="I82" s="8">
        <v>2</v>
      </c>
      <c r="J82" s="17">
        <f t="shared" si="3"/>
        <v>2.08</v>
      </c>
      <c r="K82" s="17">
        <f t="shared" si="4"/>
        <v>0.43680000000000002</v>
      </c>
      <c r="L82" s="17">
        <f t="shared" si="5"/>
        <v>2.5167999999999999</v>
      </c>
    </row>
    <row r="83" spans="1:12" s="2" customFormat="1" ht="12.75" customHeight="1" x14ac:dyDescent="0.25">
      <c r="A83" s="6" t="s">
        <v>6</v>
      </c>
      <c r="B83" s="58" t="s">
        <v>192</v>
      </c>
      <c r="C83" s="58"/>
      <c r="D83" s="58"/>
      <c r="E83" s="58"/>
      <c r="F83" s="58"/>
      <c r="G83" s="58"/>
      <c r="H83" s="18">
        <v>0.91</v>
      </c>
      <c r="I83" s="8">
        <v>2</v>
      </c>
      <c r="J83" s="17">
        <f t="shared" si="3"/>
        <v>1.82</v>
      </c>
      <c r="K83" s="17">
        <f t="shared" si="4"/>
        <v>0.38219999999999998</v>
      </c>
      <c r="L83" s="17">
        <f t="shared" si="5"/>
        <v>2.2021999999999999</v>
      </c>
    </row>
    <row r="84" spans="1:12" s="2" customFormat="1" ht="12.75" customHeight="1" x14ac:dyDescent="0.25">
      <c r="A84" s="6" t="s">
        <v>6</v>
      </c>
      <c r="B84" s="58" t="s">
        <v>193</v>
      </c>
      <c r="C84" s="58"/>
      <c r="D84" s="58"/>
      <c r="E84" s="58"/>
      <c r="F84" s="58"/>
      <c r="G84" s="58"/>
      <c r="H84" s="17">
        <v>1.25</v>
      </c>
      <c r="I84" s="8">
        <v>2</v>
      </c>
      <c r="J84" s="17">
        <f t="shared" si="3"/>
        <v>2.5</v>
      </c>
      <c r="K84" s="17">
        <f t="shared" si="4"/>
        <v>0.52500000000000002</v>
      </c>
      <c r="L84" s="17">
        <f t="shared" si="5"/>
        <v>3.0249999999999999</v>
      </c>
    </row>
    <row r="85" spans="1:12" s="2" customFormat="1" ht="12.75" customHeight="1" x14ac:dyDescent="0.25">
      <c r="A85" s="6" t="s">
        <v>6</v>
      </c>
      <c r="B85" s="58" t="s">
        <v>194</v>
      </c>
      <c r="C85" s="58"/>
      <c r="D85" s="58"/>
      <c r="E85" s="58"/>
      <c r="F85" s="58"/>
      <c r="G85" s="58"/>
      <c r="H85" s="18">
        <v>1.1000000000000001</v>
      </c>
      <c r="I85" s="8">
        <v>2</v>
      </c>
      <c r="J85" s="17">
        <f t="shared" si="3"/>
        <v>2.2000000000000002</v>
      </c>
      <c r="K85" s="17">
        <f t="shared" si="4"/>
        <v>0.46200000000000002</v>
      </c>
      <c r="L85" s="17">
        <f t="shared" si="5"/>
        <v>2.6620000000000004</v>
      </c>
    </row>
    <row r="86" spans="1:12" s="2" customFormat="1" ht="12.75" customHeight="1" x14ac:dyDescent="0.25">
      <c r="A86" s="6" t="s">
        <v>6</v>
      </c>
      <c r="B86" s="58" t="s">
        <v>195</v>
      </c>
      <c r="C86" s="58"/>
      <c r="D86" s="58"/>
      <c r="E86" s="58"/>
      <c r="F86" s="58"/>
      <c r="G86" s="58"/>
      <c r="H86" s="18">
        <v>1.63</v>
      </c>
      <c r="I86" s="8">
        <v>2</v>
      </c>
      <c r="J86" s="17">
        <f t="shared" si="3"/>
        <v>3.26</v>
      </c>
      <c r="K86" s="17">
        <f t="shared" si="4"/>
        <v>0.68459999999999988</v>
      </c>
      <c r="L86" s="17">
        <f t="shared" si="5"/>
        <v>3.9445999999999994</v>
      </c>
    </row>
    <row r="87" spans="1:12" s="2" customFormat="1" ht="12.75" customHeight="1" x14ac:dyDescent="0.25">
      <c r="A87" s="6" t="s">
        <v>6</v>
      </c>
      <c r="B87" s="58" t="s">
        <v>196</v>
      </c>
      <c r="C87" s="58"/>
      <c r="D87" s="58"/>
      <c r="E87" s="58"/>
      <c r="F87" s="58"/>
      <c r="G87" s="58"/>
      <c r="H87" s="18">
        <v>2.46</v>
      </c>
      <c r="I87" s="8">
        <v>2</v>
      </c>
      <c r="J87" s="17">
        <f t="shared" si="3"/>
        <v>4.92</v>
      </c>
      <c r="K87" s="17">
        <f t="shared" si="4"/>
        <v>1.0331999999999999</v>
      </c>
      <c r="L87" s="17">
        <f t="shared" si="5"/>
        <v>5.9531999999999998</v>
      </c>
    </row>
    <row r="88" spans="1:12" s="2" customFormat="1" ht="12.75" customHeight="1" x14ac:dyDescent="0.25">
      <c r="A88" s="6" t="s">
        <v>6</v>
      </c>
      <c r="B88" s="58" t="s">
        <v>197</v>
      </c>
      <c r="C88" s="58"/>
      <c r="D88" s="58"/>
      <c r="E88" s="58"/>
      <c r="F88" s="58"/>
      <c r="G88" s="58"/>
      <c r="H88" s="18">
        <v>3.56</v>
      </c>
      <c r="I88" s="8">
        <v>2</v>
      </c>
      <c r="J88" s="17">
        <f t="shared" si="3"/>
        <v>7.12</v>
      </c>
      <c r="K88" s="17">
        <f t="shared" si="4"/>
        <v>1.4951999999999999</v>
      </c>
      <c r="L88" s="17">
        <f t="shared" si="5"/>
        <v>8.6151999999999997</v>
      </c>
    </row>
    <row r="89" spans="1:12" s="2" customFormat="1" ht="12.75" customHeight="1" x14ac:dyDescent="0.25">
      <c r="A89" s="6" t="s">
        <v>6</v>
      </c>
      <c r="B89" s="58" t="s">
        <v>198</v>
      </c>
      <c r="C89" s="58"/>
      <c r="D89" s="58"/>
      <c r="E89" s="58"/>
      <c r="F89" s="58"/>
      <c r="G89" s="58"/>
      <c r="H89" s="17">
        <v>2.35</v>
      </c>
      <c r="I89" s="8">
        <v>2</v>
      </c>
      <c r="J89" s="17">
        <f t="shared" si="3"/>
        <v>4.7</v>
      </c>
      <c r="K89" s="17">
        <f t="shared" si="4"/>
        <v>0.98699999999999999</v>
      </c>
      <c r="L89" s="17">
        <f t="shared" si="5"/>
        <v>5.6870000000000003</v>
      </c>
    </row>
    <row r="90" spans="1:12" s="2" customFormat="1" ht="12.75" customHeight="1" x14ac:dyDescent="0.25">
      <c r="A90" s="6" t="s">
        <v>6</v>
      </c>
      <c r="B90" s="58" t="s">
        <v>199</v>
      </c>
      <c r="C90" s="58"/>
      <c r="D90" s="58"/>
      <c r="E90" s="58"/>
      <c r="F90" s="58"/>
      <c r="G90" s="58"/>
      <c r="H90" s="17">
        <v>2.89</v>
      </c>
      <c r="I90" s="8">
        <v>2</v>
      </c>
      <c r="J90" s="17">
        <f t="shared" si="3"/>
        <v>5.78</v>
      </c>
      <c r="K90" s="17">
        <f t="shared" si="4"/>
        <v>1.2138</v>
      </c>
      <c r="L90" s="17">
        <f t="shared" si="5"/>
        <v>6.9938000000000002</v>
      </c>
    </row>
    <row r="91" spans="1:12" s="2" customFormat="1" ht="12.75" customHeight="1" x14ac:dyDescent="0.25">
      <c r="A91" s="6" t="s">
        <v>1289</v>
      </c>
      <c r="B91" s="58" t="s">
        <v>200</v>
      </c>
      <c r="C91" s="58"/>
      <c r="D91" s="58"/>
      <c r="E91" s="58"/>
      <c r="F91" s="58"/>
      <c r="G91" s="58"/>
      <c r="H91" s="17">
        <v>48.02</v>
      </c>
      <c r="I91" s="8">
        <v>2</v>
      </c>
      <c r="J91" s="17">
        <f t="shared" si="3"/>
        <v>96.04</v>
      </c>
      <c r="K91" s="17">
        <f t="shared" si="4"/>
        <v>20.168400000000002</v>
      </c>
      <c r="L91" s="17">
        <f t="shared" si="5"/>
        <v>116.20840000000001</v>
      </c>
    </row>
    <row r="92" spans="1:12" s="2" customFormat="1" ht="12.75" customHeight="1" x14ac:dyDescent="0.25">
      <c r="A92" s="6" t="s">
        <v>1289</v>
      </c>
      <c r="B92" s="58" t="s">
        <v>201</v>
      </c>
      <c r="C92" s="58"/>
      <c r="D92" s="58"/>
      <c r="E92" s="58"/>
      <c r="F92" s="58"/>
      <c r="G92" s="58"/>
      <c r="H92" s="17">
        <v>44.92</v>
      </c>
      <c r="I92" s="8">
        <v>2</v>
      </c>
      <c r="J92" s="17">
        <f t="shared" si="3"/>
        <v>89.84</v>
      </c>
      <c r="K92" s="17">
        <f t="shared" si="4"/>
        <v>18.866399999999999</v>
      </c>
      <c r="L92" s="17">
        <f t="shared" si="5"/>
        <v>108.7064</v>
      </c>
    </row>
    <row r="93" spans="1:12" s="2" customFormat="1" ht="12.75" customHeight="1" x14ac:dyDescent="0.25">
      <c r="A93" s="6" t="s">
        <v>6</v>
      </c>
      <c r="B93" s="58" t="s">
        <v>202</v>
      </c>
      <c r="C93" s="58"/>
      <c r="D93" s="58"/>
      <c r="E93" s="58"/>
      <c r="F93" s="58"/>
      <c r="G93" s="58"/>
      <c r="H93" s="17">
        <v>26.57</v>
      </c>
      <c r="I93" s="8">
        <v>2</v>
      </c>
      <c r="J93" s="17">
        <f t="shared" si="3"/>
        <v>53.14</v>
      </c>
      <c r="K93" s="17">
        <f t="shared" si="4"/>
        <v>11.1594</v>
      </c>
      <c r="L93" s="17">
        <f t="shared" si="5"/>
        <v>64.299400000000006</v>
      </c>
    </row>
    <row r="94" spans="1:12" s="2" customFormat="1" ht="12.75" customHeight="1" x14ac:dyDescent="0.25">
      <c r="A94" s="6" t="s">
        <v>6</v>
      </c>
      <c r="B94" s="58" t="s">
        <v>203</v>
      </c>
      <c r="C94" s="58"/>
      <c r="D94" s="58"/>
      <c r="E94" s="58"/>
      <c r="F94" s="58"/>
      <c r="G94" s="58"/>
      <c r="H94" s="18">
        <v>5.44</v>
      </c>
      <c r="I94" s="8">
        <v>2</v>
      </c>
      <c r="J94" s="17">
        <f t="shared" si="3"/>
        <v>10.88</v>
      </c>
      <c r="K94" s="17">
        <f t="shared" si="4"/>
        <v>2.2848000000000002</v>
      </c>
      <c r="L94" s="17">
        <f t="shared" si="5"/>
        <v>13.164800000000001</v>
      </c>
    </row>
    <row r="95" spans="1:12" s="2" customFormat="1" ht="12.75" customHeight="1" x14ac:dyDescent="0.25">
      <c r="A95" s="6" t="s">
        <v>6</v>
      </c>
      <c r="B95" s="58" t="s">
        <v>204</v>
      </c>
      <c r="C95" s="58"/>
      <c r="D95" s="58"/>
      <c r="E95" s="58"/>
      <c r="F95" s="58"/>
      <c r="G95" s="58"/>
      <c r="H95" s="17">
        <v>3.3</v>
      </c>
      <c r="I95" s="8">
        <v>2</v>
      </c>
      <c r="J95" s="17">
        <f t="shared" si="3"/>
        <v>6.6</v>
      </c>
      <c r="K95" s="17">
        <f t="shared" si="4"/>
        <v>1.3859999999999999</v>
      </c>
      <c r="L95" s="17">
        <f t="shared" si="5"/>
        <v>7.9859999999999998</v>
      </c>
    </row>
    <row r="96" spans="1:12" s="2" customFormat="1" ht="12.75" customHeight="1" x14ac:dyDescent="0.25">
      <c r="A96" s="6" t="s">
        <v>6</v>
      </c>
      <c r="B96" s="58" t="s">
        <v>205</v>
      </c>
      <c r="C96" s="58"/>
      <c r="D96" s="58"/>
      <c r="E96" s="58"/>
      <c r="F96" s="58"/>
      <c r="G96" s="58"/>
      <c r="H96" s="17">
        <v>3.3</v>
      </c>
      <c r="I96" s="8">
        <v>2</v>
      </c>
      <c r="J96" s="17">
        <f t="shared" si="3"/>
        <v>6.6</v>
      </c>
      <c r="K96" s="17">
        <f t="shared" si="4"/>
        <v>1.3859999999999999</v>
      </c>
      <c r="L96" s="17">
        <f t="shared" si="5"/>
        <v>7.9859999999999998</v>
      </c>
    </row>
    <row r="97" spans="1:12" s="2" customFormat="1" ht="12.75" customHeight="1" x14ac:dyDescent="0.25">
      <c r="A97" s="6" t="s">
        <v>6</v>
      </c>
      <c r="B97" s="58" t="s">
        <v>206</v>
      </c>
      <c r="C97" s="58"/>
      <c r="D97" s="58"/>
      <c r="E97" s="58"/>
      <c r="F97" s="58"/>
      <c r="G97" s="58"/>
      <c r="H97" s="18">
        <v>4.8</v>
      </c>
      <c r="I97" s="8">
        <v>2</v>
      </c>
      <c r="J97" s="17">
        <f t="shared" si="3"/>
        <v>9.6</v>
      </c>
      <c r="K97" s="17">
        <f t="shared" si="4"/>
        <v>2.016</v>
      </c>
      <c r="L97" s="17">
        <f t="shared" si="5"/>
        <v>11.616</v>
      </c>
    </row>
    <row r="98" spans="1:12" s="2" customFormat="1" ht="12.75" customHeight="1" x14ac:dyDescent="0.25">
      <c r="A98" s="6" t="s">
        <v>6</v>
      </c>
      <c r="B98" s="58" t="s">
        <v>207</v>
      </c>
      <c r="C98" s="58"/>
      <c r="D98" s="58"/>
      <c r="E98" s="58"/>
      <c r="F98" s="58"/>
      <c r="G98" s="58"/>
      <c r="H98" s="18">
        <v>0.91</v>
      </c>
      <c r="I98" s="8">
        <v>2</v>
      </c>
      <c r="J98" s="17">
        <f t="shared" si="3"/>
        <v>1.82</v>
      </c>
      <c r="K98" s="17">
        <f t="shared" si="4"/>
        <v>0.38219999999999998</v>
      </c>
      <c r="L98" s="17">
        <f t="shared" si="5"/>
        <v>2.2021999999999999</v>
      </c>
    </row>
    <row r="99" spans="1:12" s="2" customFormat="1" ht="12.75" customHeight="1" x14ac:dyDescent="0.25">
      <c r="A99" s="6" t="s">
        <v>6</v>
      </c>
      <c r="B99" s="58" t="s">
        <v>208</v>
      </c>
      <c r="C99" s="58"/>
      <c r="D99" s="58"/>
      <c r="E99" s="58"/>
      <c r="F99" s="58"/>
      <c r="G99" s="58"/>
      <c r="H99" s="17">
        <v>1.06</v>
      </c>
      <c r="I99" s="8">
        <v>2</v>
      </c>
      <c r="J99" s="17">
        <f t="shared" si="3"/>
        <v>2.12</v>
      </c>
      <c r="K99" s="17">
        <f t="shared" si="4"/>
        <v>0.44519999999999998</v>
      </c>
      <c r="L99" s="17">
        <f t="shared" si="5"/>
        <v>2.5651999999999999</v>
      </c>
    </row>
    <row r="100" spans="1:12" s="2" customFormat="1" ht="12.75" customHeight="1" x14ac:dyDescent="0.25">
      <c r="A100" s="6" t="s">
        <v>6</v>
      </c>
      <c r="B100" s="58" t="s">
        <v>209</v>
      </c>
      <c r="C100" s="58"/>
      <c r="D100" s="58"/>
      <c r="E100" s="58"/>
      <c r="F100" s="58"/>
      <c r="G100" s="58"/>
      <c r="H100" s="17">
        <v>2.27</v>
      </c>
      <c r="I100" s="8">
        <v>2</v>
      </c>
      <c r="J100" s="17">
        <f t="shared" si="3"/>
        <v>4.54</v>
      </c>
      <c r="K100" s="17">
        <f t="shared" si="4"/>
        <v>0.95340000000000003</v>
      </c>
      <c r="L100" s="17">
        <f t="shared" si="5"/>
        <v>5.4934000000000003</v>
      </c>
    </row>
    <row r="101" spans="1:12" s="2" customFormat="1" ht="12.75" customHeight="1" x14ac:dyDescent="0.25">
      <c r="A101" s="6" t="s">
        <v>6</v>
      </c>
      <c r="B101" s="58" t="s">
        <v>210</v>
      </c>
      <c r="C101" s="58"/>
      <c r="D101" s="58"/>
      <c r="E101" s="58"/>
      <c r="F101" s="58"/>
      <c r="G101" s="58"/>
      <c r="H101" s="18">
        <v>2.61</v>
      </c>
      <c r="I101" s="8">
        <v>2</v>
      </c>
      <c r="J101" s="17">
        <f t="shared" si="3"/>
        <v>5.22</v>
      </c>
      <c r="K101" s="17">
        <f t="shared" si="4"/>
        <v>1.0961999999999998</v>
      </c>
      <c r="L101" s="17">
        <f t="shared" si="5"/>
        <v>6.3161999999999994</v>
      </c>
    </row>
    <row r="102" spans="1:12" s="2" customFormat="1" ht="12.75" customHeight="1" x14ac:dyDescent="0.25">
      <c r="A102" s="6" t="s">
        <v>6</v>
      </c>
      <c r="B102" s="58" t="s">
        <v>211</v>
      </c>
      <c r="C102" s="58"/>
      <c r="D102" s="58"/>
      <c r="E102" s="58"/>
      <c r="F102" s="58"/>
      <c r="G102" s="58"/>
      <c r="H102" s="17">
        <v>4.71</v>
      </c>
      <c r="I102" s="8">
        <v>2</v>
      </c>
      <c r="J102" s="17">
        <f t="shared" si="3"/>
        <v>9.42</v>
      </c>
      <c r="K102" s="17">
        <f t="shared" si="4"/>
        <v>1.9782</v>
      </c>
      <c r="L102" s="17">
        <f t="shared" si="5"/>
        <v>11.398199999999999</v>
      </c>
    </row>
    <row r="103" spans="1:12" s="2" customFormat="1" ht="12.75" customHeight="1" x14ac:dyDescent="0.25">
      <c r="A103" s="6" t="s">
        <v>6</v>
      </c>
      <c r="B103" s="58" t="s">
        <v>1922</v>
      </c>
      <c r="C103" s="58"/>
      <c r="D103" s="58"/>
      <c r="E103" s="58"/>
      <c r="F103" s="58"/>
      <c r="G103" s="58"/>
      <c r="H103" s="17">
        <v>17.28</v>
      </c>
      <c r="I103" s="8">
        <v>2</v>
      </c>
      <c r="J103" s="17">
        <f t="shared" si="3"/>
        <v>34.56</v>
      </c>
      <c r="K103" s="17">
        <f t="shared" si="4"/>
        <v>7.2576000000000001</v>
      </c>
      <c r="L103" s="17">
        <f t="shared" si="5"/>
        <v>41.817599999999999</v>
      </c>
    </row>
    <row r="104" spans="1:12" s="2" customFormat="1" ht="12.75" customHeight="1" x14ac:dyDescent="0.25">
      <c r="A104" s="6" t="s">
        <v>6</v>
      </c>
      <c r="B104" s="58" t="s">
        <v>212</v>
      </c>
      <c r="C104" s="58"/>
      <c r="D104" s="58"/>
      <c r="E104" s="58"/>
      <c r="F104" s="58"/>
      <c r="G104" s="58"/>
      <c r="H104" s="17">
        <v>17.28</v>
      </c>
      <c r="I104" s="8">
        <v>2</v>
      </c>
      <c r="J104" s="17">
        <f t="shared" si="3"/>
        <v>34.56</v>
      </c>
      <c r="K104" s="17">
        <f t="shared" si="4"/>
        <v>7.2576000000000001</v>
      </c>
      <c r="L104" s="17">
        <f t="shared" si="5"/>
        <v>41.817599999999999</v>
      </c>
    </row>
    <row r="105" spans="1:12" s="2" customFormat="1" ht="12.75" customHeight="1" x14ac:dyDescent="0.25">
      <c r="A105" s="6" t="s">
        <v>6</v>
      </c>
      <c r="B105" s="58" t="s">
        <v>213</v>
      </c>
      <c r="C105" s="58"/>
      <c r="D105" s="58"/>
      <c r="E105" s="58"/>
      <c r="F105" s="58"/>
      <c r="G105" s="58"/>
      <c r="H105" s="17">
        <v>17.28</v>
      </c>
      <c r="I105" s="8">
        <v>2</v>
      </c>
      <c r="J105" s="17">
        <f t="shared" si="3"/>
        <v>34.56</v>
      </c>
      <c r="K105" s="17">
        <f t="shared" si="4"/>
        <v>7.2576000000000001</v>
      </c>
      <c r="L105" s="17">
        <f t="shared" si="5"/>
        <v>41.817599999999999</v>
      </c>
    </row>
    <row r="106" spans="1:12" s="2" customFormat="1" ht="12.75" customHeight="1" x14ac:dyDescent="0.25">
      <c r="A106" s="6" t="s">
        <v>6</v>
      </c>
      <c r="B106" s="58" t="s">
        <v>214</v>
      </c>
      <c r="C106" s="58"/>
      <c r="D106" s="58"/>
      <c r="E106" s="58"/>
      <c r="F106" s="58"/>
      <c r="G106" s="58"/>
      <c r="H106" s="17">
        <v>17.28</v>
      </c>
      <c r="I106" s="8">
        <v>2</v>
      </c>
      <c r="J106" s="17">
        <f t="shared" si="3"/>
        <v>34.56</v>
      </c>
      <c r="K106" s="17">
        <f t="shared" si="4"/>
        <v>7.2576000000000001</v>
      </c>
      <c r="L106" s="17">
        <f t="shared" si="5"/>
        <v>41.817599999999999</v>
      </c>
    </row>
    <row r="107" spans="1:12" s="2" customFormat="1" ht="12.75" customHeight="1" x14ac:dyDescent="0.25">
      <c r="A107" s="6" t="s">
        <v>6</v>
      </c>
      <c r="B107" s="58" t="s">
        <v>215</v>
      </c>
      <c r="C107" s="58"/>
      <c r="D107" s="58"/>
      <c r="E107" s="58"/>
      <c r="F107" s="58"/>
      <c r="G107" s="58"/>
      <c r="H107" s="17">
        <v>17.28</v>
      </c>
      <c r="I107" s="8">
        <v>2</v>
      </c>
      <c r="J107" s="17">
        <f t="shared" si="3"/>
        <v>34.56</v>
      </c>
      <c r="K107" s="17">
        <f t="shared" si="4"/>
        <v>7.2576000000000001</v>
      </c>
      <c r="L107" s="17">
        <f t="shared" si="5"/>
        <v>41.817599999999999</v>
      </c>
    </row>
    <row r="108" spans="1:12" s="2" customFormat="1" ht="12.75" customHeight="1" x14ac:dyDescent="0.25">
      <c r="A108" s="6" t="s">
        <v>6</v>
      </c>
      <c r="B108" s="58" t="s">
        <v>216</v>
      </c>
      <c r="C108" s="58"/>
      <c r="D108" s="58"/>
      <c r="E108" s="58"/>
      <c r="F108" s="58"/>
      <c r="G108" s="58"/>
      <c r="H108" s="17">
        <v>2.81</v>
      </c>
      <c r="I108" s="8">
        <v>2</v>
      </c>
      <c r="J108" s="17">
        <f t="shared" si="3"/>
        <v>5.62</v>
      </c>
      <c r="K108" s="17">
        <f t="shared" si="4"/>
        <v>1.1801999999999999</v>
      </c>
      <c r="L108" s="17">
        <f t="shared" si="5"/>
        <v>6.8002000000000002</v>
      </c>
    </row>
    <row r="109" spans="1:12" s="2" customFormat="1" ht="12.75" customHeight="1" x14ac:dyDescent="0.25">
      <c r="A109" s="6" t="s">
        <v>6</v>
      </c>
      <c r="B109" s="58" t="s">
        <v>217</v>
      </c>
      <c r="C109" s="58"/>
      <c r="D109" s="58"/>
      <c r="E109" s="58"/>
      <c r="F109" s="58"/>
      <c r="G109" s="58"/>
      <c r="H109" s="18">
        <v>21.6</v>
      </c>
      <c r="I109" s="8">
        <v>2</v>
      </c>
      <c r="J109" s="17">
        <f t="shared" si="3"/>
        <v>43.2</v>
      </c>
      <c r="K109" s="17">
        <f t="shared" si="4"/>
        <v>9.072000000000001</v>
      </c>
      <c r="L109" s="17">
        <f t="shared" si="5"/>
        <v>52.272000000000006</v>
      </c>
    </row>
    <row r="110" spans="1:12" s="2" customFormat="1" ht="12.75" customHeight="1" x14ac:dyDescent="0.25">
      <c r="A110" s="6" t="s">
        <v>6</v>
      </c>
      <c r="B110" s="58" t="s">
        <v>218</v>
      </c>
      <c r="C110" s="58"/>
      <c r="D110" s="58"/>
      <c r="E110" s="58"/>
      <c r="F110" s="58"/>
      <c r="G110" s="58"/>
      <c r="H110" s="17">
        <v>5.4</v>
      </c>
      <c r="I110" s="8">
        <v>2</v>
      </c>
      <c r="J110" s="17">
        <f t="shared" si="3"/>
        <v>10.8</v>
      </c>
      <c r="K110" s="17">
        <f t="shared" si="4"/>
        <v>2.2680000000000002</v>
      </c>
      <c r="L110" s="17">
        <f t="shared" si="5"/>
        <v>13.068000000000001</v>
      </c>
    </row>
    <row r="111" spans="1:12" s="2" customFormat="1" ht="12.75" customHeight="1" x14ac:dyDescent="0.25">
      <c r="A111" s="6" t="s">
        <v>6</v>
      </c>
      <c r="B111" s="58" t="s">
        <v>219</v>
      </c>
      <c r="C111" s="58"/>
      <c r="D111" s="58"/>
      <c r="E111" s="58"/>
      <c r="F111" s="58"/>
      <c r="G111" s="58"/>
      <c r="H111" s="17">
        <v>44.93</v>
      </c>
      <c r="I111" s="8">
        <v>2</v>
      </c>
      <c r="J111" s="17">
        <f t="shared" si="3"/>
        <v>89.86</v>
      </c>
      <c r="K111" s="17">
        <f t="shared" si="4"/>
        <v>18.8706</v>
      </c>
      <c r="L111" s="17">
        <f t="shared" si="5"/>
        <v>108.7306</v>
      </c>
    </row>
    <row r="112" spans="1:12" s="2" customFormat="1" ht="12.75" customHeight="1" x14ac:dyDescent="0.25">
      <c r="A112" s="6" t="s">
        <v>6</v>
      </c>
      <c r="B112" s="58" t="s">
        <v>220</v>
      </c>
      <c r="C112" s="58"/>
      <c r="D112" s="58"/>
      <c r="E112" s="58"/>
      <c r="F112" s="58"/>
      <c r="G112" s="58"/>
      <c r="H112" s="17">
        <v>19.75</v>
      </c>
      <c r="I112" s="8">
        <v>2</v>
      </c>
      <c r="J112" s="17">
        <f t="shared" si="3"/>
        <v>39.5</v>
      </c>
      <c r="K112" s="17">
        <f t="shared" si="4"/>
        <v>8.2949999999999999</v>
      </c>
      <c r="L112" s="17">
        <f t="shared" si="5"/>
        <v>47.795000000000002</v>
      </c>
    </row>
    <row r="113" spans="1:12" s="2" customFormat="1" ht="12.75" customHeight="1" x14ac:dyDescent="0.25">
      <c r="A113" s="6" t="s">
        <v>6</v>
      </c>
      <c r="B113" s="58" t="s">
        <v>221</v>
      </c>
      <c r="C113" s="58"/>
      <c r="D113" s="58"/>
      <c r="E113" s="58"/>
      <c r="F113" s="58"/>
      <c r="G113" s="58"/>
      <c r="H113" s="18">
        <v>34.56</v>
      </c>
      <c r="I113" s="8">
        <v>2</v>
      </c>
      <c r="J113" s="17">
        <f t="shared" si="3"/>
        <v>69.12</v>
      </c>
      <c r="K113" s="17">
        <f t="shared" si="4"/>
        <v>14.5152</v>
      </c>
      <c r="L113" s="17">
        <f t="shared" si="5"/>
        <v>83.635199999999998</v>
      </c>
    </row>
    <row r="114" spans="1:12" s="2" customFormat="1" ht="12.75" customHeight="1" x14ac:dyDescent="0.25">
      <c r="A114" s="6" t="s">
        <v>6</v>
      </c>
      <c r="B114" s="58" t="s">
        <v>222</v>
      </c>
      <c r="C114" s="58"/>
      <c r="D114" s="58"/>
      <c r="E114" s="58"/>
      <c r="F114" s="58"/>
      <c r="G114" s="58"/>
      <c r="H114" s="18">
        <v>29.83</v>
      </c>
      <c r="I114" s="8">
        <v>2</v>
      </c>
      <c r="J114" s="17">
        <f t="shared" si="3"/>
        <v>59.66</v>
      </c>
      <c r="K114" s="17">
        <f t="shared" si="4"/>
        <v>12.528599999999999</v>
      </c>
      <c r="L114" s="17">
        <f t="shared" si="5"/>
        <v>72.188599999999994</v>
      </c>
    </row>
    <row r="115" spans="1:12" s="2" customFormat="1" ht="12.75" customHeight="1" x14ac:dyDescent="0.25">
      <c r="A115" s="6" t="s">
        <v>6</v>
      </c>
      <c r="B115" s="58" t="s">
        <v>1923</v>
      </c>
      <c r="C115" s="58"/>
      <c r="D115" s="58"/>
      <c r="E115" s="58"/>
      <c r="F115" s="58"/>
      <c r="G115" s="58"/>
      <c r="H115" s="18">
        <v>1.2</v>
      </c>
      <c r="I115" s="8">
        <v>2</v>
      </c>
      <c r="J115" s="17">
        <f t="shared" si="3"/>
        <v>2.4</v>
      </c>
      <c r="K115" s="17">
        <f t="shared" si="4"/>
        <v>0.504</v>
      </c>
      <c r="L115" s="17">
        <f t="shared" si="5"/>
        <v>2.9039999999999999</v>
      </c>
    </row>
    <row r="116" spans="1:12" s="2" customFormat="1" ht="12.75" customHeight="1" x14ac:dyDescent="0.25">
      <c r="A116" s="6" t="s">
        <v>6</v>
      </c>
      <c r="B116" s="58" t="s">
        <v>1924</v>
      </c>
      <c r="C116" s="58"/>
      <c r="D116" s="58"/>
      <c r="E116" s="58"/>
      <c r="F116" s="58"/>
      <c r="G116" s="58"/>
      <c r="H116" s="18">
        <v>1.2</v>
      </c>
      <c r="I116" s="8">
        <v>2</v>
      </c>
      <c r="J116" s="17">
        <f t="shared" si="3"/>
        <v>2.4</v>
      </c>
      <c r="K116" s="17">
        <f t="shared" si="4"/>
        <v>0.504</v>
      </c>
      <c r="L116" s="17">
        <f t="shared" si="5"/>
        <v>2.9039999999999999</v>
      </c>
    </row>
    <row r="117" spans="1:12" s="2" customFormat="1" ht="12.75" customHeight="1" x14ac:dyDescent="0.25">
      <c r="A117" s="6" t="s">
        <v>6</v>
      </c>
      <c r="B117" s="58" t="s">
        <v>223</v>
      </c>
      <c r="C117" s="58"/>
      <c r="D117" s="58"/>
      <c r="E117" s="58"/>
      <c r="F117" s="58"/>
      <c r="G117" s="58"/>
      <c r="H117" s="17">
        <v>2.25</v>
      </c>
      <c r="I117" s="8">
        <v>2</v>
      </c>
      <c r="J117" s="17">
        <f t="shared" si="3"/>
        <v>4.5</v>
      </c>
      <c r="K117" s="17">
        <f t="shared" si="4"/>
        <v>0.94499999999999995</v>
      </c>
      <c r="L117" s="17">
        <f t="shared" si="5"/>
        <v>5.4450000000000003</v>
      </c>
    </row>
    <row r="118" spans="1:12" s="2" customFormat="1" ht="12.75" customHeight="1" x14ac:dyDescent="0.25">
      <c r="A118" s="6" t="s">
        <v>6</v>
      </c>
      <c r="B118" s="58" t="s">
        <v>224</v>
      </c>
      <c r="C118" s="58"/>
      <c r="D118" s="58"/>
      <c r="E118" s="58"/>
      <c r="F118" s="58"/>
      <c r="G118" s="58"/>
      <c r="H118" s="18">
        <v>1.44</v>
      </c>
      <c r="I118" s="8">
        <v>2</v>
      </c>
      <c r="J118" s="17">
        <f t="shared" si="3"/>
        <v>2.88</v>
      </c>
      <c r="K118" s="17">
        <f t="shared" si="4"/>
        <v>0.6048</v>
      </c>
      <c r="L118" s="17">
        <f t="shared" si="5"/>
        <v>3.4847999999999999</v>
      </c>
    </row>
    <row r="119" spans="1:12" s="2" customFormat="1" ht="12.75" customHeight="1" x14ac:dyDescent="0.25">
      <c r="A119" s="6" t="s">
        <v>6</v>
      </c>
      <c r="B119" s="58" t="s">
        <v>225</v>
      </c>
      <c r="C119" s="58"/>
      <c r="D119" s="58"/>
      <c r="E119" s="58"/>
      <c r="F119" s="58"/>
      <c r="G119" s="58"/>
      <c r="H119" s="18">
        <v>2</v>
      </c>
      <c r="I119" s="8">
        <v>2</v>
      </c>
      <c r="J119" s="17">
        <f t="shared" si="3"/>
        <v>4</v>
      </c>
      <c r="K119" s="17">
        <f t="shared" si="4"/>
        <v>0.84</v>
      </c>
      <c r="L119" s="17">
        <f t="shared" si="5"/>
        <v>4.84</v>
      </c>
    </row>
    <row r="120" spans="1:12" s="2" customFormat="1" ht="12.75" customHeight="1" x14ac:dyDescent="0.25">
      <c r="A120" s="6" t="s">
        <v>6</v>
      </c>
      <c r="B120" s="58" t="s">
        <v>226</v>
      </c>
      <c r="C120" s="58"/>
      <c r="D120" s="58"/>
      <c r="E120" s="58"/>
      <c r="F120" s="58"/>
      <c r="G120" s="58"/>
      <c r="H120" s="17">
        <v>10.15</v>
      </c>
      <c r="I120" s="8">
        <v>2</v>
      </c>
      <c r="J120" s="17">
        <f t="shared" si="3"/>
        <v>20.3</v>
      </c>
      <c r="K120" s="17">
        <f t="shared" si="4"/>
        <v>4.2629999999999999</v>
      </c>
      <c r="L120" s="17">
        <f t="shared" si="5"/>
        <v>24.563000000000002</v>
      </c>
    </row>
    <row r="121" spans="1:12" s="2" customFormat="1" ht="12.75" customHeight="1" x14ac:dyDescent="0.25">
      <c r="A121" s="6" t="s">
        <v>6</v>
      </c>
      <c r="B121" s="58" t="s">
        <v>227</v>
      </c>
      <c r="C121" s="58"/>
      <c r="D121" s="58"/>
      <c r="E121" s="58"/>
      <c r="F121" s="58"/>
      <c r="G121" s="58"/>
      <c r="H121" s="18">
        <v>12.79</v>
      </c>
      <c r="I121" s="8">
        <v>2</v>
      </c>
      <c r="J121" s="17">
        <f t="shared" si="3"/>
        <v>25.58</v>
      </c>
      <c r="K121" s="17">
        <f t="shared" si="4"/>
        <v>5.3717999999999995</v>
      </c>
      <c r="L121" s="17">
        <f t="shared" si="5"/>
        <v>30.951799999999999</v>
      </c>
    </row>
    <row r="122" spans="1:12" s="2" customFormat="1" ht="12.75" customHeight="1" x14ac:dyDescent="0.25">
      <c r="A122" s="6" t="s">
        <v>6</v>
      </c>
      <c r="B122" s="58" t="s">
        <v>228</v>
      </c>
      <c r="C122" s="58"/>
      <c r="D122" s="58"/>
      <c r="E122" s="58"/>
      <c r="F122" s="58"/>
      <c r="G122" s="58"/>
      <c r="H122" s="17">
        <v>10.34</v>
      </c>
      <c r="I122" s="8">
        <v>2</v>
      </c>
      <c r="J122" s="17">
        <f t="shared" si="3"/>
        <v>20.68</v>
      </c>
      <c r="K122" s="17">
        <f t="shared" si="4"/>
        <v>4.3427999999999995</v>
      </c>
      <c r="L122" s="17">
        <f t="shared" si="5"/>
        <v>25.0228</v>
      </c>
    </row>
    <row r="123" spans="1:12" s="2" customFormat="1" ht="12.75" customHeight="1" x14ac:dyDescent="0.25">
      <c r="A123" s="6" t="s">
        <v>6</v>
      </c>
      <c r="B123" s="58" t="s">
        <v>229</v>
      </c>
      <c r="C123" s="58"/>
      <c r="D123" s="58"/>
      <c r="E123" s="58"/>
      <c r="F123" s="58"/>
      <c r="G123" s="58"/>
      <c r="H123" s="17">
        <v>9.66</v>
      </c>
      <c r="I123" s="8">
        <v>2</v>
      </c>
      <c r="J123" s="17">
        <f t="shared" si="3"/>
        <v>19.32</v>
      </c>
      <c r="K123" s="17">
        <f t="shared" si="4"/>
        <v>4.0571999999999999</v>
      </c>
      <c r="L123" s="17">
        <f t="shared" si="5"/>
        <v>23.377200000000002</v>
      </c>
    </row>
    <row r="124" spans="1:12" s="2" customFormat="1" ht="12.75" customHeight="1" x14ac:dyDescent="0.25">
      <c r="A124" s="6" t="s">
        <v>6</v>
      </c>
      <c r="B124" s="58" t="s">
        <v>230</v>
      </c>
      <c r="C124" s="58"/>
      <c r="D124" s="58"/>
      <c r="E124" s="58"/>
      <c r="F124" s="58"/>
      <c r="G124" s="58"/>
      <c r="H124" s="17">
        <v>13.59</v>
      </c>
      <c r="I124" s="8">
        <v>2</v>
      </c>
      <c r="J124" s="17">
        <f t="shared" si="3"/>
        <v>27.18</v>
      </c>
      <c r="K124" s="17">
        <f t="shared" si="4"/>
        <v>5.7077999999999998</v>
      </c>
      <c r="L124" s="17">
        <f t="shared" si="5"/>
        <v>32.887799999999999</v>
      </c>
    </row>
    <row r="125" spans="1:12" s="2" customFormat="1" ht="12.75" customHeight="1" x14ac:dyDescent="0.25">
      <c r="A125" s="6" t="s">
        <v>6</v>
      </c>
      <c r="B125" s="58" t="s">
        <v>231</v>
      </c>
      <c r="C125" s="58"/>
      <c r="D125" s="58"/>
      <c r="E125" s="58"/>
      <c r="F125" s="58"/>
      <c r="G125" s="58"/>
      <c r="H125" s="17">
        <v>1.77</v>
      </c>
      <c r="I125" s="8">
        <v>2</v>
      </c>
      <c r="J125" s="17">
        <f t="shared" si="3"/>
        <v>3.54</v>
      </c>
      <c r="K125" s="17">
        <f t="shared" si="4"/>
        <v>0.74339999999999995</v>
      </c>
      <c r="L125" s="17">
        <f t="shared" si="5"/>
        <v>4.2834000000000003</v>
      </c>
    </row>
    <row r="126" spans="1:12" s="2" customFormat="1" ht="12.75" customHeight="1" x14ac:dyDescent="0.25">
      <c r="A126" s="6" t="s">
        <v>6</v>
      </c>
      <c r="B126" s="58" t="s">
        <v>232</v>
      </c>
      <c r="C126" s="58"/>
      <c r="D126" s="58"/>
      <c r="E126" s="58"/>
      <c r="F126" s="58"/>
      <c r="G126" s="58"/>
      <c r="H126" s="17">
        <v>1.77</v>
      </c>
      <c r="I126" s="8">
        <v>2</v>
      </c>
      <c r="J126" s="17">
        <f t="shared" si="3"/>
        <v>3.54</v>
      </c>
      <c r="K126" s="17">
        <f t="shared" si="4"/>
        <v>0.74339999999999995</v>
      </c>
      <c r="L126" s="17">
        <f t="shared" si="5"/>
        <v>4.2834000000000003</v>
      </c>
    </row>
    <row r="127" spans="1:12" s="2" customFormat="1" ht="12.75" customHeight="1" x14ac:dyDescent="0.25">
      <c r="A127" s="6" t="s">
        <v>6</v>
      </c>
      <c r="B127" s="58" t="s">
        <v>233</v>
      </c>
      <c r="C127" s="58"/>
      <c r="D127" s="58"/>
      <c r="E127" s="58"/>
      <c r="F127" s="58"/>
      <c r="G127" s="58"/>
      <c r="H127" s="18">
        <v>1.9</v>
      </c>
      <c r="I127" s="8">
        <v>2</v>
      </c>
      <c r="J127" s="17">
        <f t="shared" si="3"/>
        <v>3.8</v>
      </c>
      <c r="K127" s="17">
        <f t="shared" si="4"/>
        <v>0.79799999999999993</v>
      </c>
      <c r="L127" s="17">
        <f t="shared" si="5"/>
        <v>4.5979999999999999</v>
      </c>
    </row>
    <row r="128" spans="1:12" s="2" customFormat="1" ht="12.75" customHeight="1" x14ac:dyDescent="0.25">
      <c r="A128" s="6" t="s">
        <v>6</v>
      </c>
      <c r="B128" s="58" t="s">
        <v>234</v>
      </c>
      <c r="C128" s="58"/>
      <c r="D128" s="58"/>
      <c r="E128" s="58"/>
      <c r="F128" s="58"/>
      <c r="G128" s="58"/>
      <c r="H128" s="17">
        <v>2.48</v>
      </c>
      <c r="I128" s="8">
        <v>2</v>
      </c>
      <c r="J128" s="17">
        <f t="shared" si="3"/>
        <v>4.96</v>
      </c>
      <c r="K128" s="17">
        <f t="shared" si="4"/>
        <v>1.0415999999999999</v>
      </c>
      <c r="L128" s="17">
        <f t="shared" si="5"/>
        <v>6.0015999999999998</v>
      </c>
    </row>
    <row r="129" spans="1:12" s="2" customFormat="1" ht="12.75" customHeight="1" x14ac:dyDescent="0.25">
      <c r="A129" s="6" t="s">
        <v>6</v>
      </c>
      <c r="B129" s="58" t="s">
        <v>235</v>
      </c>
      <c r="C129" s="58"/>
      <c r="D129" s="58"/>
      <c r="E129" s="58"/>
      <c r="F129" s="58"/>
      <c r="G129" s="58"/>
      <c r="H129" s="17">
        <v>1.1200000000000001</v>
      </c>
      <c r="I129" s="8">
        <v>2</v>
      </c>
      <c r="J129" s="17">
        <f t="shared" si="3"/>
        <v>2.2400000000000002</v>
      </c>
      <c r="K129" s="17">
        <f t="shared" si="4"/>
        <v>0.47040000000000004</v>
      </c>
      <c r="L129" s="17">
        <f t="shared" si="5"/>
        <v>2.7104000000000004</v>
      </c>
    </row>
    <row r="130" spans="1:12" s="2" customFormat="1" ht="12.75" customHeight="1" x14ac:dyDescent="0.25">
      <c r="A130" s="6" t="s">
        <v>6</v>
      </c>
      <c r="B130" s="58" t="s">
        <v>236</v>
      </c>
      <c r="C130" s="58"/>
      <c r="D130" s="58"/>
      <c r="E130" s="58"/>
      <c r="F130" s="58"/>
      <c r="G130" s="58"/>
      <c r="H130" s="17">
        <v>1.8</v>
      </c>
      <c r="I130" s="8">
        <v>2</v>
      </c>
      <c r="J130" s="17">
        <f t="shared" si="3"/>
        <v>3.6</v>
      </c>
      <c r="K130" s="17">
        <f t="shared" si="4"/>
        <v>0.75600000000000001</v>
      </c>
      <c r="L130" s="17">
        <f t="shared" si="5"/>
        <v>4.3559999999999999</v>
      </c>
    </row>
    <row r="131" spans="1:12" s="2" customFormat="1" ht="12.75" customHeight="1" x14ac:dyDescent="0.25">
      <c r="A131" s="6" t="s">
        <v>6</v>
      </c>
      <c r="B131" s="58" t="s">
        <v>237</v>
      </c>
      <c r="C131" s="58"/>
      <c r="D131" s="58"/>
      <c r="E131" s="58"/>
      <c r="F131" s="58"/>
      <c r="G131" s="58"/>
      <c r="H131" s="17">
        <v>1.9</v>
      </c>
      <c r="I131" s="8">
        <v>2</v>
      </c>
      <c r="J131" s="17">
        <f t="shared" si="3"/>
        <v>3.8</v>
      </c>
      <c r="K131" s="17">
        <f t="shared" si="4"/>
        <v>0.79799999999999993</v>
      </c>
      <c r="L131" s="17">
        <f t="shared" si="5"/>
        <v>4.5979999999999999</v>
      </c>
    </row>
    <row r="132" spans="1:12" s="2" customFormat="1" ht="12.75" customHeight="1" x14ac:dyDescent="0.25">
      <c r="A132" s="6" t="s">
        <v>6</v>
      </c>
      <c r="B132" s="58" t="s">
        <v>238</v>
      </c>
      <c r="C132" s="58"/>
      <c r="D132" s="58"/>
      <c r="E132" s="58"/>
      <c r="F132" s="58"/>
      <c r="G132" s="58"/>
      <c r="H132" s="17">
        <v>4.4800000000000004</v>
      </c>
      <c r="I132" s="8">
        <v>2</v>
      </c>
      <c r="J132" s="17">
        <f t="shared" ref="J132:J195" si="6">H132*I132</f>
        <v>8.9600000000000009</v>
      </c>
      <c r="K132" s="17">
        <f t="shared" ref="K132:K195" si="7">J132*0.21</f>
        <v>1.8816000000000002</v>
      </c>
      <c r="L132" s="17">
        <f t="shared" ref="L132:L195" si="8">J132+K132</f>
        <v>10.841600000000001</v>
      </c>
    </row>
    <row r="133" spans="1:12" s="2" customFormat="1" ht="12.75" customHeight="1" x14ac:dyDescent="0.25">
      <c r="A133" s="6" t="s">
        <v>6</v>
      </c>
      <c r="B133" s="58" t="s">
        <v>239</v>
      </c>
      <c r="C133" s="58"/>
      <c r="D133" s="58"/>
      <c r="E133" s="58"/>
      <c r="F133" s="58"/>
      <c r="G133" s="58"/>
      <c r="H133" s="17">
        <v>6.26</v>
      </c>
      <c r="I133" s="8">
        <v>2</v>
      </c>
      <c r="J133" s="17">
        <f t="shared" si="6"/>
        <v>12.52</v>
      </c>
      <c r="K133" s="17">
        <f t="shared" si="7"/>
        <v>2.6292</v>
      </c>
      <c r="L133" s="17">
        <f t="shared" si="8"/>
        <v>15.1492</v>
      </c>
    </row>
    <row r="134" spans="1:12" s="2" customFormat="1" ht="12.75" customHeight="1" x14ac:dyDescent="0.25">
      <c r="A134" s="6" t="s">
        <v>6</v>
      </c>
      <c r="B134" s="58" t="s">
        <v>240</v>
      </c>
      <c r="C134" s="58"/>
      <c r="D134" s="58"/>
      <c r="E134" s="58"/>
      <c r="F134" s="58"/>
      <c r="G134" s="58"/>
      <c r="H134" s="17">
        <v>4.17</v>
      </c>
      <c r="I134" s="8">
        <v>2</v>
      </c>
      <c r="J134" s="17">
        <f t="shared" si="6"/>
        <v>8.34</v>
      </c>
      <c r="K134" s="17">
        <f t="shared" si="7"/>
        <v>1.7513999999999998</v>
      </c>
      <c r="L134" s="17">
        <f t="shared" si="8"/>
        <v>10.0914</v>
      </c>
    </row>
    <row r="135" spans="1:12" s="2" customFormat="1" ht="12.75" customHeight="1" x14ac:dyDescent="0.25">
      <c r="A135" s="6" t="s">
        <v>6</v>
      </c>
      <c r="B135" s="58" t="s">
        <v>241</v>
      </c>
      <c r="C135" s="58"/>
      <c r="D135" s="58"/>
      <c r="E135" s="58"/>
      <c r="F135" s="58"/>
      <c r="G135" s="58"/>
      <c r="H135" s="17">
        <v>3.93</v>
      </c>
      <c r="I135" s="8">
        <v>2</v>
      </c>
      <c r="J135" s="17">
        <f t="shared" si="6"/>
        <v>7.86</v>
      </c>
      <c r="K135" s="17">
        <f t="shared" si="7"/>
        <v>1.6506000000000001</v>
      </c>
      <c r="L135" s="17">
        <f t="shared" si="8"/>
        <v>9.5106000000000002</v>
      </c>
    </row>
    <row r="136" spans="1:12" s="2" customFormat="1" ht="12.75" customHeight="1" x14ac:dyDescent="0.25">
      <c r="A136" s="6" t="s">
        <v>6</v>
      </c>
      <c r="B136" s="58" t="s">
        <v>242</v>
      </c>
      <c r="C136" s="58"/>
      <c r="D136" s="58"/>
      <c r="E136" s="58"/>
      <c r="F136" s="58"/>
      <c r="G136" s="58"/>
      <c r="H136" s="17">
        <v>6.04</v>
      </c>
      <c r="I136" s="8">
        <v>2</v>
      </c>
      <c r="J136" s="17">
        <f t="shared" si="6"/>
        <v>12.08</v>
      </c>
      <c r="K136" s="17">
        <f t="shared" si="7"/>
        <v>2.5367999999999999</v>
      </c>
      <c r="L136" s="17">
        <f t="shared" si="8"/>
        <v>14.6168</v>
      </c>
    </row>
    <row r="137" spans="1:12" s="2" customFormat="1" ht="12.75" customHeight="1" x14ac:dyDescent="0.25">
      <c r="A137" s="6" t="s">
        <v>6</v>
      </c>
      <c r="B137" s="58" t="s">
        <v>243</v>
      </c>
      <c r="C137" s="58"/>
      <c r="D137" s="58"/>
      <c r="E137" s="58"/>
      <c r="F137" s="58"/>
      <c r="G137" s="58"/>
      <c r="H137" s="17">
        <v>18.22</v>
      </c>
      <c r="I137" s="8">
        <v>2</v>
      </c>
      <c r="J137" s="17">
        <f t="shared" si="6"/>
        <v>36.44</v>
      </c>
      <c r="K137" s="17">
        <f t="shared" si="7"/>
        <v>7.6523999999999992</v>
      </c>
      <c r="L137" s="17">
        <f t="shared" si="8"/>
        <v>44.092399999999998</v>
      </c>
    </row>
    <row r="138" spans="1:12" s="2" customFormat="1" ht="12.75" customHeight="1" x14ac:dyDescent="0.25">
      <c r="A138" s="6" t="s">
        <v>6</v>
      </c>
      <c r="B138" s="58" t="s">
        <v>244</v>
      </c>
      <c r="C138" s="58"/>
      <c r="D138" s="58"/>
      <c r="E138" s="58"/>
      <c r="F138" s="58"/>
      <c r="G138" s="58"/>
      <c r="H138" s="17">
        <v>5.96</v>
      </c>
      <c r="I138" s="8">
        <v>2</v>
      </c>
      <c r="J138" s="17">
        <f t="shared" si="6"/>
        <v>11.92</v>
      </c>
      <c r="K138" s="17">
        <f t="shared" si="7"/>
        <v>2.5032000000000001</v>
      </c>
      <c r="L138" s="17">
        <f t="shared" si="8"/>
        <v>14.4232</v>
      </c>
    </row>
    <row r="139" spans="1:12" s="2" customFormat="1" ht="12.75" customHeight="1" x14ac:dyDescent="0.25">
      <c r="A139" s="6" t="s">
        <v>6</v>
      </c>
      <c r="B139" s="58" t="s">
        <v>245</v>
      </c>
      <c r="C139" s="58"/>
      <c r="D139" s="58"/>
      <c r="E139" s="58"/>
      <c r="F139" s="58"/>
      <c r="G139" s="58"/>
      <c r="H139" s="18">
        <v>41.82</v>
      </c>
      <c r="I139" s="8">
        <v>2</v>
      </c>
      <c r="J139" s="17">
        <f t="shared" si="6"/>
        <v>83.64</v>
      </c>
      <c r="K139" s="17">
        <f t="shared" si="7"/>
        <v>17.564399999999999</v>
      </c>
      <c r="L139" s="17">
        <f t="shared" si="8"/>
        <v>101.20439999999999</v>
      </c>
    </row>
    <row r="140" spans="1:12" s="2" customFormat="1" ht="12.75" customHeight="1" x14ac:dyDescent="0.25">
      <c r="A140" s="6" t="s">
        <v>6</v>
      </c>
      <c r="B140" s="58" t="s">
        <v>246</v>
      </c>
      <c r="C140" s="58"/>
      <c r="D140" s="58"/>
      <c r="E140" s="58"/>
      <c r="F140" s="58"/>
      <c r="G140" s="58"/>
      <c r="H140" s="18">
        <v>67.31</v>
      </c>
      <c r="I140" s="8">
        <v>2</v>
      </c>
      <c r="J140" s="17">
        <f t="shared" si="6"/>
        <v>134.62</v>
      </c>
      <c r="K140" s="17">
        <f t="shared" si="7"/>
        <v>28.270199999999999</v>
      </c>
      <c r="L140" s="17">
        <f t="shared" si="8"/>
        <v>162.89019999999999</v>
      </c>
    </row>
    <row r="141" spans="1:12" s="2" customFormat="1" ht="12.75" customHeight="1" x14ac:dyDescent="0.25">
      <c r="A141" s="6" t="s">
        <v>6</v>
      </c>
      <c r="B141" s="58" t="s">
        <v>247</v>
      </c>
      <c r="C141" s="58"/>
      <c r="D141" s="58"/>
      <c r="E141" s="58"/>
      <c r="F141" s="58"/>
      <c r="G141" s="58"/>
      <c r="H141" s="17">
        <v>64.8</v>
      </c>
      <c r="I141" s="8">
        <v>2</v>
      </c>
      <c r="J141" s="17">
        <f t="shared" si="6"/>
        <v>129.6</v>
      </c>
      <c r="K141" s="17">
        <f t="shared" si="7"/>
        <v>27.215999999999998</v>
      </c>
      <c r="L141" s="17">
        <f t="shared" si="8"/>
        <v>156.816</v>
      </c>
    </row>
    <row r="142" spans="1:12" s="2" customFormat="1" ht="12.75" customHeight="1" x14ac:dyDescent="0.25">
      <c r="A142" s="6" t="s">
        <v>6</v>
      </c>
      <c r="B142" s="58" t="s">
        <v>248</v>
      </c>
      <c r="C142" s="58"/>
      <c r="D142" s="58"/>
      <c r="E142" s="58"/>
      <c r="F142" s="58"/>
      <c r="G142" s="58"/>
      <c r="H142" s="18">
        <v>38.880000000000003</v>
      </c>
      <c r="I142" s="8">
        <v>2</v>
      </c>
      <c r="J142" s="17">
        <f t="shared" si="6"/>
        <v>77.760000000000005</v>
      </c>
      <c r="K142" s="17">
        <f t="shared" si="7"/>
        <v>16.329599999999999</v>
      </c>
      <c r="L142" s="17">
        <f t="shared" si="8"/>
        <v>94.089600000000004</v>
      </c>
    </row>
    <row r="143" spans="1:12" s="2" customFormat="1" ht="12.75" customHeight="1" x14ac:dyDescent="0.25">
      <c r="A143" s="6" t="s">
        <v>6</v>
      </c>
      <c r="B143" s="58" t="s">
        <v>249</v>
      </c>
      <c r="C143" s="58"/>
      <c r="D143" s="58"/>
      <c r="E143" s="58"/>
      <c r="F143" s="58"/>
      <c r="G143" s="58"/>
      <c r="H143" s="17">
        <v>0.67</v>
      </c>
      <c r="I143" s="8">
        <v>2</v>
      </c>
      <c r="J143" s="17">
        <f t="shared" si="6"/>
        <v>1.34</v>
      </c>
      <c r="K143" s="17">
        <f t="shared" si="7"/>
        <v>0.28139999999999998</v>
      </c>
      <c r="L143" s="17">
        <f t="shared" si="8"/>
        <v>1.6214</v>
      </c>
    </row>
    <row r="144" spans="1:12" s="2" customFormat="1" ht="12.75" customHeight="1" x14ac:dyDescent="0.25">
      <c r="A144" s="6" t="s">
        <v>6</v>
      </c>
      <c r="B144" s="58" t="s">
        <v>250</v>
      </c>
      <c r="C144" s="58"/>
      <c r="D144" s="58"/>
      <c r="E144" s="58"/>
      <c r="F144" s="58"/>
      <c r="G144" s="58"/>
      <c r="H144" s="17">
        <v>0.91</v>
      </c>
      <c r="I144" s="8">
        <v>2</v>
      </c>
      <c r="J144" s="17">
        <f t="shared" si="6"/>
        <v>1.82</v>
      </c>
      <c r="K144" s="17">
        <f t="shared" si="7"/>
        <v>0.38219999999999998</v>
      </c>
      <c r="L144" s="17">
        <f t="shared" si="8"/>
        <v>2.2021999999999999</v>
      </c>
    </row>
    <row r="145" spans="1:12" s="2" customFormat="1" ht="12.75" customHeight="1" x14ac:dyDescent="0.25">
      <c r="A145" s="6" t="s">
        <v>6</v>
      </c>
      <c r="B145" s="58" t="s">
        <v>251</v>
      </c>
      <c r="C145" s="58"/>
      <c r="D145" s="58"/>
      <c r="E145" s="58"/>
      <c r="F145" s="58"/>
      <c r="G145" s="58"/>
      <c r="H145" s="17">
        <v>0.11</v>
      </c>
      <c r="I145" s="8">
        <v>2</v>
      </c>
      <c r="J145" s="17">
        <f t="shared" si="6"/>
        <v>0.22</v>
      </c>
      <c r="K145" s="17">
        <f t="shared" si="7"/>
        <v>4.6199999999999998E-2</v>
      </c>
      <c r="L145" s="17">
        <f t="shared" si="8"/>
        <v>0.26619999999999999</v>
      </c>
    </row>
    <row r="146" spans="1:12" s="2" customFormat="1" ht="14.25" customHeight="1" x14ac:dyDescent="0.25">
      <c r="A146" s="6" t="s">
        <v>1286</v>
      </c>
      <c r="B146" s="58" t="s">
        <v>1285</v>
      </c>
      <c r="C146" s="58"/>
      <c r="D146" s="58"/>
      <c r="E146" s="58"/>
      <c r="F146" s="58"/>
      <c r="G146" s="58"/>
      <c r="H146" s="18">
        <v>10.68</v>
      </c>
      <c r="I146" s="8">
        <v>2</v>
      </c>
      <c r="J146" s="17">
        <f t="shared" si="6"/>
        <v>21.36</v>
      </c>
      <c r="K146" s="17">
        <f t="shared" si="7"/>
        <v>4.4855999999999998</v>
      </c>
      <c r="L146" s="17">
        <f t="shared" si="8"/>
        <v>25.845599999999997</v>
      </c>
    </row>
    <row r="147" spans="1:12" s="2" customFormat="1" ht="12.75" customHeight="1" x14ac:dyDescent="0.25">
      <c r="A147" s="6" t="s">
        <v>1286</v>
      </c>
      <c r="B147" s="58" t="s">
        <v>1287</v>
      </c>
      <c r="C147" s="58"/>
      <c r="D147" s="58"/>
      <c r="E147" s="58"/>
      <c r="F147" s="58"/>
      <c r="G147" s="58"/>
      <c r="H147" s="18">
        <v>19</v>
      </c>
      <c r="I147" s="8">
        <v>2</v>
      </c>
      <c r="J147" s="17">
        <f t="shared" si="6"/>
        <v>38</v>
      </c>
      <c r="K147" s="17">
        <f t="shared" si="7"/>
        <v>7.9799999999999995</v>
      </c>
      <c r="L147" s="17">
        <f t="shared" si="8"/>
        <v>45.98</v>
      </c>
    </row>
    <row r="148" spans="1:12" s="2" customFormat="1" ht="12.75" customHeight="1" x14ac:dyDescent="0.25">
      <c r="A148" s="6" t="s">
        <v>1286</v>
      </c>
      <c r="B148" s="58" t="s">
        <v>252</v>
      </c>
      <c r="C148" s="58"/>
      <c r="D148" s="58"/>
      <c r="E148" s="58"/>
      <c r="F148" s="58"/>
      <c r="G148" s="58"/>
      <c r="H148" s="18">
        <v>25.8</v>
      </c>
      <c r="I148" s="8">
        <v>2</v>
      </c>
      <c r="J148" s="17">
        <f t="shared" si="6"/>
        <v>51.6</v>
      </c>
      <c r="K148" s="17">
        <f t="shared" si="7"/>
        <v>10.836</v>
      </c>
      <c r="L148" s="17">
        <f t="shared" si="8"/>
        <v>62.436</v>
      </c>
    </row>
    <row r="149" spans="1:12" s="2" customFormat="1" ht="12.75" customHeight="1" x14ac:dyDescent="0.25">
      <c r="A149" s="6" t="s">
        <v>6</v>
      </c>
      <c r="B149" s="58" t="s">
        <v>253</v>
      </c>
      <c r="C149" s="58"/>
      <c r="D149" s="58"/>
      <c r="E149" s="58"/>
      <c r="F149" s="58"/>
      <c r="G149" s="58"/>
      <c r="H149" s="17">
        <v>41.35</v>
      </c>
      <c r="I149" s="8">
        <v>2</v>
      </c>
      <c r="J149" s="17">
        <f t="shared" si="6"/>
        <v>82.7</v>
      </c>
      <c r="K149" s="17">
        <f t="shared" si="7"/>
        <v>17.367000000000001</v>
      </c>
      <c r="L149" s="17">
        <f t="shared" si="8"/>
        <v>100.06700000000001</v>
      </c>
    </row>
    <row r="150" spans="1:12" s="2" customFormat="1" ht="12.75" customHeight="1" x14ac:dyDescent="0.25">
      <c r="A150" s="6" t="s">
        <v>6</v>
      </c>
      <c r="B150" s="58" t="s">
        <v>254</v>
      </c>
      <c r="C150" s="58"/>
      <c r="D150" s="58"/>
      <c r="E150" s="58"/>
      <c r="F150" s="58"/>
      <c r="G150" s="58"/>
      <c r="H150" s="17">
        <v>39.700000000000003</v>
      </c>
      <c r="I150" s="8">
        <v>2</v>
      </c>
      <c r="J150" s="17">
        <f t="shared" si="6"/>
        <v>79.400000000000006</v>
      </c>
      <c r="K150" s="17">
        <f t="shared" si="7"/>
        <v>16.673999999999999</v>
      </c>
      <c r="L150" s="17">
        <f t="shared" si="8"/>
        <v>96.074000000000012</v>
      </c>
    </row>
    <row r="151" spans="1:12" s="2" customFormat="1" ht="12.75" customHeight="1" x14ac:dyDescent="0.25">
      <c r="A151" s="6" t="s">
        <v>6</v>
      </c>
      <c r="B151" s="58" t="s">
        <v>255</v>
      </c>
      <c r="C151" s="58"/>
      <c r="D151" s="58"/>
      <c r="E151" s="58"/>
      <c r="F151" s="58"/>
      <c r="G151" s="58"/>
      <c r="H151" s="17">
        <v>45.49</v>
      </c>
      <c r="I151" s="8">
        <v>2</v>
      </c>
      <c r="J151" s="17">
        <f t="shared" si="6"/>
        <v>90.98</v>
      </c>
      <c r="K151" s="17">
        <f t="shared" si="7"/>
        <v>19.105799999999999</v>
      </c>
      <c r="L151" s="17">
        <f t="shared" si="8"/>
        <v>110.08580000000001</v>
      </c>
    </row>
    <row r="152" spans="1:12" s="2" customFormat="1" ht="12.75" customHeight="1" x14ac:dyDescent="0.25">
      <c r="A152" s="6" t="s">
        <v>6</v>
      </c>
      <c r="B152" s="58" t="s">
        <v>256</v>
      </c>
      <c r="C152" s="58"/>
      <c r="D152" s="58"/>
      <c r="E152" s="58"/>
      <c r="F152" s="58"/>
      <c r="G152" s="58"/>
      <c r="H152" s="18">
        <v>45.51</v>
      </c>
      <c r="I152" s="8">
        <v>2</v>
      </c>
      <c r="J152" s="17">
        <f t="shared" si="6"/>
        <v>91.02</v>
      </c>
      <c r="K152" s="17">
        <f t="shared" si="7"/>
        <v>19.114199999999997</v>
      </c>
      <c r="L152" s="17">
        <f t="shared" si="8"/>
        <v>110.13419999999999</v>
      </c>
    </row>
    <row r="153" spans="1:12" s="2" customFormat="1" ht="12.75" customHeight="1" x14ac:dyDescent="0.25">
      <c r="A153" s="6" t="s">
        <v>1288</v>
      </c>
      <c r="B153" s="58" t="s">
        <v>257</v>
      </c>
      <c r="C153" s="58"/>
      <c r="D153" s="58"/>
      <c r="E153" s="58"/>
      <c r="F153" s="58"/>
      <c r="G153" s="58"/>
      <c r="H153" s="17">
        <v>8.49</v>
      </c>
      <c r="I153" s="8">
        <v>2</v>
      </c>
      <c r="J153" s="17">
        <f t="shared" si="6"/>
        <v>16.98</v>
      </c>
      <c r="K153" s="17">
        <f t="shared" si="7"/>
        <v>3.5657999999999999</v>
      </c>
      <c r="L153" s="17">
        <f t="shared" si="8"/>
        <v>20.5458</v>
      </c>
    </row>
    <row r="154" spans="1:12" s="2" customFormat="1" ht="12.75" customHeight="1" x14ac:dyDescent="0.25">
      <c r="A154" s="6" t="s">
        <v>1288</v>
      </c>
      <c r="B154" s="58" t="s">
        <v>258</v>
      </c>
      <c r="C154" s="58"/>
      <c r="D154" s="58"/>
      <c r="E154" s="58"/>
      <c r="F154" s="58"/>
      <c r="G154" s="58"/>
      <c r="H154" s="17">
        <v>13.07</v>
      </c>
      <c r="I154" s="8">
        <v>2</v>
      </c>
      <c r="J154" s="17">
        <f t="shared" si="6"/>
        <v>26.14</v>
      </c>
      <c r="K154" s="17">
        <f t="shared" si="7"/>
        <v>5.4893999999999998</v>
      </c>
      <c r="L154" s="17">
        <f t="shared" si="8"/>
        <v>31.6294</v>
      </c>
    </row>
    <row r="155" spans="1:12" s="2" customFormat="1" ht="12.75" customHeight="1" x14ac:dyDescent="0.25">
      <c r="A155" s="6" t="s">
        <v>1288</v>
      </c>
      <c r="B155" s="58" t="s">
        <v>259</v>
      </c>
      <c r="C155" s="58"/>
      <c r="D155" s="58"/>
      <c r="E155" s="58"/>
      <c r="F155" s="58"/>
      <c r="G155" s="58"/>
      <c r="H155" s="17">
        <v>11.57</v>
      </c>
      <c r="I155" s="8">
        <v>2</v>
      </c>
      <c r="J155" s="17">
        <f t="shared" si="6"/>
        <v>23.14</v>
      </c>
      <c r="K155" s="17">
        <f t="shared" si="7"/>
        <v>4.8593999999999999</v>
      </c>
      <c r="L155" s="17">
        <f t="shared" si="8"/>
        <v>27.999400000000001</v>
      </c>
    </row>
    <row r="156" spans="1:12" s="2" customFormat="1" ht="12.75" customHeight="1" x14ac:dyDescent="0.25">
      <c r="A156" s="6" t="s">
        <v>1288</v>
      </c>
      <c r="B156" s="58" t="s">
        <v>260</v>
      </c>
      <c r="C156" s="58"/>
      <c r="D156" s="58"/>
      <c r="E156" s="58"/>
      <c r="F156" s="58"/>
      <c r="G156" s="58"/>
      <c r="H156" s="17">
        <v>5.58</v>
      </c>
      <c r="I156" s="8">
        <v>2</v>
      </c>
      <c r="J156" s="17">
        <f t="shared" si="6"/>
        <v>11.16</v>
      </c>
      <c r="K156" s="17">
        <f t="shared" si="7"/>
        <v>2.3435999999999999</v>
      </c>
      <c r="L156" s="17">
        <f t="shared" si="8"/>
        <v>13.5036</v>
      </c>
    </row>
    <row r="157" spans="1:12" s="2" customFormat="1" ht="12.75" customHeight="1" x14ac:dyDescent="0.25">
      <c r="A157" s="6" t="s">
        <v>1288</v>
      </c>
      <c r="B157" s="58" t="s">
        <v>261</v>
      </c>
      <c r="C157" s="58"/>
      <c r="D157" s="58"/>
      <c r="E157" s="58"/>
      <c r="F157" s="58"/>
      <c r="G157" s="58"/>
      <c r="H157" s="17">
        <v>6.24</v>
      </c>
      <c r="I157" s="8">
        <v>2</v>
      </c>
      <c r="J157" s="17">
        <f t="shared" si="6"/>
        <v>12.48</v>
      </c>
      <c r="K157" s="17">
        <f t="shared" si="7"/>
        <v>2.6208</v>
      </c>
      <c r="L157" s="17">
        <f t="shared" si="8"/>
        <v>15.1008</v>
      </c>
    </row>
    <row r="158" spans="1:12" s="2" customFormat="1" ht="12.75" customHeight="1" x14ac:dyDescent="0.25">
      <c r="A158" s="6" t="s">
        <v>1288</v>
      </c>
      <c r="B158" s="58" t="s">
        <v>262</v>
      </c>
      <c r="C158" s="58"/>
      <c r="D158" s="58"/>
      <c r="E158" s="58"/>
      <c r="F158" s="58"/>
      <c r="G158" s="58"/>
      <c r="H158" s="17">
        <v>5.1100000000000003</v>
      </c>
      <c r="I158" s="8">
        <v>2</v>
      </c>
      <c r="J158" s="17">
        <f t="shared" si="6"/>
        <v>10.220000000000001</v>
      </c>
      <c r="K158" s="17">
        <f t="shared" si="7"/>
        <v>2.1461999999999999</v>
      </c>
      <c r="L158" s="17">
        <f t="shared" si="8"/>
        <v>12.366200000000001</v>
      </c>
    </row>
    <row r="159" spans="1:12" s="2" customFormat="1" ht="12.75" customHeight="1" x14ac:dyDescent="0.25">
      <c r="A159" s="6" t="s">
        <v>6</v>
      </c>
      <c r="B159" s="58" t="s">
        <v>263</v>
      </c>
      <c r="C159" s="58"/>
      <c r="D159" s="58"/>
      <c r="E159" s="58"/>
      <c r="F159" s="58"/>
      <c r="G159" s="58"/>
      <c r="H159" s="18">
        <v>19.350000000000001</v>
      </c>
      <c r="I159" s="8">
        <v>2</v>
      </c>
      <c r="J159" s="17">
        <f t="shared" si="6"/>
        <v>38.700000000000003</v>
      </c>
      <c r="K159" s="17">
        <f t="shared" si="7"/>
        <v>8.1270000000000007</v>
      </c>
      <c r="L159" s="17">
        <f t="shared" si="8"/>
        <v>46.827000000000005</v>
      </c>
    </row>
    <row r="160" spans="1:12" s="2" customFormat="1" ht="12.75" customHeight="1" x14ac:dyDescent="0.25">
      <c r="A160" s="6" t="s">
        <v>6</v>
      </c>
      <c r="B160" s="58" t="s">
        <v>264</v>
      </c>
      <c r="C160" s="58"/>
      <c r="D160" s="58"/>
      <c r="E160" s="58"/>
      <c r="F160" s="58"/>
      <c r="G160" s="58"/>
      <c r="H160" s="18">
        <v>450.37</v>
      </c>
      <c r="I160" s="8">
        <v>2</v>
      </c>
      <c r="J160" s="17">
        <f t="shared" si="6"/>
        <v>900.74</v>
      </c>
      <c r="K160" s="17">
        <f t="shared" si="7"/>
        <v>189.15539999999999</v>
      </c>
      <c r="L160" s="17">
        <f t="shared" si="8"/>
        <v>1089.8953999999999</v>
      </c>
    </row>
    <row r="161" spans="1:12" s="2" customFormat="1" ht="12.75" customHeight="1" x14ac:dyDescent="0.25">
      <c r="A161" s="6" t="s">
        <v>6</v>
      </c>
      <c r="B161" s="58" t="s">
        <v>265</v>
      </c>
      <c r="C161" s="58"/>
      <c r="D161" s="58"/>
      <c r="E161" s="58"/>
      <c r="F161" s="58"/>
      <c r="G161" s="58"/>
      <c r="H161" s="17">
        <v>2.92</v>
      </c>
      <c r="I161" s="8">
        <v>2</v>
      </c>
      <c r="J161" s="17">
        <f t="shared" si="6"/>
        <v>5.84</v>
      </c>
      <c r="K161" s="17">
        <f t="shared" si="7"/>
        <v>1.2263999999999999</v>
      </c>
      <c r="L161" s="17">
        <f t="shared" si="8"/>
        <v>7.0663999999999998</v>
      </c>
    </row>
    <row r="162" spans="1:12" s="2" customFormat="1" ht="12.75" customHeight="1" x14ac:dyDescent="0.25">
      <c r="A162" s="6" t="s">
        <v>6</v>
      </c>
      <c r="B162" s="58" t="s">
        <v>266</v>
      </c>
      <c r="C162" s="58"/>
      <c r="D162" s="58"/>
      <c r="E162" s="58"/>
      <c r="F162" s="58"/>
      <c r="G162" s="58"/>
      <c r="H162" s="17">
        <v>1.06</v>
      </c>
      <c r="I162" s="8">
        <v>2</v>
      </c>
      <c r="J162" s="17">
        <f t="shared" si="6"/>
        <v>2.12</v>
      </c>
      <c r="K162" s="17">
        <f t="shared" si="7"/>
        <v>0.44519999999999998</v>
      </c>
      <c r="L162" s="17">
        <f t="shared" si="8"/>
        <v>2.5651999999999999</v>
      </c>
    </row>
    <row r="163" spans="1:12" s="2" customFormat="1" ht="12.75" customHeight="1" x14ac:dyDescent="0.25">
      <c r="A163" s="6"/>
      <c r="B163" s="58" t="s">
        <v>267</v>
      </c>
      <c r="C163" s="58"/>
      <c r="D163" s="58"/>
      <c r="E163" s="58"/>
      <c r="F163" s="58"/>
      <c r="G163" s="58"/>
      <c r="H163" s="17">
        <v>1.57</v>
      </c>
      <c r="I163" s="8">
        <v>2</v>
      </c>
      <c r="J163" s="17">
        <f t="shared" si="6"/>
        <v>3.14</v>
      </c>
      <c r="K163" s="17">
        <f t="shared" si="7"/>
        <v>0.65939999999999999</v>
      </c>
      <c r="L163" s="17">
        <f t="shared" si="8"/>
        <v>3.7994000000000003</v>
      </c>
    </row>
    <row r="164" spans="1:12" s="2" customFormat="1" ht="12.75" customHeight="1" x14ac:dyDescent="0.25">
      <c r="A164" s="6" t="s">
        <v>6</v>
      </c>
      <c r="B164" s="58" t="s">
        <v>268</v>
      </c>
      <c r="C164" s="58"/>
      <c r="D164" s="58"/>
      <c r="E164" s="58"/>
      <c r="F164" s="58"/>
      <c r="G164" s="58"/>
      <c r="H164" s="17">
        <v>1.63</v>
      </c>
      <c r="I164" s="8">
        <v>2</v>
      </c>
      <c r="J164" s="17">
        <f t="shared" si="6"/>
        <v>3.26</v>
      </c>
      <c r="K164" s="17">
        <f t="shared" si="7"/>
        <v>0.68459999999999988</v>
      </c>
      <c r="L164" s="17">
        <f t="shared" si="8"/>
        <v>3.9445999999999994</v>
      </c>
    </row>
    <row r="165" spans="1:12" s="2" customFormat="1" ht="12.75" customHeight="1" x14ac:dyDescent="0.25">
      <c r="A165" s="6" t="s">
        <v>6</v>
      </c>
      <c r="B165" s="58" t="s">
        <v>269</v>
      </c>
      <c r="C165" s="58"/>
      <c r="D165" s="58"/>
      <c r="E165" s="58"/>
      <c r="F165" s="58"/>
      <c r="G165" s="58"/>
      <c r="H165" s="17">
        <v>2.73</v>
      </c>
      <c r="I165" s="8">
        <v>2</v>
      </c>
      <c r="J165" s="17">
        <f t="shared" si="6"/>
        <v>5.46</v>
      </c>
      <c r="K165" s="17">
        <f t="shared" si="7"/>
        <v>1.1465999999999998</v>
      </c>
      <c r="L165" s="17">
        <f t="shared" si="8"/>
        <v>6.6066000000000003</v>
      </c>
    </row>
    <row r="166" spans="1:12" s="2" customFormat="1" ht="12.75" customHeight="1" x14ac:dyDescent="0.25">
      <c r="A166" s="6" t="s">
        <v>6</v>
      </c>
      <c r="B166" s="58" t="s">
        <v>1925</v>
      </c>
      <c r="C166" s="58"/>
      <c r="D166" s="58"/>
      <c r="E166" s="58"/>
      <c r="F166" s="58"/>
      <c r="G166" s="58"/>
      <c r="H166" s="18">
        <v>116.12</v>
      </c>
      <c r="I166" s="8">
        <v>2</v>
      </c>
      <c r="J166" s="17">
        <f t="shared" si="6"/>
        <v>232.24</v>
      </c>
      <c r="K166" s="17">
        <f t="shared" si="7"/>
        <v>48.770400000000002</v>
      </c>
      <c r="L166" s="17">
        <f t="shared" si="8"/>
        <v>281.0104</v>
      </c>
    </row>
    <row r="167" spans="1:12" s="2" customFormat="1" ht="12.75" customHeight="1" x14ac:dyDescent="0.25">
      <c r="A167" s="6" t="s">
        <v>6</v>
      </c>
      <c r="B167" s="58" t="s">
        <v>270</v>
      </c>
      <c r="C167" s="58"/>
      <c r="D167" s="58"/>
      <c r="E167" s="58"/>
      <c r="F167" s="58"/>
      <c r="G167" s="58"/>
      <c r="H167" s="18">
        <v>46.44</v>
      </c>
      <c r="I167" s="8">
        <v>2</v>
      </c>
      <c r="J167" s="17">
        <f t="shared" si="6"/>
        <v>92.88</v>
      </c>
      <c r="K167" s="17">
        <f t="shared" si="7"/>
        <v>19.504799999999999</v>
      </c>
      <c r="L167" s="17">
        <f t="shared" si="8"/>
        <v>112.3848</v>
      </c>
    </row>
    <row r="168" spans="1:12" s="2" customFormat="1" ht="12.75" customHeight="1" x14ac:dyDescent="0.25">
      <c r="A168" s="6" t="s">
        <v>6</v>
      </c>
      <c r="B168" s="58" t="s">
        <v>1926</v>
      </c>
      <c r="C168" s="58"/>
      <c r="D168" s="58"/>
      <c r="E168" s="58"/>
      <c r="F168" s="58"/>
      <c r="G168" s="58"/>
      <c r="H168" s="17">
        <v>1.24</v>
      </c>
      <c r="I168" s="8">
        <v>2</v>
      </c>
      <c r="J168" s="17">
        <f t="shared" si="6"/>
        <v>2.48</v>
      </c>
      <c r="K168" s="17">
        <f t="shared" si="7"/>
        <v>0.52079999999999993</v>
      </c>
      <c r="L168" s="17">
        <f t="shared" si="8"/>
        <v>3.0007999999999999</v>
      </c>
    </row>
    <row r="169" spans="1:12" s="2" customFormat="1" ht="12.75" customHeight="1" x14ac:dyDescent="0.25">
      <c r="A169" s="6" t="s">
        <v>6</v>
      </c>
      <c r="B169" s="58" t="s">
        <v>1927</v>
      </c>
      <c r="C169" s="58"/>
      <c r="D169" s="58"/>
      <c r="E169" s="58"/>
      <c r="F169" s="58"/>
      <c r="G169" s="58"/>
      <c r="H169" s="17">
        <v>1.49</v>
      </c>
      <c r="I169" s="8">
        <v>2</v>
      </c>
      <c r="J169" s="17">
        <f t="shared" si="6"/>
        <v>2.98</v>
      </c>
      <c r="K169" s="17">
        <f t="shared" si="7"/>
        <v>0.62580000000000002</v>
      </c>
      <c r="L169" s="17">
        <f t="shared" si="8"/>
        <v>3.6057999999999999</v>
      </c>
    </row>
    <row r="170" spans="1:12" s="2" customFormat="1" ht="12.75" customHeight="1" x14ac:dyDescent="0.25">
      <c r="A170" s="6" t="s">
        <v>6</v>
      </c>
      <c r="B170" s="58" t="s">
        <v>1928</v>
      </c>
      <c r="C170" s="58"/>
      <c r="D170" s="58"/>
      <c r="E170" s="58"/>
      <c r="F170" s="58"/>
      <c r="G170" s="58"/>
      <c r="H170" s="17">
        <v>1.93</v>
      </c>
      <c r="I170" s="8">
        <v>2</v>
      </c>
      <c r="J170" s="17">
        <f t="shared" si="6"/>
        <v>3.86</v>
      </c>
      <c r="K170" s="17">
        <f t="shared" si="7"/>
        <v>0.81059999999999999</v>
      </c>
      <c r="L170" s="17">
        <f t="shared" si="8"/>
        <v>4.6706000000000003</v>
      </c>
    </row>
    <row r="171" spans="1:12" s="2" customFormat="1" ht="12.75" customHeight="1" x14ac:dyDescent="0.25">
      <c r="A171" s="6" t="s">
        <v>6</v>
      </c>
      <c r="B171" s="58" t="s">
        <v>1929</v>
      </c>
      <c r="C171" s="58"/>
      <c r="D171" s="58"/>
      <c r="E171" s="58"/>
      <c r="F171" s="58"/>
      <c r="G171" s="58"/>
      <c r="H171" s="17">
        <v>2.69</v>
      </c>
      <c r="I171" s="8">
        <v>2</v>
      </c>
      <c r="J171" s="17">
        <f t="shared" si="6"/>
        <v>5.38</v>
      </c>
      <c r="K171" s="17">
        <f t="shared" si="7"/>
        <v>1.1297999999999999</v>
      </c>
      <c r="L171" s="17">
        <f t="shared" si="8"/>
        <v>6.5098000000000003</v>
      </c>
    </row>
    <row r="172" spans="1:12" s="2" customFormat="1" ht="12.75" customHeight="1" x14ac:dyDescent="0.25">
      <c r="A172" s="6" t="s">
        <v>6</v>
      </c>
      <c r="B172" s="58" t="s">
        <v>1930</v>
      </c>
      <c r="C172" s="58"/>
      <c r="D172" s="58"/>
      <c r="E172" s="58"/>
      <c r="F172" s="58"/>
      <c r="G172" s="58"/>
      <c r="H172" s="17">
        <v>4.24</v>
      </c>
      <c r="I172" s="8">
        <v>2</v>
      </c>
      <c r="J172" s="17">
        <f t="shared" si="6"/>
        <v>8.48</v>
      </c>
      <c r="K172" s="17">
        <f t="shared" si="7"/>
        <v>1.7807999999999999</v>
      </c>
      <c r="L172" s="17">
        <f t="shared" si="8"/>
        <v>10.2608</v>
      </c>
    </row>
    <row r="173" spans="1:12" s="2" customFormat="1" ht="12.75" customHeight="1" x14ac:dyDescent="0.25">
      <c r="A173" s="6" t="s">
        <v>6</v>
      </c>
      <c r="B173" s="58" t="s">
        <v>1931</v>
      </c>
      <c r="C173" s="58"/>
      <c r="D173" s="58"/>
      <c r="E173" s="58"/>
      <c r="F173" s="58"/>
      <c r="G173" s="58"/>
      <c r="H173" s="18">
        <v>0.91</v>
      </c>
      <c r="I173" s="8">
        <v>2</v>
      </c>
      <c r="J173" s="17">
        <f t="shared" si="6"/>
        <v>1.82</v>
      </c>
      <c r="K173" s="17">
        <f t="shared" si="7"/>
        <v>0.38219999999999998</v>
      </c>
      <c r="L173" s="17">
        <f t="shared" si="8"/>
        <v>2.2021999999999999</v>
      </c>
    </row>
    <row r="174" spans="1:12" s="2" customFormat="1" ht="12.75" customHeight="1" x14ac:dyDescent="0.25">
      <c r="A174" s="6" t="s">
        <v>6</v>
      </c>
      <c r="B174" s="58" t="s">
        <v>271</v>
      </c>
      <c r="C174" s="58"/>
      <c r="D174" s="58"/>
      <c r="E174" s="58"/>
      <c r="F174" s="58"/>
      <c r="G174" s="58"/>
      <c r="H174" s="17">
        <v>1.04</v>
      </c>
      <c r="I174" s="8">
        <v>2</v>
      </c>
      <c r="J174" s="17">
        <f t="shared" si="6"/>
        <v>2.08</v>
      </c>
      <c r="K174" s="17">
        <f t="shared" si="7"/>
        <v>0.43680000000000002</v>
      </c>
      <c r="L174" s="17">
        <f t="shared" si="8"/>
        <v>2.5167999999999999</v>
      </c>
    </row>
    <row r="175" spans="1:12" s="2" customFormat="1" ht="12.75" customHeight="1" x14ac:dyDescent="0.25">
      <c r="A175" s="6" t="s">
        <v>6</v>
      </c>
      <c r="B175" s="58" t="s">
        <v>1932</v>
      </c>
      <c r="C175" s="58"/>
      <c r="D175" s="58"/>
      <c r="E175" s="58"/>
      <c r="F175" s="58"/>
      <c r="G175" s="58"/>
      <c r="H175" s="18">
        <v>1.1000000000000001</v>
      </c>
      <c r="I175" s="8">
        <v>2</v>
      </c>
      <c r="J175" s="17">
        <f t="shared" si="6"/>
        <v>2.2000000000000002</v>
      </c>
      <c r="K175" s="17">
        <f t="shared" si="7"/>
        <v>0.46200000000000002</v>
      </c>
      <c r="L175" s="17">
        <f t="shared" si="8"/>
        <v>2.6620000000000004</v>
      </c>
    </row>
    <row r="176" spans="1:12" s="2" customFormat="1" ht="12.75" customHeight="1" x14ac:dyDescent="0.25">
      <c r="A176" s="6" t="s">
        <v>6</v>
      </c>
      <c r="B176" s="58" t="s">
        <v>1933</v>
      </c>
      <c r="C176" s="58"/>
      <c r="D176" s="58"/>
      <c r="E176" s="58"/>
      <c r="F176" s="58"/>
      <c r="G176" s="58"/>
      <c r="H176" s="18">
        <v>1.58</v>
      </c>
      <c r="I176" s="8">
        <v>2</v>
      </c>
      <c r="J176" s="17">
        <f t="shared" si="6"/>
        <v>3.16</v>
      </c>
      <c r="K176" s="17">
        <f t="shared" si="7"/>
        <v>0.66359999999999997</v>
      </c>
      <c r="L176" s="17">
        <f t="shared" si="8"/>
        <v>3.8235999999999999</v>
      </c>
    </row>
    <row r="177" spans="1:12" s="2" customFormat="1" ht="12.75" customHeight="1" x14ac:dyDescent="0.25">
      <c r="A177" s="6" t="s">
        <v>6</v>
      </c>
      <c r="B177" s="58" t="s">
        <v>1934</v>
      </c>
      <c r="C177" s="58"/>
      <c r="D177" s="58"/>
      <c r="E177" s="58"/>
      <c r="F177" s="58"/>
      <c r="G177" s="58"/>
      <c r="H177" s="18">
        <v>2.46</v>
      </c>
      <c r="I177" s="8">
        <v>2</v>
      </c>
      <c r="J177" s="17">
        <f t="shared" si="6"/>
        <v>4.92</v>
      </c>
      <c r="K177" s="17">
        <f t="shared" si="7"/>
        <v>1.0331999999999999</v>
      </c>
      <c r="L177" s="17">
        <f t="shared" si="8"/>
        <v>5.9531999999999998</v>
      </c>
    </row>
    <row r="178" spans="1:12" s="2" customFormat="1" ht="12.75" customHeight="1" x14ac:dyDescent="0.25">
      <c r="A178" s="6" t="s">
        <v>6</v>
      </c>
      <c r="B178" s="58" t="s">
        <v>1935</v>
      </c>
      <c r="C178" s="58"/>
      <c r="D178" s="58"/>
      <c r="E178" s="58"/>
      <c r="F178" s="58"/>
      <c r="G178" s="58"/>
      <c r="H178" s="18">
        <v>3.56</v>
      </c>
      <c r="I178" s="8">
        <v>2</v>
      </c>
      <c r="J178" s="17">
        <f t="shared" si="6"/>
        <v>7.12</v>
      </c>
      <c r="K178" s="17">
        <f t="shared" si="7"/>
        <v>1.4951999999999999</v>
      </c>
      <c r="L178" s="17">
        <f t="shared" si="8"/>
        <v>8.6151999999999997</v>
      </c>
    </row>
    <row r="179" spans="1:12" s="2" customFormat="1" ht="12.75" customHeight="1" x14ac:dyDescent="0.25">
      <c r="A179" s="6" t="s">
        <v>6</v>
      </c>
      <c r="B179" s="58" t="s">
        <v>272</v>
      </c>
      <c r="C179" s="58"/>
      <c r="D179" s="58"/>
      <c r="E179" s="58"/>
      <c r="F179" s="58"/>
      <c r="G179" s="58"/>
      <c r="H179" s="18">
        <v>1.1000000000000001</v>
      </c>
      <c r="I179" s="8">
        <v>2</v>
      </c>
      <c r="J179" s="17">
        <f t="shared" si="6"/>
        <v>2.2000000000000002</v>
      </c>
      <c r="K179" s="17">
        <f t="shared" si="7"/>
        <v>0.46200000000000002</v>
      </c>
      <c r="L179" s="17">
        <f t="shared" si="8"/>
        <v>2.6620000000000004</v>
      </c>
    </row>
    <row r="180" spans="1:12" s="2" customFormat="1" ht="12.75" customHeight="1" x14ac:dyDescent="0.25">
      <c r="A180" s="6" t="s">
        <v>6</v>
      </c>
      <c r="B180" s="58" t="s">
        <v>273</v>
      </c>
      <c r="C180" s="58"/>
      <c r="D180" s="58"/>
      <c r="E180" s="58"/>
      <c r="F180" s="58"/>
      <c r="G180" s="58"/>
      <c r="H180" s="18">
        <v>1.58</v>
      </c>
      <c r="I180" s="8">
        <v>2</v>
      </c>
      <c r="J180" s="17">
        <f t="shared" si="6"/>
        <v>3.16</v>
      </c>
      <c r="K180" s="17">
        <f t="shared" si="7"/>
        <v>0.66359999999999997</v>
      </c>
      <c r="L180" s="17">
        <f t="shared" si="8"/>
        <v>3.8235999999999999</v>
      </c>
    </row>
    <row r="181" spans="1:12" s="2" customFormat="1" ht="12.75" customHeight="1" x14ac:dyDescent="0.25">
      <c r="A181" s="6" t="s">
        <v>6</v>
      </c>
      <c r="B181" s="58" t="s">
        <v>274</v>
      </c>
      <c r="C181" s="58"/>
      <c r="D181" s="58"/>
      <c r="E181" s="58"/>
      <c r="F181" s="58"/>
      <c r="G181" s="58"/>
      <c r="H181" s="18">
        <v>2.46</v>
      </c>
      <c r="I181" s="8">
        <v>2</v>
      </c>
      <c r="J181" s="17">
        <f t="shared" si="6"/>
        <v>4.92</v>
      </c>
      <c r="K181" s="17">
        <f t="shared" si="7"/>
        <v>1.0331999999999999</v>
      </c>
      <c r="L181" s="17">
        <f t="shared" si="8"/>
        <v>5.9531999999999998</v>
      </c>
    </row>
    <row r="182" spans="1:12" s="2" customFormat="1" ht="12.75" customHeight="1" x14ac:dyDescent="0.25">
      <c r="A182" s="6" t="s">
        <v>6</v>
      </c>
      <c r="B182" s="58" t="s">
        <v>275</v>
      </c>
      <c r="C182" s="58"/>
      <c r="D182" s="58"/>
      <c r="E182" s="58"/>
      <c r="F182" s="58"/>
      <c r="G182" s="58"/>
      <c r="H182" s="18">
        <v>3.46</v>
      </c>
      <c r="I182" s="8">
        <v>2</v>
      </c>
      <c r="J182" s="17">
        <f t="shared" si="6"/>
        <v>6.92</v>
      </c>
      <c r="K182" s="17">
        <f t="shared" si="7"/>
        <v>1.4531999999999998</v>
      </c>
      <c r="L182" s="17">
        <f t="shared" si="8"/>
        <v>8.3732000000000006</v>
      </c>
    </row>
    <row r="183" spans="1:12" s="2" customFormat="1" ht="12.75" customHeight="1" x14ac:dyDescent="0.25">
      <c r="A183" s="6" t="s">
        <v>6</v>
      </c>
      <c r="B183" s="58" t="s">
        <v>276</v>
      </c>
      <c r="C183" s="58"/>
      <c r="D183" s="58"/>
      <c r="E183" s="58"/>
      <c r="F183" s="58"/>
      <c r="G183" s="58"/>
      <c r="H183" s="18">
        <v>5.19</v>
      </c>
      <c r="I183" s="8">
        <v>2</v>
      </c>
      <c r="J183" s="17">
        <f t="shared" si="6"/>
        <v>10.38</v>
      </c>
      <c r="K183" s="17">
        <f t="shared" si="7"/>
        <v>2.1798000000000002</v>
      </c>
      <c r="L183" s="17">
        <f t="shared" si="8"/>
        <v>12.559800000000001</v>
      </c>
    </row>
    <row r="184" spans="1:12" s="2" customFormat="1" ht="12.75" customHeight="1" x14ac:dyDescent="0.25">
      <c r="A184" s="6" t="s">
        <v>6</v>
      </c>
      <c r="B184" s="58" t="s">
        <v>277</v>
      </c>
      <c r="C184" s="58"/>
      <c r="D184" s="58"/>
      <c r="E184" s="58"/>
      <c r="F184" s="58"/>
      <c r="G184" s="58"/>
      <c r="H184" s="18">
        <v>0.09</v>
      </c>
      <c r="I184" s="8">
        <v>2</v>
      </c>
      <c r="J184" s="17">
        <f t="shared" si="6"/>
        <v>0.18</v>
      </c>
      <c r="K184" s="17">
        <f t="shared" si="7"/>
        <v>3.78E-2</v>
      </c>
      <c r="L184" s="17">
        <f t="shared" si="8"/>
        <v>0.21779999999999999</v>
      </c>
    </row>
    <row r="185" spans="1:12" s="2" customFormat="1" ht="12.75" customHeight="1" x14ac:dyDescent="0.25">
      <c r="A185" s="6" t="s">
        <v>6</v>
      </c>
      <c r="B185" s="58" t="s">
        <v>278</v>
      </c>
      <c r="C185" s="58"/>
      <c r="D185" s="58"/>
      <c r="E185" s="58"/>
      <c r="F185" s="58"/>
      <c r="G185" s="58"/>
      <c r="H185" s="17">
        <v>2.42</v>
      </c>
      <c r="I185" s="8">
        <v>2</v>
      </c>
      <c r="J185" s="17">
        <f t="shared" si="6"/>
        <v>4.84</v>
      </c>
      <c r="K185" s="17">
        <f t="shared" si="7"/>
        <v>1.0164</v>
      </c>
      <c r="L185" s="17">
        <f t="shared" si="8"/>
        <v>5.8563999999999998</v>
      </c>
    </row>
    <row r="186" spans="1:12" s="2" customFormat="1" ht="12.75" customHeight="1" x14ac:dyDescent="0.25">
      <c r="A186" s="6" t="s">
        <v>6</v>
      </c>
      <c r="B186" s="58" t="s">
        <v>279</v>
      </c>
      <c r="C186" s="58"/>
      <c r="D186" s="58"/>
      <c r="E186" s="58"/>
      <c r="F186" s="58"/>
      <c r="G186" s="58"/>
      <c r="H186" s="17">
        <v>3.24</v>
      </c>
      <c r="I186" s="8">
        <v>2</v>
      </c>
      <c r="J186" s="17">
        <f t="shared" si="6"/>
        <v>6.48</v>
      </c>
      <c r="K186" s="17">
        <f t="shared" si="7"/>
        <v>1.3608</v>
      </c>
      <c r="L186" s="17">
        <f t="shared" si="8"/>
        <v>7.8408000000000007</v>
      </c>
    </row>
    <row r="187" spans="1:12" s="2" customFormat="1" ht="12.75" customHeight="1" x14ac:dyDescent="0.25">
      <c r="A187" s="6" t="s">
        <v>6</v>
      </c>
      <c r="B187" s="58" t="s">
        <v>280</v>
      </c>
      <c r="C187" s="58"/>
      <c r="D187" s="58"/>
      <c r="E187" s="58"/>
      <c r="F187" s="58"/>
      <c r="G187" s="58"/>
      <c r="H187" s="17">
        <v>5.53</v>
      </c>
      <c r="I187" s="8">
        <v>2</v>
      </c>
      <c r="J187" s="17">
        <f t="shared" si="6"/>
        <v>11.06</v>
      </c>
      <c r="K187" s="17">
        <f t="shared" si="7"/>
        <v>2.3226</v>
      </c>
      <c r="L187" s="17">
        <f t="shared" si="8"/>
        <v>13.3826</v>
      </c>
    </row>
    <row r="188" spans="1:12" s="2" customFormat="1" ht="12.75" customHeight="1" x14ac:dyDescent="0.25">
      <c r="A188" s="6" t="s">
        <v>6</v>
      </c>
      <c r="B188" s="58" t="s">
        <v>281</v>
      </c>
      <c r="C188" s="58"/>
      <c r="D188" s="58"/>
      <c r="E188" s="58"/>
      <c r="F188" s="58"/>
      <c r="G188" s="58"/>
      <c r="H188" s="18">
        <v>4.32</v>
      </c>
      <c r="I188" s="8">
        <v>2</v>
      </c>
      <c r="J188" s="17">
        <f t="shared" si="6"/>
        <v>8.64</v>
      </c>
      <c r="K188" s="17">
        <f t="shared" si="7"/>
        <v>1.8144</v>
      </c>
      <c r="L188" s="17">
        <f t="shared" si="8"/>
        <v>10.4544</v>
      </c>
    </row>
    <row r="189" spans="1:12" s="2" customFormat="1" ht="12.75" customHeight="1" x14ac:dyDescent="0.25">
      <c r="A189" s="6" t="s">
        <v>6</v>
      </c>
      <c r="B189" s="58" t="s">
        <v>282</v>
      </c>
      <c r="C189" s="58"/>
      <c r="D189" s="58"/>
      <c r="E189" s="58"/>
      <c r="F189" s="58"/>
      <c r="G189" s="58"/>
      <c r="H189" s="17">
        <v>5.18</v>
      </c>
      <c r="I189" s="8">
        <v>2</v>
      </c>
      <c r="J189" s="17">
        <f t="shared" si="6"/>
        <v>10.36</v>
      </c>
      <c r="K189" s="17">
        <f t="shared" si="7"/>
        <v>2.1755999999999998</v>
      </c>
      <c r="L189" s="17">
        <f t="shared" si="8"/>
        <v>12.535599999999999</v>
      </c>
    </row>
    <row r="190" spans="1:12" s="2" customFormat="1" ht="12.75" customHeight="1" x14ac:dyDescent="0.25">
      <c r="A190" s="6" t="s">
        <v>6</v>
      </c>
      <c r="B190" s="58" t="s">
        <v>283</v>
      </c>
      <c r="C190" s="58"/>
      <c r="D190" s="58"/>
      <c r="E190" s="58"/>
      <c r="F190" s="58"/>
      <c r="G190" s="58"/>
      <c r="H190" s="17">
        <v>2.98</v>
      </c>
      <c r="I190" s="8">
        <v>2</v>
      </c>
      <c r="J190" s="17">
        <f t="shared" si="6"/>
        <v>5.96</v>
      </c>
      <c r="K190" s="17">
        <f t="shared" si="7"/>
        <v>1.2516</v>
      </c>
      <c r="L190" s="17">
        <f t="shared" si="8"/>
        <v>7.2115999999999998</v>
      </c>
    </row>
    <row r="191" spans="1:12" s="2" customFormat="1" ht="12.75" customHeight="1" x14ac:dyDescent="0.25">
      <c r="A191" s="6" t="s">
        <v>6</v>
      </c>
      <c r="B191" s="58" t="s">
        <v>284</v>
      </c>
      <c r="C191" s="58"/>
      <c r="D191" s="58"/>
      <c r="E191" s="58"/>
      <c r="F191" s="58"/>
      <c r="G191" s="58"/>
      <c r="H191" s="17">
        <v>9.44</v>
      </c>
      <c r="I191" s="8">
        <v>2</v>
      </c>
      <c r="J191" s="17">
        <f t="shared" si="6"/>
        <v>18.88</v>
      </c>
      <c r="K191" s="17">
        <f t="shared" si="7"/>
        <v>3.9647999999999994</v>
      </c>
      <c r="L191" s="17">
        <f t="shared" si="8"/>
        <v>22.844799999999999</v>
      </c>
    </row>
    <row r="192" spans="1:12" s="2" customFormat="1" ht="12.75" customHeight="1" x14ac:dyDescent="0.25">
      <c r="A192" s="6" t="s">
        <v>6</v>
      </c>
      <c r="B192" s="58" t="s">
        <v>285</v>
      </c>
      <c r="C192" s="58"/>
      <c r="D192" s="58"/>
      <c r="E192" s="58"/>
      <c r="F192" s="58"/>
      <c r="G192" s="58"/>
      <c r="H192" s="17">
        <v>14.97</v>
      </c>
      <c r="I192" s="8">
        <v>2</v>
      </c>
      <c r="J192" s="17">
        <f t="shared" si="6"/>
        <v>29.94</v>
      </c>
      <c r="K192" s="17">
        <f t="shared" si="7"/>
        <v>6.2873999999999999</v>
      </c>
      <c r="L192" s="17">
        <f t="shared" si="8"/>
        <v>36.227400000000003</v>
      </c>
    </row>
    <row r="193" spans="1:12" s="2" customFormat="1" ht="12.75" customHeight="1" x14ac:dyDescent="0.25">
      <c r="A193" s="6" t="s">
        <v>6</v>
      </c>
      <c r="B193" s="58" t="s">
        <v>286</v>
      </c>
      <c r="C193" s="58"/>
      <c r="D193" s="58"/>
      <c r="E193" s="58"/>
      <c r="F193" s="58"/>
      <c r="G193" s="58"/>
      <c r="H193" s="17">
        <v>25.22</v>
      </c>
      <c r="I193" s="8">
        <v>2</v>
      </c>
      <c r="J193" s="17">
        <f t="shared" si="6"/>
        <v>50.44</v>
      </c>
      <c r="K193" s="17">
        <f t="shared" si="7"/>
        <v>10.5924</v>
      </c>
      <c r="L193" s="17">
        <f t="shared" si="8"/>
        <v>61.032399999999996</v>
      </c>
    </row>
    <row r="194" spans="1:12" s="2" customFormat="1" ht="12.75" customHeight="1" x14ac:dyDescent="0.25">
      <c r="A194" s="6" t="s">
        <v>6</v>
      </c>
      <c r="B194" s="58" t="s">
        <v>287</v>
      </c>
      <c r="C194" s="58"/>
      <c r="D194" s="58"/>
      <c r="E194" s="58"/>
      <c r="F194" s="58"/>
      <c r="G194" s="58"/>
      <c r="H194" s="17">
        <v>37.74</v>
      </c>
      <c r="I194" s="8">
        <v>2</v>
      </c>
      <c r="J194" s="17">
        <f t="shared" si="6"/>
        <v>75.48</v>
      </c>
      <c r="K194" s="17">
        <f t="shared" si="7"/>
        <v>15.8508</v>
      </c>
      <c r="L194" s="17">
        <f t="shared" si="8"/>
        <v>91.330800000000011</v>
      </c>
    </row>
    <row r="195" spans="1:12" s="2" customFormat="1" ht="12.75" customHeight="1" x14ac:dyDescent="0.25">
      <c r="A195" s="6" t="s">
        <v>6</v>
      </c>
      <c r="B195" s="58" t="s">
        <v>288</v>
      </c>
      <c r="C195" s="58"/>
      <c r="D195" s="58"/>
      <c r="E195" s="58"/>
      <c r="F195" s="58"/>
      <c r="G195" s="58"/>
      <c r="H195" s="17">
        <v>63.61</v>
      </c>
      <c r="I195" s="8">
        <v>2</v>
      </c>
      <c r="J195" s="17">
        <f t="shared" si="6"/>
        <v>127.22</v>
      </c>
      <c r="K195" s="17">
        <f t="shared" si="7"/>
        <v>26.716199999999997</v>
      </c>
      <c r="L195" s="17">
        <f t="shared" si="8"/>
        <v>153.93619999999999</v>
      </c>
    </row>
    <row r="196" spans="1:12" s="2" customFormat="1" ht="12.75" customHeight="1" x14ac:dyDescent="0.25">
      <c r="A196" s="6" t="s">
        <v>6</v>
      </c>
      <c r="B196" s="58" t="s">
        <v>289</v>
      </c>
      <c r="C196" s="58"/>
      <c r="D196" s="58"/>
      <c r="E196" s="58"/>
      <c r="F196" s="58"/>
      <c r="G196" s="58"/>
      <c r="H196" s="18">
        <v>134.61000000000001</v>
      </c>
      <c r="I196" s="8">
        <v>2</v>
      </c>
      <c r="J196" s="17">
        <f t="shared" ref="J196:J259" si="9">H196*I196</f>
        <v>269.22000000000003</v>
      </c>
      <c r="K196" s="17">
        <f t="shared" ref="K196:K259" si="10">J196*0.21</f>
        <v>56.536200000000001</v>
      </c>
      <c r="L196" s="17">
        <f t="shared" ref="L196:L259" si="11">J196+K196</f>
        <v>325.75620000000004</v>
      </c>
    </row>
    <row r="197" spans="1:12" s="2" customFormat="1" ht="12.75" customHeight="1" x14ac:dyDescent="0.25">
      <c r="A197" s="6" t="s">
        <v>6</v>
      </c>
      <c r="B197" s="58" t="s">
        <v>290</v>
      </c>
      <c r="C197" s="58"/>
      <c r="D197" s="58"/>
      <c r="E197" s="58"/>
      <c r="F197" s="58"/>
      <c r="G197" s="58"/>
      <c r="H197" s="17">
        <v>4.42</v>
      </c>
      <c r="I197" s="8">
        <v>2</v>
      </c>
      <c r="J197" s="17">
        <f t="shared" si="9"/>
        <v>8.84</v>
      </c>
      <c r="K197" s="17">
        <f t="shared" si="10"/>
        <v>1.8563999999999998</v>
      </c>
      <c r="L197" s="17">
        <f t="shared" si="11"/>
        <v>10.696400000000001</v>
      </c>
    </row>
    <row r="198" spans="1:12" s="2" customFormat="1" ht="12.75" customHeight="1" x14ac:dyDescent="0.25">
      <c r="A198" s="6" t="s">
        <v>6</v>
      </c>
      <c r="B198" s="58" t="s">
        <v>291</v>
      </c>
      <c r="C198" s="58"/>
      <c r="D198" s="58"/>
      <c r="E198" s="58"/>
      <c r="F198" s="58"/>
      <c r="G198" s="58"/>
      <c r="H198" s="17">
        <v>2</v>
      </c>
      <c r="I198" s="8">
        <v>2</v>
      </c>
      <c r="J198" s="17">
        <f t="shared" si="9"/>
        <v>4</v>
      </c>
      <c r="K198" s="17">
        <f t="shared" si="10"/>
        <v>0.84</v>
      </c>
      <c r="L198" s="17">
        <f t="shared" si="11"/>
        <v>4.84</v>
      </c>
    </row>
    <row r="199" spans="1:12" s="2" customFormat="1" ht="12.75" customHeight="1" x14ac:dyDescent="0.25">
      <c r="A199" s="6" t="s">
        <v>6</v>
      </c>
      <c r="B199" s="58" t="s">
        <v>292</v>
      </c>
      <c r="C199" s="58"/>
      <c r="D199" s="58"/>
      <c r="E199" s="58"/>
      <c r="F199" s="58"/>
      <c r="G199" s="58"/>
      <c r="H199" s="17">
        <v>2.33</v>
      </c>
      <c r="I199" s="8">
        <v>2</v>
      </c>
      <c r="J199" s="17">
        <f t="shared" si="9"/>
        <v>4.66</v>
      </c>
      <c r="K199" s="17">
        <f t="shared" si="10"/>
        <v>0.97860000000000003</v>
      </c>
      <c r="L199" s="17">
        <f t="shared" si="11"/>
        <v>5.6386000000000003</v>
      </c>
    </row>
    <row r="200" spans="1:12" s="2" customFormat="1" ht="12.75" customHeight="1" x14ac:dyDescent="0.25">
      <c r="A200" s="6" t="s">
        <v>6</v>
      </c>
      <c r="B200" s="58" t="s">
        <v>293</v>
      </c>
      <c r="C200" s="58"/>
      <c r="D200" s="58"/>
      <c r="E200" s="58"/>
      <c r="F200" s="58"/>
      <c r="G200" s="58"/>
      <c r="H200" s="17">
        <v>2.83</v>
      </c>
      <c r="I200" s="8">
        <v>2</v>
      </c>
      <c r="J200" s="17">
        <f t="shared" si="9"/>
        <v>5.66</v>
      </c>
      <c r="K200" s="17">
        <f t="shared" si="10"/>
        <v>1.1885999999999999</v>
      </c>
      <c r="L200" s="17">
        <f t="shared" si="11"/>
        <v>6.8486000000000002</v>
      </c>
    </row>
    <row r="201" spans="1:12" s="2" customFormat="1" ht="12.75" customHeight="1" x14ac:dyDescent="0.25">
      <c r="A201" s="6" t="s">
        <v>6</v>
      </c>
      <c r="B201" s="58" t="s">
        <v>294</v>
      </c>
      <c r="C201" s="58"/>
      <c r="D201" s="58"/>
      <c r="E201" s="58"/>
      <c r="F201" s="58"/>
      <c r="G201" s="58"/>
      <c r="H201" s="17">
        <v>4.04</v>
      </c>
      <c r="I201" s="8">
        <v>2</v>
      </c>
      <c r="J201" s="17">
        <f t="shared" si="9"/>
        <v>8.08</v>
      </c>
      <c r="K201" s="17">
        <f t="shared" si="10"/>
        <v>1.6967999999999999</v>
      </c>
      <c r="L201" s="17">
        <f t="shared" si="11"/>
        <v>9.7767999999999997</v>
      </c>
    </row>
    <row r="202" spans="1:12" s="2" customFormat="1" ht="12.75" customHeight="1" x14ac:dyDescent="0.25">
      <c r="A202" s="6" t="s">
        <v>6</v>
      </c>
      <c r="B202" s="58" t="s">
        <v>295</v>
      </c>
      <c r="C202" s="58"/>
      <c r="D202" s="58"/>
      <c r="E202" s="58"/>
      <c r="F202" s="58"/>
      <c r="G202" s="58"/>
      <c r="H202" s="17">
        <v>6.31</v>
      </c>
      <c r="I202" s="8">
        <v>2</v>
      </c>
      <c r="J202" s="17">
        <f t="shared" si="9"/>
        <v>12.62</v>
      </c>
      <c r="K202" s="17">
        <f t="shared" si="10"/>
        <v>2.6501999999999999</v>
      </c>
      <c r="L202" s="17">
        <f t="shared" si="11"/>
        <v>15.270199999999999</v>
      </c>
    </row>
    <row r="203" spans="1:12" s="2" customFormat="1" ht="12.75" customHeight="1" x14ac:dyDescent="0.25">
      <c r="A203" s="6" t="s">
        <v>6</v>
      </c>
      <c r="B203" s="58" t="s">
        <v>296</v>
      </c>
      <c r="C203" s="58"/>
      <c r="D203" s="58"/>
      <c r="E203" s="58"/>
      <c r="F203" s="58"/>
      <c r="G203" s="58"/>
      <c r="H203" s="17">
        <v>9.1</v>
      </c>
      <c r="I203" s="8">
        <v>2</v>
      </c>
      <c r="J203" s="17">
        <f t="shared" si="9"/>
        <v>18.2</v>
      </c>
      <c r="K203" s="17">
        <f t="shared" si="10"/>
        <v>3.8219999999999996</v>
      </c>
      <c r="L203" s="17">
        <f t="shared" si="11"/>
        <v>22.021999999999998</v>
      </c>
    </row>
    <row r="204" spans="1:12" s="2" customFormat="1" ht="12.75" customHeight="1" x14ac:dyDescent="0.25">
      <c r="A204" s="6" t="s">
        <v>6</v>
      </c>
      <c r="B204" s="58" t="s">
        <v>297</v>
      </c>
      <c r="C204" s="58"/>
      <c r="D204" s="58"/>
      <c r="E204" s="58"/>
      <c r="F204" s="58"/>
      <c r="G204" s="58"/>
      <c r="H204" s="17">
        <v>9.94</v>
      </c>
      <c r="I204" s="8">
        <v>2</v>
      </c>
      <c r="J204" s="17">
        <f t="shared" si="9"/>
        <v>19.88</v>
      </c>
      <c r="K204" s="17">
        <f t="shared" si="10"/>
        <v>4.1747999999999994</v>
      </c>
      <c r="L204" s="17">
        <f t="shared" si="11"/>
        <v>24.0548</v>
      </c>
    </row>
    <row r="205" spans="1:12" s="2" customFormat="1" ht="12.75" customHeight="1" x14ac:dyDescent="0.25">
      <c r="A205" s="6" t="s">
        <v>6</v>
      </c>
      <c r="B205" s="58" t="s">
        <v>298</v>
      </c>
      <c r="C205" s="58"/>
      <c r="D205" s="58"/>
      <c r="E205" s="58"/>
      <c r="F205" s="58"/>
      <c r="G205" s="58"/>
      <c r="H205" s="17">
        <v>6.05</v>
      </c>
      <c r="I205" s="8">
        <v>2</v>
      </c>
      <c r="J205" s="17">
        <f t="shared" si="9"/>
        <v>12.1</v>
      </c>
      <c r="K205" s="17">
        <f t="shared" si="10"/>
        <v>2.5409999999999999</v>
      </c>
      <c r="L205" s="17">
        <f t="shared" si="11"/>
        <v>14.641</v>
      </c>
    </row>
    <row r="206" spans="1:12" s="2" customFormat="1" ht="25.5" customHeight="1" x14ac:dyDescent="0.25">
      <c r="A206" s="6" t="s">
        <v>6</v>
      </c>
      <c r="B206" s="58" t="s">
        <v>299</v>
      </c>
      <c r="C206" s="58"/>
      <c r="D206" s="58"/>
      <c r="E206" s="58"/>
      <c r="F206" s="58"/>
      <c r="G206" s="58"/>
      <c r="H206" s="17">
        <v>1005.44</v>
      </c>
      <c r="I206" s="8">
        <v>1</v>
      </c>
      <c r="J206" s="17">
        <f t="shared" ref="J206" si="12">H206*I206</f>
        <v>1005.44</v>
      </c>
      <c r="K206" s="17">
        <f t="shared" si="10"/>
        <v>211.14240000000001</v>
      </c>
      <c r="L206" s="17">
        <f t="shared" si="11"/>
        <v>1216.5824</v>
      </c>
    </row>
    <row r="207" spans="1:12" s="2" customFormat="1" ht="12.75" customHeight="1" x14ac:dyDescent="0.25">
      <c r="A207" s="6" t="s">
        <v>6</v>
      </c>
      <c r="B207" s="58" t="s">
        <v>300</v>
      </c>
      <c r="C207" s="58"/>
      <c r="D207" s="58"/>
      <c r="E207" s="58"/>
      <c r="F207" s="58"/>
      <c r="G207" s="58"/>
      <c r="H207" s="17">
        <v>4.8099999999999996</v>
      </c>
      <c r="I207" s="8">
        <v>2</v>
      </c>
      <c r="J207" s="17">
        <f t="shared" si="9"/>
        <v>9.6199999999999992</v>
      </c>
      <c r="K207" s="17">
        <f t="shared" si="10"/>
        <v>2.0201999999999996</v>
      </c>
      <c r="L207" s="17">
        <f t="shared" si="11"/>
        <v>11.640199999999998</v>
      </c>
    </row>
    <row r="208" spans="1:12" s="2" customFormat="1" ht="12.75" customHeight="1" x14ac:dyDescent="0.25">
      <c r="A208" s="6" t="s">
        <v>6</v>
      </c>
      <c r="B208" s="58" t="s">
        <v>301</v>
      </c>
      <c r="C208" s="58"/>
      <c r="D208" s="58"/>
      <c r="E208" s="58"/>
      <c r="F208" s="58"/>
      <c r="G208" s="58"/>
      <c r="H208" s="17">
        <v>4.03</v>
      </c>
      <c r="I208" s="8">
        <v>2</v>
      </c>
      <c r="J208" s="17">
        <f t="shared" si="9"/>
        <v>8.06</v>
      </c>
      <c r="K208" s="17">
        <f t="shared" si="10"/>
        <v>1.6926000000000001</v>
      </c>
      <c r="L208" s="17">
        <f t="shared" si="11"/>
        <v>9.752600000000001</v>
      </c>
    </row>
    <row r="209" spans="1:12" s="2" customFormat="1" ht="12.75" customHeight="1" x14ac:dyDescent="0.25">
      <c r="A209" s="6" t="s">
        <v>6</v>
      </c>
      <c r="B209" s="58" t="s">
        <v>302</v>
      </c>
      <c r="C209" s="58"/>
      <c r="D209" s="58"/>
      <c r="E209" s="58"/>
      <c r="F209" s="58"/>
      <c r="G209" s="58"/>
      <c r="H209" s="17">
        <v>1.52</v>
      </c>
      <c r="I209" s="8">
        <v>2</v>
      </c>
      <c r="J209" s="17">
        <f t="shared" si="9"/>
        <v>3.04</v>
      </c>
      <c r="K209" s="17">
        <f t="shared" si="10"/>
        <v>0.63839999999999997</v>
      </c>
      <c r="L209" s="17">
        <f t="shared" si="11"/>
        <v>3.6783999999999999</v>
      </c>
    </row>
    <row r="210" spans="1:12" s="2" customFormat="1" ht="12.75" customHeight="1" x14ac:dyDescent="0.25">
      <c r="A210" s="6" t="s">
        <v>6</v>
      </c>
      <c r="B210" s="58" t="s">
        <v>303</v>
      </c>
      <c r="C210" s="58"/>
      <c r="D210" s="58"/>
      <c r="E210" s="58"/>
      <c r="F210" s="58"/>
      <c r="G210" s="58"/>
      <c r="H210" s="17">
        <v>2.87</v>
      </c>
      <c r="I210" s="8">
        <v>2</v>
      </c>
      <c r="J210" s="17">
        <f t="shared" si="9"/>
        <v>5.74</v>
      </c>
      <c r="K210" s="17">
        <f t="shared" si="10"/>
        <v>1.2054</v>
      </c>
      <c r="L210" s="17">
        <f t="shared" si="11"/>
        <v>6.9454000000000002</v>
      </c>
    </row>
    <row r="211" spans="1:12" s="2" customFormat="1" ht="12.75" customHeight="1" x14ac:dyDescent="0.25">
      <c r="A211" s="6" t="s">
        <v>6</v>
      </c>
      <c r="B211" s="58" t="s">
        <v>304</v>
      </c>
      <c r="C211" s="58"/>
      <c r="D211" s="58"/>
      <c r="E211" s="58"/>
      <c r="F211" s="58"/>
      <c r="G211" s="58"/>
      <c r="H211" s="17">
        <v>2.1800000000000002</v>
      </c>
      <c r="I211" s="8">
        <v>2</v>
      </c>
      <c r="J211" s="17">
        <f t="shared" si="9"/>
        <v>4.3600000000000003</v>
      </c>
      <c r="K211" s="17">
        <f t="shared" si="10"/>
        <v>0.91560000000000008</v>
      </c>
      <c r="L211" s="17">
        <f t="shared" si="11"/>
        <v>5.2756000000000007</v>
      </c>
    </row>
    <row r="212" spans="1:12" s="2" customFormat="1" ht="12.75" customHeight="1" x14ac:dyDescent="0.25">
      <c r="A212" s="6" t="s">
        <v>6</v>
      </c>
      <c r="B212" s="58" t="s">
        <v>305</v>
      </c>
      <c r="C212" s="58"/>
      <c r="D212" s="58"/>
      <c r="E212" s="58"/>
      <c r="F212" s="58"/>
      <c r="G212" s="58"/>
      <c r="H212" s="17">
        <v>2.59</v>
      </c>
      <c r="I212" s="8">
        <v>2</v>
      </c>
      <c r="J212" s="17">
        <f t="shared" si="9"/>
        <v>5.18</v>
      </c>
      <c r="K212" s="17">
        <f t="shared" si="10"/>
        <v>1.0877999999999999</v>
      </c>
      <c r="L212" s="17">
        <f t="shared" si="11"/>
        <v>6.2677999999999994</v>
      </c>
    </row>
    <row r="213" spans="1:12" s="2" customFormat="1" ht="12.75" customHeight="1" x14ac:dyDescent="0.25">
      <c r="A213" s="6" t="s">
        <v>6</v>
      </c>
      <c r="B213" s="58" t="s">
        <v>306</v>
      </c>
      <c r="C213" s="58"/>
      <c r="D213" s="58"/>
      <c r="E213" s="58"/>
      <c r="F213" s="58"/>
      <c r="G213" s="58"/>
      <c r="H213" s="17">
        <v>5.83</v>
      </c>
      <c r="I213" s="8">
        <v>2</v>
      </c>
      <c r="J213" s="17">
        <f t="shared" si="9"/>
        <v>11.66</v>
      </c>
      <c r="K213" s="17">
        <f t="shared" si="10"/>
        <v>2.4485999999999999</v>
      </c>
      <c r="L213" s="17">
        <f t="shared" si="11"/>
        <v>14.108599999999999</v>
      </c>
    </row>
    <row r="214" spans="1:12" s="2" customFormat="1" ht="12.75" customHeight="1" x14ac:dyDescent="0.25">
      <c r="A214" s="6" t="s">
        <v>6</v>
      </c>
      <c r="B214" s="58" t="s">
        <v>307</v>
      </c>
      <c r="C214" s="58"/>
      <c r="D214" s="58"/>
      <c r="E214" s="58"/>
      <c r="F214" s="58"/>
      <c r="G214" s="58"/>
      <c r="H214" s="17">
        <v>4.45</v>
      </c>
      <c r="I214" s="8">
        <v>2</v>
      </c>
      <c r="J214" s="17">
        <f t="shared" si="9"/>
        <v>8.9</v>
      </c>
      <c r="K214" s="17">
        <f t="shared" si="10"/>
        <v>1.869</v>
      </c>
      <c r="L214" s="17">
        <f t="shared" si="11"/>
        <v>10.769</v>
      </c>
    </row>
    <row r="215" spans="1:12" s="2" customFormat="1" ht="12.75" customHeight="1" x14ac:dyDescent="0.25">
      <c r="A215" s="6" t="s">
        <v>6</v>
      </c>
      <c r="B215" s="58" t="s">
        <v>308</v>
      </c>
      <c r="C215" s="58"/>
      <c r="D215" s="58"/>
      <c r="E215" s="58"/>
      <c r="F215" s="58"/>
      <c r="G215" s="58"/>
      <c r="H215" s="17">
        <v>5.16</v>
      </c>
      <c r="I215" s="8">
        <v>2</v>
      </c>
      <c r="J215" s="17">
        <f t="shared" si="9"/>
        <v>10.32</v>
      </c>
      <c r="K215" s="17">
        <f t="shared" si="10"/>
        <v>2.1671999999999998</v>
      </c>
      <c r="L215" s="17">
        <f t="shared" si="11"/>
        <v>12.4872</v>
      </c>
    </row>
    <row r="216" spans="1:12" s="2" customFormat="1" ht="12.75" customHeight="1" x14ac:dyDescent="0.25">
      <c r="A216" s="6" t="s">
        <v>6</v>
      </c>
      <c r="B216" s="58" t="s">
        <v>309</v>
      </c>
      <c r="C216" s="58"/>
      <c r="D216" s="58"/>
      <c r="E216" s="58"/>
      <c r="F216" s="58"/>
      <c r="G216" s="58"/>
      <c r="H216" s="17">
        <v>3.64</v>
      </c>
      <c r="I216" s="8">
        <v>2</v>
      </c>
      <c r="J216" s="17">
        <f t="shared" si="9"/>
        <v>7.28</v>
      </c>
      <c r="K216" s="17">
        <f t="shared" si="10"/>
        <v>1.5287999999999999</v>
      </c>
      <c r="L216" s="17">
        <f t="shared" si="11"/>
        <v>8.8087999999999997</v>
      </c>
    </row>
    <row r="217" spans="1:12" s="2" customFormat="1" ht="12.75" customHeight="1" x14ac:dyDescent="0.25">
      <c r="A217" s="6" t="s">
        <v>6</v>
      </c>
      <c r="B217" s="58" t="s">
        <v>310</v>
      </c>
      <c r="C217" s="58"/>
      <c r="D217" s="58"/>
      <c r="E217" s="58"/>
      <c r="F217" s="58"/>
      <c r="G217" s="58"/>
      <c r="H217" s="18">
        <v>9.35</v>
      </c>
      <c r="I217" s="8">
        <v>2</v>
      </c>
      <c r="J217" s="17">
        <f t="shared" si="9"/>
        <v>18.7</v>
      </c>
      <c r="K217" s="17">
        <f t="shared" si="10"/>
        <v>3.9269999999999996</v>
      </c>
      <c r="L217" s="17">
        <f t="shared" si="11"/>
        <v>22.626999999999999</v>
      </c>
    </row>
    <row r="218" spans="1:12" s="2" customFormat="1" ht="12.75" customHeight="1" x14ac:dyDescent="0.25">
      <c r="A218" s="6" t="s">
        <v>6</v>
      </c>
      <c r="B218" s="58" t="s">
        <v>311</v>
      </c>
      <c r="C218" s="58"/>
      <c r="D218" s="58"/>
      <c r="E218" s="58"/>
      <c r="F218" s="58"/>
      <c r="G218" s="58"/>
      <c r="H218" s="17">
        <v>1.48</v>
      </c>
      <c r="I218" s="8">
        <v>2</v>
      </c>
      <c r="J218" s="17">
        <f t="shared" si="9"/>
        <v>2.96</v>
      </c>
      <c r="K218" s="17">
        <f t="shared" si="10"/>
        <v>0.62159999999999993</v>
      </c>
      <c r="L218" s="17">
        <f t="shared" si="11"/>
        <v>3.5815999999999999</v>
      </c>
    </row>
    <row r="219" spans="1:12" s="2" customFormat="1" ht="12.75" customHeight="1" x14ac:dyDescent="0.25">
      <c r="A219" s="6" t="s">
        <v>6</v>
      </c>
      <c r="B219" s="58" t="s">
        <v>312</v>
      </c>
      <c r="C219" s="58"/>
      <c r="D219" s="58"/>
      <c r="E219" s="58"/>
      <c r="F219" s="58"/>
      <c r="G219" s="58"/>
      <c r="H219" s="18">
        <v>21.6</v>
      </c>
      <c r="I219" s="8">
        <v>2</v>
      </c>
      <c r="J219" s="17">
        <f t="shared" si="9"/>
        <v>43.2</v>
      </c>
      <c r="K219" s="17">
        <f t="shared" si="10"/>
        <v>9.072000000000001</v>
      </c>
      <c r="L219" s="17">
        <f t="shared" si="11"/>
        <v>52.272000000000006</v>
      </c>
    </row>
    <row r="220" spans="1:12" s="2" customFormat="1" ht="12.75" customHeight="1" x14ac:dyDescent="0.25">
      <c r="A220" s="6" t="s">
        <v>6</v>
      </c>
      <c r="B220" s="58" t="s">
        <v>313</v>
      </c>
      <c r="C220" s="58"/>
      <c r="D220" s="58"/>
      <c r="E220" s="58"/>
      <c r="F220" s="58"/>
      <c r="G220" s="58"/>
      <c r="H220" s="18">
        <v>23.24</v>
      </c>
      <c r="I220" s="8">
        <v>2</v>
      </c>
      <c r="J220" s="17">
        <f t="shared" si="9"/>
        <v>46.48</v>
      </c>
      <c r="K220" s="17">
        <f t="shared" si="10"/>
        <v>9.7607999999999997</v>
      </c>
      <c r="L220" s="17">
        <f t="shared" si="11"/>
        <v>56.240799999999993</v>
      </c>
    </row>
    <row r="221" spans="1:12" s="2" customFormat="1" ht="12.75" customHeight="1" x14ac:dyDescent="0.25">
      <c r="A221" s="6" t="s">
        <v>6</v>
      </c>
      <c r="B221" s="58" t="s">
        <v>314</v>
      </c>
      <c r="C221" s="58"/>
      <c r="D221" s="58"/>
      <c r="E221" s="58"/>
      <c r="F221" s="58"/>
      <c r="G221" s="58"/>
      <c r="H221" s="18">
        <v>20.74</v>
      </c>
      <c r="I221" s="8">
        <v>2</v>
      </c>
      <c r="J221" s="17">
        <f t="shared" si="9"/>
        <v>41.48</v>
      </c>
      <c r="K221" s="17">
        <f t="shared" si="10"/>
        <v>8.710799999999999</v>
      </c>
      <c r="L221" s="17">
        <f t="shared" si="11"/>
        <v>50.190799999999996</v>
      </c>
    </row>
    <row r="222" spans="1:12" s="2" customFormat="1" ht="12.75" customHeight="1" x14ac:dyDescent="0.25">
      <c r="A222" s="6" t="s">
        <v>315</v>
      </c>
      <c r="B222" s="58" t="s">
        <v>316</v>
      </c>
      <c r="C222" s="58"/>
      <c r="D222" s="58"/>
      <c r="E222" s="58"/>
      <c r="F222" s="58"/>
      <c r="G222" s="58"/>
      <c r="H222" s="18">
        <v>2.13</v>
      </c>
      <c r="I222" s="8">
        <v>2</v>
      </c>
      <c r="J222" s="17">
        <f t="shared" si="9"/>
        <v>4.26</v>
      </c>
      <c r="K222" s="17">
        <f t="shared" si="10"/>
        <v>0.89459999999999995</v>
      </c>
      <c r="L222" s="17">
        <f t="shared" si="11"/>
        <v>5.1545999999999994</v>
      </c>
    </row>
    <row r="223" spans="1:12" s="2" customFormat="1" ht="12.75" customHeight="1" x14ac:dyDescent="0.25">
      <c r="A223" s="6" t="s">
        <v>315</v>
      </c>
      <c r="B223" s="58" t="s">
        <v>317</v>
      </c>
      <c r="C223" s="58"/>
      <c r="D223" s="58"/>
      <c r="E223" s="58"/>
      <c r="F223" s="58"/>
      <c r="G223" s="58"/>
      <c r="H223" s="18">
        <v>6.36</v>
      </c>
      <c r="I223" s="8">
        <v>2</v>
      </c>
      <c r="J223" s="17">
        <f t="shared" si="9"/>
        <v>12.72</v>
      </c>
      <c r="K223" s="17">
        <f t="shared" si="10"/>
        <v>2.6712000000000002</v>
      </c>
      <c r="L223" s="17">
        <f t="shared" si="11"/>
        <v>15.391200000000001</v>
      </c>
    </row>
    <row r="224" spans="1:12" s="2" customFormat="1" ht="12.75" customHeight="1" x14ac:dyDescent="0.25">
      <c r="A224" s="6" t="s">
        <v>1290</v>
      </c>
      <c r="B224" s="58" t="s">
        <v>318</v>
      </c>
      <c r="C224" s="58"/>
      <c r="D224" s="58"/>
      <c r="E224" s="58"/>
      <c r="F224" s="58"/>
      <c r="G224" s="58"/>
      <c r="H224" s="18">
        <v>7.94</v>
      </c>
      <c r="I224" s="8">
        <v>2</v>
      </c>
      <c r="J224" s="17">
        <f t="shared" si="9"/>
        <v>15.88</v>
      </c>
      <c r="K224" s="17">
        <f t="shared" si="10"/>
        <v>3.3348</v>
      </c>
      <c r="L224" s="17">
        <f t="shared" si="11"/>
        <v>19.2148</v>
      </c>
    </row>
    <row r="225" spans="1:12" s="2" customFormat="1" ht="12.75" customHeight="1" x14ac:dyDescent="0.25">
      <c r="A225" s="6" t="s">
        <v>315</v>
      </c>
      <c r="B225" s="58" t="s">
        <v>319</v>
      </c>
      <c r="C225" s="58"/>
      <c r="D225" s="58"/>
      <c r="E225" s="58"/>
      <c r="F225" s="58"/>
      <c r="G225" s="58"/>
      <c r="H225" s="18">
        <v>1.9</v>
      </c>
      <c r="I225" s="8">
        <v>2</v>
      </c>
      <c r="J225" s="17">
        <f t="shared" si="9"/>
        <v>3.8</v>
      </c>
      <c r="K225" s="17">
        <f t="shared" si="10"/>
        <v>0.79799999999999993</v>
      </c>
      <c r="L225" s="17">
        <f t="shared" si="11"/>
        <v>4.5979999999999999</v>
      </c>
    </row>
    <row r="226" spans="1:12" s="2" customFormat="1" ht="12.75" customHeight="1" x14ac:dyDescent="0.25">
      <c r="A226" s="6" t="s">
        <v>315</v>
      </c>
      <c r="B226" s="58" t="s">
        <v>320</v>
      </c>
      <c r="C226" s="58"/>
      <c r="D226" s="58"/>
      <c r="E226" s="58"/>
      <c r="F226" s="58"/>
      <c r="G226" s="58"/>
      <c r="H226" s="17">
        <v>1.66</v>
      </c>
      <c r="I226" s="8">
        <v>2</v>
      </c>
      <c r="J226" s="17">
        <f t="shared" si="9"/>
        <v>3.32</v>
      </c>
      <c r="K226" s="17">
        <f t="shared" si="10"/>
        <v>0.69719999999999993</v>
      </c>
      <c r="L226" s="17">
        <f t="shared" si="11"/>
        <v>4.0171999999999999</v>
      </c>
    </row>
    <row r="227" spans="1:12" s="2" customFormat="1" ht="12.75" customHeight="1" x14ac:dyDescent="0.25">
      <c r="A227" s="6" t="s">
        <v>315</v>
      </c>
      <c r="B227" s="58" t="s">
        <v>321</v>
      </c>
      <c r="C227" s="58"/>
      <c r="D227" s="58"/>
      <c r="E227" s="58"/>
      <c r="F227" s="58"/>
      <c r="G227" s="58"/>
      <c r="H227" s="17">
        <v>1.94</v>
      </c>
      <c r="I227" s="8">
        <v>1</v>
      </c>
      <c r="J227" s="17">
        <f t="shared" si="9"/>
        <v>1.94</v>
      </c>
      <c r="K227" s="17">
        <f t="shared" si="10"/>
        <v>0.40739999999999998</v>
      </c>
      <c r="L227" s="17">
        <f t="shared" si="11"/>
        <v>2.3473999999999999</v>
      </c>
    </row>
    <row r="228" spans="1:12" s="2" customFormat="1" ht="12.75" customHeight="1" x14ac:dyDescent="0.25">
      <c r="A228" s="6" t="s">
        <v>315</v>
      </c>
      <c r="B228" s="58" t="s">
        <v>322</v>
      </c>
      <c r="C228" s="58"/>
      <c r="D228" s="58"/>
      <c r="E228" s="58"/>
      <c r="F228" s="58"/>
      <c r="G228" s="58"/>
      <c r="H228" s="18">
        <v>5.19</v>
      </c>
      <c r="I228" s="8">
        <v>1</v>
      </c>
      <c r="J228" s="17">
        <f t="shared" si="9"/>
        <v>5.19</v>
      </c>
      <c r="K228" s="17">
        <f t="shared" si="10"/>
        <v>1.0899000000000001</v>
      </c>
      <c r="L228" s="17">
        <f t="shared" si="11"/>
        <v>6.2799000000000005</v>
      </c>
    </row>
    <row r="229" spans="1:12" s="2" customFormat="1" ht="12.75" customHeight="1" x14ac:dyDescent="0.25">
      <c r="A229" s="6" t="s">
        <v>315</v>
      </c>
      <c r="B229" s="58" t="s">
        <v>323</v>
      </c>
      <c r="C229" s="58"/>
      <c r="D229" s="58"/>
      <c r="E229" s="58"/>
      <c r="F229" s="58"/>
      <c r="G229" s="58"/>
      <c r="H229" s="18">
        <v>1.18</v>
      </c>
      <c r="I229" s="8">
        <v>1</v>
      </c>
      <c r="J229" s="17">
        <f t="shared" si="9"/>
        <v>1.18</v>
      </c>
      <c r="K229" s="17">
        <f t="shared" si="10"/>
        <v>0.24779999999999996</v>
      </c>
      <c r="L229" s="17">
        <f t="shared" si="11"/>
        <v>1.4278</v>
      </c>
    </row>
    <row r="230" spans="1:12" s="2" customFormat="1" ht="12.75" customHeight="1" x14ac:dyDescent="0.25">
      <c r="A230" s="6" t="s">
        <v>315</v>
      </c>
      <c r="B230" s="58" t="s">
        <v>324</v>
      </c>
      <c r="C230" s="58"/>
      <c r="D230" s="58"/>
      <c r="E230" s="58"/>
      <c r="F230" s="58"/>
      <c r="G230" s="58"/>
      <c r="H230" s="18">
        <v>1.77</v>
      </c>
      <c r="I230" s="8">
        <v>1</v>
      </c>
      <c r="J230" s="17">
        <f t="shared" si="9"/>
        <v>1.77</v>
      </c>
      <c r="K230" s="17">
        <f t="shared" si="10"/>
        <v>0.37169999999999997</v>
      </c>
      <c r="L230" s="17">
        <f t="shared" si="11"/>
        <v>2.1417000000000002</v>
      </c>
    </row>
    <row r="231" spans="1:12" s="2" customFormat="1" ht="12.75" customHeight="1" x14ac:dyDescent="0.25">
      <c r="A231" s="6" t="s">
        <v>315</v>
      </c>
      <c r="B231" s="58" t="s">
        <v>325</v>
      </c>
      <c r="C231" s="58"/>
      <c r="D231" s="58"/>
      <c r="E231" s="58"/>
      <c r="F231" s="58"/>
      <c r="G231" s="58"/>
      <c r="H231" s="18">
        <v>2.67</v>
      </c>
      <c r="I231" s="8">
        <v>1</v>
      </c>
      <c r="J231" s="17">
        <f t="shared" si="9"/>
        <v>2.67</v>
      </c>
      <c r="K231" s="17">
        <f t="shared" si="10"/>
        <v>0.56069999999999998</v>
      </c>
      <c r="L231" s="17">
        <f t="shared" si="11"/>
        <v>3.2306999999999997</v>
      </c>
    </row>
    <row r="232" spans="1:12" s="2" customFormat="1" ht="12.75" customHeight="1" x14ac:dyDescent="0.25">
      <c r="A232" s="6" t="s">
        <v>315</v>
      </c>
      <c r="B232" s="58" t="s">
        <v>326</v>
      </c>
      <c r="C232" s="58"/>
      <c r="D232" s="58"/>
      <c r="E232" s="58"/>
      <c r="F232" s="58"/>
      <c r="G232" s="58"/>
      <c r="H232" s="18">
        <v>5.25</v>
      </c>
      <c r="I232" s="8">
        <v>1</v>
      </c>
      <c r="J232" s="17">
        <f t="shared" si="9"/>
        <v>5.25</v>
      </c>
      <c r="K232" s="17">
        <f t="shared" si="10"/>
        <v>1.1025</v>
      </c>
      <c r="L232" s="17">
        <f t="shared" si="11"/>
        <v>6.3525</v>
      </c>
    </row>
    <row r="233" spans="1:12" s="2" customFormat="1" ht="12.75" customHeight="1" x14ac:dyDescent="0.25">
      <c r="A233" s="6" t="s">
        <v>6</v>
      </c>
      <c r="B233" s="58" t="s">
        <v>327</v>
      </c>
      <c r="C233" s="58"/>
      <c r="D233" s="58"/>
      <c r="E233" s="58"/>
      <c r="F233" s="58"/>
      <c r="G233" s="58"/>
      <c r="H233" s="17">
        <v>2.38</v>
      </c>
      <c r="I233" s="8">
        <v>1</v>
      </c>
      <c r="J233" s="17">
        <f t="shared" si="9"/>
        <v>2.38</v>
      </c>
      <c r="K233" s="17">
        <f t="shared" si="10"/>
        <v>0.49979999999999997</v>
      </c>
      <c r="L233" s="17">
        <f t="shared" si="11"/>
        <v>2.8797999999999999</v>
      </c>
    </row>
    <row r="234" spans="1:12" s="2" customFormat="1" ht="12.75" customHeight="1" x14ac:dyDescent="0.25">
      <c r="A234" s="6" t="s">
        <v>6</v>
      </c>
      <c r="B234" s="58" t="s">
        <v>328</v>
      </c>
      <c r="C234" s="58"/>
      <c r="D234" s="58"/>
      <c r="E234" s="58"/>
      <c r="F234" s="58"/>
      <c r="G234" s="58"/>
      <c r="H234" s="17">
        <v>10.199999999999999</v>
      </c>
      <c r="I234" s="8">
        <v>1</v>
      </c>
      <c r="J234" s="17">
        <f t="shared" si="9"/>
        <v>10.199999999999999</v>
      </c>
      <c r="K234" s="17">
        <f t="shared" si="10"/>
        <v>2.1419999999999999</v>
      </c>
      <c r="L234" s="17">
        <f t="shared" si="11"/>
        <v>12.341999999999999</v>
      </c>
    </row>
    <row r="235" spans="1:12" s="2" customFormat="1" ht="12.75" customHeight="1" x14ac:dyDescent="0.25">
      <c r="A235" s="6" t="s">
        <v>6</v>
      </c>
      <c r="B235" s="58" t="s">
        <v>329</v>
      </c>
      <c r="C235" s="58"/>
      <c r="D235" s="58"/>
      <c r="E235" s="58"/>
      <c r="F235" s="58"/>
      <c r="G235" s="58"/>
      <c r="H235" s="18">
        <v>12.1</v>
      </c>
      <c r="I235" s="8">
        <v>1</v>
      </c>
      <c r="J235" s="17">
        <f t="shared" si="9"/>
        <v>12.1</v>
      </c>
      <c r="K235" s="17">
        <f t="shared" si="10"/>
        <v>2.5409999999999999</v>
      </c>
      <c r="L235" s="17">
        <f t="shared" si="11"/>
        <v>14.641</v>
      </c>
    </row>
    <row r="236" spans="1:12" s="2" customFormat="1" ht="12.75" customHeight="1" x14ac:dyDescent="0.25">
      <c r="A236" s="6" t="s">
        <v>148</v>
      </c>
      <c r="B236" s="58" t="s">
        <v>330</v>
      </c>
      <c r="C236" s="58"/>
      <c r="D236" s="58"/>
      <c r="E236" s="58"/>
      <c r="F236" s="58"/>
      <c r="G236" s="58"/>
      <c r="H236" s="18">
        <v>0.13</v>
      </c>
      <c r="I236" s="8">
        <v>1</v>
      </c>
      <c r="J236" s="17">
        <f t="shared" si="9"/>
        <v>0.13</v>
      </c>
      <c r="K236" s="17">
        <f t="shared" si="10"/>
        <v>2.7300000000000001E-2</v>
      </c>
      <c r="L236" s="17">
        <f t="shared" si="11"/>
        <v>0.1573</v>
      </c>
    </row>
    <row r="237" spans="1:12" s="2" customFormat="1" ht="12.75" customHeight="1" x14ac:dyDescent="0.25">
      <c r="A237" s="6" t="s">
        <v>148</v>
      </c>
      <c r="B237" s="58" t="s">
        <v>331</v>
      </c>
      <c r="C237" s="58"/>
      <c r="D237" s="58"/>
      <c r="E237" s="58"/>
      <c r="F237" s="58"/>
      <c r="G237" s="58"/>
      <c r="H237" s="17">
        <v>0.13</v>
      </c>
      <c r="I237" s="8">
        <v>1</v>
      </c>
      <c r="J237" s="17">
        <f t="shared" si="9"/>
        <v>0.13</v>
      </c>
      <c r="K237" s="17">
        <f t="shared" si="10"/>
        <v>2.7300000000000001E-2</v>
      </c>
      <c r="L237" s="17">
        <f t="shared" si="11"/>
        <v>0.1573</v>
      </c>
    </row>
    <row r="238" spans="1:12" s="2" customFormat="1" ht="12.75" customHeight="1" x14ac:dyDescent="0.25">
      <c r="A238" s="6" t="s">
        <v>148</v>
      </c>
      <c r="B238" s="58" t="s">
        <v>332</v>
      </c>
      <c r="C238" s="58"/>
      <c r="D238" s="58"/>
      <c r="E238" s="58"/>
      <c r="F238" s="58"/>
      <c r="G238" s="58"/>
      <c r="H238" s="18">
        <v>0.22</v>
      </c>
      <c r="I238" s="8">
        <v>1</v>
      </c>
      <c r="J238" s="17">
        <f t="shared" si="9"/>
        <v>0.22</v>
      </c>
      <c r="K238" s="17">
        <f t="shared" si="10"/>
        <v>4.6199999999999998E-2</v>
      </c>
      <c r="L238" s="17">
        <f t="shared" si="11"/>
        <v>0.26619999999999999</v>
      </c>
    </row>
    <row r="239" spans="1:12" s="2" customFormat="1" ht="12.75" customHeight="1" x14ac:dyDescent="0.25">
      <c r="A239" s="6" t="s">
        <v>148</v>
      </c>
      <c r="B239" s="58" t="s">
        <v>333</v>
      </c>
      <c r="C239" s="58"/>
      <c r="D239" s="58"/>
      <c r="E239" s="58"/>
      <c r="F239" s="58"/>
      <c r="G239" s="58"/>
      <c r="H239" s="18">
        <v>0.3</v>
      </c>
      <c r="I239" s="8">
        <v>1</v>
      </c>
      <c r="J239" s="17">
        <f t="shared" si="9"/>
        <v>0.3</v>
      </c>
      <c r="K239" s="17">
        <f t="shared" si="10"/>
        <v>6.3E-2</v>
      </c>
      <c r="L239" s="17">
        <f t="shared" si="11"/>
        <v>0.36299999999999999</v>
      </c>
    </row>
    <row r="240" spans="1:12" s="2" customFormat="1" ht="12.75" customHeight="1" x14ac:dyDescent="0.25">
      <c r="A240" s="6" t="s">
        <v>148</v>
      </c>
      <c r="B240" s="58" t="s">
        <v>334</v>
      </c>
      <c r="C240" s="58"/>
      <c r="D240" s="58"/>
      <c r="E240" s="58"/>
      <c r="F240" s="58"/>
      <c r="G240" s="58"/>
      <c r="H240" s="18">
        <v>0.48</v>
      </c>
      <c r="I240" s="8">
        <v>1</v>
      </c>
      <c r="J240" s="17">
        <f t="shared" si="9"/>
        <v>0.48</v>
      </c>
      <c r="K240" s="17">
        <f t="shared" si="10"/>
        <v>0.10079999999999999</v>
      </c>
      <c r="L240" s="17">
        <f t="shared" si="11"/>
        <v>0.58079999999999998</v>
      </c>
    </row>
    <row r="241" spans="1:12" s="2" customFormat="1" ht="12.75" customHeight="1" x14ac:dyDescent="0.25">
      <c r="A241" s="6" t="s">
        <v>148</v>
      </c>
      <c r="B241" s="58" t="s">
        <v>335</v>
      </c>
      <c r="C241" s="58"/>
      <c r="D241" s="58"/>
      <c r="E241" s="58"/>
      <c r="F241" s="58"/>
      <c r="G241" s="58"/>
      <c r="H241" s="18">
        <v>0.72</v>
      </c>
      <c r="I241" s="8">
        <v>1</v>
      </c>
      <c r="J241" s="17">
        <f t="shared" si="9"/>
        <v>0.72</v>
      </c>
      <c r="K241" s="17">
        <f t="shared" si="10"/>
        <v>0.1512</v>
      </c>
      <c r="L241" s="17">
        <f t="shared" si="11"/>
        <v>0.87119999999999997</v>
      </c>
    </row>
    <row r="242" spans="1:12" s="2" customFormat="1" ht="12.75" customHeight="1" x14ac:dyDescent="0.25">
      <c r="A242" s="6" t="s">
        <v>6</v>
      </c>
      <c r="B242" s="58" t="s">
        <v>336</v>
      </c>
      <c r="C242" s="58"/>
      <c r="D242" s="58"/>
      <c r="E242" s="58"/>
      <c r="F242" s="58"/>
      <c r="G242" s="58"/>
      <c r="H242" s="18">
        <v>7.6</v>
      </c>
      <c r="I242" s="8">
        <v>1</v>
      </c>
      <c r="J242" s="17">
        <f t="shared" si="9"/>
        <v>7.6</v>
      </c>
      <c r="K242" s="17">
        <f t="shared" si="10"/>
        <v>1.5959999999999999</v>
      </c>
      <c r="L242" s="17">
        <f t="shared" si="11"/>
        <v>9.1959999999999997</v>
      </c>
    </row>
    <row r="243" spans="1:12" s="2" customFormat="1" ht="12.75" customHeight="1" x14ac:dyDescent="0.25">
      <c r="A243" s="6" t="s">
        <v>6</v>
      </c>
      <c r="B243" s="58" t="s">
        <v>337</v>
      </c>
      <c r="C243" s="58"/>
      <c r="D243" s="58"/>
      <c r="E243" s="58"/>
      <c r="F243" s="58"/>
      <c r="G243" s="58"/>
      <c r="H243" s="18">
        <v>10.83</v>
      </c>
      <c r="I243" s="8">
        <v>1</v>
      </c>
      <c r="J243" s="17">
        <f t="shared" si="9"/>
        <v>10.83</v>
      </c>
      <c r="K243" s="17">
        <f t="shared" si="10"/>
        <v>2.2742999999999998</v>
      </c>
      <c r="L243" s="17">
        <f t="shared" si="11"/>
        <v>13.1043</v>
      </c>
    </row>
    <row r="244" spans="1:12" s="2" customFormat="1" ht="12.75" customHeight="1" x14ac:dyDescent="0.25">
      <c r="A244" s="6" t="s">
        <v>6</v>
      </c>
      <c r="B244" s="58" t="s">
        <v>338</v>
      </c>
      <c r="C244" s="58"/>
      <c r="D244" s="58"/>
      <c r="E244" s="58"/>
      <c r="F244" s="58"/>
      <c r="G244" s="58"/>
      <c r="H244" s="18">
        <v>19.48</v>
      </c>
      <c r="I244" s="8">
        <v>1</v>
      </c>
      <c r="J244" s="17">
        <f t="shared" si="9"/>
        <v>19.48</v>
      </c>
      <c r="K244" s="17">
        <f t="shared" si="10"/>
        <v>4.0907999999999998</v>
      </c>
      <c r="L244" s="17">
        <f t="shared" si="11"/>
        <v>23.570799999999998</v>
      </c>
    </row>
    <row r="245" spans="1:12" s="2" customFormat="1" ht="12.75" customHeight="1" x14ac:dyDescent="0.25">
      <c r="A245" s="6" t="s">
        <v>6</v>
      </c>
      <c r="B245" s="58" t="s">
        <v>339</v>
      </c>
      <c r="C245" s="58"/>
      <c r="D245" s="58"/>
      <c r="E245" s="58"/>
      <c r="F245" s="58"/>
      <c r="G245" s="58"/>
      <c r="H245" s="18">
        <v>15.82</v>
      </c>
      <c r="I245" s="8">
        <v>1</v>
      </c>
      <c r="J245" s="17">
        <f t="shared" si="9"/>
        <v>15.82</v>
      </c>
      <c r="K245" s="17">
        <f t="shared" si="10"/>
        <v>3.3222</v>
      </c>
      <c r="L245" s="17">
        <f t="shared" si="11"/>
        <v>19.142199999999999</v>
      </c>
    </row>
    <row r="246" spans="1:12" s="2" customFormat="1" ht="12.75" customHeight="1" x14ac:dyDescent="0.25">
      <c r="A246" s="6" t="s">
        <v>6</v>
      </c>
      <c r="B246" s="58" t="s">
        <v>340</v>
      </c>
      <c r="C246" s="58"/>
      <c r="D246" s="58"/>
      <c r="E246" s="58"/>
      <c r="F246" s="58"/>
      <c r="G246" s="58"/>
      <c r="H246" s="18">
        <v>8.51</v>
      </c>
      <c r="I246" s="8">
        <v>1</v>
      </c>
      <c r="J246" s="17">
        <f t="shared" si="9"/>
        <v>8.51</v>
      </c>
      <c r="K246" s="17">
        <f t="shared" si="10"/>
        <v>1.7870999999999999</v>
      </c>
      <c r="L246" s="17">
        <f t="shared" si="11"/>
        <v>10.2971</v>
      </c>
    </row>
    <row r="247" spans="1:12" s="2" customFormat="1" ht="12.75" customHeight="1" x14ac:dyDescent="0.25">
      <c r="A247" s="6" t="s">
        <v>6</v>
      </c>
      <c r="B247" s="58" t="s">
        <v>341</v>
      </c>
      <c r="C247" s="58"/>
      <c r="D247" s="58"/>
      <c r="E247" s="58"/>
      <c r="F247" s="58"/>
      <c r="G247" s="58"/>
      <c r="H247" s="18">
        <v>27.8</v>
      </c>
      <c r="I247" s="8">
        <v>1</v>
      </c>
      <c r="J247" s="17">
        <f t="shared" si="9"/>
        <v>27.8</v>
      </c>
      <c r="K247" s="17">
        <f t="shared" si="10"/>
        <v>5.8380000000000001</v>
      </c>
      <c r="L247" s="17">
        <f t="shared" si="11"/>
        <v>33.637999999999998</v>
      </c>
    </row>
    <row r="248" spans="1:12" s="2" customFormat="1" ht="12.75" customHeight="1" x14ac:dyDescent="0.25">
      <c r="A248" s="6" t="s">
        <v>6</v>
      </c>
      <c r="B248" s="58" t="s">
        <v>342</v>
      </c>
      <c r="C248" s="58"/>
      <c r="D248" s="58"/>
      <c r="E248" s="58"/>
      <c r="F248" s="58"/>
      <c r="G248" s="58"/>
      <c r="H248" s="18">
        <v>9.59</v>
      </c>
      <c r="I248" s="8">
        <v>1</v>
      </c>
      <c r="J248" s="17">
        <f t="shared" si="9"/>
        <v>9.59</v>
      </c>
      <c r="K248" s="17">
        <f t="shared" si="10"/>
        <v>2.0139</v>
      </c>
      <c r="L248" s="17">
        <f t="shared" si="11"/>
        <v>11.603899999999999</v>
      </c>
    </row>
    <row r="249" spans="1:12" s="2" customFormat="1" ht="12.75" customHeight="1" x14ac:dyDescent="0.25">
      <c r="A249" s="6" t="s">
        <v>6</v>
      </c>
      <c r="B249" s="58" t="s">
        <v>343</v>
      </c>
      <c r="C249" s="58"/>
      <c r="D249" s="58"/>
      <c r="E249" s="58"/>
      <c r="F249" s="58"/>
      <c r="G249" s="58"/>
      <c r="H249" s="18">
        <v>2.67</v>
      </c>
      <c r="I249" s="8">
        <v>1</v>
      </c>
      <c r="J249" s="17">
        <f t="shared" si="9"/>
        <v>2.67</v>
      </c>
      <c r="K249" s="17">
        <f t="shared" si="10"/>
        <v>0.56069999999999998</v>
      </c>
      <c r="L249" s="17">
        <f t="shared" si="11"/>
        <v>3.2306999999999997</v>
      </c>
    </row>
    <row r="250" spans="1:12" s="2" customFormat="1" ht="12.75" customHeight="1" x14ac:dyDescent="0.25">
      <c r="A250" s="6" t="s">
        <v>6</v>
      </c>
      <c r="B250" s="58" t="s">
        <v>344</v>
      </c>
      <c r="C250" s="58"/>
      <c r="D250" s="58"/>
      <c r="E250" s="58"/>
      <c r="F250" s="58"/>
      <c r="G250" s="58"/>
      <c r="H250" s="18">
        <v>3.52</v>
      </c>
      <c r="I250" s="8">
        <v>1</v>
      </c>
      <c r="J250" s="17">
        <f t="shared" si="9"/>
        <v>3.52</v>
      </c>
      <c r="K250" s="17">
        <f t="shared" si="10"/>
        <v>0.73919999999999997</v>
      </c>
      <c r="L250" s="17">
        <f t="shared" si="11"/>
        <v>4.2591999999999999</v>
      </c>
    </row>
    <row r="251" spans="1:12" s="2" customFormat="1" ht="12.75" customHeight="1" x14ac:dyDescent="0.25">
      <c r="A251" s="6" t="s">
        <v>6</v>
      </c>
      <c r="B251" s="58" t="s">
        <v>345</v>
      </c>
      <c r="C251" s="58"/>
      <c r="D251" s="58"/>
      <c r="E251" s="58"/>
      <c r="F251" s="58"/>
      <c r="G251" s="58"/>
      <c r="H251" s="18">
        <v>6.87</v>
      </c>
      <c r="I251" s="8">
        <v>1</v>
      </c>
      <c r="J251" s="17">
        <f t="shared" si="9"/>
        <v>6.87</v>
      </c>
      <c r="K251" s="17">
        <f t="shared" si="10"/>
        <v>1.4426999999999999</v>
      </c>
      <c r="L251" s="17">
        <f t="shared" si="11"/>
        <v>8.3126999999999995</v>
      </c>
    </row>
    <row r="252" spans="1:12" s="2" customFormat="1" ht="12.75" customHeight="1" x14ac:dyDescent="0.25">
      <c r="A252" s="6" t="s">
        <v>6</v>
      </c>
      <c r="B252" s="58" t="s">
        <v>346</v>
      </c>
      <c r="C252" s="58"/>
      <c r="D252" s="58"/>
      <c r="E252" s="58"/>
      <c r="F252" s="58"/>
      <c r="G252" s="58"/>
      <c r="H252" s="18">
        <v>2.56</v>
      </c>
      <c r="I252" s="8">
        <v>1</v>
      </c>
      <c r="J252" s="17">
        <f t="shared" si="9"/>
        <v>2.56</v>
      </c>
      <c r="K252" s="17">
        <f t="shared" si="10"/>
        <v>0.53759999999999997</v>
      </c>
      <c r="L252" s="17">
        <f t="shared" si="11"/>
        <v>3.0975999999999999</v>
      </c>
    </row>
    <row r="253" spans="1:12" s="2" customFormat="1" ht="12.75" customHeight="1" x14ac:dyDescent="0.25">
      <c r="A253" s="6" t="s">
        <v>6</v>
      </c>
      <c r="B253" s="58" t="s">
        <v>347</v>
      </c>
      <c r="C253" s="58"/>
      <c r="D253" s="58"/>
      <c r="E253" s="58"/>
      <c r="F253" s="58"/>
      <c r="G253" s="58"/>
      <c r="H253" s="18">
        <v>3.52</v>
      </c>
      <c r="I253" s="8">
        <v>1</v>
      </c>
      <c r="J253" s="17">
        <f t="shared" si="9"/>
        <v>3.52</v>
      </c>
      <c r="K253" s="17">
        <f t="shared" si="10"/>
        <v>0.73919999999999997</v>
      </c>
      <c r="L253" s="17">
        <f t="shared" si="11"/>
        <v>4.2591999999999999</v>
      </c>
    </row>
    <row r="254" spans="1:12" s="2" customFormat="1" ht="12.75" customHeight="1" x14ac:dyDescent="0.25">
      <c r="A254" s="6" t="s">
        <v>6</v>
      </c>
      <c r="B254" s="58" t="s">
        <v>348</v>
      </c>
      <c r="C254" s="58"/>
      <c r="D254" s="58"/>
      <c r="E254" s="58"/>
      <c r="F254" s="58"/>
      <c r="G254" s="58"/>
      <c r="H254" s="18">
        <v>6.87</v>
      </c>
      <c r="I254" s="8">
        <v>1</v>
      </c>
      <c r="J254" s="17">
        <f t="shared" si="9"/>
        <v>6.87</v>
      </c>
      <c r="K254" s="17">
        <f t="shared" si="10"/>
        <v>1.4426999999999999</v>
      </c>
      <c r="L254" s="17">
        <f t="shared" si="11"/>
        <v>8.3126999999999995</v>
      </c>
    </row>
    <row r="255" spans="1:12" s="2" customFormat="1" ht="12.75" customHeight="1" x14ac:dyDescent="0.25">
      <c r="A255" s="6"/>
      <c r="B255" s="58" t="s">
        <v>349</v>
      </c>
      <c r="C255" s="58"/>
      <c r="D255" s="58"/>
      <c r="E255" s="58"/>
      <c r="F255" s="58"/>
      <c r="G255" s="58"/>
      <c r="H255" s="18">
        <v>10.53</v>
      </c>
      <c r="I255" s="8">
        <v>1</v>
      </c>
      <c r="J255" s="17">
        <f t="shared" si="9"/>
        <v>10.53</v>
      </c>
      <c r="K255" s="17">
        <f t="shared" si="10"/>
        <v>2.2112999999999996</v>
      </c>
      <c r="L255" s="17">
        <f t="shared" si="11"/>
        <v>12.741299999999999</v>
      </c>
    </row>
    <row r="256" spans="1:12" s="2" customFormat="1" ht="12.75" customHeight="1" x14ac:dyDescent="0.25">
      <c r="A256" s="6" t="s">
        <v>6</v>
      </c>
      <c r="B256" s="58" t="s">
        <v>350</v>
      </c>
      <c r="C256" s="58"/>
      <c r="D256" s="58"/>
      <c r="E256" s="58"/>
      <c r="F256" s="58"/>
      <c r="G256" s="58"/>
      <c r="H256" s="18">
        <v>10.69</v>
      </c>
      <c r="I256" s="8">
        <v>1</v>
      </c>
      <c r="J256" s="17">
        <f t="shared" si="9"/>
        <v>10.69</v>
      </c>
      <c r="K256" s="17">
        <f t="shared" si="10"/>
        <v>2.2448999999999999</v>
      </c>
      <c r="L256" s="17">
        <f t="shared" si="11"/>
        <v>12.934899999999999</v>
      </c>
    </row>
    <row r="257" spans="1:12" s="2" customFormat="1" ht="12.75" customHeight="1" x14ac:dyDescent="0.25">
      <c r="A257" s="6" t="s">
        <v>6</v>
      </c>
      <c r="B257" s="58" t="s">
        <v>351</v>
      </c>
      <c r="C257" s="58"/>
      <c r="D257" s="58"/>
      <c r="E257" s="58"/>
      <c r="F257" s="58"/>
      <c r="G257" s="58"/>
      <c r="H257" s="18">
        <v>19.05</v>
      </c>
      <c r="I257" s="8">
        <v>1</v>
      </c>
      <c r="J257" s="17">
        <f t="shared" si="9"/>
        <v>19.05</v>
      </c>
      <c r="K257" s="17">
        <f t="shared" si="10"/>
        <v>4.0004999999999997</v>
      </c>
      <c r="L257" s="17">
        <f t="shared" si="11"/>
        <v>23.0505</v>
      </c>
    </row>
    <row r="258" spans="1:12" s="2" customFormat="1" ht="12.75" customHeight="1" x14ac:dyDescent="0.25">
      <c r="A258" s="6" t="s">
        <v>6</v>
      </c>
      <c r="B258" s="58" t="s">
        <v>352</v>
      </c>
      <c r="C258" s="58"/>
      <c r="D258" s="58"/>
      <c r="E258" s="58"/>
      <c r="F258" s="58"/>
      <c r="G258" s="58"/>
      <c r="H258" s="18">
        <v>15.39</v>
      </c>
      <c r="I258" s="8">
        <v>1</v>
      </c>
      <c r="J258" s="17">
        <f t="shared" si="9"/>
        <v>15.39</v>
      </c>
      <c r="K258" s="17">
        <f t="shared" si="10"/>
        <v>3.2319</v>
      </c>
      <c r="L258" s="17">
        <f t="shared" si="11"/>
        <v>18.6219</v>
      </c>
    </row>
    <row r="259" spans="1:12" s="2" customFormat="1" ht="12.75" customHeight="1" x14ac:dyDescent="0.25">
      <c r="A259" s="6" t="s">
        <v>6</v>
      </c>
      <c r="B259" s="58" t="s">
        <v>353</v>
      </c>
      <c r="C259" s="58"/>
      <c r="D259" s="58"/>
      <c r="E259" s="58"/>
      <c r="F259" s="58"/>
      <c r="G259" s="58"/>
      <c r="H259" s="18">
        <v>8.4600000000000009</v>
      </c>
      <c r="I259" s="8">
        <v>1</v>
      </c>
      <c r="J259" s="17">
        <f t="shared" si="9"/>
        <v>8.4600000000000009</v>
      </c>
      <c r="K259" s="17">
        <f t="shared" si="10"/>
        <v>1.7766000000000002</v>
      </c>
      <c r="L259" s="17">
        <f t="shared" si="11"/>
        <v>10.236600000000001</v>
      </c>
    </row>
    <row r="260" spans="1:12" s="2" customFormat="1" ht="12.75" customHeight="1" x14ac:dyDescent="0.25">
      <c r="A260" s="6" t="s">
        <v>6</v>
      </c>
      <c r="B260" s="58" t="s">
        <v>354</v>
      </c>
      <c r="C260" s="58"/>
      <c r="D260" s="58"/>
      <c r="E260" s="58"/>
      <c r="F260" s="58"/>
      <c r="G260" s="58"/>
      <c r="H260" s="18">
        <v>27.04</v>
      </c>
      <c r="I260" s="8">
        <v>1</v>
      </c>
      <c r="J260" s="17">
        <f t="shared" ref="J260:J323" si="13">H260*I260</f>
        <v>27.04</v>
      </c>
      <c r="K260" s="17">
        <f t="shared" ref="K260:K323" si="14">J260*0.21</f>
        <v>5.6783999999999999</v>
      </c>
      <c r="L260" s="17">
        <f t="shared" ref="L260:L323" si="15">J260+K260</f>
        <v>32.718400000000003</v>
      </c>
    </row>
    <row r="261" spans="1:12" s="2" customFormat="1" ht="12.75" customHeight="1" x14ac:dyDescent="0.25">
      <c r="A261" s="6" t="s">
        <v>6</v>
      </c>
      <c r="B261" s="58" t="s">
        <v>355</v>
      </c>
      <c r="C261" s="58"/>
      <c r="D261" s="58"/>
      <c r="E261" s="58"/>
      <c r="F261" s="58"/>
      <c r="G261" s="58"/>
      <c r="H261" s="18">
        <v>8.7200000000000006</v>
      </c>
      <c r="I261" s="8">
        <v>1</v>
      </c>
      <c r="J261" s="17">
        <f t="shared" si="13"/>
        <v>8.7200000000000006</v>
      </c>
      <c r="K261" s="17">
        <f t="shared" si="14"/>
        <v>1.8312000000000002</v>
      </c>
      <c r="L261" s="17">
        <f t="shared" si="15"/>
        <v>10.551200000000001</v>
      </c>
    </row>
    <row r="262" spans="1:12" s="2" customFormat="1" ht="12.75" customHeight="1" x14ac:dyDescent="0.25">
      <c r="A262" s="6" t="s">
        <v>6</v>
      </c>
      <c r="B262" s="58" t="s">
        <v>356</v>
      </c>
      <c r="C262" s="58"/>
      <c r="D262" s="58"/>
      <c r="E262" s="58"/>
      <c r="F262" s="58"/>
      <c r="G262" s="58"/>
      <c r="H262" s="17">
        <v>9.6</v>
      </c>
      <c r="I262" s="8">
        <v>1</v>
      </c>
      <c r="J262" s="17">
        <f t="shared" si="13"/>
        <v>9.6</v>
      </c>
      <c r="K262" s="17">
        <f t="shared" si="14"/>
        <v>2.016</v>
      </c>
      <c r="L262" s="17">
        <f t="shared" si="15"/>
        <v>11.616</v>
      </c>
    </row>
    <row r="263" spans="1:12" s="2" customFormat="1" ht="12.75" customHeight="1" x14ac:dyDescent="0.25">
      <c r="A263" s="6" t="s">
        <v>6</v>
      </c>
      <c r="B263" s="58" t="s">
        <v>357</v>
      </c>
      <c r="C263" s="58"/>
      <c r="D263" s="58"/>
      <c r="E263" s="58"/>
      <c r="F263" s="58"/>
      <c r="G263" s="58"/>
      <c r="H263" s="18">
        <v>19.010000000000002</v>
      </c>
      <c r="I263" s="8">
        <v>1</v>
      </c>
      <c r="J263" s="17">
        <f t="shared" si="13"/>
        <v>19.010000000000002</v>
      </c>
      <c r="K263" s="17">
        <f t="shared" si="14"/>
        <v>3.9921000000000002</v>
      </c>
      <c r="L263" s="17">
        <f t="shared" si="15"/>
        <v>23.002100000000002</v>
      </c>
    </row>
    <row r="264" spans="1:12" s="2" customFormat="1" ht="12.75" customHeight="1" x14ac:dyDescent="0.25">
      <c r="A264" s="6" t="s">
        <v>6</v>
      </c>
      <c r="B264" s="58" t="s">
        <v>358</v>
      </c>
      <c r="C264" s="58"/>
      <c r="D264" s="58"/>
      <c r="E264" s="58"/>
      <c r="F264" s="58"/>
      <c r="G264" s="58"/>
      <c r="H264" s="18">
        <v>14.82</v>
      </c>
      <c r="I264" s="8">
        <v>1</v>
      </c>
      <c r="J264" s="17">
        <f t="shared" si="13"/>
        <v>14.82</v>
      </c>
      <c r="K264" s="17">
        <f t="shared" si="14"/>
        <v>3.1122000000000001</v>
      </c>
      <c r="L264" s="17">
        <f t="shared" si="15"/>
        <v>17.932200000000002</v>
      </c>
    </row>
    <row r="265" spans="1:12" s="2" customFormat="1" ht="12.75" customHeight="1" x14ac:dyDescent="0.25">
      <c r="A265" s="6" t="s">
        <v>6</v>
      </c>
      <c r="B265" s="58" t="s">
        <v>359</v>
      </c>
      <c r="C265" s="58"/>
      <c r="D265" s="58"/>
      <c r="E265" s="58"/>
      <c r="F265" s="58"/>
      <c r="G265" s="58"/>
      <c r="H265" s="18">
        <v>15.55</v>
      </c>
      <c r="I265" s="8">
        <v>1</v>
      </c>
      <c r="J265" s="17">
        <f t="shared" si="13"/>
        <v>15.55</v>
      </c>
      <c r="K265" s="17">
        <f t="shared" si="14"/>
        <v>3.2654999999999998</v>
      </c>
      <c r="L265" s="17">
        <f t="shared" si="15"/>
        <v>18.8155</v>
      </c>
    </row>
    <row r="266" spans="1:12" s="2" customFormat="1" ht="12.75" customHeight="1" x14ac:dyDescent="0.25">
      <c r="A266" s="6" t="s">
        <v>6</v>
      </c>
      <c r="B266" s="58" t="s">
        <v>360</v>
      </c>
      <c r="C266" s="58"/>
      <c r="D266" s="58"/>
      <c r="E266" s="58"/>
      <c r="F266" s="58"/>
      <c r="G266" s="58"/>
      <c r="H266" s="17">
        <v>2.44</v>
      </c>
      <c r="I266" s="8">
        <v>1</v>
      </c>
      <c r="J266" s="17">
        <f t="shared" si="13"/>
        <v>2.44</v>
      </c>
      <c r="K266" s="17">
        <f t="shared" si="14"/>
        <v>0.51239999999999997</v>
      </c>
      <c r="L266" s="17">
        <f t="shared" si="15"/>
        <v>2.9523999999999999</v>
      </c>
    </row>
    <row r="267" spans="1:12" s="2" customFormat="1" ht="12.75" customHeight="1" x14ac:dyDescent="0.25">
      <c r="A267" s="6" t="s">
        <v>6</v>
      </c>
      <c r="B267" s="58" t="s">
        <v>361</v>
      </c>
      <c r="C267" s="58"/>
      <c r="D267" s="58"/>
      <c r="E267" s="58"/>
      <c r="F267" s="58"/>
      <c r="G267" s="58"/>
      <c r="H267" s="17">
        <v>2.27</v>
      </c>
      <c r="I267" s="8">
        <v>1</v>
      </c>
      <c r="J267" s="17">
        <f t="shared" si="13"/>
        <v>2.27</v>
      </c>
      <c r="K267" s="17">
        <f t="shared" si="14"/>
        <v>0.47670000000000001</v>
      </c>
      <c r="L267" s="17">
        <f t="shared" si="15"/>
        <v>2.7467000000000001</v>
      </c>
    </row>
    <row r="268" spans="1:12" s="2" customFormat="1" ht="12.75" customHeight="1" x14ac:dyDescent="0.25">
      <c r="A268" s="6" t="s">
        <v>6</v>
      </c>
      <c r="B268" s="58" t="s">
        <v>362</v>
      </c>
      <c r="C268" s="58"/>
      <c r="D268" s="58"/>
      <c r="E268" s="58"/>
      <c r="F268" s="58"/>
      <c r="G268" s="58"/>
      <c r="H268" s="17">
        <v>3.6</v>
      </c>
      <c r="I268" s="8">
        <v>1</v>
      </c>
      <c r="J268" s="17">
        <f t="shared" si="13"/>
        <v>3.6</v>
      </c>
      <c r="K268" s="17">
        <f t="shared" si="14"/>
        <v>0.75600000000000001</v>
      </c>
      <c r="L268" s="17">
        <f t="shared" si="15"/>
        <v>4.3559999999999999</v>
      </c>
    </row>
    <row r="269" spans="1:12" s="2" customFormat="1" ht="12.75" customHeight="1" x14ac:dyDescent="0.25">
      <c r="A269" s="6" t="s">
        <v>6</v>
      </c>
      <c r="B269" s="58" t="s">
        <v>363</v>
      </c>
      <c r="C269" s="58"/>
      <c r="D269" s="58"/>
      <c r="E269" s="58"/>
      <c r="F269" s="58"/>
      <c r="G269" s="58"/>
      <c r="H269" s="17">
        <v>3.62</v>
      </c>
      <c r="I269" s="8">
        <v>1</v>
      </c>
      <c r="J269" s="17">
        <f t="shared" si="13"/>
        <v>3.62</v>
      </c>
      <c r="K269" s="17">
        <f t="shared" si="14"/>
        <v>0.76019999999999999</v>
      </c>
      <c r="L269" s="17">
        <f t="shared" si="15"/>
        <v>4.3802000000000003</v>
      </c>
    </row>
    <row r="270" spans="1:12" s="2" customFormat="1" ht="12.75" customHeight="1" x14ac:dyDescent="0.25">
      <c r="A270" s="6" t="s">
        <v>6</v>
      </c>
      <c r="B270" s="58" t="s">
        <v>364</v>
      </c>
      <c r="C270" s="58"/>
      <c r="D270" s="58"/>
      <c r="E270" s="58"/>
      <c r="F270" s="58"/>
      <c r="G270" s="58"/>
      <c r="H270" s="18">
        <v>44.79</v>
      </c>
      <c r="I270" s="8">
        <v>1</v>
      </c>
      <c r="J270" s="17">
        <f t="shared" si="13"/>
        <v>44.79</v>
      </c>
      <c r="K270" s="17">
        <f t="shared" si="14"/>
        <v>9.405899999999999</v>
      </c>
      <c r="L270" s="17">
        <f t="shared" si="15"/>
        <v>54.195899999999995</v>
      </c>
    </row>
    <row r="271" spans="1:12" s="2" customFormat="1" ht="12.75" customHeight="1" x14ac:dyDescent="0.25">
      <c r="A271" s="6" t="s">
        <v>6</v>
      </c>
      <c r="B271" s="58" t="s">
        <v>365</v>
      </c>
      <c r="C271" s="58"/>
      <c r="D271" s="58"/>
      <c r="E271" s="58"/>
      <c r="F271" s="58"/>
      <c r="G271" s="58"/>
      <c r="H271" s="17">
        <v>14.3</v>
      </c>
      <c r="I271" s="8">
        <v>1</v>
      </c>
      <c r="J271" s="17">
        <f t="shared" si="13"/>
        <v>14.3</v>
      </c>
      <c r="K271" s="17">
        <f t="shared" si="14"/>
        <v>3.0030000000000001</v>
      </c>
      <c r="L271" s="17">
        <f t="shared" si="15"/>
        <v>17.303000000000001</v>
      </c>
    </row>
    <row r="272" spans="1:12" s="2" customFormat="1" ht="12.75" customHeight="1" x14ac:dyDescent="0.25">
      <c r="A272" s="6" t="s">
        <v>6</v>
      </c>
      <c r="B272" s="58" t="s">
        <v>366</v>
      </c>
      <c r="C272" s="58"/>
      <c r="D272" s="58"/>
      <c r="E272" s="58"/>
      <c r="F272" s="58"/>
      <c r="G272" s="58"/>
      <c r="H272" s="18">
        <v>0.46</v>
      </c>
      <c r="I272" s="8">
        <v>1</v>
      </c>
      <c r="J272" s="17">
        <f t="shared" si="13"/>
        <v>0.46</v>
      </c>
      <c r="K272" s="17">
        <f t="shared" si="14"/>
        <v>9.6600000000000005E-2</v>
      </c>
      <c r="L272" s="17">
        <f t="shared" si="15"/>
        <v>0.55659999999999998</v>
      </c>
    </row>
    <row r="273" spans="1:12" s="2" customFormat="1" ht="12.75" customHeight="1" x14ac:dyDescent="0.25">
      <c r="A273" s="6" t="s">
        <v>6</v>
      </c>
      <c r="B273" s="58" t="s">
        <v>367</v>
      </c>
      <c r="C273" s="58"/>
      <c r="D273" s="58"/>
      <c r="E273" s="58"/>
      <c r="F273" s="58"/>
      <c r="G273" s="58"/>
      <c r="H273" s="18">
        <v>43.2</v>
      </c>
      <c r="I273" s="8">
        <v>1</v>
      </c>
      <c r="J273" s="17">
        <f t="shared" si="13"/>
        <v>43.2</v>
      </c>
      <c r="K273" s="17">
        <f t="shared" si="14"/>
        <v>9.072000000000001</v>
      </c>
      <c r="L273" s="17">
        <f t="shared" si="15"/>
        <v>52.272000000000006</v>
      </c>
    </row>
    <row r="274" spans="1:12" s="2" customFormat="1" ht="12.75" customHeight="1" x14ac:dyDescent="0.25">
      <c r="A274" s="6" t="s">
        <v>6</v>
      </c>
      <c r="B274" s="58" t="s">
        <v>368</v>
      </c>
      <c r="C274" s="58"/>
      <c r="D274" s="58"/>
      <c r="E274" s="58"/>
      <c r="F274" s="58"/>
      <c r="G274" s="58"/>
      <c r="H274" s="18">
        <v>20.74</v>
      </c>
      <c r="I274" s="8">
        <v>1</v>
      </c>
      <c r="J274" s="17">
        <f t="shared" si="13"/>
        <v>20.74</v>
      </c>
      <c r="K274" s="17">
        <f t="shared" si="14"/>
        <v>4.3553999999999995</v>
      </c>
      <c r="L274" s="17">
        <f t="shared" si="15"/>
        <v>25.095399999999998</v>
      </c>
    </row>
    <row r="275" spans="1:12" s="2" customFormat="1" ht="12.75" customHeight="1" x14ac:dyDescent="0.25">
      <c r="A275" s="6" t="s">
        <v>6</v>
      </c>
      <c r="B275" s="58" t="s">
        <v>369</v>
      </c>
      <c r="C275" s="58"/>
      <c r="D275" s="58"/>
      <c r="E275" s="58"/>
      <c r="F275" s="58"/>
      <c r="G275" s="58"/>
      <c r="H275" s="17">
        <v>7.13</v>
      </c>
      <c r="I275" s="8">
        <v>1</v>
      </c>
      <c r="J275" s="17">
        <f t="shared" si="13"/>
        <v>7.13</v>
      </c>
      <c r="K275" s="17">
        <f t="shared" si="14"/>
        <v>1.4972999999999999</v>
      </c>
      <c r="L275" s="17">
        <f t="shared" si="15"/>
        <v>8.6273</v>
      </c>
    </row>
    <row r="276" spans="1:12" s="2" customFormat="1" ht="12.75" customHeight="1" x14ac:dyDescent="0.25">
      <c r="A276" s="6" t="s">
        <v>6</v>
      </c>
      <c r="B276" s="58" t="s">
        <v>370</v>
      </c>
      <c r="C276" s="58"/>
      <c r="D276" s="58"/>
      <c r="E276" s="58"/>
      <c r="F276" s="58"/>
      <c r="G276" s="58"/>
      <c r="H276" s="18">
        <v>2.16</v>
      </c>
      <c r="I276" s="8">
        <v>1</v>
      </c>
      <c r="J276" s="17">
        <f t="shared" si="13"/>
        <v>2.16</v>
      </c>
      <c r="K276" s="17">
        <f t="shared" si="14"/>
        <v>0.4536</v>
      </c>
      <c r="L276" s="17">
        <f t="shared" si="15"/>
        <v>2.6135999999999999</v>
      </c>
    </row>
    <row r="277" spans="1:12" s="2" customFormat="1" ht="12.75" customHeight="1" x14ac:dyDescent="0.25">
      <c r="A277" s="6" t="s">
        <v>6</v>
      </c>
      <c r="B277" s="58" t="s">
        <v>371</v>
      </c>
      <c r="C277" s="58"/>
      <c r="D277" s="58"/>
      <c r="E277" s="58"/>
      <c r="F277" s="58"/>
      <c r="G277" s="58"/>
      <c r="H277" s="17">
        <v>4.2300000000000004</v>
      </c>
      <c r="I277" s="8">
        <v>1</v>
      </c>
      <c r="J277" s="17">
        <f t="shared" si="13"/>
        <v>4.2300000000000004</v>
      </c>
      <c r="K277" s="17">
        <f t="shared" si="14"/>
        <v>0.88830000000000009</v>
      </c>
      <c r="L277" s="17">
        <f t="shared" si="15"/>
        <v>5.1183000000000005</v>
      </c>
    </row>
    <row r="278" spans="1:12" s="2" customFormat="1" ht="12.75" customHeight="1" x14ac:dyDescent="0.25">
      <c r="A278" s="6" t="s">
        <v>6</v>
      </c>
      <c r="B278" s="58" t="s">
        <v>372</v>
      </c>
      <c r="C278" s="58"/>
      <c r="D278" s="58"/>
      <c r="E278" s="58"/>
      <c r="F278" s="58"/>
      <c r="G278" s="58"/>
      <c r="H278" s="17">
        <v>3.43</v>
      </c>
      <c r="I278" s="8">
        <v>1</v>
      </c>
      <c r="J278" s="17">
        <f t="shared" si="13"/>
        <v>3.43</v>
      </c>
      <c r="K278" s="17">
        <f t="shared" si="14"/>
        <v>0.72030000000000005</v>
      </c>
      <c r="L278" s="17">
        <f t="shared" si="15"/>
        <v>4.1503000000000005</v>
      </c>
    </row>
    <row r="279" spans="1:12" s="2" customFormat="1" ht="12.75" customHeight="1" x14ac:dyDescent="0.25">
      <c r="A279" s="6" t="s">
        <v>6</v>
      </c>
      <c r="B279" s="58" t="s">
        <v>373</v>
      </c>
      <c r="C279" s="58"/>
      <c r="D279" s="58"/>
      <c r="E279" s="58"/>
      <c r="F279" s="58"/>
      <c r="G279" s="58"/>
      <c r="H279" s="17">
        <v>3.46</v>
      </c>
      <c r="I279" s="8">
        <v>1</v>
      </c>
      <c r="J279" s="17">
        <f t="shared" si="13"/>
        <v>3.46</v>
      </c>
      <c r="K279" s="17">
        <f t="shared" si="14"/>
        <v>0.72659999999999991</v>
      </c>
      <c r="L279" s="17">
        <f t="shared" si="15"/>
        <v>4.1866000000000003</v>
      </c>
    </row>
    <row r="280" spans="1:12" s="2" customFormat="1" ht="12.75" customHeight="1" x14ac:dyDescent="0.25">
      <c r="A280" s="6" t="s">
        <v>6</v>
      </c>
      <c r="B280" s="58" t="s">
        <v>374</v>
      </c>
      <c r="C280" s="58"/>
      <c r="D280" s="58"/>
      <c r="E280" s="58"/>
      <c r="F280" s="58"/>
      <c r="G280" s="58"/>
      <c r="H280" s="17">
        <v>2.84</v>
      </c>
      <c r="I280" s="8">
        <v>1</v>
      </c>
      <c r="J280" s="17">
        <f t="shared" si="13"/>
        <v>2.84</v>
      </c>
      <c r="K280" s="17">
        <f t="shared" si="14"/>
        <v>0.59639999999999993</v>
      </c>
      <c r="L280" s="17">
        <f t="shared" si="15"/>
        <v>3.4363999999999999</v>
      </c>
    </row>
    <row r="281" spans="1:12" s="2" customFormat="1" ht="12.75" customHeight="1" x14ac:dyDescent="0.25">
      <c r="A281" s="6" t="s">
        <v>6</v>
      </c>
      <c r="B281" s="58" t="s">
        <v>375</v>
      </c>
      <c r="C281" s="58"/>
      <c r="D281" s="58"/>
      <c r="E281" s="58"/>
      <c r="F281" s="58"/>
      <c r="G281" s="58"/>
      <c r="H281" s="17">
        <v>2.84</v>
      </c>
      <c r="I281" s="8">
        <v>1</v>
      </c>
      <c r="J281" s="17">
        <f t="shared" si="13"/>
        <v>2.84</v>
      </c>
      <c r="K281" s="17">
        <f t="shared" si="14"/>
        <v>0.59639999999999993</v>
      </c>
      <c r="L281" s="17">
        <f t="shared" si="15"/>
        <v>3.4363999999999999</v>
      </c>
    </row>
    <row r="282" spans="1:12" s="2" customFormat="1" ht="12.75" customHeight="1" x14ac:dyDescent="0.25">
      <c r="A282" s="6" t="s">
        <v>6</v>
      </c>
      <c r="B282" s="58" t="s">
        <v>376</v>
      </c>
      <c r="C282" s="58"/>
      <c r="D282" s="58"/>
      <c r="E282" s="58"/>
      <c r="F282" s="58"/>
      <c r="G282" s="58"/>
      <c r="H282" s="17">
        <v>3.05</v>
      </c>
      <c r="I282" s="8">
        <v>1</v>
      </c>
      <c r="J282" s="17">
        <f t="shared" si="13"/>
        <v>3.05</v>
      </c>
      <c r="K282" s="17">
        <f t="shared" si="14"/>
        <v>0.64049999999999996</v>
      </c>
      <c r="L282" s="17">
        <f t="shared" si="15"/>
        <v>3.6904999999999997</v>
      </c>
    </row>
    <row r="283" spans="1:12" s="2" customFormat="1" ht="12.75" customHeight="1" x14ac:dyDescent="0.25">
      <c r="A283" s="6" t="s">
        <v>1292</v>
      </c>
      <c r="B283" s="58" t="s">
        <v>377</v>
      </c>
      <c r="C283" s="58"/>
      <c r="D283" s="58"/>
      <c r="E283" s="58"/>
      <c r="F283" s="58"/>
      <c r="G283" s="58"/>
      <c r="H283" s="18">
        <v>5.39</v>
      </c>
      <c r="I283" s="8">
        <v>1</v>
      </c>
      <c r="J283" s="17">
        <f t="shared" si="13"/>
        <v>5.39</v>
      </c>
      <c r="K283" s="17">
        <f t="shared" si="14"/>
        <v>1.1318999999999999</v>
      </c>
      <c r="L283" s="17">
        <f t="shared" si="15"/>
        <v>6.5218999999999996</v>
      </c>
    </row>
    <row r="284" spans="1:12" s="2" customFormat="1" ht="12.75" customHeight="1" x14ac:dyDescent="0.25">
      <c r="A284" s="6" t="s">
        <v>6</v>
      </c>
      <c r="B284" s="58" t="s">
        <v>378</v>
      </c>
      <c r="C284" s="58"/>
      <c r="D284" s="58"/>
      <c r="E284" s="58"/>
      <c r="F284" s="58"/>
      <c r="G284" s="58"/>
      <c r="H284" s="17">
        <v>5.99</v>
      </c>
      <c r="I284" s="8">
        <v>1</v>
      </c>
      <c r="J284" s="17">
        <f t="shared" si="13"/>
        <v>5.99</v>
      </c>
      <c r="K284" s="17">
        <f t="shared" si="14"/>
        <v>1.2579</v>
      </c>
      <c r="L284" s="17">
        <f t="shared" si="15"/>
        <v>7.2479000000000005</v>
      </c>
    </row>
    <row r="285" spans="1:12" s="2" customFormat="1" ht="12.75" customHeight="1" x14ac:dyDescent="0.25">
      <c r="A285" s="6" t="s">
        <v>6</v>
      </c>
      <c r="B285" s="58" t="s">
        <v>379</v>
      </c>
      <c r="C285" s="58"/>
      <c r="D285" s="58"/>
      <c r="E285" s="58"/>
      <c r="F285" s="58"/>
      <c r="G285" s="58"/>
      <c r="H285" s="17">
        <v>1.29</v>
      </c>
      <c r="I285" s="8">
        <v>1</v>
      </c>
      <c r="J285" s="17">
        <f t="shared" si="13"/>
        <v>1.29</v>
      </c>
      <c r="K285" s="17">
        <f t="shared" si="14"/>
        <v>0.27089999999999997</v>
      </c>
      <c r="L285" s="17">
        <f t="shared" si="15"/>
        <v>1.5609</v>
      </c>
    </row>
    <row r="286" spans="1:12" s="2" customFormat="1" ht="12.75" customHeight="1" x14ac:dyDescent="0.25">
      <c r="A286" s="6" t="s">
        <v>6</v>
      </c>
      <c r="B286" s="58" t="s">
        <v>380</v>
      </c>
      <c r="C286" s="58"/>
      <c r="D286" s="58"/>
      <c r="E286" s="58"/>
      <c r="F286" s="58"/>
      <c r="G286" s="58"/>
      <c r="H286" s="17">
        <v>1.91</v>
      </c>
      <c r="I286" s="8">
        <v>1</v>
      </c>
      <c r="J286" s="17">
        <f t="shared" si="13"/>
        <v>1.91</v>
      </c>
      <c r="K286" s="17">
        <f t="shared" si="14"/>
        <v>0.40109999999999996</v>
      </c>
      <c r="L286" s="17">
        <f t="shared" si="15"/>
        <v>2.3110999999999997</v>
      </c>
    </row>
    <row r="287" spans="1:12" s="2" customFormat="1" ht="12.75" customHeight="1" x14ac:dyDescent="0.25">
      <c r="A287" s="6" t="s">
        <v>6</v>
      </c>
      <c r="B287" s="58" t="s">
        <v>381</v>
      </c>
      <c r="C287" s="58"/>
      <c r="D287" s="58"/>
      <c r="E287" s="58"/>
      <c r="F287" s="58"/>
      <c r="G287" s="58"/>
      <c r="H287" s="17">
        <v>4.16</v>
      </c>
      <c r="I287" s="8">
        <v>1</v>
      </c>
      <c r="J287" s="17">
        <f t="shared" si="13"/>
        <v>4.16</v>
      </c>
      <c r="K287" s="17">
        <f t="shared" si="14"/>
        <v>0.87360000000000004</v>
      </c>
      <c r="L287" s="17">
        <f t="shared" si="15"/>
        <v>5.0335999999999999</v>
      </c>
    </row>
    <row r="288" spans="1:12" s="2" customFormat="1" ht="12.75" customHeight="1" x14ac:dyDescent="0.25">
      <c r="A288" s="6" t="s">
        <v>6</v>
      </c>
      <c r="B288" s="58" t="s">
        <v>382</v>
      </c>
      <c r="C288" s="58"/>
      <c r="D288" s="58"/>
      <c r="E288" s="58"/>
      <c r="F288" s="58"/>
      <c r="G288" s="58"/>
      <c r="H288" s="17">
        <v>5.45</v>
      </c>
      <c r="I288" s="8">
        <v>1</v>
      </c>
      <c r="J288" s="17">
        <f t="shared" si="13"/>
        <v>5.45</v>
      </c>
      <c r="K288" s="17">
        <f t="shared" si="14"/>
        <v>1.1445000000000001</v>
      </c>
      <c r="L288" s="17">
        <f t="shared" si="15"/>
        <v>6.5945</v>
      </c>
    </row>
    <row r="289" spans="1:12" s="2" customFormat="1" ht="12.75" customHeight="1" x14ac:dyDescent="0.25">
      <c r="A289" s="6" t="s">
        <v>6</v>
      </c>
      <c r="B289" s="58" t="s">
        <v>383</v>
      </c>
      <c r="C289" s="58"/>
      <c r="D289" s="58"/>
      <c r="E289" s="58"/>
      <c r="F289" s="58"/>
      <c r="G289" s="58"/>
      <c r="H289" s="17">
        <v>22.01</v>
      </c>
      <c r="I289" s="8">
        <v>1</v>
      </c>
      <c r="J289" s="17">
        <f t="shared" si="13"/>
        <v>22.01</v>
      </c>
      <c r="K289" s="17">
        <f t="shared" si="14"/>
        <v>4.6221000000000005</v>
      </c>
      <c r="L289" s="17">
        <f t="shared" si="15"/>
        <v>26.632100000000001</v>
      </c>
    </row>
    <row r="290" spans="1:12" s="2" customFormat="1" ht="12.75" customHeight="1" x14ac:dyDescent="0.25">
      <c r="A290" s="6" t="s">
        <v>6</v>
      </c>
      <c r="B290" s="58" t="s">
        <v>384</v>
      </c>
      <c r="C290" s="58"/>
      <c r="D290" s="58"/>
      <c r="E290" s="58"/>
      <c r="F290" s="58"/>
      <c r="G290" s="58"/>
      <c r="H290" s="17">
        <v>38.880000000000003</v>
      </c>
      <c r="I290" s="8">
        <v>1</v>
      </c>
      <c r="J290" s="17">
        <f t="shared" si="13"/>
        <v>38.880000000000003</v>
      </c>
      <c r="K290" s="17">
        <f t="shared" si="14"/>
        <v>8.1647999999999996</v>
      </c>
      <c r="L290" s="17">
        <f t="shared" si="15"/>
        <v>47.044800000000002</v>
      </c>
    </row>
    <row r="291" spans="1:12" s="2" customFormat="1" ht="12.75" customHeight="1" x14ac:dyDescent="0.25">
      <c r="A291" s="6" t="s">
        <v>6</v>
      </c>
      <c r="B291" s="58" t="s">
        <v>385</v>
      </c>
      <c r="C291" s="58"/>
      <c r="D291" s="58"/>
      <c r="E291" s="58"/>
      <c r="F291" s="58"/>
      <c r="G291" s="58"/>
      <c r="H291" s="17">
        <v>55.07</v>
      </c>
      <c r="I291" s="8">
        <v>1</v>
      </c>
      <c r="J291" s="17">
        <f t="shared" si="13"/>
        <v>55.07</v>
      </c>
      <c r="K291" s="17">
        <f t="shared" si="14"/>
        <v>11.5647</v>
      </c>
      <c r="L291" s="17">
        <f t="shared" si="15"/>
        <v>66.634699999999995</v>
      </c>
    </row>
    <row r="292" spans="1:12" s="2" customFormat="1" ht="12.75" customHeight="1" x14ac:dyDescent="0.25">
      <c r="A292" s="6" t="s">
        <v>6</v>
      </c>
      <c r="B292" s="58" t="s">
        <v>386</v>
      </c>
      <c r="C292" s="58"/>
      <c r="D292" s="58"/>
      <c r="E292" s="58"/>
      <c r="F292" s="58"/>
      <c r="G292" s="58"/>
      <c r="H292" s="17">
        <v>0.83</v>
      </c>
      <c r="I292" s="8">
        <v>1</v>
      </c>
      <c r="J292" s="17">
        <f t="shared" si="13"/>
        <v>0.83</v>
      </c>
      <c r="K292" s="17">
        <f t="shared" si="14"/>
        <v>0.17429999999999998</v>
      </c>
      <c r="L292" s="17">
        <f t="shared" si="15"/>
        <v>1.0043</v>
      </c>
    </row>
    <row r="293" spans="1:12" s="2" customFormat="1" ht="12.75" customHeight="1" x14ac:dyDescent="0.25">
      <c r="A293" s="6" t="s">
        <v>6</v>
      </c>
      <c r="B293" s="58" t="s">
        <v>387</v>
      </c>
      <c r="C293" s="58"/>
      <c r="D293" s="58"/>
      <c r="E293" s="58"/>
      <c r="F293" s="58"/>
      <c r="G293" s="58"/>
      <c r="H293" s="18">
        <v>0.73</v>
      </c>
      <c r="I293" s="8">
        <v>1</v>
      </c>
      <c r="J293" s="17">
        <f t="shared" si="13"/>
        <v>0.73</v>
      </c>
      <c r="K293" s="17">
        <f t="shared" si="14"/>
        <v>0.15329999999999999</v>
      </c>
      <c r="L293" s="17">
        <f t="shared" si="15"/>
        <v>0.88329999999999997</v>
      </c>
    </row>
    <row r="294" spans="1:12" s="2" customFormat="1" ht="12.75" customHeight="1" x14ac:dyDescent="0.25">
      <c r="A294" s="6" t="s">
        <v>6</v>
      </c>
      <c r="B294" s="58" t="s">
        <v>388</v>
      </c>
      <c r="C294" s="58"/>
      <c r="D294" s="58"/>
      <c r="E294" s="58"/>
      <c r="F294" s="58"/>
      <c r="G294" s="58"/>
      <c r="H294" s="17">
        <v>0.94</v>
      </c>
      <c r="I294" s="8">
        <v>1</v>
      </c>
      <c r="J294" s="17">
        <f t="shared" si="13"/>
        <v>0.94</v>
      </c>
      <c r="K294" s="17">
        <f t="shared" si="14"/>
        <v>0.19739999999999999</v>
      </c>
      <c r="L294" s="17">
        <f t="shared" si="15"/>
        <v>1.1374</v>
      </c>
    </row>
    <row r="295" spans="1:12" s="2" customFormat="1" ht="12.75" customHeight="1" x14ac:dyDescent="0.25">
      <c r="A295" s="6" t="s">
        <v>6</v>
      </c>
      <c r="B295" s="58" t="s">
        <v>389</v>
      </c>
      <c r="C295" s="58"/>
      <c r="D295" s="58"/>
      <c r="E295" s="58"/>
      <c r="F295" s="58"/>
      <c r="G295" s="58"/>
      <c r="H295" s="18">
        <v>0.82</v>
      </c>
      <c r="I295" s="8">
        <v>1</v>
      </c>
      <c r="J295" s="17">
        <f t="shared" si="13"/>
        <v>0.82</v>
      </c>
      <c r="K295" s="17">
        <f t="shared" si="14"/>
        <v>0.17219999999999999</v>
      </c>
      <c r="L295" s="17">
        <f t="shared" si="15"/>
        <v>0.99219999999999997</v>
      </c>
    </row>
    <row r="296" spans="1:12" s="2" customFormat="1" ht="12.75" customHeight="1" x14ac:dyDescent="0.25">
      <c r="A296" s="6" t="s">
        <v>6</v>
      </c>
      <c r="B296" s="58" t="s">
        <v>390</v>
      </c>
      <c r="C296" s="58"/>
      <c r="D296" s="58"/>
      <c r="E296" s="58"/>
      <c r="F296" s="58"/>
      <c r="G296" s="58"/>
      <c r="H296" s="18">
        <v>1.3</v>
      </c>
      <c r="I296" s="8">
        <v>1</v>
      </c>
      <c r="J296" s="17">
        <f t="shared" si="13"/>
        <v>1.3</v>
      </c>
      <c r="K296" s="17">
        <f t="shared" si="14"/>
        <v>0.27300000000000002</v>
      </c>
      <c r="L296" s="17">
        <f t="shared" si="15"/>
        <v>1.573</v>
      </c>
    </row>
    <row r="297" spans="1:12" s="2" customFormat="1" ht="12.75" customHeight="1" x14ac:dyDescent="0.25">
      <c r="A297" s="6" t="s">
        <v>6</v>
      </c>
      <c r="B297" s="58" t="s">
        <v>391</v>
      </c>
      <c r="C297" s="58"/>
      <c r="D297" s="58"/>
      <c r="E297" s="58"/>
      <c r="F297" s="58"/>
      <c r="G297" s="58"/>
      <c r="H297" s="18">
        <v>1.59</v>
      </c>
      <c r="I297" s="8">
        <v>1</v>
      </c>
      <c r="J297" s="17">
        <f t="shared" si="13"/>
        <v>1.59</v>
      </c>
      <c r="K297" s="17">
        <f t="shared" si="14"/>
        <v>0.33390000000000003</v>
      </c>
      <c r="L297" s="17">
        <f t="shared" si="15"/>
        <v>1.9239000000000002</v>
      </c>
    </row>
    <row r="298" spans="1:12" s="2" customFormat="1" ht="12.75" customHeight="1" x14ac:dyDescent="0.25">
      <c r="A298" s="6" t="s">
        <v>6</v>
      </c>
      <c r="B298" s="58" t="s">
        <v>392</v>
      </c>
      <c r="C298" s="58"/>
      <c r="D298" s="58"/>
      <c r="E298" s="58"/>
      <c r="F298" s="58"/>
      <c r="G298" s="58"/>
      <c r="H298" s="17">
        <v>2.34</v>
      </c>
      <c r="I298" s="8">
        <v>1</v>
      </c>
      <c r="J298" s="17">
        <f t="shared" si="13"/>
        <v>2.34</v>
      </c>
      <c r="K298" s="17">
        <f t="shared" si="14"/>
        <v>0.49139999999999995</v>
      </c>
      <c r="L298" s="17">
        <f t="shared" si="15"/>
        <v>2.8313999999999999</v>
      </c>
    </row>
    <row r="299" spans="1:12" s="2" customFormat="1" ht="12.75" customHeight="1" x14ac:dyDescent="0.25">
      <c r="A299" s="6" t="s">
        <v>6</v>
      </c>
      <c r="B299" s="58" t="s">
        <v>393</v>
      </c>
      <c r="C299" s="58"/>
      <c r="D299" s="58"/>
      <c r="E299" s="58"/>
      <c r="F299" s="58"/>
      <c r="G299" s="58"/>
      <c r="H299" s="17">
        <v>1.77</v>
      </c>
      <c r="I299" s="8">
        <v>1</v>
      </c>
      <c r="J299" s="17">
        <f t="shared" si="13"/>
        <v>1.77</v>
      </c>
      <c r="K299" s="17">
        <f t="shared" si="14"/>
        <v>0.37169999999999997</v>
      </c>
      <c r="L299" s="17">
        <f t="shared" si="15"/>
        <v>2.1417000000000002</v>
      </c>
    </row>
    <row r="300" spans="1:12" s="2" customFormat="1" ht="12.75" customHeight="1" x14ac:dyDescent="0.25">
      <c r="A300" s="6" t="s">
        <v>6</v>
      </c>
      <c r="B300" s="58" t="s">
        <v>394</v>
      </c>
      <c r="C300" s="58"/>
      <c r="D300" s="58"/>
      <c r="E300" s="58"/>
      <c r="F300" s="58"/>
      <c r="G300" s="58"/>
      <c r="H300" s="17">
        <v>3.76</v>
      </c>
      <c r="I300" s="8">
        <v>1</v>
      </c>
      <c r="J300" s="17">
        <f t="shared" si="13"/>
        <v>3.76</v>
      </c>
      <c r="K300" s="17">
        <f t="shared" si="14"/>
        <v>0.78959999999999997</v>
      </c>
      <c r="L300" s="17">
        <f t="shared" si="15"/>
        <v>4.5495999999999999</v>
      </c>
    </row>
    <row r="301" spans="1:12" s="2" customFormat="1" ht="12.75" customHeight="1" x14ac:dyDescent="0.25">
      <c r="A301" s="6" t="s">
        <v>6</v>
      </c>
      <c r="B301" s="58" t="s">
        <v>395</v>
      </c>
      <c r="C301" s="58"/>
      <c r="D301" s="58"/>
      <c r="E301" s="58"/>
      <c r="F301" s="58"/>
      <c r="G301" s="58"/>
      <c r="H301" s="17">
        <v>2.57</v>
      </c>
      <c r="I301" s="8">
        <v>1</v>
      </c>
      <c r="J301" s="17">
        <f t="shared" si="13"/>
        <v>2.57</v>
      </c>
      <c r="K301" s="17">
        <f t="shared" si="14"/>
        <v>0.53969999999999996</v>
      </c>
      <c r="L301" s="17">
        <f t="shared" si="15"/>
        <v>3.1096999999999997</v>
      </c>
    </row>
    <row r="302" spans="1:12" s="2" customFormat="1" ht="12.75" customHeight="1" x14ac:dyDescent="0.25">
      <c r="A302" s="6" t="s">
        <v>6</v>
      </c>
      <c r="B302" s="58" t="s">
        <v>396</v>
      </c>
      <c r="C302" s="58"/>
      <c r="D302" s="58"/>
      <c r="E302" s="58"/>
      <c r="F302" s="58"/>
      <c r="G302" s="58"/>
      <c r="H302" s="17">
        <v>1.1399999999999999</v>
      </c>
      <c r="I302" s="8">
        <v>1</v>
      </c>
      <c r="J302" s="17">
        <f t="shared" si="13"/>
        <v>1.1399999999999999</v>
      </c>
      <c r="K302" s="17">
        <f t="shared" si="14"/>
        <v>0.23939999999999997</v>
      </c>
      <c r="L302" s="17">
        <f t="shared" si="15"/>
        <v>1.3794</v>
      </c>
    </row>
    <row r="303" spans="1:12" s="2" customFormat="1" ht="12.75" customHeight="1" x14ac:dyDescent="0.25">
      <c r="A303" s="6" t="s">
        <v>6</v>
      </c>
      <c r="B303" s="58" t="s">
        <v>397</v>
      </c>
      <c r="C303" s="58"/>
      <c r="D303" s="58"/>
      <c r="E303" s="58"/>
      <c r="F303" s="58"/>
      <c r="G303" s="58"/>
      <c r="H303" s="17">
        <v>1.34</v>
      </c>
      <c r="I303" s="8">
        <v>1</v>
      </c>
      <c r="J303" s="17">
        <f t="shared" si="13"/>
        <v>1.34</v>
      </c>
      <c r="K303" s="17">
        <f t="shared" si="14"/>
        <v>0.28139999999999998</v>
      </c>
      <c r="L303" s="17">
        <f t="shared" si="15"/>
        <v>1.6214</v>
      </c>
    </row>
    <row r="304" spans="1:12" s="2" customFormat="1" ht="12.75" customHeight="1" x14ac:dyDescent="0.25">
      <c r="A304" s="6" t="s">
        <v>6</v>
      </c>
      <c r="B304" s="58" t="s">
        <v>398</v>
      </c>
      <c r="C304" s="58"/>
      <c r="D304" s="58"/>
      <c r="E304" s="58"/>
      <c r="F304" s="58"/>
      <c r="G304" s="58"/>
      <c r="H304" s="17">
        <v>2.5099999999999998</v>
      </c>
      <c r="I304" s="8">
        <v>1</v>
      </c>
      <c r="J304" s="17">
        <f t="shared" si="13"/>
        <v>2.5099999999999998</v>
      </c>
      <c r="K304" s="17">
        <f t="shared" si="14"/>
        <v>0.5270999999999999</v>
      </c>
      <c r="L304" s="17">
        <f t="shared" si="15"/>
        <v>3.0370999999999997</v>
      </c>
    </row>
    <row r="305" spans="1:12" s="2" customFormat="1" ht="12.75" customHeight="1" x14ac:dyDescent="0.25">
      <c r="A305" s="6" t="s">
        <v>6</v>
      </c>
      <c r="B305" s="58" t="s">
        <v>399</v>
      </c>
      <c r="C305" s="58"/>
      <c r="D305" s="58"/>
      <c r="E305" s="58"/>
      <c r="F305" s="58"/>
      <c r="G305" s="58"/>
      <c r="H305" s="17">
        <v>5.62</v>
      </c>
      <c r="I305" s="8">
        <v>1</v>
      </c>
      <c r="J305" s="17">
        <f t="shared" si="13"/>
        <v>5.62</v>
      </c>
      <c r="K305" s="17">
        <f t="shared" si="14"/>
        <v>1.1801999999999999</v>
      </c>
      <c r="L305" s="17">
        <f t="shared" si="15"/>
        <v>6.8002000000000002</v>
      </c>
    </row>
    <row r="306" spans="1:12" s="2" customFormat="1" ht="12.75" customHeight="1" x14ac:dyDescent="0.25">
      <c r="A306" s="6" t="s">
        <v>6</v>
      </c>
      <c r="B306" s="58" t="s">
        <v>400</v>
      </c>
      <c r="C306" s="58"/>
      <c r="D306" s="58"/>
      <c r="E306" s="58"/>
      <c r="F306" s="58"/>
      <c r="G306" s="58"/>
      <c r="H306" s="17">
        <v>11.92</v>
      </c>
      <c r="I306" s="8">
        <v>1</v>
      </c>
      <c r="J306" s="17">
        <f t="shared" si="13"/>
        <v>11.92</v>
      </c>
      <c r="K306" s="17">
        <f t="shared" si="14"/>
        <v>2.5032000000000001</v>
      </c>
      <c r="L306" s="17">
        <f t="shared" si="15"/>
        <v>14.4232</v>
      </c>
    </row>
    <row r="307" spans="1:12" s="2" customFormat="1" ht="12.75" customHeight="1" x14ac:dyDescent="0.25">
      <c r="A307" s="6" t="s">
        <v>6</v>
      </c>
      <c r="B307" s="58" t="s">
        <v>401</v>
      </c>
      <c r="C307" s="58"/>
      <c r="D307" s="58"/>
      <c r="E307" s="58"/>
      <c r="F307" s="58"/>
      <c r="G307" s="58"/>
      <c r="H307" s="17">
        <v>24.19</v>
      </c>
      <c r="I307" s="8">
        <v>1</v>
      </c>
      <c r="J307" s="17">
        <f t="shared" si="13"/>
        <v>24.19</v>
      </c>
      <c r="K307" s="17">
        <f t="shared" si="14"/>
        <v>5.0799000000000003</v>
      </c>
      <c r="L307" s="17">
        <f t="shared" si="15"/>
        <v>29.2699</v>
      </c>
    </row>
    <row r="308" spans="1:12" s="2" customFormat="1" ht="12.75" customHeight="1" x14ac:dyDescent="0.25">
      <c r="A308" s="6" t="s">
        <v>6</v>
      </c>
      <c r="B308" s="58" t="s">
        <v>402</v>
      </c>
      <c r="C308" s="58"/>
      <c r="D308" s="58"/>
      <c r="E308" s="58"/>
      <c r="F308" s="58"/>
      <c r="G308" s="58"/>
      <c r="H308" s="17">
        <v>25.92</v>
      </c>
      <c r="I308" s="8">
        <v>1</v>
      </c>
      <c r="J308" s="17">
        <f t="shared" si="13"/>
        <v>25.92</v>
      </c>
      <c r="K308" s="17">
        <f t="shared" si="14"/>
        <v>5.4432</v>
      </c>
      <c r="L308" s="17">
        <f t="shared" si="15"/>
        <v>31.363200000000003</v>
      </c>
    </row>
    <row r="309" spans="1:12" s="2" customFormat="1" ht="12.75" customHeight="1" x14ac:dyDescent="0.25">
      <c r="A309" s="6" t="s">
        <v>6</v>
      </c>
      <c r="B309" s="58" t="s">
        <v>403</v>
      </c>
      <c r="C309" s="58"/>
      <c r="D309" s="58"/>
      <c r="E309" s="58"/>
      <c r="F309" s="58"/>
      <c r="G309" s="58"/>
      <c r="H309" s="17">
        <v>21.78</v>
      </c>
      <c r="I309" s="8">
        <v>1</v>
      </c>
      <c r="J309" s="17">
        <f t="shared" si="13"/>
        <v>21.78</v>
      </c>
      <c r="K309" s="17">
        <f t="shared" si="14"/>
        <v>4.5738000000000003</v>
      </c>
      <c r="L309" s="17">
        <f t="shared" si="15"/>
        <v>26.3538</v>
      </c>
    </row>
    <row r="310" spans="1:12" s="2" customFormat="1" ht="12.75" customHeight="1" x14ac:dyDescent="0.25">
      <c r="A310" s="6" t="s">
        <v>6</v>
      </c>
      <c r="B310" s="58" t="s">
        <v>404</v>
      </c>
      <c r="C310" s="58"/>
      <c r="D310" s="58"/>
      <c r="E310" s="58"/>
      <c r="F310" s="58"/>
      <c r="G310" s="58"/>
      <c r="H310" s="17">
        <v>14.87</v>
      </c>
      <c r="I310" s="8">
        <v>1</v>
      </c>
      <c r="J310" s="17">
        <f t="shared" si="13"/>
        <v>14.87</v>
      </c>
      <c r="K310" s="17">
        <f t="shared" si="14"/>
        <v>3.1226999999999996</v>
      </c>
      <c r="L310" s="17">
        <f t="shared" si="15"/>
        <v>17.992699999999999</v>
      </c>
    </row>
    <row r="311" spans="1:12" s="2" customFormat="1" ht="12.75" customHeight="1" x14ac:dyDescent="0.25">
      <c r="A311" s="6" t="s">
        <v>6</v>
      </c>
      <c r="B311" s="58" t="s">
        <v>405</v>
      </c>
      <c r="C311" s="58"/>
      <c r="D311" s="58"/>
      <c r="E311" s="58"/>
      <c r="F311" s="58"/>
      <c r="G311" s="58"/>
      <c r="H311" s="17">
        <v>20.52</v>
      </c>
      <c r="I311" s="8">
        <v>1</v>
      </c>
      <c r="J311" s="17">
        <f t="shared" si="13"/>
        <v>20.52</v>
      </c>
      <c r="K311" s="17">
        <f t="shared" si="14"/>
        <v>4.3091999999999997</v>
      </c>
      <c r="L311" s="17">
        <f t="shared" si="15"/>
        <v>24.8292</v>
      </c>
    </row>
    <row r="312" spans="1:12" s="2" customFormat="1" ht="12.75" customHeight="1" x14ac:dyDescent="0.25">
      <c r="A312" s="6" t="s">
        <v>6</v>
      </c>
      <c r="B312" s="58" t="s">
        <v>406</v>
      </c>
      <c r="C312" s="58"/>
      <c r="D312" s="58"/>
      <c r="E312" s="58"/>
      <c r="F312" s="58"/>
      <c r="G312" s="58"/>
      <c r="H312" s="17">
        <v>18.670000000000002</v>
      </c>
      <c r="I312" s="8">
        <v>1</v>
      </c>
      <c r="J312" s="17">
        <f t="shared" si="13"/>
        <v>18.670000000000002</v>
      </c>
      <c r="K312" s="17">
        <f t="shared" si="14"/>
        <v>3.9207000000000001</v>
      </c>
      <c r="L312" s="17">
        <f t="shared" si="15"/>
        <v>22.590700000000002</v>
      </c>
    </row>
    <row r="313" spans="1:12" s="2" customFormat="1" ht="12.75" customHeight="1" x14ac:dyDescent="0.25">
      <c r="A313" s="6" t="s">
        <v>6</v>
      </c>
      <c r="B313" s="58" t="s">
        <v>407</v>
      </c>
      <c r="C313" s="58"/>
      <c r="D313" s="58"/>
      <c r="E313" s="58"/>
      <c r="F313" s="58"/>
      <c r="G313" s="58"/>
      <c r="H313" s="17">
        <v>11.59</v>
      </c>
      <c r="I313" s="8">
        <v>1</v>
      </c>
      <c r="J313" s="17">
        <f t="shared" si="13"/>
        <v>11.59</v>
      </c>
      <c r="K313" s="17">
        <f t="shared" si="14"/>
        <v>2.4339</v>
      </c>
      <c r="L313" s="17">
        <f t="shared" si="15"/>
        <v>14.023899999999999</v>
      </c>
    </row>
    <row r="314" spans="1:12" s="2" customFormat="1" ht="12.75" customHeight="1" x14ac:dyDescent="0.25">
      <c r="A314" s="6" t="s">
        <v>6</v>
      </c>
      <c r="B314" s="58" t="s">
        <v>408</v>
      </c>
      <c r="C314" s="58"/>
      <c r="D314" s="58"/>
      <c r="E314" s="58"/>
      <c r="F314" s="58"/>
      <c r="G314" s="58"/>
      <c r="H314" s="17">
        <v>24.89</v>
      </c>
      <c r="I314" s="8">
        <v>1</v>
      </c>
      <c r="J314" s="17">
        <f t="shared" si="13"/>
        <v>24.89</v>
      </c>
      <c r="K314" s="17">
        <f t="shared" si="14"/>
        <v>5.2268999999999997</v>
      </c>
      <c r="L314" s="17">
        <f t="shared" si="15"/>
        <v>30.116900000000001</v>
      </c>
    </row>
    <row r="315" spans="1:12" s="2" customFormat="1" ht="12.75" customHeight="1" x14ac:dyDescent="0.25">
      <c r="A315" s="6" t="s">
        <v>6</v>
      </c>
      <c r="B315" s="58" t="s">
        <v>409</v>
      </c>
      <c r="C315" s="58"/>
      <c r="D315" s="58"/>
      <c r="E315" s="58"/>
      <c r="F315" s="58"/>
      <c r="G315" s="58"/>
      <c r="H315" s="17">
        <v>11.73</v>
      </c>
      <c r="I315" s="8">
        <v>1</v>
      </c>
      <c r="J315" s="17">
        <f t="shared" si="13"/>
        <v>11.73</v>
      </c>
      <c r="K315" s="17">
        <f t="shared" si="14"/>
        <v>2.4632999999999998</v>
      </c>
      <c r="L315" s="17">
        <f t="shared" si="15"/>
        <v>14.193300000000001</v>
      </c>
    </row>
    <row r="316" spans="1:12" s="2" customFormat="1" ht="12.75" customHeight="1" x14ac:dyDescent="0.25">
      <c r="A316" s="6" t="s">
        <v>6</v>
      </c>
      <c r="B316" s="58" t="s">
        <v>410</v>
      </c>
      <c r="C316" s="58"/>
      <c r="D316" s="58"/>
      <c r="E316" s="58"/>
      <c r="F316" s="58"/>
      <c r="G316" s="58"/>
      <c r="H316" s="17">
        <v>3.55</v>
      </c>
      <c r="I316" s="8">
        <v>1</v>
      </c>
      <c r="J316" s="17">
        <f t="shared" si="13"/>
        <v>3.55</v>
      </c>
      <c r="K316" s="17">
        <f t="shared" si="14"/>
        <v>0.74549999999999994</v>
      </c>
      <c r="L316" s="17">
        <f t="shared" si="15"/>
        <v>4.2954999999999997</v>
      </c>
    </row>
    <row r="317" spans="1:12" s="2" customFormat="1" ht="12.75" customHeight="1" x14ac:dyDescent="0.25">
      <c r="A317" s="6" t="s">
        <v>6</v>
      </c>
      <c r="B317" s="58" t="s">
        <v>411</v>
      </c>
      <c r="C317" s="58"/>
      <c r="D317" s="58"/>
      <c r="E317" s="58"/>
      <c r="F317" s="58"/>
      <c r="G317" s="58"/>
      <c r="H317" s="17">
        <v>4.2699999999999996</v>
      </c>
      <c r="I317" s="8">
        <v>1</v>
      </c>
      <c r="J317" s="17">
        <f t="shared" si="13"/>
        <v>4.2699999999999996</v>
      </c>
      <c r="K317" s="17">
        <f t="shared" si="14"/>
        <v>0.89669999999999983</v>
      </c>
      <c r="L317" s="17">
        <f t="shared" si="15"/>
        <v>5.1666999999999996</v>
      </c>
    </row>
    <row r="318" spans="1:12" s="2" customFormat="1" ht="12.75" customHeight="1" x14ac:dyDescent="0.25">
      <c r="A318" s="6" t="s">
        <v>6</v>
      </c>
      <c r="B318" s="58" t="s">
        <v>412</v>
      </c>
      <c r="C318" s="58"/>
      <c r="D318" s="58"/>
      <c r="E318" s="58"/>
      <c r="F318" s="58"/>
      <c r="G318" s="58"/>
      <c r="H318" s="17">
        <v>6.05</v>
      </c>
      <c r="I318" s="8">
        <v>1</v>
      </c>
      <c r="J318" s="17">
        <f t="shared" si="13"/>
        <v>6.05</v>
      </c>
      <c r="K318" s="17">
        <f t="shared" si="14"/>
        <v>1.2705</v>
      </c>
      <c r="L318" s="17">
        <f t="shared" si="15"/>
        <v>7.3205</v>
      </c>
    </row>
    <row r="319" spans="1:12" s="2" customFormat="1" ht="12.75" customHeight="1" x14ac:dyDescent="0.25">
      <c r="A319" s="6" t="s">
        <v>6</v>
      </c>
      <c r="B319" s="58" t="s">
        <v>413</v>
      </c>
      <c r="C319" s="58"/>
      <c r="D319" s="58"/>
      <c r="E319" s="58"/>
      <c r="F319" s="58"/>
      <c r="G319" s="58"/>
      <c r="H319" s="17">
        <v>9.44</v>
      </c>
      <c r="I319" s="8">
        <v>1</v>
      </c>
      <c r="J319" s="17">
        <f t="shared" si="13"/>
        <v>9.44</v>
      </c>
      <c r="K319" s="17">
        <f t="shared" si="14"/>
        <v>1.9823999999999997</v>
      </c>
      <c r="L319" s="17">
        <f t="shared" si="15"/>
        <v>11.4224</v>
      </c>
    </row>
    <row r="320" spans="1:12" s="2" customFormat="1" ht="12.75" customHeight="1" x14ac:dyDescent="0.25">
      <c r="A320" s="6" t="s">
        <v>6</v>
      </c>
      <c r="B320" s="58" t="s">
        <v>414</v>
      </c>
      <c r="C320" s="58"/>
      <c r="D320" s="58"/>
      <c r="E320" s="58"/>
      <c r="F320" s="58"/>
      <c r="G320" s="58"/>
      <c r="H320" s="17">
        <v>13.77</v>
      </c>
      <c r="I320" s="8">
        <v>1</v>
      </c>
      <c r="J320" s="17">
        <f t="shared" si="13"/>
        <v>13.77</v>
      </c>
      <c r="K320" s="17">
        <f t="shared" si="14"/>
        <v>2.8916999999999997</v>
      </c>
      <c r="L320" s="17">
        <f t="shared" si="15"/>
        <v>16.6617</v>
      </c>
    </row>
    <row r="321" spans="1:12" s="2" customFormat="1" ht="12.75" customHeight="1" x14ac:dyDescent="0.25">
      <c r="A321" s="6" t="s">
        <v>6</v>
      </c>
      <c r="B321" s="58" t="s">
        <v>415</v>
      </c>
      <c r="C321" s="58"/>
      <c r="D321" s="58"/>
      <c r="E321" s="58"/>
      <c r="F321" s="58"/>
      <c r="G321" s="58"/>
      <c r="H321" s="17">
        <v>20.7</v>
      </c>
      <c r="I321" s="8">
        <v>1</v>
      </c>
      <c r="J321" s="17">
        <f t="shared" si="13"/>
        <v>20.7</v>
      </c>
      <c r="K321" s="17">
        <f t="shared" si="14"/>
        <v>4.3469999999999995</v>
      </c>
      <c r="L321" s="17">
        <f t="shared" si="15"/>
        <v>25.046999999999997</v>
      </c>
    </row>
    <row r="322" spans="1:12" s="2" customFormat="1" ht="12.75" customHeight="1" x14ac:dyDescent="0.25">
      <c r="A322" s="6" t="s">
        <v>6</v>
      </c>
      <c r="B322" s="58" t="s">
        <v>416</v>
      </c>
      <c r="C322" s="58"/>
      <c r="D322" s="58"/>
      <c r="E322" s="58"/>
      <c r="F322" s="58"/>
      <c r="G322" s="58"/>
      <c r="H322" s="17">
        <v>1.37</v>
      </c>
      <c r="I322" s="8">
        <v>1</v>
      </c>
      <c r="J322" s="17">
        <f t="shared" si="13"/>
        <v>1.37</v>
      </c>
      <c r="K322" s="17">
        <f t="shared" si="14"/>
        <v>0.28770000000000001</v>
      </c>
      <c r="L322" s="17">
        <f t="shared" si="15"/>
        <v>1.6577000000000002</v>
      </c>
    </row>
    <row r="323" spans="1:12" s="2" customFormat="1" ht="12.75" customHeight="1" x14ac:dyDescent="0.25">
      <c r="A323" s="6" t="s">
        <v>6</v>
      </c>
      <c r="B323" s="58" t="s">
        <v>417</v>
      </c>
      <c r="C323" s="58"/>
      <c r="D323" s="58"/>
      <c r="E323" s="58"/>
      <c r="F323" s="58"/>
      <c r="G323" s="58"/>
      <c r="H323" s="17">
        <v>2.68</v>
      </c>
      <c r="I323" s="8">
        <v>1</v>
      </c>
      <c r="J323" s="17">
        <f t="shared" si="13"/>
        <v>2.68</v>
      </c>
      <c r="K323" s="17">
        <f t="shared" si="14"/>
        <v>0.56279999999999997</v>
      </c>
      <c r="L323" s="17">
        <f t="shared" si="15"/>
        <v>3.2427999999999999</v>
      </c>
    </row>
    <row r="324" spans="1:12" s="2" customFormat="1" ht="12.75" customHeight="1" x14ac:dyDescent="0.25">
      <c r="A324" s="6" t="s">
        <v>6</v>
      </c>
      <c r="B324" s="58" t="s">
        <v>418</v>
      </c>
      <c r="C324" s="58"/>
      <c r="D324" s="58"/>
      <c r="E324" s="58"/>
      <c r="F324" s="58"/>
      <c r="G324" s="58"/>
      <c r="H324" s="17">
        <v>4.01</v>
      </c>
      <c r="I324" s="8">
        <v>1</v>
      </c>
      <c r="J324" s="17">
        <f t="shared" ref="J324:J381" si="16">H324*I324</f>
        <v>4.01</v>
      </c>
      <c r="K324" s="17">
        <f t="shared" ref="K324:K381" si="17">J324*0.21</f>
        <v>0.84209999999999996</v>
      </c>
      <c r="L324" s="17">
        <f t="shared" ref="L324:L383" si="18">J324+K324</f>
        <v>4.8521000000000001</v>
      </c>
    </row>
    <row r="325" spans="1:12" s="2" customFormat="1" ht="12.75" customHeight="1" x14ac:dyDescent="0.25">
      <c r="A325" s="6" t="s">
        <v>6</v>
      </c>
      <c r="B325" s="58" t="s">
        <v>419</v>
      </c>
      <c r="C325" s="58"/>
      <c r="D325" s="58"/>
      <c r="E325" s="58"/>
      <c r="F325" s="58"/>
      <c r="G325" s="58"/>
      <c r="H325" s="17">
        <v>7.32</v>
      </c>
      <c r="I325" s="8">
        <v>1</v>
      </c>
      <c r="J325" s="17">
        <f t="shared" si="16"/>
        <v>7.32</v>
      </c>
      <c r="K325" s="17">
        <f t="shared" si="17"/>
        <v>1.5371999999999999</v>
      </c>
      <c r="L325" s="17">
        <f t="shared" si="18"/>
        <v>8.8572000000000006</v>
      </c>
    </row>
    <row r="326" spans="1:12" s="2" customFormat="1" ht="12.75" customHeight="1" x14ac:dyDescent="0.25">
      <c r="A326" s="6" t="s">
        <v>6</v>
      </c>
      <c r="B326" s="58" t="s">
        <v>420</v>
      </c>
      <c r="C326" s="58"/>
      <c r="D326" s="58"/>
      <c r="E326" s="58"/>
      <c r="F326" s="58"/>
      <c r="G326" s="58"/>
      <c r="H326" s="17">
        <v>2.91</v>
      </c>
      <c r="I326" s="8">
        <v>1</v>
      </c>
      <c r="J326" s="17">
        <f t="shared" si="16"/>
        <v>2.91</v>
      </c>
      <c r="K326" s="17">
        <f t="shared" si="17"/>
        <v>0.61109999999999998</v>
      </c>
      <c r="L326" s="17">
        <f t="shared" si="18"/>
        <v>3.5211000000000001</v>
      </c>
    </row>
    <row r="327" spans="1:12" s="2" customFormat="1" ht="12.75" customHeight="1" x14ac:dyDescent="0.25">
      <c r="A327" s="6" t="s">
        <v>6</v>
      </c>
      <c r="B327" s="58" t="s">
        <v>421</v>
      </c>
      <c r="C327" s="58"/>
      <c r="D327" s="58"/>
      <c r="E327" s="58"/>
      <c r="F327" s="58"/>
      <c r="G327" s="58"/>
      <c r="H327" s="17">
        <v>5.22</v>
      </c>
      <c r="I327" s="8">
        <v>1</v>
      </c>
      <c r="J327" s="17">
        <f t="shared" si="16"/>
        <v>5.22</v>
      </c>
      <c r="K327" s="17">
        <f t="shared" si="17"/>
        <v>1.0961999999999998</v>
      </c>
      <c r="L327" s="17">
        <f t="shared" si="18"/>
        <v>6.3161999999999994</v>
      </c>
    </row>
    <row r="328" spans="1:12" s="2" customFormat="1" ht="12.75" customHeight="1" x14ac:dyDescent="0.25">
      <c r="A328" s="6" t="s">
        <v>6</v>
      </c>
      <c r="B328" s="58" t="s">
        <v>422</v>
      </c>
      <c r="C328" s="58"/>
      <c r="D328" s="58"/>
      <c r="E328" s="58"/>
      <c r="F328" s="58"/>
      <c r="G328" s="58"/>
      <c r="H328" s="18">
        <v>4.83</v>
      </c>
      <c r="I328" s="8">
        <v>1</v>
      </c>
      <c r="J328" s="17">
        <f t="shared" si="16"/>
        <v>4.83</v>
      </c>
      <c r="K328" s="17">
        <f t="shared" si="17"/>
        <v>1.0143</v>
      </c>
      <c r="L328" s="17">
        <f t="shared" si="18"/>
        <v>5.8443000000000005</v>
      </c>
    </row>
    <row r="329" spans="1:12" s="2" customFormat="1" ht="12.75" customHeight="1" x14ac:dyDescent="0.25">
      <c r="A329" s="6" t="s">
        <v>6</v>
      </c>
      <c r="B329" s="58" t="s">
        <v>423</v>
      </c>
      <c r="C329" s="58"/>
      <c r="D329" s="58"/>
      <c r="E329" s="58"/>
      <c r="F329" s="58"/>
      <c r="G329" s="58"/>
      <c r="H329" s="17">
        <v>8.9700000000000006</v>
      </c>
      <c r="I329" s="8">
        <v>1</v>
      </c>
      <c r="J329" s="17">
        <f t="shared" si="16"/>
        <v>8.9700000000000006</v>
      </c>
      <c r="K329" s="17">
        <f t="shared" si="17"/>
        <v>1.8837000000000002</v>
      </c>
      <c r="L329" s="17">
        <f t="shared" si="18"/>
        <v>10.8537</v>
      </c>
    </row>
    <row r="330" spans="1:12" s="2" customFormat="1" ht="12.75" customHeight="1" x14ac:dyDescent="0.25">
      <c r="A330" s="6" t="s">
        <v>6</v>
      </c>
      <c r="B330" s="58" t="s">
        <v>424</v>
      </c>
      <c r="C330" s="58"/>
      <c r="D330" s="58"/>
      <c r="E330" s="58"/>
      <c r="F330" s="58"/>
      <c r="G330" s="58"/>
      <c r="H330" s="17">
        <v>16.86</v>
      </c>
      <c r="I330" s="8">
        <v>1</v>
      </c>
      <c r="J330" s="17">
        <f t="shared" si="16"/>
        <v>16.86</v>
      </c>
      <c r="K330" s="17">
        <f t="shared" si="17"/>
        <v>3.5406</v>
      </c>
      <c r="L330" s="17">
        <f t="shared" si="18"/>
        <v>20.400600000000001</v>
      </c>
    </row>
    <row r="331" spans="1:12" s="2" customFormat="1" ht="12.75" customHeight="1" x14ac:dyDescent="0.25">
      <c r="A331" s="6" t="s">
        <v>6</v>
      </c>
      <c r="B331" s="58" t="s">
        <v>425</v>
      </c>
      <c r="C331" s="58"/>
      <c r="D331" s="58"/>
      <c r="E331" s="58"/>
      <c r="F331" s="58"/>
      <c r="G331" s="58"/>
      <c r="H331" s="18">
        <v>0.17</v>
      </c>
      <c r="I331" s="8">
        <v>1</v>
      </c>
      <c r="J331" s="17">
        <f t="shared" si="16"/>
        <v>0.17</v>
      </c>
      <c r="K331" s="17">
        <f t="shared" si="17"/>
        <v>3.5700000000000003E-2</v>
      </c>
      <c r="L331" s="17">
        <f t="shared" si="18"/>
        <v>0.20570000000000002</v>
      </c>
    </row>
    <row r="332" spans="1:12" s="2" customFormat="1" ht="12.75" customHeight="1" x14ac:dyDescent="0.25">
      <c r="A332" s="6" t="s">
        <v>6</v>
      </c>
      <c r="B332" s="58" t="s">
        <v>1936</v>
      </c>
      <c r="C332" s="58"/>
      <c r="D332" s="58"/>
      <c r="E332" s="58"/>
      <c r="F332" s="58"/>
      <c r="G332" s="58"/>
      <c r="H332" s="17">
        <v>51.46</v>
      </c>
      <c r="I332" s="8">
        <v>1</v>
      </c>
      <c r="J332" s="17">
        <f t="shared" si="16"/>
        <v>51.46</v>
      </c>
      <c r="K332" s="17">
        <f t="shared" si="17"/>
        <v>10.8066</v>
      </c>
      <c r="L332" s="17">
        <f t="shared" si="18"/>
        <v>62.266599999999997</v>
      </c>
    </row>
    <row r="333" spans="1:12" s="2" customFormat="1" ht="12.75" customHeight="1" x14ac:dyDescent="0.25">
      <c r="A333" s="6" t="s">
        <v>6</v>
      </c>
      <c r="B333" s="58" t="s">
        <v>426</v>
      </c>
      <c r="C333" s="58"/>
      <c r="D333" s="58"/>
      <c r="E333" s="58"/>
      <c r="F333" s="58"/>
      <c r="G333" s="58"/>
      <c r="H333" s="18">
        <v>0.78</v>
      </c>
      <c r="I333" s="8">
        <v>1</v>
      </c>
      <c r="J333" s="17">
        <f t="shared" si="16"/>
        <v>0.78</v>
      </c>
      <c r="K333" s="17">
        <f t="shared" si="17"/>
        <v>0.1638</v>
      </c>
      <c r="L333" s="17">
        <f t="shared" si="18"/>
        <v>0.94379999999999997</v>
      </c>
    </row>
    <row r="334" spans="1:12" s="2" customFormat="1" ht="12.75" customHeight="1" x14ac:dyDescent="0.25">
      <c r="A334" s="6" t="s">
        <v>148</v>
      </c>
      <c r="B334" s="58" t="s">
        <v>427</v>
      </c>
      <c r="C334" s="58"/>
      <c r="D334" s="58"/>
      <c r="E334" s="58"/>
      <c r="F334" s="58"/>
      <c r="G334" s="58"/>
      <c r="H334" s="17">
        <v>2.29</v>
      </c>
      <c r="I334" s="8">
        <v>1</v>
      </c>
      <c r="J334" s="17">
        <f t="shared" si="16"/>
        <v>2.29</v>
      </c>
      <c r="K334" s="17">
        <f t="shared" si="17"/>
        <v>0.48089999999999999</v>
      </c>
      <c r="L334" s="17">
        <f t="shared" si="18"/>
        <v>2.7709000000000001</v>
      </c>
    </row>
    <row r="335" spans="1:12" s="2" customFormat="1" ht="12.75" customHeight="1" x14ac:dyDescent="0.25">
      <c r="A335" s="6" t="s">
        <v>148</v>
      </c>
      <c r="B335" s="58" t="s">
        <v>428</v>
      </c>
      <c r="C335" s="58"/>
      <c r="D335" s="58"/>
      <c r="E335" s="58"/>
      <c r="F335" s="58"/>
      <c r="G335" s="58"/>
      <c r="H335" s="17">
        <v>3.33</v>
      </c>
      <c r="I335" s="8">
        <v>1</v>
      </c>
      <c r="J335" s="17">
        <f t="shared" si="16"/>
        <v>3.33</v>
      </c>
      <c r="K335" s="17">
        <f t="shared" si="17"/>
        <v>0.69930000000000003</v>
      </c>
      <c r="L335" s="17">
        <f t="shared" si="18"/>
        <v>4.0293000000000001</v>
      </c>
    </row>
    <row r="336" spans="1:12" s="2" customFormat="1" ht="12.75" customHeight="1" x14ac:dyDescent="0.25">
      <c r="A336" s="6" t="s">
        <v>6</v>
      </c>
      <c r="B336" s="58" t="s">
        <v>429</v>
      </c>
      <c r="C336" s="58"/>
      <c r="D336" s="58"/>
      <c r="E336" s="58"/>
      <c r="F336" s="58"/>
      <c r="G336" s="58"/>
      <c r="H336" s="17">
        <v>3.02</v>
      </c>
      <c r="I336" s="8">
        <v>1</v>
      </c>
      <c r="J336" s="17">
        <f t="shared" si="16"/>
        <v>3.02</v>
      </c>
      <c r="K336" s="17">
        <f t="shared" si="17"/>
        <v>0.63419999999999999</v>
      </c>
      <c r="L336" s="17">
        <f t="shared" si="18"/>
        <v>3.6541999999999999</v>
      </c>
    </row>
    <row r="337" spans="1:12" s="2" customFormat="1" ht="12.75" customHeight="1" x14ac:dyDescent="0.25">
      <c r="A337" s="6" t="s">
        <v>6</v>
      </c>
      <c r="B337" s="58" t="s">
        <v>430</v>
      </c>
      <c r="C337" s="58"/>
      <c r="D337" s="58"/>
      <c r="E337" s="58"/>
      <c r="F337" s="58"/>
      <c r="G337" s="58"/>
      <c r="H337" s="17">
        <v>3.28</v>
      </c>
      <c r="I337" s="8">
        <v>1</v>
      </c>
      <c r="J337" s="17">
        <f t="shared" si="16"/>
        <v>3.28</v>
      </c>
      <c r="K337" s="17">
        <f t="shared" si="17"/>
        <v>0.68879999999999997</v>
      </c>
      <c r="L337" s="17">
        <f t="shared" si="18"/>
        <v>3.9687999999999999</v>
      </c>
    </row>
    <row r="338" spans="1:12" s="2" customFormat="1" ht="12.75" customHeight="1" x14ac:dyDescent="0.25">
      <c r="A338" s="6" t="s">
        <v>6</v>
      </c>
      <c r="B338" s="58" t="s">
        <v>431</v>
      </c>
      <c r="C338" s="58"/>
      <c r="D338" s="58"/>
      <c r="E338" s="58"/>
      <c r="F338" s="58"/>
      <c r="G338" s="58"/>
      <c r="H338" s="17">
        <v>2.59</v>
      </c>
      <c r="I338" s="8">
        <v>1</v>
      </c>
      <c r="J338" s="17">
        <f t="shared" si="16"/>
        <v>2.59</v>
      </c>
      <c r="K338" s="17">
        <f t="shared" si="17"/>
        <v>0.54389999999999994</v>
      </c>
      <c r="L338" s="17">
        <f t="shared" si="18"/>
        <v>3.1338999999999997</v>
      </c>
    </row>
    <row r="339" spans="1:12" s="2" customFormat="1" ht="12.75" customHeight="1" x14ac:dyDescent="0.25">
      <c r="A339" s="6" t="s">
        <v>6</v>
      </c>
      <c r="B339" s="58" t="s">
        <v>432</v>
      </c>
      <c r="C339" s="58"/>
      <c r="D339" s="58"/>
      <c r="E339" s="58"/>
      <c r="F339" s="58"/>
      <c r="G339" s="58"/>
      <c r="H339" s="17">
        <v>4.1900000000000004</v>
      </c>
      <c r="I339" s="8">
        <v>1</v>
      </c>
      <c r="J339" s="17">
        <f t="shared" si="16"/>
        <v>4.1900000000000004</v>
      </c>
      <c r="K339" s="17">
        <f t="shared" si="17"/>
        <v>0.87990000000000002</v>
      </c>
      <c r="L339" s="17">
        <f t="shared" si="18"/>
        <v>5.0699000000000005</v>
      </c>
    </row>
    <row r="340" spans="1:12" s="2" customFormat="1" ht="12.75" customHeight="1" x14ac:dyDescent="0.25">
      <c r="A340" s="6" t="s">
        <v>6</v>
      </c>
      <c r="B340" s="58" t="s">
        <v>433</v>
      </c>
      <c r="C340" s="58"/>
      <c r="D340" s="58"/>
      <c r="E340" s="58"/>
      <c r="F340" s="58"/>
      <c r="G340" s="58"/>
      <c r="H340" s="17">
        <v>4.75</v>
      </c>
      <c r="I340" s="8">
        <v>1</v>
      </c>
      <c r="J340" s="17">
        <f t="shared" si="16"/>
        <v>4.75</v>
      </c>
      <c r="K340" s="17">
        <f t="shared" si="17"/>
        <v>0.99749999999999994</v>
      </c>
      <c r="L340" s="17">
        <f t="shared" si="18"/>
        <v>5.7474999999999996</v>
      </c>
    </row>
    <row r="341" spans="1:12" s="2" customFormat="1" ht="12.75" customHeight="1" x14ac:dyDescent="0.25">
      <c r="A341" s="6" t="s">
        <v>6</v>
      </c>
      <c r="B341" s="58" t="s">
        <v>434</v>
      </c>
      <c r="C341" s="58"/>
      <c r="D341" s="58"/>
      <c r="E341" s="58"/>
      <c r="F341" s="58"/>
      <c r="G341" s="58"/>
      <c r="H341" s="17">
        <v>5.62</v>
      </c>
      <c r="I341" s="8">
        <v>1</v>
      </c>
      <c r="J341" s="17">
        <f t="shared" si="16"/>
        <v>5.62</v>
      </c>
      <c r="K341" s="17">
        <f t="shared" si="17"/>
        <v>1.1801999999999999</v>
      </c>
      <c r="L341" s="17">
        <f t="shared" si="18"/>
        <v>6.8002000000000002</v>
      </c>
    </row>
    <row r="342" spans="1:12" s="2" customFormat="1" ht="12.75" customHeight="1" x14ac:dyDescent="0.25">
      <c r="A342" s="6" t="s">
        <v>6</v>
      </c>
      <c r="B342" s="58" t="s">
        <v>435</v>
      </c>
      <c r="C342" s="58"/>
      <c r="D342" s="58"/>
      <c r="E342" s="58"/>
      <c r="F342" s="58"/>
      <c r="G342" s="58"/>
      <c r="H342" s="17">
        <v>6.48</v>
      </c>
      <c r="I342" s="8">
        <v>1</v>
      </c>
      <c r="J342" s="17">
        <f t="shared" si="16"/>
        <v>6.48</v>
      </c>
      <c r="K342" s="17">
        <f t="shared" si="17"/>
        <v>1.3608</v>
      </c>
      <c r="L342" s="17">
        <f t="shared" si="18"/>
        <v>7.8408000000000007</v>
      </c>
    </row>
    <row r="343" spans="1:12" s="2" customFormat="1" ht="12.75" customHeight="1" x14ac:dyDescent="0.25">
      <c r="A343" s="6" t="s">
        <v>6</v>
      </c>
      <c r="B343" s="58" t="s">
        <v>436</v>
      </c>
      <c r="C343" s="58"/>
      <c r="D343" s="58"/>
      <c r="E343" s="58"/>
      <c r="F343" s="58"/>
      <c r="G343" s="58"/>
      <c r="H343" s="17">
        <v>7.34</v>
      </c>
      <c r="I343" s="8">
        <v>1</v>
      </c>
      <c r="J343" s="17">
        <f t="shared" si="16"/>
        <v>7.34</v>
      </c>
      <c r="K343" s="17">
        <f t="shared" si="17"/>
        <v>1.5413999999999999</v>
      </c>
      <c r="L343" s="17">
        <f t="shared" si="18"/>
        <v>8.8813999999999993</v>
      </c>
    </row>
    <row r="344" spans="1:12" s="2" customFormat="1" ht="12.75" customHeight="1" x14ac:dyDescent="0.25">
      <c r="A344" s="6" t="s">
        <v>6</v>
      </c>
      <c r="B344" s="58" t="s">
        <v>437</v>
      </c>
      <c r="C344" s="58"/>
      <c r="D344" s="58"/>
      <c r="E344" s="58"/>
      <c r="F344" s="58"/>
      <c r="G344" s="58"/>
      <c r="H344" s="17">
        <v>8.2100000000000009</v>
      </c>
      <c r="I344" s="8">
        <v>1</v>
      </c>
      <c r="J344" s="17">
        <f t="shared" si="16"/>
        <v>8.2100000000000009</v>
      </c>
      <c r="K344" s="17">
        <f t="shared" si="17"/>
        <v>1.7241000000000002</v>
      </c>
      <c r="L344" s="17">
        <f t="shared" si="18"/>
        <v>9.9341000000000008</v>
      </c>
    </row>
    <row r="345" spans="1:12" s="2" customFormat="1" ht="12.75" customHeight="1" x14ac:dyDescent="0.25">
      <c r="A345" s="6" t="s">
        <v>148</v>
      </c>
      <c r="B345" s="58" t="s">
        <v>438</v>
      </c>
      <c r="C345" s="58"/>
      <c r="D345" s="58"/>
      <c r="E345" s="58"/>
      <c r="F345" s="58"/>
      <c r="G345" s="58"/>
      <c r="H345" s="17">
        <v>0.17</v>
      </c>
      <c r="I345" s="8">
        <v>1</v>
      </c>
      <c r="J345" s="17">
        <f t="shared" si="16"/>
        <v>0.17</v>
      </c>
      <c r="K345" s="17">
        <f t="shared" si="17"/>
        <v>3.5700000000000003E-2</v>
      </c>
      <c r="L345" s="17">
        <f t="shared" si="18"/>
        <v>0.20570000000000002</v>
      </c>
    </row>
    <row r="346" spans="1:12" s="2" customFormat="1" ht="14.25" customHeight="1" x14ac:dyDescent="0.25">
      <c r="A346" s="6" t="s">
        <v>1293</v>
      </c>
      <c r="B346" s="58" t="s">
        <v>439</v>
      </c>
      <c r="C346" s="58"/>
      <c r="D346" s="58"/>
      <c r="E346" s="58"/>
      <c r="F346" s="58"/>
      <c r="G346" s="58"/>
      <c r="H346" s="18">
        <v>127.66</v>
      </c>
      <c r="I346" s="8">
        <v>1</v>
      </c>
      <c r="J346" s="17">
        <f t="shared" si="16"/>
        <v>127.66</v>
      </c>
      <c r="K346" s="17">
        <f t="shared" si="17"/>
        <v>26.808599999999998</v>
      </c>
      <c r="L346" s="17">
        <f t="shared" si="18"/>
        <v>154.46859999999998</v>
      </c>
    </row>
    <row r="347" spans="1:12" s="2" customFormat="1" ht="14.25" customHeight="1" x14ac:dyDescent="0.25">
      <c r="A347" s="6" t="s">
        <v>1294</v>
      </c>
      <c r="B347" s="58" t="s">
        <v>440</v>
      </c>
      <c r="C347" s="58"/>
      <c r="D347" s="58"/>
      <c r="E347" s="58"/>
      <c r="F347" s="58"/>
      <c r="G347" s="58"/>
      <c r="H347" s="18">
        <v>197.64</v>
      </c>
      <c r="I347" s="8">
        <v>0</v>
      </c>
      <c r="J347" s="17">
        <f t="shared" si="16"/>
        <v>0</v>
      </c>
      <c r="K347" s="17">
        <f t="shared" si="17"/>
        <v>0</v>
      </c>
      <c r="L347" s="17">
        <f t="shared" si="18"/>
        <v>0</v>
      </c>
    </row>
    <row r="348" spans="1:12" s="2" customFormat="1" ht="15" customHeight="1" x14ac:dyDescent="0.25">
      <c r="A348" s="6" t="s">
        <v>1295</v>
      </c>
      <c r="B348" s="58" t="s">
        <v>441</v>
      </c>
      <c r="C348" s="58"/>
      <c r="D348" s="58"/>
      <c r="E348" s="58"/>
      <c r="F348" s="58"/>
      <c r="G348" s="58"/>
      <c r="H348" s="18">
        <v>237.65</v>
      </c>
      <c r="I348" s="8">
        <v>1</v>
      </c>
      <c r="J348" s="17">
        <f t="shared" si="16"/>
        <v>237.65</v>
      </c>
      <c r="K348" s="17">
        <f t="shared" si="17"/>
        <v>49.906500000000001</v>
      </c>
      <c r="L348" s="17">
        <f t="shared" si="18"/>
        <v>287.55650000000003</v>
      </c>
    </row>
    <row r="349" spans="1:12" s="2" customFormat="1" ht="12.75" customHeight="1" x14ac:dyDescent="0.25">
      <c r="A349" s="6" t="s">
        <v>148</v>
      </c>
      <c r="B349" s="58" t="s">
        <v>442</v>
      </c>
      <c r="C349" s="58"/>
      <c r="D349" s="58"/>
      <c r="E349" s="58"/>
      <c r="F349" s="58"/>
      <c r="G349" s="58"/>
      <c r="H349" s="18">
        <v>0.44</v>
      </c>
      <c r="I349" s="8">
        <v>1</v>
      </c>
      <c r="J349" s="17">
        <f t="shared" si="16"/>
        <v>0.44</v>
      </c>
      <c r="K349" s="17">
        <f t="shared" si="17"/>
        <v>9.2399999999999996E-2</v>
      </c>
      <c r="L349" s="17">
        <f t="shared" si="18"/>
        <v>0.53239999999999998</v>
      </c>
    </row>
    <row r="350" spans="1:12" s="2" customFormat="1" ht="12.75" customHeight="1" x14ac:dyDescent="0.25">
      <c r="A350" s="6" t="s">
        <v>6</v>
      </c>
      <c r="B350" s="58" t="s">
        <v>1937</v>
      </c>
      <c r="C350" s="58"/>
      <c r="D350" s="58"/>
      <c r="E350" s="58"/>
      <c r="F350" s="58"/>
      <c r="G350" s="58"/>
      <c r="H350" s="18">
        <v>0.6</v>
      </c>
      <c r="I350" s="8">
        <v>1</v>
      </c>
      <c r="J350" s="17">
        <f t="shared" si="16"/>
        <v>0.6</v>
      </c>
      <c r="K350" s="17">
        <f t="shared" si="17"/>
        <v>0.126</v>
      </c>
      <c r="L350" s="17">
        <f t="shared" si="18"/>
        <v>0.72599999999999998</v>
      </c>
    </row>
    <row r="351" spans="1:12" s="2" customFormat="1" ht="12.75" customHeight="1" x14ac:dyDescent="0.25">
      <c r="A351" s="6" t="s">
        <v>6</v>
      </c>
      <c r="B351" s="58" t="s">
        <v>1938</v>
      </c>
      <c r="C351" s="58"/>
      <c r="D351" s="58"/>
      <c r="E351" s="58"/>
      <c r="F351" s="58"/>
      <c r="G351" s="58"/>
      <c r="H351" s="18">
        <v>0.69</v>
      </c>
      <c r="I351" s="8">
        <v>1</v>
      </c>
      <c r="J351" s="17">
        <f t="shared" si="16"/>
        <v>0.69</v>
      </c>
      <c r="K351" s="17">
        <f t="shared" si="17"/>
        <v>0.14489999999999997</v>
      </c>
      <c r="L351" s="17">
        <f t="shared" si="18"/>
        <v>0.83489999999999998</v>
      </c>
    </row>
    <row r="352" spans="1:12" s="2" customFormat="1" ht="12.75" customHeight="1" x14ac:dyDescent="0.25">
      <c r="A352" s="6" t="s">
        <v>6</v>
      </c>
      <c r="B352" s="58" t="s">
        <v>443</v>
      </c>
      <c r="C352" s="58"/>
      <c r="D352" s="58"/>
      <c r="E352" s="58"/>
      <c r="F352" s="58"/>
      <c r="G352" s="58"/>
      <c r="H352" s="17">
        <v>8.64</v>
      </c>
      <c r="I352" s="8">
        <v>1</v>
      </c>
      <c r="J352" s="17">
        <f t="shared" si="16"/>
        <v>8.64</v>
      </c>
      <c r="K352" s="17">
        <f t="shared" si="17"/>
        <v>1.8144</v>
      </c>
      <c r="L352" s="17">
        <f t="shared" si="18"/>
        <v>10.4544</v>
      </c>
    </row>
    <row r="353" spans="1:12" s="2" customFormat="1" ht="12.75" customHeight="1" x14ac:dyDescent="0.25">
      <c r="A353" s="6" t="s">
        <v>6</v>
      </c>
      <c r="B353" s="58" t="s">
        <v>444</v>
      </c>
      <c r="C353" s="58"/>
      <c r="D353" s="58"/>
      <c r="E353" s="58"/>
      <c r="F353" s="58"/>
      <c r="G353" s="58"/>
      <c r="H353" s="17">
        <v>97.37</v>
      </c>
      <c r="I353" s="8">
        <v>1</v>
      </c>
      <c r="J353" s="17">
        <f t="shared" si="16"/>
        <v>97.37</v>
      </c>
      <c r="K353" s="17">
        <f t="shared" si="17"/>
        <v>20.447700000000001</v>
      </c>
      <c r="L353" s="17">
        <f t="shared" si="18"/>
        <v>117.8177</v>
      </c>
    </row>
    <row r="354" spans="1:12" s="2" customFormat="1" ht="12.75" customHeight="1" x14ac:dyDescent="0.25">
      <c r="A354" s="6" t="s">
        <v>6</v>
      </c>
      <c r="B354" s="58" t="s">
        <v>445</v>
      </c>
      <c r="C354" s="58"/>
      <c r="D354" s="58"/>
      <c r="E354" s="58"/>
      <c r="F354" s="58"/>
      <c r="G354" s="58"/>
      <c r="H354" s="17">
        <v>4.8600000000000003</v>
      </c>
      <c r="I354" s="8">
        <v>1</v>
      </c>
      <c r="J354" s="17">
        <f t="shared" si="16"/>
        <v>4.8600000000000003</v>
      </c>
      <c r="K354" s="17">
        <f t="shared" si="17"/>
        <v>1.0206</v>
      </c>
      <c r="L354" s="17">
        <f t="shared" si="18"/>
        <v>5.8806000000000003</v>
      </c>
    </row>
    <row r="355" spans="1:12" s="2" customFormat="1" ht="12.75" customHeight="1" x14ac:dyDescent="0.25">
      <c r="A355" s="6" t="s">
        <v>6</v>
      </c>
      <c r="B355" s="58" t="s">
        <v>446</v>
      </c>
      <c r="C355" s="58"/>
      <c r="D355" s="58"/>
      <c r="E355" s="58"/>
      <c r="F355" s="58"/>
      <c r="G355" s="58"/>
      <c r="H355" s="17">
        <v>13.56</v>
      </c>
      <c r="I355" s="8">
        <v>1</v>
      </c>
      <c r="J355" s="17">
        <f t="shared" si="16"/>
        <v>13.56</v>
      </c>
      <c r="K355" s="17">
        <f t="shared" si="17"/>
        <v>2.8475999999999999</v>
      </c>
      <c r="L355" s="17">
        <f t="shared" si="18"/>
        <v>16.407600000000002</v>
      </c>
    </row>
    <row r="356" spans="1:12" s="2" customFormat="1" ht="12.75" customHeight="1" x14ac:dyDescent="0.25">
      <c r="A356" s="6" t="s">
        <v>6</v>
      </c>
      <c r="B356" s="58" t="s">
        <v>447</v>
      </c>
      <c r="C356" s="58"/>
      <c r="D356" s="58"/>
      <c r="E356" s="58"/>
      <c r="F356" s="58"/>
      <c r="G356" s="58"/>
      <c r="H356" s="17">
        <v>22.46</v>
      </c>
      <c r="I356" s="8">
        <v>1</v>
      </c>
      <c r="J356" s="17">
        <f t="shared" si="16"/>
        <v>22.46</v>
      </c>
      <c r="K356" s="17">
        <f t="shared" si="17"/>
        <v>4.7165999999999997</v>
      </c>
      <c r="L356" s="17">
        <f t="shared" si="18"/>
        <v>27.176600000000001</v>
      </c>
    </row>
    <row r="357" spans="1:12" s="2" customFormat="1" ht="12.75" customHeight="1" x14ac:dyDescent="0.25">
      <c r="A357" s="6" t="s">
        <v>6</v>
      </c>
      <c r="B357" s="58" t="s">
        <v>448</v>
      </c>
      <c r="C357" s="58"/>
      <c r="D357" s="58"/>
      <c r="E357" s="58"/>
      <c r="F357" s="58"/>
      <c r="G357" s="58"/>
      <c r="H357" s="17">
        <v>21.6</v>
      </c>
      <c r="I357" s="8">
        <v>1</v>
      </c>
      <c r="J357" s="17">
        <f t="shared" si="16"/>
        <v>21.6</v>
      </c>
      <c r="K357" s="17">
        <f t="shared" si="17"/>
        <v>4.5360000000000005</v>
      </c>
      <c r="L357" s="17">
        <f t="shared" si="18"/>
        <v>26.136000000000003</v>
      </c>
    </row>
    <row r="358" spans="1:12" s="2" customFormat="1" ht="12.75" customHeight="1" x14ac:dyDescent="0.25">
      <c r="A358" s="6" t="s">
        <v>6</v>
      </c>
      <c r="B358" s="58" t="s">
        <v>449</v>
      </c>
      <c r="C358" s="58"/>
      <c r="D358" s="58"/>
      <c r="E358" s="58"/>
      <c r="F358" s="58"/>
      <c r="G358" s="58"/>
      <c r="H358" s="17">
        <v>23.33</v>
      </c>
      <c r="I358" s="8">
        <v>1</v>
      </c>
      <c r="J358" s="17">
        <f t="shared" si="16"/>
        <v>23.33</v>
      </c>
      <c r="K358" s="17">
        <f t="shared" si="17"/>
        <v>4.8992999999999993</v>
      </c>
      <c r="L358" s="17">
        <f t="shared" si="18"/>
        <v>28.229299999999999</v>
      </c>
    </row>
    <row r="359" spans="1:12" s="2" customFormat="1" ht="12.75" customHeight="1" x14ac:dyDescent="0.25">
      <c r="A359" s="6" t="s">
        <v>6</v>
      </c>
      <c r="B359" s="58" t="s">
        <v>450</v>
      </c>
      <c r="C359" s="58"/>
      <c r="D359" s="58"/>
      <c r="E359" s="58"/>
      <c r="F359" s="58"/>
      <c r="G359" s="58"/>
      <c r="H359" s="17">
        <v>6.92</v>
      </c>
      <c r="I359" s="8">
        <v>1</v>
      </c>
      <c r="J359" s="17">
        <f t="shared" si="16"/>
        <v>6.92</v>
      </c>
      <c r="K359" s="17">
        <f t="shared" si="17"/>
        <v>1.4531999999999998</v>
      </c>
      <c r="L359" s="17">
        <f t="shared" si="18"/>
        <v>8.3732000000000006</v>
      </c>
    </row>
    <row r="360" spans="1:12" s="2" customFormat="1" ht="12.75" customHeight="1" x14ac:dyDescent="0.25">
      <c r="A360" s="6" t="s">
        <v>6</v>
      </c>
      <c r="B360" s="58" t="s">
        <v>451</v>
      </c>
      <c r="C360" s="58"/>
      <c r="D360" s="58"/>
      <c r="E360" s="58"/>
      <c r="F360" s="58"/>
      <c r="G360" s="58"/>
      <c r="H360" s="17">
        <v>13.2</v>
      </c>
      <c r="I360" s="8">
        <v>1</v>
      </c>
      <c r="J360" s="17">
        <f t="shared" si="16"/>
        <v>13.2</v>
      </c>
      <c r="K360" s="17">
        <f t="shared" si="17"/>
        <v>2.7719999999999998</v>
      </c>
      <c r="L360" s="17">
        <f t="shared" si="18"/>
        <v>15.972</v>
      </c>
    </row>
    <row r="361" spans="1:12" s="2" customFormat="1" ht="12.75" customHeight="1" x14ac:dyDescent="0.25">
      <c r="A361" s="6" t="s">
        <v>6</v>
      </c>
      <c r="B361" s="58" t="s">
        <v>452</v>
      </c>
      <c r="C361" s="58"/>
      <c r="D361" s="58"/>
      <c r="E361" s="58"/>
      <c r="F361" s="58"/>
      <c r="G361" s="58"/>
      <c r="H361" s="17">
        <v>9.5500000000000007</v>
      </c>
      <c r="I361" s="8">
        <v>1</v>
      </c>
      <c r="J361" s="17">
        <f t="shared" si="16"/>
        <v>9.5500000000000007</v>
      </c>
      <c r="K361" s="17">
        <f t="shared" si="17"/>
        <v>2.0055000000000001</v>
      </c>
      <c r="L361" s="17">
        <f t="shared" si="18"/>
        <v>11.5555</v>
      </c>
    </row>
    <row r="362" spans="1:12" s="2" customFormat="1" ht="12.75" customHeight="1" x14ac:dyDescent="0.25">
      <c r="A362" s="6" t="s">
        <v>6</v>
      </c>
      <c r="B362" s="58" t="s">
        <v>453</v>
      </c>
      <c r="C362" s="58"/>
      <c r="D362" s="58"/>
      <c r="E362" s="58"/>
      <c r="F362" s="58"/>
      <c r="G362" s="58"/>
      <c r="H362" s="17">
        <v>3.87</v>
      </c>
      <c r="I362" s="8">
        <v>1</v>
      </c>
      <c r="J362" s="17">
        <f t="shared" si="16"/>
        <v>3.87</v>
      </c>
      <c r="K362" s="17">
        <f t="shared" si="17"/>
        <v>0.81269999999999998</v>
      </c>
      <c r="L362" s="17">
        <f t="shared" si="18"/>
        <v>4.6827000000000005</v>
      </c>
    </row>
    <row r="363" spans="1:12" s="2" customFormat="1" ht="12.75" customHeight="1" x14ac:dyDescent="0.25">
      <c r="A363" s="6" t="s">
        <v>6</v>
      </c>
      <c r="B363" s="58" t="s">
        <v>454</v>
      </c>
      <c r="C363" s="58"/>
      <c r="D363" s="58"/>
      <c r="E363" s="58"/>
      <c r="F363" s="58"/>
      <c r="G363" s="58"/>
      <c r="H363" s="17">
        <v>8.5</v>
      </c>
      <c r="I363" s="8">
        <v>1</v>
      </c>
      <c r="J363" s="17">
        <f t="shared" si="16"/>
        <v>8.5</v>
      </c>
      <c r="K363" s="17">
        <f t="shared" si="17"/>
        <v>1.7849999999999999</v>
      </c>
      <c r="L363" s="17">
        <f t="shared" si="18"/>
        <v>10.285</v>
      </c>
    </row>
    <row r="364" spans="1:12" s="2" customFormat="1" ht="12.75" customHeight="1" x14ac:dyDescent="0.25">
      <c r="A364" s="6" t="s">
        <v>6</v>
      </c>
      <c r="B364" s="58" t="s">
        <v>455</v>
      </c>
      <c r="C364" s="58"/>
      <c r="D364" s="58"/>
      <c r="E364" s="58"/>
      <c r="F364" s="58"/>
      <c r="G364" s="58"/>
      <c r="H364" s="17">
        <v>18.48</v>
      </c>
      <c r="I364" s="8">
        <v>1</v>
      </c>
      <c r="J364" s="17">
        <f t="shared" si="16"/>
        <v>18.48</v>
      </c>
      <c r="K364" s="17">
        <f t="shared" si="17"/>
        <v>3.8807999999999998</v>
      </c>
      <c r="L364" s="17">
        <f t="shared" si="18"/>
        <v>22.360800000000001</v>
      </c>
    </row>
    <row r="365" spans="1:12" s="2" customFormat="1" ht="12.75" customHeight="1" x14ac:dyDescent="0.25">
      <c r="A365" s="6" t="s">
        <v>6</v>
      </c>
      <c r="B365" s="58" t="s">
        <v>456</v>
      </c>
      <c r="C365" s="58"/>
      <c r="D365" s="58"/>
      <c r="E365" s="58"/>
      <c r="F365" s="58"/>
      <c r="G365" s="58"/>
      <c r="H365" s="18">
        <v>24.19</v>
      </c>
      <c r="I365" s="8">
        <v>1</v>
      </c>
      <c r="J365" s="17">
        <f t="shared" si="16"/>
        <v>24.19</v>
      </c>
      <c r="K365" s="17">
        <f t="shared" si="17"/>
        <v>5.0799000000000003</v>
      </c>
      <c r="L365" s="17">
        <f t="shared" si="18"/>
        <v>29.2699</v>
      </c>
    </row>
    <row r="366" spans="1:12" s="2" customFormat="1" ht="12.75" customHeight="1" x14ac:dyDescent="0.25">
      <c r="A366" s="6" t="s">
        <v>6</v>
      </c>
      <c r="B366" s="58" t="s">
        <v>457</v>
      </c>
      <c r="C366" s="58"/>
      <c r="D366" s="58"/>
      <c r="E366" s="58"/>
      <c r="F366" s="58"/>
      <c r="G366" s="58"/>
      <c r="H366" s="17">
        <v>9.3000000000000007</v>
      </c>
      <c r="I366" s="8">
        <v>2</v>
      </c>
      <c r="J366" s="17">
        <f t="shared" si="16"/>
        <v>18.600000000000001</v>
      </c>
      <c r="K366" s="17">
        <f t="shared" si="17"/>
        <v>3.9060000000000001</v>
      </c>
      <c r="L366" s="17">
        <f t="shared" si="18"/>
        <v>22.506</v>
      </c>
    </row>
    <row r="367" spans="1:12" s="2" customFormat="1" ht="12.75" customHeight="1" x14ac:dyDescent="0.25">
      <c r="A367" s="6" t="s">
        <v>6</v>
      </c>
      <c r="B367" s="58" t="s">
        <v>458</v>
      </c>
      <c r="C367" s="58"/>
      <c r="D367" s="58"/>
      <c r="E367" s="58"/>
      <c r="F367" s="58"/>
      <c r="G367" s="58"/>
      <c r="H367" s="17">
        <v>10.9</v>
      </c>
      <c r="I367" s="8">
        <v>1</v>
      </c>
      <c r="J367" s="17">
        <f t="shared" si="16"/>
        <v>10.9</v>
      </c>
      <c r="K367" s="17">
        <f t="shared" si="17"/>
        <v>2.2890000000000001</v>
      </c>
      <c r="L367" s="17">
        <f t="shared" si="18"/>
        <v>13.189</v>
      </c>
    </row>
    <row r="368" spans="1:12" s="2" customFormat="1" ht="12.75" customHeight="1" x14ac:dyDescent="0.25">
      <c r="A368" s="6" t="s">
        <v>6</v>
      </c>
      <c r="B368" s="58" t="s">
        <v>459</v>
      </c>
      <c r="C368" s="58"/>
      <c r="D368" s="58"/>
      <c r="E368" s="58"/>
      <c r="F368" s="58"/>
      <c r="G368" s="58"/>
      <c r="H368" s="17">
        <v>16.88</v>
      </c>
      <c r="I368" s="8">
        <v>1</v>
      </c>
      <c r="J368" s="17">
        <f t="shared" si="16"/>
        <v>16.88</v>
      </c>
      <c r="K368" s="17">
        <f t="shared" si="17"/>
        <v>3.5447999999999995</v>
      </c>
      <c r="L368" s="17">
        <f t="shared" si="18"/>
        <v>20.424799999999998</v>
      </c>
    </row>
    <row r="369" spans="1:15" s="2" customFormat="1" ht="12.75" customHeight="1" x14ac:dyDescent="0.25">
      <c r="A369" s="6" t="s">
        <v>6</v>
      </c>
      <c r="B369" s="58" t="s">
        <v>460</v>
      </c>
      <c r="C369" s="58"/>
      <c r="D369" s="58"/>
      <c r="E369" s="58"/>
      <c r="F369" s="58"/>
      <c r="G369" s="58"/>
      <c r="H369" s="17">
        <v>19.940000000000001</v>
      </c>
      <c r="I369" s="8">
        <v>1</v>
      </c>
      <c r="J369" s="17">
        <f t="shared" si="16"/>
        <v>19.940000000000001</v>
      </c>
      <c r="K369" s="17">
        <f t="shared" si="17"/>
        <v>4.1874000000000002</v>
      </c>
      <c r="L369" s="17">
        <f t="shared" si="18"/>
        <v>24.127400000000002</v>
      </c>
    </row>
    <row r="370" spans="1:15" s="2" customFormat="1" ht="12.75" customHeight="1" x14ac:dyDescent="0.25">
      <c r="A370" s="6" t="s">
        <v>6</v>
      </c>
      <c r="B370" s="58" t="s">
        <v>461</v>
      </c>
      <c r="C370" s="58"/>
      <c r="D370" s="58"/>
      <c r="E370" s="58"/>
      <c r="F370" s="58"/>
      <c r="G370" s="58"/>
      <c r="H370" s="17">
        <v>24.9</v>
      </c>
      <c r="I370" s="8">
        <v>1</v>
      </c>
      <c r="J370" s="17">
        <f t="shared" si="16"/>
        <v>24.9</v>
      </c>
      <c r="K370" s="17">
        <f t="shared" si="17"/>
        <v>5.2289999999999992</v>
      </c>
      <c r="L370" s="17">
        <f t="shared" si="18"/>
        <v>30.128999999999998</v>
      </c>
    </row>
    <row r="371" spans="1:15" s="2" customFormat="1" ht="12.75" customHeight="1" x14ac:dyDescent="0.25">
      <c r="A371" s="6" t="s">
        <v>6</v>
      </c>
      <c r="B371" s="58" t="s">
        <v>462</v>
      </c>
      <c r="C371" s="58"/>
      <c r="D371" s="58"/>
      <c r="E371" s="58"/>
      <c r="F371" s="58"/>
      <c r="G371" s="58"/>
      <c r="H371" s="18">
        <v>32.840000000000003</v>
      </c>
      <c r="I371" s="8">
        <v>1</v>
      </c>
      <c r="J371" s="17">
        <f t="shared" si="16"/>
        <v>32.840000000000003</v>
      </c>
      <c r="K371" s="17">
        <f t="shared" si="17"/>
        <v>6.8964000000000008</v>
      </c>
      <c r="L371" s="17">
        <f t="shared" si="18"/>
        <v>39.736400000000003</v>
      </c>
    </row>
    <row r="372" spans="1:15" s="2" customFormat="1" ht="12.75" customHeight="1" x14ac:dyDescent="0.25">
      <c r="A372" s="6" t="s">
        <v>6</v>
      </c>
      <c r="B372" s="58" t="s">
        <v>463</v>
      </c>
      <c r="C372" s="58"/>
      <c r="D372" s="58"/>
      <c r="E372" s="58"/>
      <c r="F372" s="58"/>
      <c r="G372" s="58"/>
      <c r="H372" s="17">
        <v>16.5</v>
      </c>
      <c r="I372" s="8">
        <v>1</v>
      </c>
      <c r="J372" s="17">
        <f t="shared" si="16"/>
        <v>16.5</v>
      </c>
      <c r="K372" s="17">
        <f t="shared" si="17"/>
        <v>3.4649999999999999</v>
      </c>
      <c r="L372" s="17">
        <f t="shared" si="18"/>
        <v>19.965</v>
      </c>
    </row>
    <row r="373" spans="1:15" s="2" customFormat="1" ht="12.75" customHeight="1" x14ac:dyDescent="0.25">
      <c r="A373" s="6" t="s">
        <v>6</v>
      </c>
      <c r="B373" s="58" t="s">
        <v>464</v>
      </c>
      <c r="C373" s="58"/>
      <c r="D373" s="58"/>
      <c r="E373" s="58"/>
      <c r="F373" s="58"/>
      <c r="G373" s="58"/>
      <c r="H373" s="17">
        <v>39.409999999999997</v>
      </c>
      <c r="I373" s="8">
        <v>1</v>
      </c>
      <c r="J373" s="17">
        <f t="shared" si="16"/>
        <v>39.409999999999997</v>
      </c>
      <c r="K373" s="17">
        <f t="shared" si="17"/>
        <v>8.2760999999999996</v>
      </c>
      <c r="L373" s="17">
        <f t="shared" si="18"/>
        <v>47.686099999999996</v>
      </c>
    </row>
    <row r="374" spans="1:15" s="2" customFormat="1" ht="12.75" customHeight="1" x14ac:dyDescent="0.25">
      <c r="A374" s="6" t="s">
        <v>6</v>
      </c>
      <c r="B374" s="58" t="s">
        <v>465</v>
      </c>
      <c r="C374" s="58"/>
      <c r="D374" s="58"/>
      <c r="E374" s="58"/>
      <c r="F374" s="58"/>
      <c r="G374" s="58"/>
      <c r="H374" s="17">
        <v>25.27</v>
      </c>
      <c r="I374" s="8">
        <v>1</v>
      </c>
      <c r="J374" s="17">
        <f t="shared" si="16"/>
        <v>25.27</v>
      </c>
      <c r="K374" s="17">
        <f t="shared" si="17"/>
        <v>5.3066999999999993</v>
      </c>
      <c r="L374" s="17">
        <f t="shared" si="18"/>
        <v>30.576699999999999</v>
      </c>
    </row>
    <row r="375" spans="1:15" s="2" customFormat="1" ht="12.75" customHeight="1" x14ac:dyDescent="0.25">
      <c r="A375" s="6" t="s">
        <v>6</v>
      </c>
      <c r="B375" s="58" t="s">
        <v>466</v>
      </c>
      <c r="C375" s="58"/>
      <c r="D375" s="58"/>
      <c r="E375" s="58"/>
      <c r="F375" s="58"/>
      <c r="G375" s="58"/>
      <c r="H375" s="17">
        <v>7.61</v>
      </c>
      <c r="I375" s="8">
        <v>1</v>
      </c>
      <c r="J375" s="17">
        <f t="shared" si="16"/>
        <v>7.61</v>
      </c>
      <c r="K375" s="17">
        <f t="shared" si="17"/>
        <v>1.5981000000000001</v>
      </c>
      <c r="L375" s="17">
        <f t="shared" si="18"/>
        <v>9.2081</v>
      </c>
    </row>
    <row r="376" spans="1:15" s="2" customFormat="1" ht="12.75" customHeight="1" x14ac:dyDescent="0.25">
      <c r="A376" s="6" t="s">
        <v>6</v>
      </c>
      <c r="B376" s="58" t="s">
        <v>467</v>
      </c>
      <c r="C376" s="58"/>
      <c r="D376" s="58"/>
      <c r="E376" s="58"/>
      <c r="F376" s="58"/>
      <c r="G376" s="58"/>
      <c r="H376" s="17">
        <v>55.75</v>
      </c>
      <c r="I376" s="8">
        <v>1</v>
      </c>
      <c r="J376" s="17">
        <f t="shared" si="16"/>
        <v>55.75</v>
      </c>
      <c r="K376" s="17">
        <f t="shared" si="17"/>
        <v>11.7075</v>
      </c>
      <c r="L376" s="17">
        <f t="shared" si="18"/>
        <v>67.457499999999996</v>
      </c>
    </row>
    <row r="377" spans="1:15" s="2" customFormat="1" ht="12.75" customHeight="1" x14ac:dyDescent="0.25">
      <c r="A377" s="6" t="s">
        <v>6</v>
      </c>
      <c r="B377" s="58" t="s">
        <v>468</v>
      </c>
      <c r="C377" s="58"/>
      <c r="D377" s="58"/>
      <c r="E377" s="58"/>
      <c r="F377" s="58"/>
      <c r="G377" s="58"/>
      <c r="H377" s="17">
        <v>10.98</v>
      </c>
      <c r="I377" s="8">
        <v>1</v>
      </c>
      <c r="J377" s="17">
        <f t="shared" si="16"/>
        <v>10.98</v>
      </c>
      <c r="K377" s="17">
        <f t="shared" si="17"/>
        <v>2.3058000000000001</v>
      </c>
      <c r="L377" s="17">
        <f t="shared" si="18"/>
        <v>13.2858</v>
      </c>
    </row>
    <row r="378" spans="1:15" s="2" customFormat="1" ht="12.75" customHeight="1" x14ac:dyDescent="0.25">
      <c r="A378" s="6" t="s">
        <v>6</v>
      </c>
      <c r="B378" s="58" t="s">
        <v>469</v>
      </c>
      <c r="C378" s="58"/>
      <c r="D378" s="58"/>
      <c r="E378" s="58"/>
      <c r="F378" s="58"/>
      <c r="G378" s="58"/>
      <c r="H378" s="17">
        <v>8.6199999999999992</v>
      </c>
      <c r="I378" s="8">
        <v>1</v>
      </c>
      <c r="J378" s="17">
        <f t="shared" si="16"/>
        <v>8.6199999999999992</v>
      </c>
      <c r="K378" s="17">
        <f t="shared" si="17"/>
        <v>1.8101999999999998</v>
      </c>
      <c r="L378" s="17">
        <f t="shared" si="18"/>
        <v>10.430199999999999</v>
      </c>
    </row>
    <row r="379" spans="1:15" s="2" customFormat="1" ht="12.75" customHeight="1" x14ac:dyDescent="0.25">
      <c r="A379" s="6" t="s">
        <v>6</v>
      </c>
      <c r="B379" s="58" t="s">
        <v>1939</v>
      </c>
      <c r="C379" s="58"/>
      <c r="D379" s="58"/>
      <c r="E379" s="58"/>
      <c r="F379" s="58"/>
      <c r="G379" s="58"/>
      <c r="H379" s="18">
        <v>152.66999999999999</v>
      </c>
      <c r="I379" s="8">
        <v>1</v>
      </c>
      <c r="J379" s="17">
        <f t="shared" si="16"/>
        <v>152.66999999999999</v>
      </c>
      <c r="K379" s="17">
        <f t="shared" si="17"/>
        <v>32.060699999999997</v>
      </c>
      <c r="L379" s="17">
        <f t="shared" si="18"/>
        <v>184.73069999999998</v>
      </c>
    </row>
    <row r="380" spans="1:15" s="2" customFormat="1" ht="12.75" customHeight="1" x14ac:dyDescent="0.25">
      <c r="A380" s="6" t="s">
        <v>6</v>
      </c>
      <c r="B380" s="58" t="s">
        <v>470</v>
      </c>
      <c r="C380" s="58"/>
      <c r="D380" s="58"/>
      <c r="E380" s="58"/>
      <c r="F380" s="58"/>
      <c r="G380" s="58"/>
      <c r="H380" s="18">
        <v>7.13</v>
      </c>
      <c r="I380" s="8">
        <v>1</v>
      </c>
      <c r="J380" s="17">
        <f t="shared" si="16"/>
        <v>7.13</v>
      </c>
      <c r="K380" s="17">
        <f t="shared" si="17"/>
        <v>1.4972999999999999</v>
      </c>
      <c r="L380" s="17">
        <f t="shared" si="18"/>
        <v>8.6273</v>
      </c>
    </row>
    <row r="381" spans="1:15" s="2" customFormat="1" ht="12.75" customHeight="1" x14ac:dyDescent="0.25">
      <c r="A381" s="6" t="s">
        <v>6</v>
      </c>
      <c r="B381" s="58" t="s">
        <v>471</v>
      </c>
      <c r="C381" s="58"/>
      <c r="D381" s="58"/>
      <c r="E381" s="58"/>
      <c r="F381" s="58"/>
      <c r="G381" s="58"/>
      <c r="H381" s="18">
        <v>402.19</v>
      </c>
      <c r="I381" s="8">
        <v>1</v>
      </c>
      <c r="J381" s="17">
        <f t="shared" si="16"/>
        <v>402.19</v>
      </c>
      <c r="K381" s="17">
        <f t="shared" si="17"/>
        <v>84.45989999999999</v>
      </c>
      <c r="L381" s="17">
        <f t="shared" si="18"/>
        <v>486.6499</v>
      </c>
    </row>
    <row r="382" spans="1:15" s="2" customFormat="1" ht="12.75" customHeight="1" x14ac:dyDescent="0.25">
      <c r="A382" s="6"/>
      <c r="B382" s="73"/>
      <c r="C382" s="74"/>
      <c r="D382" s="74"/>
      <c r="E382" s="74"/>
      <c r="F382" s="74"/>
      <c r="G382" s="75"/>
      <c r="H382" s="18"/>
      <c r="I382" s="19"/>
      <c r="J382" s="17"/>
      <c r="K382" s="17"/>
      <c r="L382" s="17"/>
    </row>
    <row r="383" spans="1:15" s="2" customFormat="1" ht="12.75" customHeight="1" x14ac:dyDescent="0.25">
      <c r="A383" s="20"/>
      <c r="B383" s="76" t="s">
        <v>115</v>
      </c>
      <c r="C383" s="77"/>
      <c r="D383" s="77"/>
      <c r="E383" s="77"/>
      <c r="F383" s="77"/>
      <c r="G383" s="78"/>
      <c r="H383" s="11"/>
      <c r="I383" s="11"/>
      <c r="J383" s="7">
        <f>SUM(J3:J382)</f>
        <v>12000.000000000005</v>
      </c>
      <c r="K383" s="7">
        <f>SUM(K3:K382)</f>
        <v>2519.9999999999995</v>
      </c>
      <c r="L383" s="7">
        <f t="shared" si="18"/>
        <v>14520.000000000005</v>
      </c>
    </row>
    <row r="384" spans="1:15" s="2" customFormat="1" ht="12.75" x14ac:dyDescent="0.25">
      <c r="A384" s="70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2"/>
      <c r="O384" s="53"/>
    </row>
    <row r="385" spans="1:12" s="2" customFormat="1" ht="28.15" customHeight="1" x14ac:dyDescent="0.25">
      <c r="A385" s="57" t="s">
        <v>1296</v>
      </c>
      <c r="B385" s="57"/>
      <c r="C385" s="57"/>
      <c r="D385" s="57"/>
      <c r="E385" s="57"/>
      <c r="F385" s="57"/>
      <c r="G385" s="57"/>
      <c r="H385" s="57"/>
      <c r="I385" s="57"/>
      <c r="J385" s="22" t="s">
        <v>1940</v>
      </c>
      <c r="K385" s="28" t="s">
        <v>117</v>
      </c>
      <c r="L385" s="24" t="s">
        <v>1941</v>
      </c>
    </row>
    <row r="386" spans="1:12" x14ac:dyDescent="0.2">
      <c r="A386" s="57"/>
      <c r="B386" s="57"/>
      <c r="C386" s="57"/>
      <c r="D386" s="57"/>
      <c r="E386" s="57"/>
      <c r="F386" s="57"/>
      <c r="G386" s="57"/>
      <c r="H386" s="57"/>
      <c r="I386" s="57"/>
      <c r="J386" s="25">
        <f>J383</f>
        <v>12000.000000000005</v>
      </c>
      <c r="K386" s="30">
        <f>K383</f>
        <v>2519.9999999999995</v>
      </c>
      <c r="L386" s="26">
        <f>L383</f>
        <v>14520.000000000005</v>
      </c>
    </row>
    <row r="387" spans="1:12" ht="1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</row>
  </sheetData>
  <mergeCells count="385">
    <mergeCell ref="B20:G20"/>
    <mergeCell ref="B21:G21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A1:L1"/>
    <mergeCell ref="B3:G3"/>
    <mergeCell ref="B4:G4"/>
    <mergeCell ref="B5:G5"/>
    <mergeCell ref="B6:G6"/>
    <mergeCell ref="B7:G7"/>
    <mergeCell ref="B8:G8"/>
    <mergeCell ref="B9:G9"/>
    <mergeCell ref="B10:G10"/>
    <mergeCell ref="B2:G2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G71"/>
    <mergeCell ref="B72:G72"/>
    <mergeCell ref="B73:G73"/>
    <mergeCell ref="B74:G74"/>
    <mergeCell ref="B75:G75"/>
    <mergeCell ref="B76:G76"/>
    <mergeCell ref="B77:G77"/>
    <mergeCell ref="B78:G78"/>
    <mergeCell ref="B79:G79"/>
    <mergeCell ref="B80:G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5:G95"/>
    <mergeCell ref="B96:G96"/>
    <mergeCell ref="B97:G97"/>
    <mergeCell ref="B98:G98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  <mergeCell ref="B110:G110"/>
    <mergeCell ref="B111:G111"/>
    <mergeCell ref="B112:G112"/>
    <mergeCell ref="B113:G113"/>
    <mergeCell ref="B114:G114"/>
    <mergeCell ref="B115:G115"/>
    <mergeCell ref="B116:G116"/>
    <mergeCell ref="B117:G117"/>
    <mergeCell ref="B118:G118"/>
    <mergeCell ref="B119:G119"/>
    <mergeCell ref="B120:G120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6:G136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5:G145"/>
    <mergeCell ref="B146:G146"/>
    <mergeCell ref="B147:G147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6:G156"/>
    <mergeCell ref="B157:G157"/>
    <mergeCell ref="B158:G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5:G175"/>
    <mergeCell ref="B176:G176"/>
    <mergeCell ref="B177:G177"/>
    <mergeCell ref="B178:G178"/>
    <mergeCell ref="B179:G179"/>
    <mergeCell ref="B180:G180"/>
    <mergeCell ref="B181:G181"/>
    <mergeCell ref="B182:G182"/>
    <mergeCell ref="B183:G183"/>
    <mergeCell ref="B184:G184"/>
    <mergeCell ref="B185:G185"/>
    <mergeCell ref="B186:G186"/>
    <mergeCell ref="B187:G187"/>
    <mergeCell ref="B188:G188"/>
    <mergeCell ref="B189:G189"/>
    <mergeCell ref="B190:G190"/>
    <mergeCell ref="B191:G191"/>
    <mergeCell ref="B192:G192"/>
    <mergeCell ref="B193:G193"/>
    <mergeCell ref="B194:G194"/>
    <mergeCell ref="B195:G195"/>
    <mergeCell ref="B196:G196"/>
    <mergeCell ref="B197:G197"/>
    <mergeCell ref="B198:G198"/>
    <mergeCell ref="B199:G199"/>
    <mergeCell ref="B200:G200"/>
    <mergeCell ref="B201:G201"/>
    <mergeCell ref="B202:G202"/>
    <mergeCell ref="B203:G203"/>
    <mergeCell ref="B204:G204"/>
    <mergeCell ref="B205:G205"/>
    <mergeCell ref="B206:G206"/>
    <mergeCell ref="B207:G207"/>
    <mergeCell ref="B208:G208"/>
    <mergeCell ref="B209:G209"/>
    <mergeCell ref="B210:G210"/>
    <mergeCell ref="B211:G211"/>
    <mergeCell ref="B212:G212"/>
    <mergeCell ref="B213:G213"/>
    <mergeCell ref="B214:G214"/>
    <mergeCell ref="B215:G215"/>
    <mergeCell ref="B216:G216"/>
    <mergeCell ref="B217:G217"/>
    <mergeCell ref="B218:G218"/>
    <mergeCell ref="B219:G219"/>
    <mergeCell ref="B220:G220"/>
    <mergeCell ref="B221:G221"/>
    <mergeCell ref="B222:G222"/>
    <mergeCell ref="B223:G223"/>
    <mergeCell ref="B224:G224"/>
    <mergeCell ref="B225:G225"/>
    <mergeCell ref="B226:G226"/>
    <mergeCell ref="B227:G227"/>
    <mergeCell ref="B228:G228"/>
    <mergeCell ref="B229:G229"/>
    <mergeCell ref="B230:G230"/>
    <mergeCell ref="B231:G231"/>
    <mergeCell ref="B232:G232"/>
    <mergeCell ref="B233:G233"/>
    <mergeCell ref="B234:G234"/>
    <mergeCell ref="B235:G235"/>
    <mergeCell ref="B236:G236"/>
    <mergeCell ref="B237:G237"/>
    <mergeCell ref="B238:G238"/>
    <mergeCell ref="B239:G239"/>
    <mergeCell ref="B240:G240"/>
    <mergeCell ref="B241:G241"/>
    <mergeCell ref="B242:G242"/>
    <mergeCell ref="B243:G243"/>
    <mergeCell ref="B244:G244"/>
    <mergeCell ref="B245:G245"/>
    <mergeCell ref="B246:G246"/>
    <mergeCell ref="B247:G247"/>
    <mergeCell ref="B248:G248"/>
    <mergeCell ref="B249:G249"/>
    <mergeCell ref="B250:G250"/>
    <mergeCell ref="B251:G251"/>
    <mergeCell ref="B252:G252"/>
    <mergeCell ref="B253:G253"/>
    <mergeCell ref="B254:G254"/>
    <mergeCell ref="B255:G255"/>
    <mergeCell ref="B256:G256"/>
    <mergeCell ref="B257:G257"/>
    <mergeCell ref="B258:G258"/>
    <mergeCell ref="B259:G259"/>
    <mergeCell ref="B260:G260"/>
    <mergeCell ref="B261:G261"/>
    <mergeCell ref="B262:G262"/>
    <mergeCell ref="B263:G263"/>
    <mergeCell ref="B264:G264"/>
    <mergeCell ref="B265:G265"/>
    <mergeCell ref="B266:G266"/>
    <mergeCell ref="B267:G267"/>
    <mergeCell ref="B268:G268"/>
    <mergeCell ref="B269:G269"/>
    <mergeCell ref="B270:G270"/>
    <mergeCell ref="B271:G271"/>
    <mergeCell ref="B272:G272"/>
    <mergeCell ref="B273:G273"/>
    <mergeCell ref="B274:G274"/>
    <mergeCell ref="B275:G275"/>
    <mergeCell ref="B276:G276"/>
    <mergeCell ref="B277:G277"/>
    <mergeCell ref="B278:G278"/>
    <mergeCell ref="B279:G279"/>
    <mergeCell ref="B280:G280"/>
    <mergeCell ref="B281:G281"/>
    <mergeCell ref="B282:G282"/>
    <mergeCell ref="B283:G283"/>
    <mergeCell ref="B284:G284"/>
    <mergeCell ref="B285:G285"/>
    <mergeCell ref="B286:G286"/>
    <mergeCell ref="B287:G287"/>
    <mergeCell ref="B288:G288"/>
    <mergeCell ref="B289:G289"/>
    <mergeCell ref="B290:G290"/>
    <mergeCell ref="B291:G291"/>
    <mergeCell ref="B292:G292"/>
    <mergeCell ref="B293:G293"/>
    <mergeCell ref="B294:G294"/>
    <mergeCell ref="B295:G295"/>
    <mergeCell ref="B296:G296"/>
    <mergeCell ref="B297:G297"/>
    <mergeCell ref="B298:G298"/>
    <mergeCell ref="B299:G299"/>
    <mergeCell ref="B300:G300"/>
    <mergeCell ref="B301:G301"/>
    <mergeCell ref="B302:G302"/>
    <mergeCell ref="B303:G303"/>
    <mergeCell ref="B304:G304"/>
    <mergeCell ref="B305:G305"/>
    <mergeCell ref="B306:G306"/>
    <mergeCell ref="B307:G307"/>
    <mergeCell ref="B308:G308"/>
    <mergeCell ref="B309:G309"/>
    <mergeCell ref="B310:G310"/>
    <mergeCell ref="B311:G311"/>
    <mergeCell ref="B312:G312"/>
    <mergeCell ref="B313:G313"/>
    <mergeCell ref="B314:G314"/>
    <mergeCell ref="B315:G315"/>
    <mergeCell ref="B316:G316"/>
    <mergeCell ref="B317:G317"/>
    <mergeCell ref="B318:G318"/>
    <mergeCell ref="B319:G319"/>
    <mergeCell ref="B320:G320"/>
    <mergeCell ref="B321:G321"/>
    <mergeCell ref="B322:G322"/>
    <mergeCell ref="B323:G323"/>
    <mergeCell ref="B324:G324"/>
    <mergeCell ref="B325:G325"/>
    <mergeCell ref="B326:G326"/>
    <mergeCell ref="B327:G327"/>
    <mergeCell ref="B328:G328"/>
    <mergeCell ref="B329:G329"/>
    <mergeCell ref="B330:G330"/>
    <mergeCell ref="B331:G331"/>
    <mergeCell ref="B332:G332"/>
    <mergeCell ref="B333:G333"/>
    <mergeCell ref="B334:G334"/>
    <mergeCell ref="B335:G335"/>
    <mergeCell ref="B336:G336"/>
    <mergeCell ref="B337:G337"/>
    <mergeCell ref="B338:G338"/>
    <mergeCell ref="B339:G339"/>
    <mergeCell ref="B340:G340"/>
    <mergeCell ref="B341:G341"/>
    <mergeCell ref="B342:G342"/>
    <mergeCell ref="B343:G343"/>
    <mergeCell ref="B344:G344"/>
    <mergeCell ref="B345:G345"/>
    <mergeCell ref="B356:G356"/>
    <mergeCell ref="B357:G357"/>
    <mergeCell ref="B358:G358"/>
    <mergeCell ref="B359:G359"/>
    <mergeCell ref="B360:G360"/>
    <mergeCell ref="B361:G361"/>
    <mergeCell ref="B362:G362"/>
    <mergeCell ref="B363:G363"/>
    <mergeCell ref="B346:G346"/>
    <mergeCell ref="B347:G347"/>
    <mergeCell ref="B348:G348"/>
    <mergeCell ref="B349:G349"/>
    <mergeCell ref="B350:G350"/>
    <mergeCell ref="B351:G351"/>
    <mergeCell ref="B352:G352"/>
    <mergeCell ref="B353:G353"/>
    <mergeCell ref="B354:G354"/>
    <mergeCell ref="B355:G355"/>
    <mergeCell ref="A384:L384"/>
    <mergeCell ref="A385:I386"/>
    <mergeCell ref="B382:G382"/>
    <mergeCell ref="B383:G383"/>
    <mergeCell ref="B373:G373"/>
    <mergeCell ref="B374:G374"/>
    <mergeCell ref="B375:G375"/>
    <mergeCell ref="B376:G376"/>
    <mergeCell ref="B377:G377"/>
    <mergeCell ref="B378:G378"/>
    <mergeCell ref="B379:G379"/>
    <mergeCell ref="B380:G380"/>
    <mergeCell ref="B381:G381"/>
    <mergeCell ref="B364:G364"/>
    <mergeCell ref="B365:G365"/>
    <mergeCell ref="B366:G366"/>
    <mergeCell ref="B367:G367"/>
    <mergeCell ref="B368:G368"/>
    <mergeCell ref="B369:G369"/>
    <mergeCell ref="B370:G370"/>
    <mergeCell ref="B371:G371"/>
    <mergeCell ref="B372:G372"/>
  </mergeCells>
  <phoneticPr fontId="2" type="noConversion"/>
  <pageMargins left="0.7" right="0.7" top="0.75" bottom="0.75" header="0.3" footer="0.3"/>
  <pageSetup paperSize="9" scale="66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5097-20EB-4B06-B78C-889FC96F951D}">
  <sheetPr>
    <pageSetUpPr fitToPage="1"/>
  </sheetPr>
  <dimension ref="A1:R222"/>
  <sheetViews>
    <sheetView topLeftCell="A192" workbookViewId="0">
      <selection activeCell="K218" sqref="K218"/>
    </sheetView>
  </sheetViews>
  <sheetFormatPr baseColWidth="10" defaultColWidth="9.28515625" defaultRowHeight="14.25" x14ac:dyDescent="0.2"/>
  <cols>
    <col min="1" max="9" width="9.28515625" style="12"/>
    <col min="10" max="10" width="32.7109375" style="12" customWidth="1"/>
    <col min="11" max="12" width="10.28515625" style="12" bestFit="1" customWidth="1"/>
    <col min="13" max="13" width="14.28515625" style="12" bestFit="1" customWidth="1"/>
    <col min="14" max="14" width="12.7109375" style="12" bestFit="1" customWidth="1"/>
    <col min="15" max="15" width="14.28515625" style="12" bestFit="1" customWidth="1"/>
    <col min="16" max="16" width="9.28515625" style="12"/>
    <col min="17" max="17" width="26.28515625" style="12" customWidth="1"/>
    <col min="18" max="16384" width="9.28515625" style="12"/>
  </cols>
  <sheetData>
    <row r="1" spans="1:18" s="2" customFormat="1" ht="32.65" customHeight="1" x14ac:dyDescent="0.25">
      <c r="A1" s="95" t="s">
        <v>1818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 t="s">
        <v>0</v>
      </c>
      <c r="M1" s="96"/>
      <c r="N1" s="97"/>
      <c r="O1" s="96"/>
    </row>
    <row r="2" spans="1:18" s="2" customFormat="1" ht="27" customHeight="1" x14ac:dyDescent="0.25">
      <c r="A2" s="31" t="s">
        <v>1</v>
      </c>
      <c r="B2" s="100" t="s">
        <v>1943</v>
      </c>
      <c r="C2" s="101"/>
      <c r="D2" s="101"/>
      <c r="E2" s="101"/>
      <c r="F2" s="101"/>
      <c r="G2" s="101"/>
      <c r="H2" s="101"/>
      <c r="I2" s="101"/>
      <c r="J2" s="102"/>
      <c r="K2" s="32" t="s">
        <v>1942</v>
      </c>
      <c r="L2" s="33" t="s">
        <v>2</v>
      </c>
      <c r="M2" s="3" t="s">
        <v>1913</v>
      </c>
      <c r="N2" s="3" t="s">
        <v>3</v>
      </c>
      <c r="O2" s="3" t="s">
        <v>1914</v>
      </c>
    </row>
    <row r="3" spans="1:18" s="2" customFormat="1" x14ac:dyDescent="0.2">
      <c r="A3" s="6" t="s">
        <v>6</v>
      </c>
      <c r="B3" s="98" t="s">
        <v>1889</v>
      </c>
      <c r="C3" s="99"/>
      <c r="D3" s="99"/>
      <c r="E3" s="99"/>
      <c r="F3" s="99"/>
      <c r="G3" s="99"/>
      <c r="H3" s="99"/>
      <c r="I3" s="99"/>
      <c r="J3" s="99"/>
      <c r="K3" s="17">
        <v>0.95</v>
      </c>
      <c r="L3" s="8">
        <v>2</v>
      </c>
      <c r="M3" s="17">
        <f>K3*L3</f>
        <v>1.9</v>
      </c>
      <c r="N3" s="17">
        <f>M3*0.21</f>
        <v>0.39899999999999997</v>
      </c>
      <c r="O3" s="17">
        <f>M3+N3</f>
        <v>2.2989999999999999</v>
      </c>
      <c r="Q3" s="12"/>
      <c r="R3" s="34"/>
    </row>
    <row r="4" spans="1:18" s="2" customFormat="1" ht="12.75" x14ac:dyDescent="0.25">
      <c r="A4" s="6" t="s">
        <v>6</v>
      </c>
      <c r="B4" s="98" t="s">
        <v>474</v>
      </c>
      <c r="C4" s="99"/>
      <c r="D4" s="99"/>
      <c r="E4" s="99"/>
      <c r="F4" s="99"/>
      <c r="G4" s="99"/>
      <c r="H4" s="99"/>
      <c r="I4" s="99"/>
      <c r="J4" s="99"/>
      <c r="K4" s="17">
        <v>47.5</v>
      </c>
      <c r="L4" s="8">
        <v>2</v>
      </c>
      <c r="M4" s="17">
        <f>K4*L4</f>
        <v>95</v>
      </c>
      <c r="N4" s="17">
        <f>M4*0.21</f>
        <v>19.95</v>
      </c>
      <c r="O4" s="17">
        <f>M4+N4</f>
        <v>114.95</v>
      </c>
    </row>
    <row r="5" spans="1:18" s="2" customFormat="1" ht="15" x14ac:dyDescent="0.2">
      <c r="A5" s="6" t="s">
        <v>6</v>
      </c>
      <c r="B5" s="89" t="s">
        <v>1890</v>
      </c>
      <c r="C5" s="90"/>
      <c r="D5" s="90"/>
      <c r="E5" s="90"/>
      <c r="F5" s="90"/>
      <c r="G5" s="90"/>
      <c r="H5" s="90"/>
      <c r="I5" s="90"/>
      <c r="J5" s="90"/>
      <c r="K5" s="17">
        <v>1.6</v>
      </c>
      <c r="L5" s="8">
        <v>2</v>
      </c>
      <c r="M5" s="17">
        <f t="shared" ref="M5:M8" si="0">K5*L5</f>
        <v>3.2</v>
      </c>
      <c r="N5" s="17">
        <f t="shared" ref="N5:N8" si="1">M5*0.21</f>
        <v>0.67200000000000004</v>
      </c>
      <c r="O5" s="17">
        <f t="shared" ref="O5:O8" si="2">M5+N5</f>
        <v>3.8720000000000003</v>
      </c>
      <c r="Q5" s="9" t="s">
        <v>1891</v>
      </c>
    </row>
    <row r="6" spans="1:18" s="2" customFormat="1" ht="15.75" customHeight="1" x14ac:dyDescent="0.25">
      <c r="A6" s="6" t="s">
        <v>6</v>
      </c>
      <c r="B6" s="89" t="s">
        <v>1892</v>
      </c>
      <c r="C6" s="90"/>
      <c r="D6" s="90"/>
      <c r="E6" s="90"/>
      <c r="F6" s="90"/>
      <c r="G6" s="90"/>
      <c r="H6" s="90"/>
      <c r="I6" s="90"/>
      <c r="J6" s="90"/>
      <c r="K6" s="17">
        <v>3.58</v>
      </c>
      <c r="L6" s="8">
        <v>2</v>
      </c>
      <c r="M6" s="17">
        <f t="shared" si="0"/>
        <v>7.16</v>
      </c>
      <c r="N6" s="17">
        <f t="shared" si="1"/>
        <v>1.5036</v>
      </c>
      <c r="O6" s="17">
        <f t="shared" si="2"/>
        <v>8.6636000000000006</v>
      </c>
    </row>
    <row r="7" spans="1:18" s="2" customFormat="1" ht="15" customHeight="1" x14ac:dyDescent="0.25">
      <c r="A7" s="6" t="s">
        <v>6</v>
      </c>
      <c r="B7" s="89" t="s">
        <v>1893</v>
      </c>
      <c r="C7" s="90"/>
      <c r="D7" s="90"/>
      <c r="E7" s="90"/>
      <c r="F7" s="90"/>
      <c r="G7" s="90"/>
      <c r="H7" s="90"/>
      <c r="I7" s="90"/>
      <c r="J7" s="90"/>
      <c r="K7" s="17">
        <v>4.1100000000000003</v>
      </c>
      <c r="L7" s="8">
        <v>2</v>
      </c>
      <c r="M7" s="17">
        <f t="shared" si="0"/>
        <v>8.2200000000000006</v>
      </c>
      <c r="N7" s="17">
        <f t="shared" si="1"/>
        <v>1.7262000000000002</v>
      </c>
      <c r="O7" s="17">
        <f t="shared" si="2"/>
        <v>9.946200000000001</v>
      </c>
    </row>
    <row r="8" spans="1:18" s="2" customFormat="1" ht="15" customHeight="1" x14ac:dyDescent="0.25">
      <c r="A8" s="6" t="s">
        <v>6</v>
      </c>
      <c r="B8" s="89" t="s">
        <v>1894</v>
      </c>
      <c r="C8" s="90"/>
      <c r="D8" s="90"/>
      <c r="E8" s="90"/>
      <c r="F8" s="90"/>
      <c r="G8" s="90"/>
      <c r="H8" s="90"/>
      <c r="I8" s="90"/>
      <c r="J8" s="90"/>
      <c r="K8" s="17">
        <v>9.58</v>
      </c>
      <c r="L8" s="8">
        <v>2</v>
      </c>
      <c r="M8" s="17">
        <f t="shared" si="0"/>
        <v>19.16</v>
      </c>
      <c r="N8" s="17">
        <f t="shared" si="1"/>
        <v>4.0236000000000001</v>
      </c>
      <c r="O8" s="17">
        <f t="shared" si="2"/>
        <v>23.183599999999998</v>
      </c>
    </row>
    <row r="9" spans="1:18" s="2" customFormat="1" ht="12.75" x14ac:dyDescent="0.25">
      <c r="A9" s="6" t="s">
        <v>6</v>
      </c>
      <c r="B9" s="89" t="s">
        <v>475</v>
      </c>
      <c r="C9" s="90"/>
      <c r="D9" s="90"/>
      <c r="E9" s="90"/>
      <c r="F9" s="90"/>
      <c r="G9" s="90"/>
      <c r="H9" s="90"/>
      <c r="I9" s="90"/>
      <c r="J9" s="90"/>
      <c r="K9" s="17">
        <v>2</v>
      </c>
      <c r="L9" s="8">
        <v>2</v>
      </c>
      <c r="M9" s="17">
        <f t="shared" ref="M9:M39" si="3">K9*L9</f>
        <v>4</v>
      </c>
      <c r="N9" s="17">
        <f t="shared" ref="N9:N82" si="4">M9*0.21</f>
        <v>0.84</v>
      </c>
      <c r="O9" s="17">
        <f t="shared" ref="O9:O82" si="5">M9+N9</f>
        <v>4.84</v>
      </c>
    </row>
    <row r="10" spans="1:18" s="2" customFormat="1" ht="12.75" x14ac:dyDescent="0.25">
      <c r="A10" s="6" t="s">
        <v>6</v>
      </c>
      <c r="B10" s="89" t="s">
        <v>476</v>
      </c>
      <c r="C10" s="90"/>
      <c r="D10" s="90"/>
      <c r="E10" s="90"/>
      <c r="F10" s="90"/>
      <c r="G10" s="90"/>
      <c r="H10" s="90"/>
      <c r="I10" s="90"/>
      <c r="J10" s="90"/>
      <c r="K10" s="17">
        <v>1.4</v>
      </c>
      <c r="L10" s="8">
        <v>2</v>
      </c>
      <c r="M10" s="17">
        <f t="shared" si="3"/>
        <v>2.8</v>
      </c>
      <c r="N10" s="17">
        <f t="shared" si="4"/>
        <v>0.58799999999999997</v>
      </c>
      <c r="O10" s="17">
        <f t="shared" si="5"/>
        <v>3.3879999999999999</v>
      </c>
    </row>
    <row r="11" spans="1:18" s="2" customFormat="1" ht="12.75" x14ac:dyDescent="0.25">
      <c r="A11" s="6" t="s">
        <v>6</v>
      </c>
      <c r="B11" s="89" t="s">
        <v>477</v>
      </c>
      <c r="C11" s="90"/>
      <c r="D11" s="90"/>
      <c r="E11" s="90"/>
      <c r="F11" s="90"/>
      <c r="G11" s="90"/>
      <c r="H11" s="90"/>
      <c r="I11" s="90"/>
      <c r="J11" s="90"/>
      <c r="K11" s="17">
        <v>3.32</v>
      </c>
      <c r="L11" s="8">
        <v>2</v>
      </c>
      <c r="M11" s="17">
        <f t="shared" si="3"/>
        <v>6.64</v>
      </c>
      <c r="N11" s="17">
        <f t="shared" si="4"/>
        <v>1.3943999999999999</v>
      </c>
      <c r="O11" s="17">
        <f t="shared" si="5"/>
        <v>8.0343999999999998</v>
      </c>
    </row>
    <row r="12" spans="1:18" s="2" customFormat="1" ht="12.75" x14ac:dyDescent="0.25">
      <c r="A12" s="6" t="s">
        <v>6</v>
      </c>
      <c r="B12" s="86" t="s">
        <v>478</v>
      </c>
      <c r="C12" s="87"/>
      <c r="D12" s="87"/>
      <c r="E12" s="87"/>
      <c r="F12" s="87"/>
      <c r="G12" s="87"/>
      <c r="H12" s="87"/>
      <c r="I12" s="87"/>
      <c r="J12" s="87"/>
      <c r="K12" s="17">
        <v>3.5</v>
      </c>
      <c r="L12" s="8">
        <v>2</v>
      </c>
      <c r="M12" s="17">
        <f t="shared" si="3"/>
        <v>7</v>
      </c>
      <c r="N12" s="17">
        <f t="shared" si="4"/>
        <v>1.47</v>
      </c>
      <c r="O12" s="17">
        <f t="shared" si="5"/>
        <v>8.4700000000000006</v>
      </c>
    </row>
    <row r="13" spans="1:18" s="2" customFormat="1" ht="12.75" x14ac:dyDescent="0.25">
      <c r="A13" s="6" t="s">
        <v>6</v>
      </c>
      <c r="B13" s="86" t="s">
        <v>479</v>
      </c>
      <c r="C13" s="87"/>
      <c r="D13" s="87"/>
      <c r="E13" s="87"/>
      <c r="F13" s="87"/>
      <c r="G13" s="87"/>
      <c r="H13" s="87"/>
      <c r="I13" s="87"/>
      <c r="J13" s="87"/>
      <c r="K13" s="17">
        <v>4.59</v>
      </c>
      <c r="L13" s="8">
        <v>2</v>
      </c>
      <c r="M13" s="17">
        <f t="shared" si="3"/>
        <v>9.18</v>
      </c>
      <c r="N13" s="17">
        <f t="shared" si="4"/>
        <v>1.9278</v>
      </c>
      <c r="O13" s="17">
        <f t="shared" si="5"/>
        <v>11.107799999999999</v>
      </c>
    </row>
    <row r="14" spans="1:18" s="2" customFormat="1" ht="12.75" x14ac:dyDescent="0.25">
      <c r="A14" s="6" t="s">
        <v>6</v>
      </c>
      <c r="B14" s="89" t="s">
        <v>480</v>
      </c>
      <c r="C14" s="90"/>
      <c r="D14" s="90"/>
      <c r="E14" s="90"/>
      <c r="F14" s="90"/>
      <c r="G14" s="90"/>
      <c r="H14" s="90"/>
      <c r="I14" s="90"/>
      <c r="J14" s="90"/>
      <c r="K14" s="17">
        <v>75.900000000000006</v>
      </c>
      <c r="L14" s="8">
        <v>2</v>
      </c>
      <c r="M14" s="17">
        <f t="shared" si="3"/>
        <v>151.80000000000001</v>
      </c>
      <c r="N14" s="17">
        <f t="shared" si="4"/>
        <v>31.878</v>
      </c>
      <c r="O14" s="17">
        <f t="shared" si="5"/>
        <v>183.678</v>
      </c>
    </row>
    <row r="15" spans="1:18" s="2" customFormat="1" ht="12.75" x14ac:dyDescent="0.25">
      <c r="A15" s="6" t="s">
        <v>6</v>
      </c>
      <c r="B15" s="89" t="s">
        <v>481</v>
      </c>
      <c r="C15" s="90"/>
      <c r="D15" s="90"/>
      <c r="E15" s="90"/>
      <c r="F15" s="90"/>
      <c r="G15" s="90"/>
      <c r="H15" s="90"/>
      <c r="I15" s="90"/>
      <c r="J15" s="90"/>
      <c r="K15" s="17">
        <v>12.17</v>
      </c>
      <c r="L15" s="8">
        <v>2</v>
      </c>
      <c r="M15" s="17">
        <f t="shared" si="3"/>
        <v>24.34</v>
      </c>
      <c r="N15" s="17">
        <f t="shared" si="4"/>
        <v>5.1113999999999997</v>
      </c>
      <c r="O15" s="17">
        <f t="shared" si="5"/>
        <v>29.4514</v>
      </c>
    </row>
    <row r="16" spans="1:18" s="2" customFormat="1" ht="12.75" x14ac:dyDescent="0.25">
      <c r="A16" s="6" t="s">
        <v>6</v>
      </c>
      <c r="B16" s="89" t="s">
        <v>482</v>
      </c>
      <c r="C16" s="90"/>
      <c r="D16" s="90"/>
      <c r="E16" s="90"/>
      <c r="F16" s="90"/>
      <c r="G16" s="90"/>
      <c r="H16" s="90"/>
      <c r="I16" s="90"/>
      <c r="J16" s="90"/>
      <c r="K16" s="17">
        <v>15.63</v>
      </c>
      <c r="L16" s="8">
        <v>2</v>
      </c>
      <c r="M16" s="17">
        <f t="shared" si="3"/>
        <v>31.26</v>
      </c>
      <c r="N16" s="17">
        <f t="shared" si="4"/>
        <v>6.5646000000000004</v>
      </c>
      <c r="O16" s="17">
        <f t="shared" si="5"/>
        <v>37.824600000000004</v>
      </c>
    </row>
    <row r="17" spans="1:15" s="2" customFormat="1" ht="12.75" x14ac:dyDescent="0.25">
      <c r="A17" s="6" t="s">
        <v>6</v>
      </c>
      <c r="B17" s="89" t="s">
        <v>483</v>
      </c>
      <c r="C17" s="90"/>
      <c r="D17" s="90"/>
      <c r="E17" s="90"/>
      <c r="F17" s="90"/>
      <c r="G17" s="90"/>
      <c r="H17" s="90"/>
      <c r="I17" s="90"/>
      <c r="J17" s="90"/>
      <c r="K17" s="17">
        <v>34.369999999999997</v>
      </c>
      <c r="L17" s="8">
        <v>3</v>
      </c>
      <c r="M17" s="17">
        <f t="shared" si="3"/>
        <v>103.10999999999999</v>
      </c>
      <c r="N17" s="17">
        <f t="shared" si="4"/>
        <v>21.653099999999995</v>
      </c>
      <c r="O17" s="17">
        <f t="shared" si="5"/>
        <v>124.76309999999998</v>
      </c>
    </row>
    <row r="18" spans="1:15" s="2" customFormat="1" ht="12.75" x14ac:dyDescent="0.25">
      <c r="A18" s="6" t="s">
        <v>6</v>
      </c>
      <c r="B18" s="89" t="s">
        <v>484</v>
      </c>
      <c r="C18" s="90"/>
      <c r="D18" s="90"/>
      <c r="E18" s="90"/>
      <c r="F18" s="90"/>
      <c r="G18" s="90"/>
      <c r="H18" s="90"/>
      <c r="I18" s="90"/>
      <c r="J18" s="90"/>
      <c r="K18" s="17">
        <v>10.41</v>
      </c>
      <c r="L18" s="8">
        <v>2</v>
      </c>
      <c r="M18" s="17">
        <f t="shared" si="3"/>
        <v>20.82</v>
      </c>
      <c r="N18" s="17">
        <f t="shared" si="4"/>
        <v>4.3722000000000003</v>
      </c>
      <c r="O18" s="17">
        <f t="shared" si="5"/>
        <v>25.1922</v>
      </c>
    </row>
    <row r="19" spans="1:15" s="2" customFormat="1" ht="12.75" x14ac:dyDescent="0.25">
      <c r="A19" s="6" t="s">
        <v>6</v>
      </c>
      <c r="B19" s="86" t="s">
        <v>485</v>
      </c>
      <c r="C19" s="87"/>
      <c r="D19" s="87"/>
      <c r="E19" s="87"/>
      <c r="F19" s="87"/>
      <c r="G19" s="87"/>
      <c r="H19" s="87"/>
      <c r="I19" s="87"/>
      <c r="J19" s="87"/>
      <c r="K19" s="17">
        <v>7.81</v>
      </c>
      <c r="L19" s="8">
        <v>2</v>
      </c>
      <c r="M19" s="17">
        <f t="shared" si="3"/>
        <v>15.62</v>
      </c>
      <c r="N19" s="17">
        <f t="shared" si="4"/>
        <v>3.2801999999999998</v>
      </c>
      <c r="O19" s="17">
        <f t="shared" si="5"/>
        <v>18.900199999999998</v>
      </c>
    </row>
    <row r="20" spans="1:15" s="2" customFormat="1" ht="12.75" x14ac:dyDescent="0.25">
      <c r="A20" s="6" t="s">
        <v>6</v>
      </c>
      <c r="B20" s="89" t="s">
        <v>486</v>
      </c>
      <c r="C20" s="90"/>
      <c r="D20" s="90"/>
      <c r="E20" s="90"/>
      <c r="F20" s="90"/>
      <c r="G20" s="90"/>
      <c r="H20" s="90"/>
      <c r="I20" s="90"/>
      <c r="J20" s="90"/>
      <c r="K20" s="17">
        <v>4</v>
      </c>
      <c r="L20" s="8">
        <v>2</v>
      </c>
      <c r="M20" s="17">
        <f t="shared" si="3"/>
        <v>8</v>
      </c>
      <c r="N20" s="17">
        <f t="shared" si="4"/>
        <v>1.68</v>
      </c>
      <c r="O20" s="17">
        <f t="shared" si="5"/>
        <v>9.68</v>
      </c>
    </row>
    <row r="21" spans="1:15" s="2" customFormat="1" ht="12.75" x14ac:dyDescent="0.25">
      <c r="A21" s="6" t="s">
        <v>6</v>
      </c>
      <c r="B21" s="86" t="s">
        <v>487</v>
      </c>
      <c r="C21" s="87"/>
      <c r="D21" s="87"/>
      <c r="E21" s="87"/>
      <c r="F21" s="87"/>
      <c r="G21" s="87"/>
      <c r="H21" s="87"/>
      <c r="I21" s="87"/>
      <c r="J21" s="87"/>
      <c r="K21" s="17">
        <v>60.58</v>
      </c>
      <c r="L21" s="8">
        <v>2</v>
      </c>
      <c r="M21" s="17">
        <f t="shared" si="3"/>
        <v>121.16</v>
      </c>
      <c r="N21" s="17">
        <f t="shared" si="4"/>
        <v>25.4436</v>
      </c>
      <c r="O21" s="17">
        <f t="shared" si="5"/>
        <v>146.6036</v>
      </c>
    </row>
    <row r="22" spans="1:15" s="2" customFormat="1" ht="12.75" x14ac:dyDescent="0.25">
      <c r="A22" s="6" t="s">
        <v>148</v>
      </c>
      <c r="B22" s="86" t="s">
        <v>488</v>
      </c>
      <c r="C22" s="87"/>
      <c r="D22" s="87"/>
      <c r="E22" s="87"/>
      <c r="F22" s="87"/>
      <c r="G22" s="87"/>
      <c r="H22" s="87"/>
      <c r="I22" s="87"/>
      <c r="J22" s="87"/>
      <c r="K22" s="17">
        <v>12.06</v>
      </c>
      <c r="L22" s="8">
        <v>2</v>
      </c>
      <c r="M22" s="17">
        <f t="shared" si="3"/>
        <v>24.12</v>
      </c>
      <c r="N22" s="17">
        <f t="shared" si="4"/>
        <v>5.0651999999999999</v>
      </c>
      <c r="O22" s="17">
        <f t="shared" si="5"/>
        <v>29.185200000000002</v>
      </c>
    </row>
    <row r="23" spans="1:15" s="2" customFormat="1" ht="12.75" x14ac:dyDescent="0.25">
      <c r="A23" s="6" t="s">
        <v>148</v>
      </c>
      <c r="B23" s="86" t="s">
        <v>489</v>
      </c>
      <c r="C23" s="87"/>
      <c r="D23" s="87"/>
      <c r="E23" s="87"/>
      <c r="F23" s="87"/>
      <c r="G23" s="87"/>
      <c r="H23" s="87"/>
      <c r="I23" s="87"/>
      <c r="J23" s="87"/>
      <c r="K23" s="17">
        <v>17.18</v>
      </c>
      <c r="L23" s="8">
        <v>2</v>
      </c>
      <c r="M23" s="17">
        <f t="shared" si="3"/>
        <v>34.36</v>
      </c>
      <c r="N23" s="17">
        <f t="shared" si="4"/>
        <v>7.2155999999999993</v>
      </c>
      <c r="O23" s="17">
        <f t="shared" si="5"/>
        <v>41.575600000000001</v>
      </c>
    </row>
    <row r="24" spans="1:15" s="2" customFormat="1" ht="12.75" x14ac:dyDescent="0.25">
      <c r="A24" s="6" t="s">
        <v>148</v>
      </c>
      <c r="B24" s="89" t="s">
        <v>490</v>
      </c>
      <c r="C24" s="90"/>
      <c r="D24" s="90"/>
      <c r="E24" s="90"/>
      <c r="F24" s="90"/>
      <c r="G24" s="90"/>
      <c r="H24" s="90"/>
      <c r="I24" s="90"/>
      <c r="J24" s="90"/>
      <c r="K24" s="17">
        <v>0.7</v>
      </c>
      <c r="L24" s="8">
        <v>2</v>
      </c>
      <c r="M24" s="17">
        <f t="shared" si="3"/>
        <v>1.4</v>
      </c>
      <c r="N24" s="17">
        <f t="shared" si="4"/>
        <v>0.29399999999999998</v>
      </c>
      <c r="O24" s="17">
        <f t="shared" si="5"/>
        <v>1.694</v>
      </c>
    </row>
    <row r="25" spans="1:15" s="2" customFormat="1" ht="12.75" x14ac:dyDescent="0.25">
      <c r="A25" s="6" t="s">
        <v>148</v>
      </c>
      <c r="B25" s="86" t="s">
        <v>491</v>
      </c>
      <c r="C25" s="87"/>
      <c r="D25" s="87"/>
      <c r="E25" s="87"/>
      <c r="F25" s="87"/>
      <c r="G25" s="87"/>
      <c r="H25" s="87"/>
      <c r="I25" s="87"/>
      <c r="J25" s="87"/>
      <c r="K25" s="17">
        <v>0.7</v>
      </c>
      <c r="L25" s="8">
        <v>2</v>
      </c>
      <c r="M25" s="17">
        <f t="shared" si="3"/>
        <v>1.4</v>
      </c>
      <c r="N25" s="17">
        <f t="shared" si="4"/>
        <v>0.29399999999999998</v>
      </c>
      <c r="O25" s="17">
        <f t="shared" si="5"/>
        <v>1.694</v>
      </c>
    </row>
    <row r="26" spans="1:15" s="2" customFormat="1" ht="12.75" x14ac:dyDescent="0.25">
      <c r="A26" s="6" t="s">
        <v>148</v>
      </c>
      <c r="B26" s="89" t="s">
        <v>492</v>
      </c>
      <c r="C26" s="90"/>
      <c r="D26" s="90"/>
      <c r="E26" s="90"/>
      <c r="F26" s="90"/>
      <c r="G26" s="90"/>
      <c r="H26" s="90"/>
      <c r="I26" s="90"/>
      <c r="J26" s="90"/>
      <c r="K26" s="17">
        <v>0.7</v>
      </c>
      <c r="L26" s="8">
        <v>2</v>
      </c>
      <c r="M26" s="17">
        <f t="shared" si="3"/>
        <v>1.4</v>
      </c>
      <c r="N26" s="17">
        <f t="shared" si="4"/>
        <v>0.29399999999999998</v>
      </c>
      <c r="O26" s="17">
        <f t="shared" si="5"/>
        <v>1.694</v>
      </c>
    </row>
    <row r="27" spans="1:15" s="2" customFormat="1" ht="12.75" x14ac:dyDescent="0.25">
      <c r="A27" s="6" t="s">
        <v>148</v>
      </c>
      <c r="B27" s="89" t="s">
        <v>493</v>
      </c>
      <c r="C27" s="90"/>
      <c r="D27" s="90"/>
      <c r="E27" s="90"/>
      <c r="F27" s="90"/>
      <c r="G27" s="90"/>
      <c r="H27" s="90"/>
      <c r="I27" s="90"/>
      <c r="J27" s="90"/>
      <c r="K27" s="17">
        <v>0.95</v>
      </c>
      <c r="L27" s="8">
        <v>2</v>
      </c>
      <c r="M27" s="17">
        <f t="shared" si="3"/>
        <v>1.9</v>
      </c>
      <c r="N27" s="17">
        <f t="shared" si="4"/>
        <v>0.39899999999999997</v>
      </c>
      <c r="O27" s="17">
        <f t="shared" si="5"/>
        <v>2.2989999999999999</v>
      </c>
    </row>
    <row r="28" spans="1:15" s="2" customFormat="1" ht="12.75" x14ac:dyDescent="0.25">
      <c r="A28" s="6" t="s">
        <v>148</v>
      </c>
      <c r="B28" s="89" t="s">
        <v>494</v>
      </c>
      <c r="C28" s="90"/>
      <c r="D28" s="90"/>
      <c r="E28" s="90"/>
      <c r="F28" s="90"/>
      <c r="G28" s="90"/>
      <c r="H28" s="90"/>
      <c r="I28" s="90"/>
      <c r="J28" s="90"/>
      <c r="K28" s="17">
        <v>0.95</v>
      </c>
      <c r="L28" s="8">
        <v>2</v>
      </c>
      <c r="M28" s="17">
        <f t="shared" si="3"/>
        <v>1.9</v>
      </c>
      <c r="N28" s="17">
        <f t="shared" si="4"/>
        <v>0.39899999999999997</v>
      </c>
      <c r="O28" s="17">
        <f t="shared" si="5"/>
        <v>2.2989999999999999</v>
      </c>
    </row>
    <row r="29" spans="1:15" s="2" customFormat="1" ht="12.75" x14ac:dyDescent="0.25">
      <c r="A29" s="6" t="s">
        <v>148</v>
      </c>
      <c r="B29" s="89" t="s">
        <v>495</v>
      </c>
      <c r="C29" s="90"/>
      <c r="D29" s="90"/>
      <c r="E29" s="90"/>
      <c r="F29" s="90"/>
      <c r="G29" s="90"/>
      <c r="H29" s="90"/>
      <c r="I29" s="90"/>
      <c r="J29" s="90"/>
      <c r="K29" s="17">
        <v>0.18</v>
      </c>
      <c r="L29" s="8">
        <v>2</v>
      </c>
      <c r="M29" s="17">
        <f t="shared" si="3"/>
        <v>0.36</v>
      </c>
      <c r="N29" s="17">
        <f t="shared" si="4"/>
        <v>7.5600000000000001E-2</v>
      </c>
      <c r="O29" s="17">
        <f t="shared" si="5"/>
        <v>0.43559999999999999</v>
      </c>
    </row>
    <row r="30" spans="1:15" s="2" customFormat="1" ht="12.75" x14ac:dyDescent="0.25">
      <c r="A30" s="6" t="s">
        <v>148</v>
      </c>
      <c r="B30" s="89" t="s">
        <v>496</v>
      </c>
      <c r="C30" s="90"/>
      <c r="D30" s="90"/>
      <c r="E30" s="90"/>
      <c r="F30" s="90"/>
      <c r="G30" s="90"/>
      <c r="H30" s="90"/>
      <c r="I30" s="90"/>
      <c r="J30" s="90"/>
      <c r="K30" s="17">
        <v>0.18</v>
      </c>
      <c r="L30" s="8">
        <v>2</v>
      </c>
      <c r="M30" s="17">
        <f t="shared" si="3"/>
        <v>0.36</v>
      </c>
      <c r="N30" s="17">
        <f t="shared" si="4"/>
        <v>7.5600000000000001E-2</v>
      </c>
      <c r="O30" s="17">
        <f t="shared" si="5"/>
        <v>0.43559999999999999</v>
      </c>
    </row>
    <row r="31" spans="1:15" s="2" customFormat="1" ht="12.75" x14ac:dyDescent="0.25">
      <c r="A31" s="6" t="s">
        <v>148</v>
      </c>
      <c r="B31" s="89" t="s">
        <v>497</v>
      </c>
      <c r="C31" s="90"/>
      <c r="D31" s="90"/>
      <c r="E31" s="90"/>
      <c r="F31" s="90"/>
      <c r="G31" s="90"/>
      <c r="H31" s="90"/>
      <c r="I31" s="90"/>
      <c r="J31" s="90"/>
      <c r="K31" s="17">
        <v>0.18</v>
      </c>
      <c r="L31" s="8">
        <v>2</v>
      </c>
      <c r="M31" s="17">
        <f t="shared" si="3"/>
        <v>0.36</v>
      </c>
      <c r="N31" s="17">
        <f t="shared" si="4"/>
        <v>7.5600000000000001E-2</v>
      </c>
      <c r="O31" s="17">
        <f t="shared" si="5"/>
        <v>0.43559999999999999</v>
      </c>
    </row>
    <row r="32" spans="1:15" s="2" customFormat="1" ht="12.75" x14ac:dyDescent="0.25">
      <c r="A32" s="6" t="s">
        <v>148</v>
      </c>
      <c r="B32" s="89" t="s">
        <v>498</v>
      </c>
      <c r="C32" s="90"/>
      <c r="D32" s="90"/>
      <c r="E32" s="90"/>
      <c r="F32" s="90"/>
      <c r="G32" s="90"/>
      <c r="H32" s="90"/>
      <c r="I32" s="90"/>
      <c r="J32" s="90"/>
      <c r="K32" s="17">
        <v>0.28000000000000003</v>
      </c>
      <c r="L32" s="8">
        <v>2</v>
      </c>
      <c r="M32" s="17">
        <f t="shared" si="3"/>
        <v>0.56000000000000005</v>
      </c>
      <c r="N32" s="17">
        <f t="shared" si="4"/>
        <v>0.11760000000000001</v>
      </c>
      <c r="O32" s="17">
        <f t="shared" si="5"/>
        <v>0.67760000000000009</v>
      </c>
    </row>
    <row r="33" spans="1:15" s="2" customFormat="1" ht="12.75" x14ac:dyDescent="0.25">
      <c r="A33" s="6" t="s">
        <v>148</v>
      </c>
      <c r="B33" s="86" t="s">
        <v>499</v>
      </c>
      <c r="C33" s="87"/>
      <c r="D33" s="87"/>
      <c r="E33" s="87"/>
      <c r="F33" s="87"/>
      <c r="G33" s="87"/>
      <c r="H33" s="87"/>
      <c r="I33" s="87"/>
      <c r="J33" s="87"/>
      <c r="K33" s="17">
        <v>0.28000000000000003</v>
      </c>
      <c r="L33" s="8">
        <v>2</v>
      </c>
      <c r="M33" s="17">
        <f t="shared" si="3"/>
        <v>0.56000000000000005</v>
      </c>
      <c r="N33" s="17">
        <f t="shared" si="4"/>
        <v>0.11760000000000001</v>
      </c>
      <c r="O33" s="17">
        <f t="shared" si="5"/>
        <v>0.67760000000000009</v>
      </c>
    </row>
    <row r="34" spans="1:15" s="2" customFormat="1" ht="12.75" x14ac:dyDescent="0.25">
      <c r="A34" s="6" t="s">
        <v>148</v>
      </c>
      <c r="B34" s="86" t="s">
        <v>500</v>
      </c>
      <c r="C34" s="87"/>
      <c r="D34" s="87"/>
      <c r="E34" s="87"/>
      <c r="F34" s="87"/>
      <c r="G34" s="87"/>
      <c r="H34" s="87"/>
      <c r="I34" s="87"/>
      <c r="J34" s="87"/>
      <c r="K34" s="17">
        <v>0.28000000000000003</v>
      </c>
      <c r="L34" s="8">
        <v>2</v>
      </c>
      <c r="M34" s="17">
        <f t="shared" si="3"/>
        <v>0.56000000000000005</v>
      </c>
      <c r="N34" s="17">
        <f t="shared" si="4"/>
        <v>0.11760000000000001</v>
      </c>
      <c r="O34" s="17">
        <f t="shared" si="5"/>
        <v>0.67760000000000009</v>
      </c>
    </row>
    <row r="35" spans="1:15" s="2" customFormat="1" ht="12.75" x14ac:dyDescent="0.25">
      <c r="A35" s="6" t="s">
        <v>148</v>
      </c>
      <c r="B35" s="86" t="s">
        <v>501</v>
      </c>
      <c r="C35" s="87"/>
      <c r="D35" s="87"/>
      <c r="E35" s="87"/>
      <c r="F35" s="87"/>
      <c r="G35" s="87"/>
      <c r="H35" s="87"/>
      <c r="I35" s="87"/>
      <c r="J35" s="87"/>
      <c r="K35" s="17">
        <v>0.39</v>
      </c>
      <c r="L35" s="8">
        <v>2</v>
      </c>
      <c r="M35" s="17">
        <f t="shared" si="3"/>
        <v>0.78</v>
      </c>
      <c r="N35" s="17">
        <f t="shared" si="4"/>
        <v>0.1638</v>
      </c>
      <c r="O35" s="17">
        <f t="shared" si="5"/>
        <v>0.94379999999999997</v>
      </c>
    </row>
    <row r="36" spans="1:15" s="2" customFormat="1" ht="12.75" x14ac:dyDescent="0.25">
      <c r="A36" s="6" t="s">
        <v>148</v>
      </c>
      <c r="B36" s="86" t="s">
        <v>502</v>
      </c>
      <c r="C36" s="87"/>
      <c r="D36" s="87"/>
      <c r="E36" s="87"/>
      <c r="F36" s="87"/>
      <c r="G36" s="87"/>
      <c r="H36" s="87"/>
      <c r="I36" s="87"/>
      <c r="J36" s="87"/>
      <c r="K36" s="17">
        <v>0.39</v>
      </c>
      <c r="L36" s="8">
        <v>2</v>
      </c>
      <c r="M36" s="17">
        <f t="shared" si="3"/>
        <v>0.78</v>
      </c>
      <c r="N36" s="17">
        <f t="shared" si="4"/>
        <v>0.1638</v>
      </c>
      <c r="O36" s="17">
        <f t="shared" si="5"/>
        <v>0.94379999999999997</v>
      </c>
    </row>
    <row r="37" spans="1:15" s="2" customFormat="1" ht="12.75" x14ac:dyDescent="0.25">
      <c r="A37" s="6" t="s">
        <v>148</v>
      </c>
      <c r="B37" s="89" t="s">
        <v>503</v>
      </c>
      <c r="C37" s="90"/>
      <c r="D37" s="90"/>
      <c r="E37" s="90"/>
      <c r="F37" s="90"/>
      <c r="G37" s="90"/>
      <c r="H37" s="90"/>
      <c r="I37" s="90"/>
      <c r="J37" s="90"/>
      <c r="K37" s="17">
        <v>48.84</v>
      </c>
      <c r="L37" s="8">
        <v>2</v>
      </c>
      <c r="M37" s="17">
        <f t="shared" si="3"/>
        <v>97.68</v>
      </c>
      <c r="N37" s="17">
        <f t="shared" si="4"/>
        <v>20.512800000000002</v>
      </c>
      <c r="O37" s="17">
        <f t="shared" si="5"/>
        <v>118.19280000000001</v>
      </c>
    </row>
    <row r="38" spans="1:15" s="2" customFormat="1" ht="12.75" x14ac:dyDescent="0.25">
      <c r="A38" s="6" t="s">
        <v>6</v>
      </c>
      <c r="B38" s="89" t="s">
        <v>504</v>
      </c>
      <c r="C38" s="90"/>
      <c r="D38" s="90"/>
      <c r="E38" s="90"/>
      <c r="F38" s="90"/>
      <c r="G38" s="90"/>
      <c r="H38" s="90"/>
      <c r="I38" s="90"/>
      <c r="J38" s="90"/>
      <c r="K38" s="17">
        <v>0.5</v>
      </c>
      <c r="L38" s="8">
        <v>2</v>
      </c>
      <c r="M38" s="17">
        <f t="shared" si="3"/>
        <v>1</v>
      </c>
      <c r="N38" s="17">
        <f t="shared" si="4"/>
        <v>0.21</v>
      </c>
      <c r="O38" s="17">
        <f t="shared" si="5"/>
        <v>1.21</v>
      </c>
    </row>
    <row r="39" spans="1:15" s="2" customFormat="1" ht="12.75" x14ac:dyDescent="0.25">
      <c r="A39" s="6" t="s">
        <v>6</v>
      </c>
      <c r="B39" s="89" t="s">
        <v>505</v>
      </c>
      <c r="C39" s="90"/>
      <c r="D39" s="90"/>
      <c r="E39" s="90"/>
      <c r="F39" s="90"/>
      <c r="G39" s="90"/>
      <c r="H39" s="90"/>
      <c r="I39" s="90"/>
      <c r="J39" s="90"/>
      <c r="K39" s="17">
        <v>0.7</v>
      </c>
      <c r="L39" s="8">
        <v>2</v>
      </c>
      <c r="M39" s="17">
        <f t="shared" si="3"/>
        <v>1.4</v>
      </c>
      <c r="N39" s="17">
        <f t="shared" si="4"/>
        <v>0.29399999999999998</v>
      </c>
      <c r="O39" s="17">
        <f t="shared" si="5"/>
        <v>1.694</v>
      </c>
    </row>
    <row r="40" spans="1:15" s="2" customFormat="1" ht="12.75" x14ac:dyDescent="0.25">
      <c r="A40" s="6" t="s">
        <v>6</v>
      </c>
      <c r="B40" s="89" t="s">
        <v>506</v>
      </c>
      <c r="C40" s="90"/>
      <c r="D40" s="90"/>
      <c r="E40" s="90"/>
      <c r="F40" s="90"/>
      <c r="G40" s="90"/>
      <c r="H40" s="90"/>
      <c r="I40" s="90"/>
      <c r="J40" s="90"/>
      <c r="K40" s="17">
        <v>1.1000000000000001</v>
      </c>
      <c r="L40" s="8">
        <v>2</v>
      </c>
      <c r="M40" s="17">
        <f t="shared" ref="M40:M81" si="6">K40*L40</f>
        <v>2.2000000000000002</v>
      </c>
      <c r="N40" s="17">
        <f t="shared" si="4"/>
        <v>0.46200000000000002</v>
      </c>
      <c r="O40" s="17">
        <f t="shared" si="5"/>
        <v>2.6620000000000004</v>
      </c>
    </row>
    <row r="41" spans="1:15" s="2" customFormat="1" ht="12.75" x14ac:dyDescent="0.25">
      <c r="A41" s="6" t="s">
        <v>6</v>
      </c>
      <c r="B41" s="86" t="s">
        <v>507</v>
      </c>
      <c r="C41" s="87"/>
      <c r="D41" s="87"/>
      <c r="E41" s="87"/>
      <c r="F41" s="87"/>
      <c r="G41" s="87"/>
      <c r="H41" s="87"/>
      <c r="I41" s="87"/>
      <c r="J41" s="87"/>
      <c r="K41" s="17">
        <v>18.5</v>
      </c>
      <c r="L41" s="8">
        <v>2</v>
      </c>
      <c r="M41" s="17">
        <f t="shared" si="6"/>
        <v>37</v>
      </c>
      <c r="N41" s="17">
        <f t="shared" si="4"/>
        <v>7.77</v>
      </c>
      <c r="O41" s="17">
        <f t="shared" si="5"/>
        <v>44.769999999999996</v>
      </c>
    </row>
    <row r="42" spans="1:15" s="2" customFormat="1" ht="12.75" x14ac:dyDescent="0.25">
      <c r="A42" s="6" t="s">
        <v>6</v>
      </c>
      <c r="B42" s="89" t="s">
        <v>508</v>
      </c>
      <c r="C42" s="90"/>
      <c r="D42" s="90"/>
      <c r="E42" s="90"/>
      <c r="F42" s="90"/>
      <c r="G42" s="90"/>
      <c r="H42" s="90"/>
      <c r="I42" s="90"/>
      <c r="J42" s="90"/>
      <c r="K42" s="17">
        <v>55.49</v>
      </c>
      <c r="L42" s="8">
        <v>2</v>
      </c>
      <c r="M42" s="17">
        <f t="shared" si="6"/>
        <v>110.98</v>
      </c>
      <c r="N42" s="17">
        <f t="shared" si="4"/>
        <v>23.305800000000001</v>
      </c>
      <c r="O42" s="17">
        <f t="shared" si="5"/>
        <v>134.28579999999999</v>
      </c>
    </row>
    <row r="43" spans="1:15" s="2" customFormat="1" ht="12.75" x14ac:dyDescent="0.25">
      <c r="A43" s="6" t="s">
        <v>6</v>
      </c>
      <c r="B43" s="89" t="s">
        <v>509</v>
      </c>
      <c r="C43" s="90"/>
      <c r="D43" s="90"/>
      <c r="E43" s="90"/>
      <c r="F43" s="90"/>
      <c r="G43" s="90"/>
      <c r="H43" s="90"/>
      <c r="I43" s="90"/>
      <c r="J43" s="90"/>
      <c r="K43" s="17">
        <v>62.09</v>
      </c>
      <c r="L43" s="8">
        <v>2</v>
      </c>
      <c r="M43" s="17">
        <f t="shared" si="6"/>
        <v>124.18</v>
      </c>
      <c r="N43" s="17">
        <f t="shared" si="4"/>
        <v>26.0778</v>
      </c>
      <c r="O43" s="17">
        <f t="shared" si="5"/>
        <v>150.2578</v>
      </c>
    </row>
    <row r="44" spans="1:15" s="2" customFormat="1" ht="12.75" x14ac:dyDescent="0.25">
      <c r="A44" s="6" t="s">
        <v>6</v>
      </c>
      <c r="B44" s="89" t="s">
        <v>510</v>
      </c>
      <c r="C44" s="90"/>
      <c r="D44" s="90"/>
      <c r="E44" s="90"/>
      <c r="F44" s="90"/>
      <c r="G44" s="90"/>
      <c r="H44" s="90"/>
      <c r="I44" s="90"/>
      <c r="J44" s="90"/>
      <c r="K44" s="17">
        <v>68.05</v>
      </c>
      <c r="L44" s="8">
        <v>2</v>
      </c>
      <c r="M44" s="17">
        <f t="shared" si="6"/>
        <v>136.1</v>
      </c>
      <c r="N44" s="17">
        <f t="shared" si="4"/>
        <v>28.581</v>
      </c>
      <c r="O44" s="17">
        <f t="shared" si="5"/>
        <v>164.68099999999998</v>
      </c>
    </row>
    <row r="45" spans="1:15" s="2" customFormat="1" ht="12.75" x14ac:dyDescent="0.25">
      <c r="A45" s="6" t="s">
        <v>6</v>
      </c>
      <c r="B45" s="89" t="s">
        <v>511</v>
      </c>
      <c r="C45" s="90"/>
      <c r="D45" s="90"/>
      <c r="E45" s="90"/>
      <c r="F45" s="90"/>
      <c r="G45" s="90"/>
      <c r="H45" s="90"/>
      <c r="I45" s="90"/>
      <c r="J45" s="90"/>
      <c r="K45" s="17">
        <v>16.489999999999998</v>
      </c>
      <c r="L45" s="8">
        <v>2</v>
      </c>
      <c r="M45" s="17">
        <f t="shared" si="6"/>
        <v>32.979999999999997</v>
      </c>
      <c r="N45" s="17">
        <f t="shared" si="4"/>
        <v>6.9257999999999988</v>
      </c>
      <c r="O45" s="17">
        <f t="shared" si="5"/>
        <v>39.905799999999999</v>
      </c>
    </row>
    <row r="46" spans="1:15" s="2" customFormat="1" ht="12.75" x14ac:dyDescent="0.25">
      <c r="A46" s="6" t="s">
        <v>6</v>
      </c>
      <c r="B46" s="89" t="s">
        <v>512</v>
      </c>
      <c r="C46" s="90"/>
      <c r="D46" s="90"/>
      <c r="E46" s="90"/>
      <c r="F46" s="90"/>
      <c r="G46" s="90"/>
      <c r="H46" s="90"/>
      <c r="I46" s="90"/>
      <c r="J46" s="90"/>
      <c r="K46" s="17">
        <v>7.02</v>
      </c>
      <c r="L46" s="8">
        <v>2</v>
      </c>
      <c r="M46" s="17">
        <f t="shared" si="6"/>
        <v>14.04</v>
      </c>
      <c r="N46" s="17">
        <f t="shared" si="4"/>
        <v>2.9483999999999999</v>
      </c>
      <c r="O46" s="17">
        <f t="shared" si="5"/>
        <v>16.988399999999999</v>
      </c>
    </row>
    <row r="47" spans="1:15" s="2" customFormat="1" ht="12.75" x14ac:dyDescent="0.25">
      <c r="A47" s="6" t="s">
        <v>6</v>
      </c>
      <c r="B47" s="86" t="s">
        <v>513</v>
      </c>
      <c r="C47" s="87"/>
      <c r="D47" s="87"/>
      <c r="E47" s="87"/>
      <c r="F47" s="87"/>
      <c r="G47" s="87"/>
      <c r="H47" s="87"/>
      <c r="I47" s="87"/>
      <c r="J47" s="87"/>
      <c r="K47" s="17">
        <v>0.72</v>
      </c>
      <c r="L47" s="8">
        <v>2</v>
      </c>
      <c r="M47" s="17">
        <f t="shared" si="6"/>
        <v>1.44</v>
      </c>
      <c r="N47" s="17">
        <f t="shared" si="4"/>
        <v>0.3024</v>
      </c>
      <c r="O47" s="17">
        <f t="shared" si="5"/>
        <v>1.7423999999999999</v>
      </c>
    </row>
    <row r="48" spans="1:15" s="2" customFormat="1" ht="12.75" x14ac:dyDescent="0.25">
      <c r="A48" s="6" t="s">
        <v>6</v>
      </c>
      <c r="B48" s="89" t="s">
        <v>514</v>
      </c>
      <c r="C48" s="90"/>
      <c r="D48" s="90"/>
      <c r="E48" s="90"/>
      <c r="F48" s="90"/>
      <c r="G48" s="90"/>
      <c r="H48" s="90"/>
      <c r="I48" s="90"/>
      <c r="J48" s="90"/>
      <c r="K48" s="17">
        <v>2.9</v>
      </c>
      <c r="L48" s="8">
        <v>2</v>
      </c>
      <c r="M48" s="17">
        <f t="shared" si="6"/>
        <v>5.8</v>
      </c>
      <c r="N48" s="17">
        <f t="shared" si="4"/>
        <v>1.218</v>
      </c>
      <c r="O48" s="17">
        <f t="shared" si="5"/>
        <v>7.0179999999999998</v>
      </c>
    </row>
    <row r="49" spans="1:15" s="2" customFormat="1" ht="12.75" x14ac:dyDescent="0.25">
      <c r="A49" s="6" t="s">
        <v>6</v>
      </c>
      <c r="B49" s="86" t="s">
        <v>515</v>
      </c>
      <c r="C49" s="87"/>
      <c r="D49" s="87"/>
      <c r="E49" s="87"/>
      <c r="F49" s="87"/>
      <c r="G49" s="87"/>
      <c r="H49" s="87"/>
      <c r="I49" s="87"/>
      <c r="J49" s="87"/>
      <c r="K49" s="17">
        <v>0.9</v>
      </c>
      <c r="L49" s="8">
        <v>2</v>
      </c>
      <c r="M49" s="17">
        <f t="shared" si="6"/>
        <v>1.8</v>
      </c>
      <c r="N49" s="17">
        <f t="shared" si="4"/>
        <v>0.378</v>
      </c>
      <c r="O49" s="17">
        <f t="shared" si="5"/>
        <v>2.1779999999999999</v>
      </c>
    </row>
    <row r="50" spans="1:15" s="2" customFormat="1" ht="12.75" x14ac:dyDescent="0.25">
      <c r="A50" s="6" t="s">
        <v>6</v>
      </c>
      <c r="B50" s="86" t="s">
        <v>516</v>
      </c>
      <c r="C50" s="87"/>
      <c r="D50" s="87"/>
      <c r="E50" s="87"/>
      <c r="F50" s="87"/>
      <c r="G50" s="87"/>
      <c r="H50" s="87"/>
      <c r="I50" s="87"/>
      <c r="J50" s="87"/>
      <c r="K50" s="17">
        <v>3.25</v>
      </c>
      <c r="L50" s="8">
        <v>2</v>
      </c>
      <c r="M50" s="17">
        <f t="shared" si="6"/>
        <v>6.5</v>
      </c>
      <c r="N50" s="17">
        <f t="shared" si="4"/>
        <v>1.365</v>
      </c>
      <c r="O50" s="17">
        <f t="shared" si="5"/>
        <v>7.8650000000000002</v>
      </c>
    </row>
    <row r="51" spans="1:15" s="2" customFormat="1" ht="12.75" x14ac:dyDescent="0.25">
      <c r="A51" s="6" t="s">
        <v>6</v>
      </c>
      <c r="B51" s="89" t="s">
        <v>517</v>
      </c>
      <c r="C51" s="90"/>
      <c r="D51" s="90"/>
      <c r="E51" s="90"/>
      <c r="F51" s="90"/>
      <c r="G51" s="90"/>
      <c r="H51" s="90"/>
      <c r="I51" s="90"/>
      <c r="J51" s="90"/>
      <c r="K51" s="17">
        <v>1.51</v>
      </c>
      <c r="L51" s="8">
        <v>2</v>
      </c>
      <c r="M51" s="17">
        <f t="shared" si="6"/>
        <v>3.02</v>
      </c>
      <c r="N51" s="17">
        <f t="shared" si="4"/>
        <v>0.63419999999999999</v>
      </c>
      <c r="O51" s="17">
        <f t="shared" si="5"/>
        <v>3.6541999999999999</v>
      </c>
    </row>
    <row r="52" spans="1:15" s="2" customFormat="1" ht="12.75" x14ac:dyDescent="0.25">
      <c r="A52" s="6" t="s">
        <v>6</v>
      </c>
      <c r="B52" s="89" t="s">
        <v>518</v>
      </c>
      <c r="C52" s="90"/>
      <c r="D52" s="90"/>
      <c r="E52" s="90"/>
      <c r="F52" s="90"/>
      <c r="G52" s="90"/>
      <c r="H52" s="90"/>
      <c r="I52" s="90"/>
      <c r="J52" s="90"/>
      <c r="K52" s="17">
        <v>2.09</v>
      </c>
      <c r="L52" s="8">
        <v>2</v>
      </c>
      <c r="M52" s="17">
        <f t="shared" si="6"/>
        <v>4.18</v>
      </c>
      <c r="N52" s="17">
        <f t="shared" si="4"/>
        <v>0.87779999999999991</v>
      </c>
      <c r="O52" s="17">
        <f t="shared" si="5"/>
        <v>5.0577999999999994</v>
      </c>
    </row>
    <row r="53" spans="1:15" s="2" customFormat="1" ht="12.75" x14ac:dyDescent="0.25">
      <c r="A53" s="6" t="s">
        <v>6</v>
      </c>
      <c r="B53" s="89" t="s">
        <v>519</v>
      </c>
      <c r="C53" s="90"/>
      <c r="D53" s="90"/>
      <c r="E53" s="90"/>
      <c r="F53" s="90"/>
      <c r="G53" s="90"/>
      <c r="H53" s="90"/>
      <c r="I53" s="90"/>
      <c r="J53" s="90"/>
      <c r="K53" s="17">
        <v>2.09</v>
      </c>
      <c r="L53" s="8">
        <v>2</v>
      </c>
      <c r="M53" s="17">
        <f t="shared" si="6"/>
        <v>4.18</v>
      </c>
      <c r="N53" s="17">
        <f t="shared" si="4"/>
        <v>0.87779999999999991</v>
      </c>
      <c r="O53" s="17">
        <f t="shared" si="5"/>
        <v>5.0577999999999994</v>
      </c>
    </row>
    <row r="54" spans="1:15" s="2" customFormat="1" ht="12.75" x14ac:dyDescent="0.25">
      <c r="A54" s="6" t="s">
        <v>6</v>
      </c>
      <c r="B54" s="89" t="s">
        <v>520</v>
      </c>
      <c r="C54" s="90"/>
      <c r="D54" s="90"/>
      <c r="E54" s="90"/>
      <c r="F54" s="90"/>
      <c r="G54" s="90"/>
      <c r="H54" s="90"/>
      <c r="I54" s="90"/>
      <c r="J54" s="90"/>
      <c r="K54" s="17">
        <v>15</v>
      </c>
      <c r="L54" s="8">
        <v>2</v>
      </c>
      <c r="M54" s="17">
        <f t="shared" si="6"/>
        <v>30</v>
      </c>
      <c r="N54" s="17">
        <f t="shared" si="4"/>
        <v>6.3</v>
      </c>
      <c r="O54" s="17">
        <f t="shared" si="5"/>
        <v>36.299999999999997</v>
      </c>
    </row>
    <row r="55" spans="1:15" s="2" customFormat="1" ht="12.75" x14ac:dyDescent="0.25">
      <c r="A55" s="6" t="s">
        <v>6</v>
      </c>
      <c r="B55" s="89" t="s">
        <v>521</v>
      </c>
      <c r="C55" s="90"/>
      <c r="D55" s="90"/>
      <c r="E55" s="90"/>
      <c r="F55" s="90"/>
      <c r="G55" s="90"/>
      <c r="H55" s="90"/>
      <c r="I55" s="90"/>
      <c r="J55" s="90"/>
      <c r="K55" s="17">
        <v>80</v>
      </c>
      <c r="L55" s="8">
        <v>2</v>
      </c>
      <c r="M55" s="17">
        <f t="shared" si="6"/>
        <v>160</v>
      </c>
      <c r="N55" s="17">
        <f t="shared" si="4"/>
        <v>33.6</v>
      </c>
      <c r="O55" s="17">
        <f t="shared" si="5"/>
        <v>193.6</v>
      </c>
    </row>
    <row r="56" spans="1:15" s="2" customFormat="1" ht="12.75" x14ac:dyDescent="0.25">
      <c r="A56" s="6" t="s">
        <v>6</v>
      </c>
      <c r="B56" s="86" t="s">
        <v>1886</v>
      </c>
      <c r="C56" s="87"/>
      <c r="D56" s="87"/>
      <c r="E56" s="87"/>
      <c r="F56" s="87"/>
      <c r="G56" s="87"/>
      <c r="H56" s="87"/>
      <c r="I56" s="87"/>
      <c r="J56" s="87"/>
      <c r="K56" s="17">
        <v>11</v>
      </c>
      <c r="L56" s="8">
        <v>2</v>
      </c>
      <c r="M56" s="17">
        <f t="shared" si="6"/>
        <v>22</v>
      </c>
      <c r="N56" s="17">
        <f t="shared" si="4"/>
        <v>4.62</v>
      </c>
      <c r="O56" s="17">
        <f t="shared" si="5"/>
        <v>26.62</v>
      </c>
    </row>
    <row r="57" spans="1:15" s="2" customFormat="1" ht="12.75" x14ac:dyDescent="0.25">
      <c r="A57" s="6" t="s">
        <v>6</v>
      </c>
      <c r="B57" s="86" t="s">
        <v>1885</v>
      </c>
      <c r="C57" s="87"/>
      <c r="D57" s="87"/>
      <c r="E57" s="87"/>
      <c r="F57" s="87"/>
      <c r="G57" s="87"/>
      <c r="H57" s="87"/>
      <c r="I57" s="87"/>
      <c r="J57" s="87"/>
      <c r="K57" s="17">
        <v>15</v>
      </c>
      <c r="L57" s="8">
        <v>2</v>
      </c>
      <c r="M57" s="17">
        <f t="shared" si="6"/>
        <v>30</v>
      </c>
      <c r="N57" s="17">
        <f t="shared" si="4"/>
        <v>6.3</v>
      </c>
      <c r="O57" s="17">
        <f t="shared" si="5"/>
        <v>36.299999999999997</v>
      </c>
    </row>
    <row r="58" spans="1:15" s="2" customFormat="1" ht="12.75" x14ac:dyDescent="0.25">
      <c r="A58" s="6" t="s">
        <v>6</v>
      </c>
      <c r="B58" s="86" t="s">
        <v>1884</v>
      </c>
      <c r="C58" s="87"/>
      <c r="D58" s="87"/>
      <c r="E58" s="87"/>
      <c r="F58" s="87"/>
      <c r="G58" s="87"/>
      <c r="H58" s="87"/>
      <c r="I58" s="87"/>
      <c r="J58" s="87"/>
      <c r="K58" s="17">
        <v>20</v>
      </c>
      <c r="L58" s="8">
        <v>2</v>
      </c>
      <c r="M58" s="17">
        <f t="shared" si="6"/>
        <v>40</v>
      </c>
      <c r="N58" s="17">
        <f t="shared" si="4"/>
        <v>8.4</v>
      </c>
      <c r="O58" s="17">
        <f t="shared" si="5"/>
        <v>48.4</v>
      </c>
    </row>
    <row r="59" spans="1:15" s="2" customFormat="1" ht="12.75" x14ac:dyDescent="0.25">
      <c r="A59" s="6" t="s">
        <v>6</v>
      </c>
      <c r="B59" s="86" t="s">
        <v>1883</v>
      </c>
      <c r="C59" s="87"/>
      <c r="D59" s="87"/>
      <c r="E59" s="87"/>
      <c r="F59" s="87"/>
      <c r="G59" s="87"/>
      <c r="H59" s="87"/>
      <c r="I59" s="87"/>
      <c r="J59" s="87"/>
      <c r="K59" s="17">
        <v>13</v>
      </c>
      <c r="L59" s="8">
        <v>2</v>
      </c>
      <c r="M59" s="17">
        <f t="shared" si="6"/>
        <v>26</v>
      </c>
      <c r="N59" s="17">
        <f t="shared" si="4"/>
        <v>5.46</v>
      </c>
      <c r="O59" s="17">
        <f t="shared" si="5"/>
        <v>31.46</v>
      </c>
    </row>
    <row r="60" spans="1:15" s="2" customFormat="1" ht="12.75" x14ac:dyDescent="0.25">
      <c r="A60" s="6" t="s">
        <v>6</v>
      </c>
      <c r="B60" s="86" t="s">
        <v>1882</v>
      </c>
      <c r="C60" s="87"/>
      <c r="D60" s="87"/>
      <c r="E60" s="87"/>
      <c r="F60" s="87"/>
      <c r="G60" s="87"/>
      <c r="H60" s="87"/>
      <c r="I60" s="87"/>
      <c r="J60" s="87"/>
      <c r="K60" s="17">
        <v>20</v>
      </c>
      <c r="L60" s="8">
        <v>2</v>
      </c>
      <c r="M60" s="17">
        <f t="shared" si="6"/>
        <v>40</v>
      </c>
      <c r="N60" s="17">
        <f t="shared" si="4"/>
        <v>8.4</v>
      </c>
      <c r="O60" s="17">
        <f t="shared" si="5"/>
        <v>48.4</v>
      </c>
    </row>
    <row r="61" spans="1:15" s="2" customFormat="1" ht="12.75" x14ac:dyDescent="0.25">
      <c r="A61" s="6" t="s">
        <v>6</v>
      </c>
      <c r="B61" s="86" t="s">
        <v>1881</v>
      </c>
      <c r="C61" s="87"/>
      <c r="D61" s="87"/>
      <c r="E61" s="87"/>
      <c r="F61" s="87"/>
      <c r="G61" s="87"/>
      <c r="H61" s="87"/>
      <c r="I61" s="87"/>
      <c r="J61" s="87"/>
      <c r="K61" s="17">
        <v>25</v>
      </c>
      <c r="L61" s="8">
        <v>2</v>
      </c>
      <c r="M61" s="17">
        <f t="shared" si="6"/>
        <v>50</v>
      </c>
      <c r="N61" s="17">
        <f t="shared" si="4"/>
        <v>10.5</v>
      </c>
      <c r="O61" s="17">
        <f t="shared" si="5"/>
        <v>60.5</v>
      </c>
    </row>
    <row r="62" spans="1:15" s="2" customFormat="1" ht="12.75" x14ac:dyDescent="0.25">
      <c r="A62" s="6" t="s">
        <v>6</v>
      </c>
      <c r="B62" s="86" t="s">
        <v>522</v>
      </c>
      <c r="C62" s="87"/>
      <c r="D62" s="87"/>
      <c r="E62" s="87"/>
      <c r="F62" s="87"/>
      <c r="G62" s="87"/>
      <c r="H62" s="87"/>
      <c r="I62" s="87"/>
      <c r="J62" s="87"/>
      <c r="K62" s="17">
        <v>8.5</v>
      </c>
      <c r="L62" s="8">
        <v>2</v>
      </c>
      <c r="M62" s="17">
        <f t="shared" si="6"/>
        <v>17</v>
      </c>
      <c r="N62" s="17">
        <f t="shared" si="4"/>
        <v>3.57</v>
      </c>
      <c r="O62" s="17">
        <f t="shared" si="5"/>
        <v>20.57</v>
      </c>
    </row>
    <row r="63" spans="1:15" s="2" customFormat="1" ht="12.75" x14ac:dyDescent="0.25">
      <c r="A63" s="6" t="s">
        <v>6</v>
      </c>
      <c r="B63" s="86" t="s">
        <v>523</v>
      </c>
      <c r="C63" s="87"/>
      <c r="D63" s="87"/>
      <c r="E63" s="87"/>
      <c r="F63" s="87"/>
      <c r="G63" s="87"/>
      <c r="H63" s="87"/>
      <c r="I63" s="87"/>
      <c r="J63" s="87"/>
      <c r="K63" s="17">
        <v>8.5</v>
      </c>
      <c r="L63" s="8">
        <v>2</v>
      </c>
      <c r="M63" s="17">
        <f t="shared" si="6"/>
        <v>17</v>
      </c>
      <c r="N63" s="17">
        <f t="shared" si="4"/>
        <v>3.57</v>
      </c>
      <c r="O63" s="17">
        <f t="shared" si="5"/>
        <v>20.57</v>
      </c>
    </row>
    <row r="64" spans="1:15" s="2" customFormat="1" ht="12.75" x14ac:dyDescent="0.25">
      <c r="A64" s="6" t="s">
        <v>473</v>
      </c>
      <c r="B64" s="86" t="s">
        <v>524</v>
      </c>
      <c r="C64" s="87"/>
      <c r="D64" s="87"/>
      <c r="E64" s="87"/>
      <c r="F64" s="87"/>
      <c r="G64" s="87"/>
      <c r="H64" s="87"/>
      <c r="I64" s="87"/>
      <c r="J64" s="87"/>
      <c r="K64" s="17">
        <v>12</v>
      </c>
      <c r="L64" s="8">
        <v>2</v>
      </c>
      <c r="M64" s="17">
        <f t="shared" si="6"/>
        <v>24</v>
      </c>
      <c r="N64" s="17">
        <f t="shared" si="4"/>
        <v>5.04</v>
      </c>
      <c r="O64" s="17">
        <f t="shared" si="5"/>
        <v>29.04</v>
      </c>
    </row>
    <row r="65" spans="1:15" s="2" customFormat="1" ht="15" customHeight="1" x14ac:dyDescent="0.25">
      <c r="A65" s="6" t="s">
        <v>473</v>
      </c>
      <c r="B65" s="86" t="s">
        <v>525</v>
      </c>
      <c r="C65" s="87"/>
      <c r="D65" s="87"/>
      <c r="E65" s="87"/>
      <c r="F65" s="87"/>
      <c r="G65" s="87"/>
      <c r="H65" s="87"/>
      <c r="I65" s="87"/>
      <c r="J65" s="87"/>
      <c r="K65" s="17">
        <v>12</v>
      </c>
      <c r="L65" s="8">
        <v>2</v>
      </c>
      <c r="M65" s="17">
        <f t="shared" si="6"/>
        <v>24</v>
      </c>
      <c r="N65" s="17">
        <f t="shared" si="4"/>
        <v>5.04</v>
      </c>
      <c r="O65" s="17">
        <f t="shared" si="5"/>
        <v>29.04</v>
      </c>
    </row>
    <row r="66" spans="1:15" s="2" customFormat="1" ht="15" customHeight="1" x14ac:dyDescent="0.25">
      <c r="A66" s="6" t="s">
        <v>6</v>
      </c>
      <c r="B66" s="89" t="s">
        <v>526</v>
      </c>
      <c r="C66" s="90"/>
      <c r="D66" s="90"/>
      <c r="E66" s="90"/>
      <c r="F66" s="90"/>
      <c r="G66" s="90"/>
      <c r="H66" s="90"/>
      <c r="I66" s="90"/>
      <c r="J66" s="90"/>
      <c r="K66" s="17">
        <v>105</v>
      </c>
      <c r="L66" s="8">
        <v>2</v>
      </c>
      <c r="M66" s="17">
        <f t="shared" si="6"/>
        <v>210</v>
      </c>
      <c r="N66" s="17">
        <f t="shared" si="4"/>
        <v>44.1</v>
      </c>
      <c r="O66" s="17">
        <f t="shared" si="5"/>
        <v>254.1</v>
      </c>
    </row>
    <row r="67" spans="1:15" s="2" customFormat="1" ht="15" customHeight="1" x14ac:dyDescent="0.25">
      <c r="A67" s="6" t="s">
        <v>6</v>
      </c>
      <c r="B67" s="89" t="s">
        <v>527</v>
      </c>
      <c r="C67" s="90"/>
      <c r="D67" s="90"/>
      <c r="E67" s="90"/>
      <c r="F67" s="90"/>
      <c r="G67" s="90"/>
      <c r="H67" s="90"/>
      <c r="I67" s="90"/>
      <c r="J67" s="90"/>
      <c r="K67" s="17">
        <v>25</v>
      </c>
      <c r="L67" s="8">
        <v>2</v>
      </c>
      <c r="M67" s="17">
        <f t="shared" si="6"/>
        <v>50</v>
      </c>
      <c r="N67" s="17">
        <f t="shared" si="4"/>
        <v>10.5</v>
      </c>
      <c r="O67" s="17">
        <f t="shared" si="5"/>
        <v>60.5</v>
      </c>
    </row>
    <row r="68" spans="1:15" s="2" customFormat="1" ht="12.75" customHeight="1" x14ac:dyDescent="0.25">
      <c r="A68" s="6" t="s">
        <v>6</v>
      </c>
      <c r="B68" s="86" t="s">
        <v>528</v>
      </c>
      <c r="C68" s="87"/>
      <c r="D68" s="87"/>
      <c r="E68" s="87"/>
      <c r="F68" s="87"/>
      <c r="G68" s="87"/>
      <c r="H68" s="87"/>
      <c r="I68" s="87"/>
      <c r="J68" s="87"/>
      <c r="K68" s="17">
        <v>0.3</v>
      </c>
      <c r="L68" s="8">
        <v>2</v>
      </c>
      <c r="M68" s="17">
        <f t="shared" si="6"/>
        <v>0.6</v>
      </c>
      <c r="N68" s="17">
        <f t="shared" si="4"/>
        <v>0.126</v>
      </c>
      <c r="O68" s="17">
        <f t="shared" si="5"/>
        <v>0.72599999999999998</v>
      </c>
    </row>
    <row r="69" spans="1:15" s="2" customFormat="1" ht="12.75" x14ac:dyDescent="0.25">
      <c r="A69" s="6" t="s">
        <v>6</v>
      </c>
      <c r="B69" s="86" t="s">
        <v>529</v>
      </c>
      <c r="C69" s="87"/>
      <c r="D69" s="87"/>
      <c r="E69" s="87"/>
      <c r="F69" s="87"/>
      <c r="G69" s="87"/>
      <c r="H69" s="87"/>
      <c r="I69" s="87"/>
      <c r="J69" s="87"/>
      <c r="K69" s="17">
        <v>0.3</v>
      </c>
      <c r="L69" s="8">
        <v>2</v>
      </c>
      <c r="M69" s="17">
        <f t="shared" si="6"/>
        <v>0.6</v>
      </c>
      <c r="N69" s="17">
        <f t="shared" si="4"/>
        <v>0.126</v>
      </c>
      <c r="O69" s="17">
        <f t="shared" si="5"/>
        <v>0.72599999999999998</v>
      </c>
    </row>
    <row r="70" spans="1:15" s="2" customFormat="1" ht="12.75" x14ac:dyDescent="0.25">
      <c r="A70" s="6" t="s">
        <v>6</v>
      </c>
      <c r="B70" s="89" t="s">
        <v>530</v>
      </c>
      <c r="C70" s="90"/>
      <c r="D70" s="90"/>
      <c r="E70" s="90"/>
      <c r="F70" s="90"/>
      <c r="G70" s="90"/>
      <c r="H70" s="90"/>
      <c r="I70" s="90"/>
      <c r="J70" s="90"/>
      <c r="K70" s="17">
        <v>0.12</v>
      </c>
      <c r="L70" s="8">
        <v>2</v>
      </c>
      <c r="M70" s="17">
        <f t="shared" si="6"/>
        <v>0.24</v>
      </c>
      <c r="N70" s="17">
        <f t="shared" si="4"/>
        <v>5.0399999999999993E-2</v>
      </c>
      <c r="O70" s="17">
        <f t="shared" si="5"/>
        <v>0.29039999999999999</v>
      </c>
    </row>
    <row r="71" spans="1:15" s="2" customFormat="1" ht="12.75" x14ac:dyDescent="0.25">
      <c r="A71" s="6" t="s">
        <v>6</v>
      </c>
      <c r="B71" s="86" t="s">
        <v>531</v>
      </c>
      <c r="C71" s="87"/>
      <c r="D71" s="87"/>
      <c r="E71" s="87"/>
      <c r="F71" s="87"/>
      <c r="G71" s="87"/>
      <c r="H71" s="87"/>
      <c r="I71" s="87"/>
      <c r="J71" s="87"/>
      <c r="K71" s="17">
        <v>0.1</v>
      </c>
      <c r="L71" s="8">
        <v>2</v>
      </c>
      <c r="M71" s="17">
        <f t="shared" si="6"/>
        <v>0.2</v>
      </c>
      <c r="N71" s="17">
        <f t="shared" si="4"/>
        <v>4.2000000000000003E-2</v>
      </c>
      <c r="O71" s="17">
        <f t="shared" si="5"/>
        <v>0.24200000000000002</v>
      </c>
    </row>
    <row r="72" spans="1:15" s="2" customFormat="1" ht="12.75" x14ac:dyDescent="0.25">
      <c r="A72" s="6" t="s">
        <v>6</v>
      </c>
      <c r="B72" s="86" t="s">
        <v>532</v>
      </c>
      <c r="C72" s="87"/>
      <c r="D72" s="87"/>
      <c r="E72" s="87"/>
      <c r="F72" s="87"/>
      <c r="G72" s="87"/>
      <c r="H72" s="87"/>
      <c r="I72" s="87"/>
      <c r="J72" s="87"/>
      <c r="K72" s="17">
        <v>1.4</v>
      </c>
      <c r="L72" s="8">
        <v>2</v>
      </c>
      <c r="M72" s="17">
        <f t="shared" si="6"/>
        <v>2.8</v>
      </c>
      <c r="N72" s="17">
        <f t="shared" si="4"/>
        <v>0.58799999999999997</v>
      </c>
      <c r="O72" s="17">
        <f t="shared" si="5"/>
        <v>3.3879999999999999</v>
      </c>
    </row>
    <row r="73" spans="1:15" s="2" customFormat="1" ht="12.75" x14ac:dyDescent="0.25">
      <c r="A73" s="6" t="s">
        <v>6</v>
      </c>
      <c r="B73" s="89" t="s">
        <v>533</v>
      </c>
      <c r="C73" s="90"/>
      <c r="D73" s="90"/>
      <c r="E73" s="90"/>
      <c r="F73" s="90"/>
      <c r="G73" s="90"/>
      <c r="H73" s="90"/>
      <c r="I73" s="90"/>
      <c r="J73" s="90"/>
      <c r="K73" s="17">
        <v>1.5</v>
      </c>
      <c r="L73" s="8">
        <v>2</v>
      </c>
      <c r="M73" s="17">
        <f t="shared" si="6"/>
        <v>3</v>
      </c>
      <c r="N73" s="17">
        <f t="shared" si="4"/>
        <v>0.63</v>
      </c>
      <c r="O73" s="17">
        <f t="shared" si="5"/>
        <v>3.63</v>
      </c>
    </row>
    <row r="74" spans="1:15" s="2" customFormat="1" ht="12.75" x14ac:dyDescent="0.25">
      <c r="A74" s="6" t="s">
        <v>6</v>
      </c>
      <c r="B74" s="89" t="s">
        <v>534</v>
      </c>
      <c r="C74" s="90"/>
      <c r="D74" s="90"/>
      <c r="E74" s="90"/>
      <c r="F74" s="90"/>
      <c r="G74" s="90"/>
      <c r="H74" s="90"/>
      <c r="I74" s="90"/>
      <c r="J74" s="90"/>
      <c r="K74" s="17">
        <v>3.06</v>
      </c>
      <c r="L74" s="8">
        <v>2</v>
      </c>
      <c r="M74" s="17">
        <f t="shared" si="6"/>
        <v>6.12</v>
      </c>
      <c r="N74" s="17">
        <f t="shared" si="4"/>
        <v>1.2851999999999999</v>
      </c>
      <c r="O74" s="17">
        <f t="shared" si="5"/>
        <v>7.4051999999999998</v>
      </c>
    </row>
    <row r="75" spans="1:15" s="2" customFormat="1" ht="12.75" x14ac:dyDescent="0.25">
      <c r="A75" s="6" t="s">
        <v>6</v>
      </c>
      <c r="B75" s="89" t="s">
        <v>535</v>
      </c>
      <c r="C75" s="90"/>
      <c r="D75" s="90"/>
      <c r="E75" s="90"/>
      <c r="F75" s="90"/>
      <c r="G75" s="90"/>
      <c r="H75" s="90"/>
      <c r="I75" s="90"/>
      <c r="J75" s="90"/>
      <c r="K75" s="17">
        <v>3.58</v>
      </c>
      <c r="L75" s="8">
        <v>2</v>
      </c>
      <c r="M75" s="17">
        <f t="shared" si="6"/>
        <v>7.16</v>
      </c>
      <c r="N75" s="17">
        <f t="shared" si="4"/>
        <v>1.5036</v>
      </c>
      <c r="O75" s="17">
        <f t="shared" si="5"/>
        <v>8.6636000000000006</v>
      </c>
    </row>
    <row r="76" spans="1:15" s="2" customFormat="1" ht="12.75" x14ac:dyDescent="0.25">
      <c r="A76" s="6" t="s">
        <v>6</v>
      </c>
      <c r="B76" s="89" t="s">
        <v>1862</v>
      </c>
      <c r="C76" s="90"/>
      <c r="D76" s="90"/>
      <c r="E76" s="90"/>
      <c r="F76" s="90"/>
      <c r="G76" s="90"/>
      <c r="H76" s="90"/>
      <c r="I76" s="90"/>
      <c r="J76" s="90"/>
      <c r="K76" s="17">
        <v>3.75</v>
      </c>
      <c r="L76" s="8">
        <v>2</v>
      </c>
      <c r="M76" s="17">
        <f t="shared" si="6"/>
        <v>7.5</v>
      </c>
      <c r="N76" s="17">
        <f t="shared" si="4"/>
        <v>1.575</v>
      </c>
      <c r="O76" s="17">
        <f t="shared" si="5"/>
        <v>9.0749999999999993</v>
      </c>
    </row>
    <row r="77" spans="1:15" s="2" customFormat="1" ht="12.75" x14ac:dyDescent="0.25">
      <c r="A77" s="6" t="s">
        <v>6</v>
      </c>
      <c r="B77" s="89" t="s">
        <v>1863</v>
      </c>
      <c r="C77" s="90"/>
      <c r="D77" s="90"/>
      <c r="E77" s="90"/>
      <c r="F77" s="90"/>
      <c r="G77" s="90"/>
      <c r="H77" s="90"/>
      <c r="I77" s="90"/>
      <c r="J77" s="90"/>
      <c r="K77" s="17">
        <v>4.13</v>
      </c>
      <c r="L77" s="8">
        <v>2</v>
      </c>
      <c r="M77" s="17">
        <f t="shared" si="6"/>
        <v>8.26</v>
      </c>
      <c r="N77" s="17">
        <f t="shared" si="4"/>
        <v>1.7345999999999999</v>
      </c>
      <c r="O77" s="17">
        <f t="shared" si="5"/>
        <v>9.9946000000000002</v>
      </c>
    </row>
    <row r="78" spans="1:15" s="2" customFormat="1" ht="12.75" x14ac:dyDescent="0.25">
      <c r="A78" s="6" t="s">
        <v>6</v>
      </c>
      <c r="B78" s="89" t="s">
        <v>1864</v>
      </c>
      <c r="C78" s="90"/>
      <c r="D78" s="90"/>
      <c r="E78" s="90"/>
      <c r="F78" s="90"/>
      <c r="G78" s="90"/>
      <c r="H78" s="90"/>
      <c r="I78" s="90"/>
      <c r="J78" s="90"/>
      <c r="K78" s="17">
        <v>4.13</v>
      </c>
      <c r="L78" s="8">
        <v>2</v>
      </c>
      <c r="M78" s="17">
        <f t="shared" si="6"/>
        <v>8.26</v>
      </c>
      <c r="N78" s="17">
        <f t="shared" si="4"/>
        <v>1.7345999999999999</v>
      </c>
      <c r="O78" s="17">
        <f t="shared" si="5"/>
        <v>9.9946000000000002</v>
      </c>
    </row>
    <row r="79" spans="1:15" s="2" customFormat="1" ht="12.75" x14ac:dyDescent="0.25">
      <c r="A79" s="6" t="s">
        <v>6</v>
      </c>
      <c r="B79" s="89" t="s">
        <v>1865</v>
      </c>
      <c r="C79" s="90"/>
      <c r="D79" s="90"/>
      <c r="E79" s="90"/>
      <c r="F79" s="90"/>
      <c r="G79" s="90"/>
      <c r="H79" s="90"/>
      <c r="I79" s="90"/>
      <c r="J79" s="90"/>
      <c r="K79" s="17">
        <v>4.58</v>
      </c>
      <c r="L79" s="8">
        <v>2</v>
      </c>
      <c r="M79" s="17">
        <f t="shared" si="6"/>
        <v>9.16</v>
      </c>
      <c r="N79" s="17">
        <f t="shared" si="4"/>
        <v>1.9236</v>
      </c>
      <c r="O79" s="17">
        <f t="shared" si="5"/>
        <v>11.083600000000001</v>
      </c>
    </row>
    <row r="80" spans="1:15" s="2" customFormat="1" ht="12.75" x14ac:dyDescent="0.25">
      <c r="A80" s="6" t="s">
        <v>6</v>
      </c>
      <c r="B80" s="91" t="s">
        <v>1944</v>
      </c>
      <c r="C80" s="92"/>
      <c r="D80" s="92"/>
      <c r="E80" s="92"/>
      <c r="F80" s="92"/>
      <c r="G80" s="92"/>
      <c r="H80" s="92"/>
      <c r="I80" s="92"/>
      <c r="J80" s="92"/>
      <c r="K80" s="17">
        <v>125.7</v>
      </c>
      <c r="L80" s="8">
        <v>2</v>
      </c>
      <c r="M80" s="17">
        <f t="shared" si="6"/>
        <v>251.4</v>
      </c>
      <c r="N80" s="17">
        <f t="shared" si="4"/>
        <v>52.793999999999997</v>
      </c>
      <c r="O80" s="17">
        <f t="shared" si="5"/>
        <v>304.19400000000002</v>
      </c>
    </row>
    <row r="81" spans="1:15" s="2" customFormat="1" ht="12.75" x14ac:dyDescent="0.25">
      <c r="A81" s="6" t="s">
        <v>6</v>
      </c>
      <c r="B81" s="89" t="s">
        <v>536</v>
      </c>
      <c r="C81" s="90"/>
      <c r="D81" s="90"/>
      <c r="E81" s="90"/>
      <c r="F81" s="90"/>
      <c r="G81" s="90"/>
      <c r="H81" s="90"/>
      <c r="I81" s="90"/>
      <c r="J81" s="90"/>
      <c r="K81" s="17">
        <v>226.48</v>
      </c>
      <c r="L81" s="8">
        <v>2</v>
      </c>
      <c r="M81" s="17">
        <f t="shared" si="6"/>
        <v>452.96</v>
      </c>
      <c r="N81" s="17">
        <f t="shared" si="4"/>
        <v>95.121599999999987</v>
      </c>
      <c r="O81" s="17">
        <f t="shared" si="5"/>
        <v>548.08159999999998</v>
      </c>
    </row>
    <row r="82" spans="1:15" s="2" customFormat="1" ht="12.75" x14ac:dyDescent="0.25">
      <c r="A82" s="6" t="s">
        <v>6</v>
      </c>
      <c r="B82" s="89" t="s">
        <v>1963</v>
      </c>
      <c r="C82" s="90"/>
      <c r="D82" s="90"/>
      <c r="E82" s="90"/>
      <c r="F82" s="90"/>
      <c r="G82" s="90"/>
      <c r="H82" s="90"/>
      <c r="I82" s="90"/>
      <c r="J82" s="90"/>
      <c r="K82" s="17">
        <v>46.65</v>
      </c>
      <c r="L82" s="8">
        <v>2</v>
      </c>
      <c r="M82" s="17">
        <f t="shared" ref="M82:M117" si="7">K82*L82</f>
        <v>93.3</v>
      </c>
      <c r="N82" s="17">
        <f t="shared" si="4"/>
        <v>19.593</v>
      </c>
      <c r="O82" s="17">
        <f t="shared" si="5"/>
        <v>112.893</v>
      </c>
    </row>
    <row r="83" spans="1:15" s="2" customFormat="1" ht="12.75" x14ac:dyDescent="0.25">
      <c r="A83" s="6" t="s">
        <v>6</v>
      </c>
      <c r="B83" s="86" t="s">
        <v>537</v>
      </c>
      <c r="C83" s="87"/>
      <c r="D83" s="87"/>
      <c r="E83" s="87"/>
      <c r="F83" s="87"/>
      <c r="G83" s="87"/>
      <c r="H83" s="87"/>
      <c r="I83" s="87"/>
      <c r="J83" s="87"/>
      <c r="K83" s="17">
        <v>500</v>
      </c>
      <c r="L83" s="8">
        <v>2</v>
      </c>
      <c r="M83" s="17">
        <f t="shared" si="7"/>
        <v>1000</v>
      </c>
      <c r="N83" s="17">
        <f t="shared" ref="N83:N150" si="8">M83*0.21</f>
        <v>210</v>
      </c>
      <c r="O83" s="17">
        <f t="shared" ref="O83:O150" si="9">M83+N83</f>
        <v>1210</v>
      </c>
    </row>
    <row r="84" spans="1:15" s="2" customFormat="1" ht="12.75" x14ac:dyDescent="0.25">
      <c r="A84" s="6" t="s">
        <v>6</v>
      </c>
      <c r="B84" s="86" t="s">
        <v>538</v>
      </c>
      <c r="C84" s="87"/>
      <c r="D84" s="87"/>
      <c r="E84" s="87"/>
      <c r="F84" s="87"/>
      <c r="G84" s="87"/>
      <c r="H84" s="87"/>
      <c r="I84" s="87"/>
      <c r="J84" s="87"/>
      <c r="K84" s="17">
        <v>0.8</v>
      </c>
      <c r="L84" s="8">
        <v>2</v>
      </c>
      <c r="M84" s="17">
        <f t="shared" si="7"/>
        <v>1.6</v>
      </c>
      <c r="N84" s="17">
        <f t="shared" si="8"/>
        <v>0.33600000000000002</v>
      </c>
      <c r="O84" s="17">
        <f t="shared" si="9"/>
        <v>1.9360000000000002</v>
      </c>
    </row>
    <row r="85" spans="1:15" s="2" customFormat="1" ht="12.75" x14ac:dyDescent="0.25">
      <c r="A85" s="6" t="s">
        <v>6</v>
      </c>
      <c r="B85" s="86" t="s">
        <v>539</v>
      </c>
      <c r="C85" s="87"/>
      <c r="D85" s="87"/>
      <c r="E85" s="87"/>
      <c r="F85" s="87"/>
      <c r="G85" s="87"/>
      <c r="H85" s="87"/>
      <c r="I85" s="87"/>
      <c r="J85" s="87"/>
      <c r="K85" s="17">
        <v>0.79</v>
      </c>
      <c r="L85" s="8">
        <v>2</v>
      </c>
      <c r="M85" s="17">
        <f t="shared" si="7"/>
        <v>1.58</v>
      </c>
      <c r="N85" s="17">
        <f t="shared" si="8"/>
        <v>0.33179999999999998</v>
      </c>
      <c r="O85" s="17">
        <f t="shared" si="9"/>
        <v>1.9117999999999999</v>
      </c>
    </row>
    <row r="86" spans="1:15" s="2" customFormat="1" ht="12.75" x14ac:dyDescent="0.25">
      <c r="A86" s="6" t="s">
        <v>6</v>
      </c>
      <c r="B86" s="89" t="s">
        <v>1878</v>
      </c>
      <c r="C86" s="90"/>
      <c r="D86" s="90"/>
      <c r="E86" s="90"/>
      <c r="F86" s="90"/>
      <c r="G86" s="90"/>
      <c r="H86" s="90"/>
      <c r="I86" s="90"/>
      <c r="J86" s="90"/>
      <c r="K86" s="17">
        <v>37.619999999999997</v>
      </c>
      <c r="L86" s="8">
        <v>2</v>
      </c>
      <c r="M86" s="17">
        <f t="shared" si="7"/>
        <v>75.239999999999995</v>
      </c>
      <c r="N86" s="17">
        <f t="shared" si="8"/>
        <v>15.800399999999998</v>
      </c>
      <c r="O86" s="17">
        <f t="shared" si="9"/>
        <v>91.040399999999991</v>
      </c>
    </row>
    <row r="87" spans="1:15" s="2" customFormat="1" ht="12.75" x14ac:dyDescent="0.25">
      <c r="A87" s="6" t="s">
        <v>6</v>
      </c>
      <c r="B87" s="89" t="s">
        <v>1879</v>
      </c>
      <c r="C87" s="90"/>
      <c r="D87" s="90"/>
      <c r="E87" s="90"/>
      <c r="F87" s="90"/>
      <c r="G87" s="90"/>
      <c r="H87" s="90"/>
      <c r="I87" s="90"/>
      <c r="J87" s="90"/>
      <c r="K87" s="17">
        <v>61.38</v>
      </c>
      <c r="L87" s="8">
        <v>2</v>
      </c>
      <c r="M87" s="17">
        <f t="shared" si="7"/>
        <v>122.76</v>
      </c>
      <c r="N87" s="17">
        <f t="shared" si="8"/>
        <v>25.779599999999999</v>
      </c>
      <c r="O87" s="17">
        <f t="shared" si="9"/>
        <v>148.53960000000001</v>
      </c>
    </row>
    <row r="88" spans="1:15" s="2" customFormat="1" ht="12.75" x14ac:dyDescent="0.25">
      <c r="A88" s="6" t="s">
        <v>6</v>
      </c>
      <c r="B88" s="89" t="s">
        <v>1880</v>
      </c>
      <c r="C88" s="90"/>
      <c r="D88" s="90"/>
      <c r="E88" s="90"/>
      <c r="F88" s="90"/>
      <c r="G88" s="90"/>
      <c r="H88" s="90"/>
      <c r="I88" s="90"/>
      <c r="J88" s="90"/>
      <c r="K88" s="17">
        <v>48.14</v>
      </c>
      <c r="L88" s="8">
        <v>2</v>
      </c>
      <c r="M88" s="17">
        <f t="shared" si="7"/>
        <v>96.28</v>
      </c>
      <c r="N88" s="17">
        <f t="shared" si="8"/>
        <v>20.218799999999998</v>
      </c>
      <c r="O88" s="17">
        <f t="shared" si="9"/>
        <v>116.4988</v>
      </c>
    </row>
    <row r="89" spans="1:15" s="2" customFormat="1" ht="12.75" x14ac:dyDescent="0.25">
      <c r="A89" s="6" t="s">
        <v>6</v>
      </c>
      <c r="B89" s="89" t="s">
        <v>540</v>
      </c>
      <c r="C89" s="90"/>
      <c r="D89" s="90"/>
      <c r="E89" s="90"/>
      <c r="F89" s="90"/>
      <c r="G89" s="90"/>
      <c r="H89" s="90"/>
      <c r="I89" s="90"/>
      <c r="J89" s="90"/>
      <c r="K89" s="17">
        <v>16.29</v>
      </c>
      <c r="L89" s="8">
        <v>2</v>
      </c>
      <c r="M89" s="17">
        <f t="shared" si="7"/>
        <v>32.58</v>
      </c>
      <c r="N89" s="17">
        <f t="shared" si="8"/>
        <v>6.8417999999999992</v>
      </c>
      <c r="O89" s="17">
        <f t="shared" si="9"/>
        <v>39.421799999999998</v>
      </c>
    </row>
    <row r="90" spans="1:15" s="2" customFormat="1" ht="12.75" x14ac:dyDescent="0.25">
      <c r="A90" s="6" t="s">
        <v>6</v>
      </c>
      <c r="B90" s="89" t="s">
        <v>541</v>
      </c>
      <c r="C90" s="90"/>
      <c r="D90" s="90"/>
      <c r="E90" s="90"/>
      <c r="F90" s="90"/>
      <c r="G90" s="90"/>
      <c r="H90" s="90"/>
      <c r="I90" s="90"/>
      <c r="J90" s="90"/>
      <c r="K90" s="17">
        <v>16.29</v>
      </c>
      <c r="L90" s="8">
        <v>2</v>
      </c>
      <c r="M90" s="17">
        <f t="shared" si="7"/>
        <v>32.58</v>
      </c>
      <c r="N90" s="17">
        <f t="shared" si="8"/>
        <v>6.8417999999999992</v>
      </c>
      <c r="O90" s="17">
        <f t="shared" si="9"/>
        <v>39.421799999999998</v>
      </c>
    </row>
    <row r="91" spans="1:15" s="2" customFormat="1" ht="12.75" x14ac:dyDescent="0.25">
      <c r="A91" s="6" t="s">
        <v>6</v>
      </c>
      <c r="B91" s="89" t="s">
        <v>542</v>
      </c>
      <c r="C91" s="90"/>
      <c r="D91" s="90"/>
      <c r="E91" s="90"/>
      <c r="F91" s="90"/>
      <c r="G91" s="90"/>
      <c r="H91" s="90"/>
      <c r="I91" s="90"/>
      <c r="J91" s="90"/>
      <c r="K91" s="17">
        <v>16.62</v>
      </c>
      <c r="L91" s="8">
        <v>2</v>
      </c>
      <c r="M91" s="17">
        <f t="shared" si="7"/>
        <v>33.24</v>
      </c>
      <c r="N91" s="17">
        <f t="shared" si="8"/>
        <v>6.9804000000000004</v>
      </c>
      <c r="O91" s="17">
        <f t="shared" si="9"/>
        <v>40.220400000000005</v>
      </c>
    </row>
    <row r="92" spans="1:15" s="2" customFormat="1" ht="12.75" x14ac:dyDescent="0.25">
      <c r="A92" s="6" t="s">
        <v>6</v>
      </c>
      <c r="B92" s="89" t="s">
        <v>543</v>
      </c>
      <c r="C92" s="90"/>
      <c r="D92" s="90"/>
      <c r="E92" s="90"/>
      <c r="F92" s="90"/>
      <c r="G92" s="90"/>
      <c r="H92" s="90"/>
      <c r="I92" s="90"/>
      <c r="J92" s="90"/>
      <c r="K92" s="17">
        <v>3.9</v>
      </c>
      <c r="L92" s="8">
        <v>2</v>
      </c>
      <c r="M92" s="17">
        <f t="shared" si="7"/>
        <v>7.8</v>
      </c>
      <c r="N92" s="17">
        <f t="shared" si="8"/>
        <v>1.6379999999999999</v>
      </c>
      <c r="O92" s="17">
        <f t="shared" si="9"/>
        <v>9.4379999999999988</v>
      </c>
    </row>
    <row r="93" spans="1:15" s="2" customFormat="1" ht="12.75" x14ac:dyDescent="0.25">
      <c r="A93" s="6" t="s">
        <v>6</v>
      </c>
      <c r="B93" s="89" t="s">
        <v>544</v>
      </c>
      <c r="C93" s="90"/>
      <c r="D93" s="90"/>
      <c r="E93" s="90"/>
      <c r="F93" s="90"/>
      <c r="G93" s="90"/>
      <c r="H93" s="90"/>
      <c r="I93" s="90"/>
      <c r="J93" s="90"/>
      <c r="K93" s="17">
        <v>3.9</v>
      </c>
      <c r="L93" s="8">
        <v>2</v>
      </c>
      <c r="M93" s="17">
        <f t="shared" si="7"/>
        <v>7.8</v>
      </c>
      <c r="N93" s="17">
        <f t="shared" si="8"/>
        <v>1.6379999999999999</v>
      </c>
      <c r="O93" s="17">
        <f t="shared" si="9"/>
        <v>9.4379999999999988</v>
      </c>
    </row>
    <row r="94" spans="1:15" s="2" customFormat="1" ht="12.75" x14ac:dyDescent="0.25">
      <c r="A94" s="6" t="s">
        <v>6</v>
      </c>
      <c r="B94" s="89" t="s">
        <v>545</v>
      </c>
      <c r="C94" s="90"/>
      <c r="D94" s="90"/>
      <c r="E94" s="90"/>
      <c r="F94" s="90"/>
      <c r="G94" s="90"/>
      <c r="H94" s="90"/>
      <c r="I94" s="90"/>
      <c r="J94" s="90"/>
      <c r="K94" s="17">
        <v>44.62</v>
      </c>
      <c r="L94" s="8">
        <v>2</v>
      </c>
      <c r="M94" s="17">
        <f t="shared" si="7"/>
        <v>89.24</v>
      </c>
      <c r="N94" s="17">
        <f t="shared" si="8"/>
        <v>18.740399999999998</v>
      </c>
      <c r="O94" s="17">
        <f t="shared" si="9"/>
        <v>107.98039999999999</v>
      </c>
    </row>
    <row r="95" spans="1:15" s="2" customFormat="1" ht="12.75" x14ac:dyDescent="0.25">
      <c r="A95" s="6" t="s">
        <v>6</v>
      </c>
      <c r="B95" s="89" t="s">
        <v>546</v>
      </c>
      <c r="C95" s="90"/>
      <c r="D95" s="90"/>
      <c r="E95" s="90"/>
      <c r="F95" s="90"/>
      <c r="G95" s="90"/>
      <c r="H95" s="90"/>
      <c r="I95" s="90"/>
      <c r="J95" s="90"/>
      <c r="K95" s="17">
        <v>48.9</v>
      </c>
      <c r="L95" s="8">
        <v>2</v>
      </c>
      <c r="M95" s="17">
        <f t="shared" si="7"/>
        <v>97.8</v>
      </c>
      <c r="N95" s="17">
        <f t="shared" si="8"/>
        <v>20.538</v>
      </c>
      <c r="O95" s="17">
        <f t="shared" si="9"/>
        <v>118.33799999999999</v>
      </c>
    </row>
    <row r="96" spans="1:15" s="2" customFormat="1" ht="12.75" x14ac:dyDescent="0.25">
      <c r="A96" s="6" t="s">
        <v>6</v>
      </c>
      <c r="B96" s="89" t="s">
        <v>547</v>
      </c>
      <c r="C96" s="90"/>
      <c r="D96" s="90"/>
      <c r="E96" s="90"/>
      <c r="F96" s="90"/>
      <c r="G96" s="90"/>
      <c r="H96" s="90"/>
      <c r="I96" s="90"/>
      <c r="J96" s="90"/>
      <c r="K96" s="17">
        <v>5.6</v>
      </c>
      <c r="L96" s="8">
        <v>2</v>
      </c>
      <c r="M96" s="17">
        <f t="shared" si="7"/>
        <v>11.2</v>
      </c>
      <c r="N96" s="17">
        <f t="shared" si="8"/>
        <v>2.3519999999999999</v>
      </c>
      <c r="O96" s="17">
        <f t="shared" si="9"/>
        <v>13.552</v>
      </c>
    </row>
    <row r="97" spans="1:18" s="2" customFormat="1" ht="12.75" x14ac:dyDescent="0.25">
      <c r="A97" s="6" t="s">
        <v>6</v>
      </c>
      <c r="B97" s="89" t="s">
        <v>548</v>
      </c>
      <c r="C97" s="90"/>
      <c r="D97" s="90"/>
      <c r="E97" s="90"/>
      <c r="F97" s="90"/>
      <c r="G97" s="90"/>
      <c r="H97" s="90"/>
      <c r="I97" s="90"/>
      <c r="J97" s="90"/>
      <c r="K97" s="17">
        <v>5.6</v>
      </c>
      <c r="L97" s="8">
        <v>2</v>
      </c>
      <c r="M97" s="17">
        <f t="shared" si="7"/>
        <v>11.2</v>
      </c>
      <c r="N97" s="17">
        <f t="shared" si="8"/>
        <v>2.3519999999999999</v>
      </c>
      <c r="O97" s="17">
        <f t="shared" si="9"/>
        <v>13.552</v>
      </c>
    </row>
    <row r="98" spans="1:18" s="2" customFormat="1" ht="12.75" x14ac:dyDescent="0.25">
      <c r="A98" s="6" t="s">
        <v>6</v>
      </c>
      <c r="B98" s="89" t="s">
        <v>549</v>
      </c>
      <c r="C98" s="90"/>
      <c r="D98" s="90"/>
      <c r="E98" s="90"/>
      <c r="F98" s="90"/>
      <c r="G98" s="90"/>
      <c r="H98" s="90"/>
      <c r="I98" s="90"/>
      <c r="J98" s="90"/>
      <c r="K98" s="17">
        <v>138.31</v>
      </c>
      <c r="L98" s="8">
        <v>2</v>
      </c>
      <c r="M98" s="17">
        <f t="shared" si="7"/>
        <v>276.62</v>
      </c>
      <c r="N98" s="17">
        <f t="shared" si="8"/>
        <v>58.090199999999996</v>
      </c>
      <c r="O98" s="17">
        <f t="shared" si="9"/>
        <v>334.71019999999999</v>
      </c>
    </row>
    <row r="99" spans="1:18" s="2" customFormat="1" ht="12.75" x14ac:dyDescent="0.25">
      <c r="A99" s="6" t="s">
        <v>6</v>
      </c>
      <c r="B99" s="89" t="s">
        <v>550</v>
      </c>
      <c r="C99" s="90"/>
      <c r="D99" s="90"/>
      <c r="E99" s="90"/>
      <c r="F99" s="90"/>
      <c r="G99" s="90"/>
      <c r="H99" s="90"/>
      <c r="I99" s="90"/>
      <c r="J99" s="90"/>
      <c r="K99" s="17">
        <v>305.79000000000002</v>
      </c>
      <c r="L99" s="8">
        <v>2</v>
      </c>
      <c r="M99" s="17">
        <f t="shared" si="7"/>
        <v>611.58000000000004</v>
      </c>
      <c r="N99" s="17">
        <f t="shared" si="8"/>
        <v>128.43180000000001</v>
      </c>
      <c r="O99" s="17">
        <f t="shared" si="9"/>
        <v>740.01179999999999</v>
      </c>
    </row>
    <row r="100" spans="1:18" s="2" customFormat="1" ht="12.75" x14ac:dyDescent="0.25">
      <c r="A100" s="6" t="s">
        <v>6</v>
      </c>
      <c r="B100" s="91" t="s">
        <v>1945</v>
      </c>
      <c r="C100" s="92"/>
      <c r="D100" s="92"/>
      <c r="E100" s="92"/>
      <c r="F100" s="92"/>
      <c r="G100" s="92"/>
      <c r="H100" s="92"/>
      <c r="I100" s="92"/>
      <c r="J100" s="92"/>
      <c r="K100" s="17">
        <v>58.05</v>
      </c>
      <c r="L100" s="8">
        <v>2</v>
      </c>
      <c r="M100" s="17">
        <f t="shared" si="7"/>
        <v>116.1</v>
      </c>
      <c r="N100" s="17">
        <f t="shared" si="8"/>
        <v>24.380999999999997</v>
      </c>
      <c r="O100" s="17">
        <f t="shared" si="9"/>
        <v>140.48099999999999</v>
      </c>
    </row>
    <row r="101" spans="1:18" s="2" customFormat="1" ht="12.75" x14ac:dyDescent="0.25">
      <c r="A101" s="6" t="s">
        <v>6</v>
      </c>
      <c r="B101" s="89" t="s">
        <v>551</v>
      </c>
      <c r="C101" s="90"/>
      <c r="D101" s="90"/>
      <c r="E101" s="90"/>
      <c r="F101" s="90"/>
      <c r="G101" s="90"/>
      <c r="H101" s="90"/>
      <c r="I101" s="90"/>
      <c r="J101" s="90"/>
      <c r="K101" s="17">
        <v>21.95</v>
      </c>
      <c r="L101" s="8">
        <v>2</v>
      </c>
      <c r="M101" s="17">
        <f t="shared" si="7"/>
        <v>43.9</v>
      </c>
      <c r="N101" s="17">
        <f t="shared" si="8"/>
        <v>9.2189999999999994</v>
      </c>
      <c r="O101" s="17">
        <f t="shared" si="9"/>
        <v>53.119</v>
      </c>
    </row>
    <row r="102" spans="1:18" s="2" customFormat="1" x14ac:dyDescent="0.2">
      <c r="A102" s="6" t="s">
        <v>6</v>
      </c>
      <c r="B102" s="89" t="s">
        <v>552</v>
      </c>
      <c r="C102" s="90"/>
      <c r="D102" s="90"/>
      <c r="E102" s="90"/>
      <c r="F102" s="90"/>
      <c r="G102" s="90"/>
      <c r="H102" s="90"/>
      <c r="I102" s="90"/>
      <c r="J102" s="90"/>
      <c r="K102" s="17">
        <v>17.48</v>
      </c>
      <c r="L102" s="8">
        <v>2</v>
      </c>
      <c r="M102" s="17">
        <f t="shared" si="7"/>
        <v>34.96</v>
      </c>
      <c r="N102" s="17">
        <f t="shared" si="8"/>
        <v>7.3415999999999997</v>
      </c>
      <c r="O102" s="17">
        <f t="shared" si="9"/>
        <v>42.301600000000001</v>
      </c>
      <c r="R102" s="34"/>
    </row>
    <row r="103" spans="1:18" s="2" customFormat="1" ht="12.75" x14ac:dyDescent="0.25">
      <c r="A103" s="6" t="s">
        <v>6</v>
      </c>
      <c r="B103" s="89" t="s">
        <v>553</v>
      </c>
      <c r="C103" s="90"/>
      <c r="D103" s="90"/>
      <c r="E103" s="90"/>
      <c r="F103" s="90"/>
      <c r="G103" s="90"/>
      <c r="H103" s="90"/>
      <c r="I103" s="90"/>
      <c r="J103" s="90"/>
      <c r="K103" s="17">
        <v>111.56</v>
      </c>
      <c r="L103" s="8">
        <v>2</v>
      </c>
      <c r="M103" s="17">
        <f t="shared" si="7"/>
        <v>223.12</v>
      </c>
      <c r="N103" s="17">
        <f t="shared" si="8"/>
        <v>46.855199999999996</v>
      </c>
      <c r="O103" s="17">
        <f t="shared" si="9"/>
        <v>269.97519999999997</v>
      </c>
    </row>
    <row r="104" spans="1:18" s="2" customFormat="1" ht="12.75" x14ac:dyDescent="0.25">
      <c r="A104" s="6" t="s">
        <v>6</v>
      </c>
      <c r="B104" s="89" t="s">
        <v>554</v>
      </c>
      <c r="C104" s="90"/>
      <c r="D104" s="90"/>
      <c r="E104" s="90"/>
      <c r="F104" s="90"/>
      <c r="G104" s="90"/>
      <c r="H104" s="90"/>
      <c r="I104" s="90"/>
      <c r="J104" s="90"/>
      <c r="K104" s="17">
        <v>155.16999999999999</v>
      </c>
      <c r="L104" s="8">
        <v>2</v>
      </c>
      <c r="M104" s="17">
        <f t="shared" si="7"/>
        <v>310.33999999999997</v>
      </c>
      <c r="N104" s="17">
        <f t="shared" si="8"/>
        <v>65.171399999999991</v>
      </c>
      <c r="O104" s="17">
        <f t="shared" si="9"/>
        <v>375.51139999999998</v>
      </c>
    </row>
    <row r="105" spans="1:18" s="2" customFormat="1" ht="12.75" x14ac:dyDescent="0.25">
      <c r="A105" s="6" t="s">
        <v>6</v>
      </c>
      <c r="B105" s="89" t="s">
        <v>555</v>
      </c>
      <c r="C105" s="90"/>
      <c r="D105" s="90"/>
      <c r="E105" s="90"/>
      <c r="F105" s="90"/>
      <c r="G105" s="90"/>
      <c r="H105" s="90"/>
      <c r="I105" s="90"/>
      <c r="J105" s="90"/>
      <c r="K105" s="17">
        <v>19.399999999999999</v>
      </c>
      <c r="L105" s="8">
        <v>2</v>
      </c>
      <c r="M105" s="17">
        <f t="shared" si="7"/>
        <v>38.799999999999997</v>
      </c>
      <c r="N105" s="17">
        <f t="shared" si="8"/>
        <v>8.1479999999999997</v>
      </c>
      <c r="O105" s="17">
        <f t="shared" si="9"/>
        <v>46.947999999999993</v>
      </c>
    </row>
    <row r="106" spans="1:18" s="2" customFormat="1" ht="12.75" x14ac:dyDescent="0.25">
      <c r="A106" s="6" t="s">
        <v>6</v>
      </c>
      <c r="B106" s="89" t="s">
        <v>556</v>
      </c>
      <c r="C106" s="90"/>
      <c r="D106" s="90"/>
      <c r="E106" s="90"/>
      <c r="F106" s="90"/>
      <c r="G106" s="90"/>
      <c r="H106" s="90"/>
      <c r="I106" s="90"/>
      <c r="J106" s="90"/>
      <c r="K106" s="17">
        <v>23.44</v>
      </c>
      <c r="L106" s="8">
        <v>2</v>
      </c>
      <c r="M106" s="17">
        <f t="shared" si="7"/>
        <v>46.88</v>
      </c>
      <c r="N106" s="17">
        <f t="shared" si="8"/>
        <v>9.8447999999999993</v>
      </c>
      <c r="O106" s="17">
        <f t="shared" si="9"/>
        <v>56.724800000000002</v>
      </c>
    </row>
    <row r="107" spans="1:18" s="2" customFormat="1" ht="12.75" x14ac:dyDescent="0.25">
      <c r="A107" s="6" t="s">
        <v>6</v>
      </c>
      <c r="B107" s="86" t="s">
        <v>1888</v>
      </c>
      <c r="C107" s="87"/>
      <c r="D107" s="87"/>
      <c r="E107" s="87"/>
      <c r="F107" s="87"/>
      <c r="G107" s="87"/>
      <c r="H107" s="87"/>
      <c r="I107" s="87"/>
      <c r="J107" s="87"/>
      <c r="K107" s="17">
        <v>4.8</v>
      </c>
      <c r="L107" s="8">
        <v>2</v>
      </c>
      <c r="M107" s="17">
        <f t="shared" si="7"/>
        <v>9.6</v>
      </c>
      <c r="N107" s="17">
        <f t="shared" si="8"/>
        <v>2.016</v>
      </c>
      <c r="O107" s="17">
        <f t="shared" si="9"/>
        <v>11.616</v>
      </c>
    </row>
    <row r="108" spans="1:18" s="2" customFormat="1" ht="12.75" x14ac:dyDescent="0.25">
      <c r="A108" s="6" t="s">
        <v>6</v>
      </c>
      <c r="B108" s="86" t="s">
        <v>557</v>
      </c>
      <c r="C108" s="87"/>
      <c r="D108" s="87"/>
      <c r="E108" s="87"/>
      <c r="F108" s="87"/>
      <c r="G108" s="87"/>
      <c r="H108" s="87"/>
      <c r="I108" s="87"/>
      <c r="J108" s="87"/>
      <c r="K108" s="17">
        <v>12</v>
      </c>
      <c r="L108" s="8">
        <v>2</v>
      </c>
      <c r="M108" s="17">
        <f t="shared" si="7"/>
        <v>24</v>
      </c>
      <c r="N108" s="17">
        <f t="shared" si="8"/>
        <v>5.04</v>
      </c>
      <c r="O108" s="17">
        <f t="shared" si="9"/>
        <v>29.04</v>
      </c>
    </row>
    <row r="109" spans="1:18" s="2" customFormat="1" ht="12.75" x14ac:dyDescent="0.25">
      <c r="A109" s="6" t="s">
        <v>6</v>
      </c>
      <c r="B109" s="86" t="s">
        <v>558</v>
      </c>
      <c r="C109" s="87"/>
      <c r="D109" s="87"/>
      <c r="E109" s="87"/>
      <c r="F109" s="87"/>
      <c r="G109" s="87"/>
      <c r="H109" s="87"/>
      <c r="I109" s="87"/>
      <c r="J109" s="87"/>
      <c r="K109" s="17">
        <v>2.5</v>
      </c>
      <c r="L109" s="8">
        <v>2</v>
      </c>
      <c r="M109" s="17">
        <f t="shared" si="7"/>
        <v>5</v>
      </c>
      <c r="N109" s="17">
        <f t="shared" si="8"/>
        <v>1.05</v>
      </c>
      <c r="O109" s="17">
        <f t="shared" si="9"/>
        <v>6.05</v>
      </c>
    </row>
    <row r="110" spans="1:18" s="2" customFormat="1" ht="12.75" x14ac:dyDescent="0.25">
      <c r="A110" s="6" t="s">
        <v>6</v>
      </c>
      <c r="B110" s="86" t="s">
        <v>559</v>
      </c>
      <c r="C110" s="87"/>
      <c r="D110" s="87"/>
      <c r="E110" s="87"/>
      <c r="F110" s="87"/>
      <c r="G110" s="87"/>
      <c r="H110" s="87"/>
      <c r="I110" s="87"/>
      <c r="J110" s="87"/>
      <c r="K110" s="17">
        <v>3.6</v>
      </c>
      <c r="L110" s="8">
        <v>2</v>
      </c>
      <c r="M110" s="17">
        <f t="shared" si="7"/>
        <v>7.2</v>
      </c>
      <c r="N110" s="17">
        <f t="shared" si="8"/>
        <v>1.512</v>
      </c>
      <c r="O110" s="17">
        <f t="shared" si="9"/>
        <v>8.7119999999999997</v>
      </c>
    </row>
    <row r="111" spans="1:18" s="2" customFormat="1" ht="12.75" x14ac:dyDescent="0.25">
      <c r="A111" s="6" t="s">
        <v>6</v>
      </c>
      <c r="B111" s="89" t="s">
        <v>560</v>
      </c>
      <c r="C111" s="90"/>
      <c r="D111" s="90"/>
      <c r="E111" s="90"/>
      <c r="F111" s="90"/>
      <c r="G111" s="90"/>
      <c r="H111" s="90"/>
      <c r="I111" s="90"/>
      <c r="J111" s="90"/>
      <c r="K111" s="17">
        <v>35.200000000000003</v>
      </c>
      <c r="L111" s="8">
        <v>2</v>
      </c>
      <c r="M111" s="17">
        <f t="shared" si="7"/>
        <v>70.400000000000006</v>
      </c>
      <c r="N111" s="17">
        <f t="shared" si="8"/>
        <v>14.784000000000001</v>
      </c>
      <c r="O111" s="17">
        <f t="shared" si="9"/>
        <v>85.184000000000012</v>
      </c>
    </row>
    <row r="112" spans="1:18" s="2" customFormat="1" ht="12.75" x14ac:dyDescent="0.25">
      <c r="A112" s="6" t="s">
        <v>6</v>
      </c>
      <c r="B112" s="89" t="s">
        <v>561</v>
      </c>
      <c r="C112" s="90"/>
      <c r="D112" s="90"/>
      <c r="E112" s="90"/>
      <c r="F112" s="90"/>
      <c r="G112" s="90"/>
      <c r="H112" s="90"/>
      <c r="I112" s="90"/>
      <c r="J112" s="90"/>
      <c r="K112" s="17">
        <v>15.2</v>
      </c>
      <c r="L112" s="8">
        <v>2</v>
      </c>
      <c r="M112" s="17">
        <f t="shared" si="7"/>
        <v>30.4</v>
      </c>
      <c r="N112" s="17">
        <f t="shared" si="8"/>
        <v>6.3839999999999995</v>
      </c>
      <c r="O112" s="17">
        <f t="shared" si="9"/>
        <v>36.783999999999999</v>
      </c>
    </row>
    <row r="113" spans="1:15" s="2" customFormat="1" ht="12.75" x14ac:dyDescent="0.25">
      <c r="A113" s="6" t="s">
        <v>6</v>
      </c>
      <c r="B113" s="89" t="s">
        <v>562</v>
      </c>
      <c r="C113" s="90"/>
      <c r="D113" s="90"/>
      <c r="E113" s="90"/>
      <c r="F113" s="90"/>
      <c r="G113" s="90"/>
      <c r="H113" s="90"/>
      <c r="I113" s="90"/>
      <c r="J113" s="90"/>
      <c r="K113" s="17">
        <v>16.2</v>
      </c>
      <c r="L113" s="8">
        <v>2</v>
      </c>
      <c r="M113" s="17">
        <f t="shared" si="7"/>
        <v>32.4</v>
      </c>
      <c r="N113" s="17">
        <f t="shared" si="8"/>
        <v>6.8039999999999994</v>
      </c>
      <c r="O113" s="17">
        <f t="shared" si="9"/>
        <v>39.204000000000001</v>
      </c>
    </row>
    <row r="114" spans="1:15" s="2" customFormat="1" ht="12.75" x14ac:dyDescent="0.25">
      <c r="A114" s="6" t="s">
        <v>6</v>
      </c>
      <c r="B114" s="89" t="s">
        <v>563</v>
      </c>
      <c r="C114" s="90"/>
      <c r="D114" s="90"/>
      <c r="E114" s="90"/>
      <c r="F114" s="90"/>
      <c r="G114" s="90"/>
      <c r="H114" s="90"/>
      <c r="I114" s="90"/>
      <c r="J114" s="90"/>
      <c r="K114" s="17">
        <v>36.130000000000003</v>
      </c>
      <c r="L114" s="8">
        <v>2</v>
      </c>
      <c r="M114" s="17">
        <f t="shared" si="7"/>
        <v>72.260000000000005</v>
      </c>
      <c r="N114" s="17">
        <f t="shared" si="8"/>
        <v>15.1746</v>
      </c>
      <c r="O114" s="17">
        <f t="shared" si="9"/>
        <v>87.434600000000003</v>
      </c>
    </row>
    <row r="115" spans="1:15" s="2" customFormat="1" ht="12.75" x14ac:dyDescent="0.25">
      <c r="A115" s="6" t="s">
        <v>6</v>
      </c>
      <c r="B115" s="89" t="s">
        <v>564</v>
      </c>
      <c r="C115" s="90"/>
      <c r="D115" s="90"/>
      <c r="E115" s="90"/>
      <c r="F115" s="90"/>
      <c r="G115" s="90"/>
      <c r="H115" s="90"/>
      <c r="I115" s="90"/>
      <c r="J115" s="90"/>
      <c r="K115" s="17">
        <v>38.270000000000003</v>
      </c>
      <c r="L115" s="8">
        <v>2</v>
      </c>
      <c r="M115" s="17">
        <f t="shared" si="7"/>
        <v>76.540000000000006</v>
      </c>
      <c r="N115" s="17">
        <f t="shared" si="8"/>
        <v>16.073399999999999</v>
      </c>
      <c r="O115" s="17">
        <f t="shared" si="9"/>
        <v>92.613400000000013</v>
      </c>
    </row>
    <row r="116" spans="1:15" s="2" customFormat="1" ht="12.75" x14ac:dyDescent="0.25">
      <c r="A116" s="6" t="s">
        <v>6</v>
      </c>
      <c r="B116" s="89" t="s">
        <v>565</v>
      </c>
      <c r="C116" s="90"/>
      <c r="D116" s="90"/>
      <c r="E116" s="90"/>
      <c r="F116" s="90"/>
      <c r="G116" s="90"/>
      <c r="H116" s="90"/>
      <c r="I116" s="90"/>
      <c r="J116" s="90"/>
      <c r="K116" s="17">
        <v>26.52</v>
      </c>
      <c r="L116" s="8">
        <v>2</v>
      </c>
      <c r="M116" s="17">
        <f t="shared" si="7"/>
        <v>53.04</v>
      </c>
      <c r="N116" s="17">
        <f t="shared" si="8"/>
        <v>11.138399999999999</v>
      </c>
      <c r="O116" s="17">
        <f t="shared" si="9"/>
        <v>64.178399999999996</v>
      </c>
    </row>
    <row r="117" spans="1:15" s="2" customFormat="1" ht="12.75" x14ac:dyDescent="0.25">
      <c r="A117" s="6" t="s">
        <v>6</v>
      </c>
      <c r="B117" s="86" t="s">
        <v>566</v>
      </c>
      <c r="C117" s="87"/>
      <c r="D117" s="87"/>
      <c r="E117" s="87"/>
      <c r="F117" s="87"/>
      <c r="G117" s="87"/>
      <c r="H117" s="87"/>
      <c r="I117" s="87"/>
      <c r="J117" s="87"/>
      <c r="K117" s="17">
        <v>2.0499999999999998</v>
      </c>
      <c r="L117" s="8">
        <v>2</v>
      </c>
      <c r="M117" s="17">
        <f t="shared" si="7"/>
        <v>4.0999999999999996</v>
      </c>
      <c r="N117" s="17">
        <f t="shared" si="8"/>
        <v>0.86099999999999988</v>
      </c>
      <c r="O117" s="17">
        <f t="shared" si="9"/>
        <v>4.9609999999999994</v>
      </c>
    </row>
    <row r="118" spans="1:15" s="2" customFormat="1" ht="12.75" x14ac:dyDescent="0.25">
      <c r="A118" s="6" t="s">
        <v>6</v>
      </c>
      <c r="B118" s="86" t="s">
        <v>567</v>
      </c>
      <c r="C118" s="87"/>
      <c r="D118" s="87"/>
      <c r="E118" s="87"/>
      <c r="F118" s="87"/>
      <c r="G118" s="87"/>
      <c r="H118" s="87"/>
      <c r="I118" s="87"/>
      <c r="J118" s="87"/>
      <c r="K118" s="17">
        <v>2.4</v>
      </c>
      <c r="L118" s="8">
        <v>2</v>
      </c>
      <c r="M118" s="17">
        <f t="shared" ref="M118:M149" si="10">K118*L118</f>
        <v>4.8</v>
      </c>
      <c r="N118" s="17">
        <f t="shared" si="8"/>
        <v>1.008</v>
      </c>
      <c r="O118" s="17">
        <f t="shared" si="9"/>
        <v>5.8079999999999998</v>
      </c>
    </row>
    <row r="119" spans="1:15" s="2" customFormat="1" ht="12.75" x14ac:dyDescent="0.25">
      <c r="A119" s="6" t="s">
        <v>6</v>
      </c>
      <c r="B119" s="86" t="s">
        <v>568</v>
      </c>
      <c r="C119" s="87"/>
      <c r="D119" s="87"/>
      <c r="E119" s="87"/>
      <c r="F119" s="87"/>
      <c r="G119" s="87"/>
      <c r="H119" s="87"/>
      <c r="I119" s="87"/>
      <c r="J119" s="87"/>
      <c r="K119" s="17">
        <v>3.5</v>
      </c>
      <c r="L119" s="8">
        <v>2</v>
      </c>
      <c r="M119" s="17">
        <f t="shared" si="10"/>
        <v>7</v>
      </c>
      <c r="N119" s="17">
        <f t="shared" si="8"/>
        <v>1.47</v>
      </c>
      <c r="O119" s="17">
        <f t="shared" si="9"/>
        <v>8.4700000000000006</v>
      </c>
    </row>
    <row r="120" spans="1:15" s="2" customFormat="1" ht="12.75" x14ac:dyDescent="0.25">
      <c r="A120" s="6" t="s">
        <v>6</v>
      </c>
      <c r="B120" s="89" t="s">
        <v>569</v>
      </c>
      <c r="C120" s="90"/>
      <c r="D120" s="90"/>
      <c r="E120" s="90"/>
      <c r="F120" s="90"/>
      <c r="G120" s="90"/>
      <c r="H120" s="90"/>
      <c r="I120" s="90"/>
      <c r="J120" s="90"/>
      <c r="K120" s="17">
        <v>39.090000000000003</v>
      </c>
      <c r="L120" s="8">
        <v>2</v>
      </c>
      <c r="M120" s="17">
        <f t="shared" si="10"/>
        <v>78.180000000000007</v>
      </c>
      <c r="N120" s="17">
        <f t="shared" si="8"/>
        <v>16.4178</v>
      </c>
      <c r="O120" s="17">
        <f t="shared" si="9"/>
        <v>94.597800000000007</v>
      </c>
    </row>
    <row r="121" spans="1:15" s="2" customFormat="1" ht="12.75" x14ac:dyDescent="0.25">
      <c r="A121" s="6" t="s">
        <v>6</v>
      </c>
      <c r="B121" s="89" t="s">
        <v>570</v>
      </c>
      <c r="C121" s="90"/>
      <c r="D121" s="90"/>
      <c r="E121" s="90"/>
      <c r="F121" s="90"/>
      <c r="G121" s="90"/>
      <c r="H121" s="90"/>
      <c r="I121" s="90"/>
      <c r="J121" s="90"/>
      <c r="K121" s="17">
        <v>24.54</v>
      </c>
      <c r="L121" s="8">
        <v>2</v>
      </c>
      <c r="M121" s="17">
        <f t="shared" si="10"/>
        <v>49.08</v>
      </c>
      <c r="N121" s="17">
        <f t="shared" si="8"/>
        <v>10.306799999999999</v>
      </c>
      <c r="O121" s="17">
        <f t="shared" si="9"/>
        <v>59.386799999999994</v>
      </c>
    </row>
    <row r="122" spans="1:15" s="2" customFormat="1" ht="12.75" x14ac:dyDescent="0.25">
      <c r="A122" s="6" t="s">
        <v>6</v>
      </c>
      <c r="B122" s="89" t="s">
        <v>571</v>
      </c>
      <c r="C122" s="90"/>
      <c r="D122" s="90"/>
      <c r="E122" s="90"/>
      <c r="F122" s="90"/>
      <c r="G122" s="90"/>
      <c r="H122" s="90"/>
      <c r="I122" s="90"/>
      <c r="J122" s="90"/>
      <c r="K122" s="17">
        <v>26.53</v>
      </c>
      <c r="L122" s="8">
        <v>2</v>
      </c>
      <c r="M122" s="17">
        <f t="shared" si="10"/>
        <v>53.06</v>
      </c>
      <c r="N122" s="17">
        <f t="shared" si="8"/>
        <v>11.1426</v>
      </c>
      <c r="O122" s="17">
        <f t="shared" si="9"/>
        <v>64.202600000000004</v>
      </c>
    </row>
    <row r="123" spans="1:15" s="2" customFormat="1" ht="12.75" x14ac:dyDescent="0.25">
      <c r="A123" s="6" t="s">
        <v>6</v>
      </c>
      <c r="B123" s="89" t="s">
        <v>572</v>
      </c>
      <c r="C123" s="90"/>
      <c r="D123" s="90"/>
      <c r="E123" s="90"/>
      <c r="F123" s="90"/>
      <c r="G123" s="90"/>
      <c r="H123" s="90"/>
      <c r="I123" s="90"/>
      <c r="J123" s="90"/>
      <c r="K123" s="17">
        <v>39.75</v>
      </c>
      <c r="L123" s="8">
        <v>2</v>
      </c>
      <c r="M123" s="17">
        <f t="shared" si="10"/>
        <v>79.5</v>
      </c>
      <c r="N123" s="17">
        <f t="shared" si="8"/>
        <v>16.695</v>
      </c>
      <c r="O123" s="17">
        <f t="shared" si="9"/>
        <v>96.194999999999993</v>
      </c>
    </row>
    <row r="124" spans="1:15" s="2" customFormat="1" ht="12.75" x14ac:dyDescent="0.25">
      <c r="A124" s="6" t="s">
        <v>6</v>
      </c>
      <c r="B124" s="89" t="s">
        <v>573</v>
      </c>
      <c r="C124" s="90"/>
      <c r="D124" s="90"/>
      <c r="E124" s="90"/>
      <c r="F124" s="90"/>
      <c r="G124" s="90"/>
      <c r="H124" s="90"/>
      <c r="I124" s="90"/>
      <c r="J124" s="90"/>
      <c r="K124" s="17">
        <v>39.75</v>
      </c>
      <c r="L124" s="8">
        <v>2</v>
      </c>
      <c r="M124" s="17">
        <f t="shared" si="10"/>
        <v>79.5</v>
      </c>
      <c r="N124" s="17">
        <f t="shared" si="8"/>
        <v>16.695</v>
      </c>
      <c r="O124" s="17">
        <f t="shared" si="9"/>
        <v>96.194999999999993</v>
      </c>
    </row>
    <row r="125" spans="1:15" s="2" customFormat="1" ht="12.75" x14ac:dyDescent="0.25">
      <c r="A125" s="6" t="s">
        <v>6</v>
      </c>
      <c r="B125" s="89" t="s">
        <v>574</v>
      </c>
      <c r="C125" s="90"/>
      <c r="D125" s="90"/>
      <c r="E125" s="90"/>
      <c r="F125" s="90"/>
      <c r="G125" s="90"/>
      <c r="H125" s="90"/>
      <c r="I125" s="90"/>
      <c r="J125" s="90"/>
      <c r="K125" s="17">
        <v>26.86</v>
      </c>
      <c r="L125" s="8">
        <v>2</v>
      </c>
      <c r="M125" s="17">
        <f t="shared" si="10"/>
        <v>53.72</v>
      </c>
      <c r="N125" s="17">
        <f t="shared" si="8"/>
        <v>11.2812</v>
      </c>
      <c r="O125" s="17">
        <f t="shared" si="9"/>
        <v>65.001199999999997</v>
      </c>
    </row>
    <row r="126" spans="1:15" s="2" customFormat="1" ht="12.75" x14ac:dyDescent="0.25">
      <c r="A126" s="6" t="s">
        <v>6</v>
      </c>
      <c r="B126" s="86" t="s">
        <v>575</v>
      </c>
      <c r="C126" s="87"/>
      <c r="D126" s="87"/>
      <c r="E126" s="87"/>
      <c r="F126" s="87"/>
      <c r="G126" s="87"/>
      <c r="H126" s="87"/>
      <c r="I126" s="87"/>
      <c r="J126" s="87"/>
      <c r="K126" s="17">
        <v>1.6</v>
      </c>
      <c r="L126" s="8">
        <v>2</v>
      </c>
      <c r="M126" s="17">
        <f t="shared" si="10"/>
        <v>3.2</v>
      </c>
      <c r="N126" s="17">
        <f t="shared" si="8"/>
        <v>0.67200000000000004</v>
      </c>
      <c r="O126" s="17">
        <f t="shared" si="9"/>
        <v>3.8720000000000003</v>
      </c>
    </row>
    <row r="127" spans="1:15" s="2" customFormat="1" ht="12.75" x14ac:dyDescent="0.25">
      <c r="A127" s="6" t="s">
        <v>6</v>
      </c>
      <c r="B127" s="86" t="s">
        <v>576</v>
      </c>
      <c r="C127" s="87"/>
      <c r="D127" s="87"/>
      <c r="E127" s="87"/>
      <c r="F127" s="87"/>
      <c r="G127" s="87"/>
      <c r="H127" s="87"/>
      <c r="I127" s="87"/>
      <c r="J127" s="87"/>
      <c r="K127" s="17">
        <v>2.48</v>
      </c>
      <c r="L127" s="8">
        <v>2</v>
      </c>
      <c r="M127" s="17">
        <f t="shared" si="10"/>
        <v>4.96</v>
      </c>
      <c r="N127" s="17">
        <f t="shared" si="8"/>
        <v>1.0415999999999999</v>
      </c>
      <c r="O127" s="17">
        <f t="shared" si="9"/>
        <v>6.0015999999999998</v>
      </c>
    </row>
    <row r="128" spans="1:15" s="2" customFormat="1" ht="12.75" x14ac:dyDescent="0.25">
      <c r="A128" s="6" t="s">
        <v>6</v>
      </c>
      <c r="B128" s="86" t="s">
        <v>577</v>
      </c>
      <c r="C128" s="87"/>
      <c r="D128" s="87"/>
      <c r="E128" s="87"/>
      <c r="F128" s="87"/>
      <c r="G128" s="87"/>
      <c r="H128" s="87"/>
      <c r="I128" s="87"/>
      <c r="J128" s="87"/>
      <c r="K128" s="17">
        <v>1.25</v>
      </c>
      <c r="L128" s="8">
        <v>2</v>
      </c>
      <c r="M128" s="17">
        <f t="shared" si="10"/>
        <v>2.5</v>
      </c>
      <c r="N128" s="17">
        <f t="shared" si="8"/>
        <v>0.52500000000000002</v>
      </c>
      <c r="O128" s="17">
        <f t="shared" si="9"/>
        <v>3.0249999999999999</v>
      </c>
    </row>
    <row r="129" spans="1:15" s="2" customFormat="1" ht="12.75" x14ac:dyDescent="0.25">
      <c r="A129" s="6" t="s">
        <v>6</v>
      </c>
      <c r="B129" s="89" t="s">
        <v>578</v>
      </c>
      <c r="C129" s="90"/>
      <c r="D129" s="90"/>
      <c r="E129" s="90"/>
      <c r="F129" s="90"/>
      <c r="G129" s="90"/>
      <c r="H129" s="90"/>
      <c r="I129" s="90"/>
      <c r="J129" s="90"/>
      <c r="K129" s="17">
        <v>1.25</v>
      </c>
      <c r="L129" s="8">
        <v>4</v>
      </c>
      <c r="M129" s="17">
        <f t="shared" si="10"/>
        <v>5</v>
      </c>
      <c r="N129" s="17">
        <f t="shared" si="8"/>
        <v>1.05</v>
      </c>
      <c r="O129" s="17">
        <f t="shared" si="9"/>
        <v>6.05</v>
      </c>
    </row>
    <row r="130" spans="1:15" s="2" customFormat="1" ht="12.75" x14ac:dyDescent="0.25">
      <c r="A130" s="6" t="s">
        <v>6</v>
      </c>
      <c r="B130" s="86" t="s">
        <v>579</v>
      </c>
      <c r="C130" s="87"/>
      <c r="D130" s="87"/>
      <c r="E130" s="87"/>
      <c r="F130" s="87"/>
      <c r="G130" s="87"/>
      <c r="H130" s="87"/>
      <c r="I130" s="87"/>
      <c r="J130" s="87"/>
      <c r="K130" s="17">
        <v>145</v>
      </c>
      <c r="L130" s="8">
        <v>2</v>
      </c>
      <c r="M130" s="17">
        <f t="shared" si="10"/>
        <v>290</v>
      </c>
      <c r="N130" s="17">
        <f t="shared" si="8"/>
        <v>60.9</v>
      </c>
      <c r="O130" s="17">
        <f t="shared" si="9"/>
        <v>350.9</v>
      </c>
    </row>
    <row r="131" spans="1:15" s="2" customFormat="1" ht="12.75" x14ac:dyDescent="0.25">
      <c r="A131" s="6" t="s">
        <v>6</v>
      </c>
      <c r="B131" s="86" t="s">
        <v>580</v>
      </c>
      <c r="C131" s="87"/>
      <c r="D131" s="87"/>
      <c r="E131" s="87"/>
      <c r="F131" s="87"/>
      <c r="G131" s="87"/>
      <c r="H131" s="87"/>
      <c r="I131" s="87"/>
      <c r="J131" s="87"/>
      <c r="K131" s="17">
        <v>4.0999999999999996</v>
      </c>
      <c r="L131" s="8">
        <v>2</v>
      </c>
      <c r="M131" s="17">
        <f t="shared" si="10"/>
        <v>8.1999999999999993</v>
      </c>
      <c r="N131" s="17">
        <f t="shared" si="8"/>
        <v>1.7219999999999998</v>
      </c>
      <c r="O131" s="17">
        <f t="shared" si="9"/>
        <v>9.9219999999999988</v>
      </c>
    </row>
    <row r="132" spans="1:15" s="2" customFormat="1" ht="12.75" x14ac:dyDescent="0.25">
      <c r="A132" s="6" t="s">
        <v>148</v>
      </c>
      <c r="B132" s="89" t="s">
        <v>581</v>
      </c>
      <c r="C132" s="90"/>
      <c r="D132" s="90"/>
      <c r="E132" s="90"/>
      <c r="F132" s="90"/>
      <c r="G132" s="90"/>
      <c r="H132" s="90"/>
      <c r="I132" s="90"/>
      <c r="J132" s="90"/>
      <c r="K132" s="17">
        <v>65</v>
      </c>
      <c r="L132" s="8">
        <v>2</v>
      </c>
      <c r="M132" s="17">
        <f t="shared" si="10"/>
        <v>130</v>
      </c>
      <c r="N132" s="17">
        <f t="shared" si="8"/>
        <v>27.3</v>
      </c>
      <c r="O132" s="17">
        <f t="shared" si="9"/>
        <v>157.30000000000001</v>
      </c>
    </row>
    <row r="133" spans="1:15" s="2" customFormat="1" ht="12.75" x14ac:dyDescent="0.25">
      <c r="A133" s="6" t="s">
        <v>148</v>
      </c>
      <c r="B133" s="86" t="s">
        <v>582</v>
      </c>
      <c r="C133" s="87"/>
      <c r="D133" s="87"/>
      <c r="E133" s="87"/>
      <c r="F133" s="87"/>
      <c r="G133" s="87"/>
      <c r="H133" s="87"/>
      <c r="I133" s="87"/>
      <c r="J133" s="87"/>
      <c r="K133" s="17">
        <v>2.6</v>
      </c>
      <c r="L133" s="8">
        <v>2</v>
      </c>
      <c r="M133" s="17">
        <f t="shared" si="10"/>
        <v>5.2</v>
      </c>
      <c r="N133" s="17">
        <f t="shared" si="8"/>
        <v>1.0920000000000001</v>
      </c>
      <c r="O133" s="17">
        <f t="shared" si="9"/>
        <v>6.2919999999999998</v>
      </c>
    </row>
    <row r="134" spans="1:15" s="2" customFormat="1" ht="12.75" x14ac:dyDescent="0.25">
      <c r="A134" s="6" t="s">
        <v>6</v>
      </c>
      <c r="B134" s="86" t="s">
        <v>583</v>
      </c>
      <c r="C134" s="87"/>
      <c r="D134" s="87"/>
      <c r="E134" s="87"/>
      <c r="F134" s="87"/>
      <c r="G134" s="87"/>
      <c r="H134" s="87"/>
      <c r="I134" s="87"/>
      <c r="J134" s="87"/>
      <c r="K134" s="17">
        <v>3.9</v>
      </c>
      <c r="L134" s="8">
        <v>2</v>
      </c>
      <c r="M134" s="17">
        <f t="shared" si="10"/>
        <v>7.8</v>
      </c>
      <c r="N134" s="17">
        <f t="shared" si="8"/>
        <v>1.6379999999999999</v>
      </c>
      <c r="O134" s="17">
        <f t="shared" si="9"/>
        <v>9.4379999999999988</v>
      </c>
    </row>
    <row r="135" spans="1:15" s="2" customFormat="1" ht="12.75" x14ac:dyDescent="0.25">
      <c r="A135" s="6" t="s">
        <v>6</v>
      </c>
      <c r="B135" s="89" t="s">
        <v>584</v>
      </c>
      <c r="C135" s="90"/>
      <c r="D135" s="90"/>
      <c r="E135" s="90"/>
      <c r="F135" s="90"/>
      <c r="G135" s="90"/>
      <c r="H135" s="90"/>
      <c r="I135" s="90"/>
      <c r="J135" s="90"/>
      <c r="K135" s="17">
        <v>15.5</v>
      </c>
      <c r="L135" s="8">
        <v>2</v>
      </c>
      <c r="M135" s="17">
        <f t="shared" si="10"/>
        <v>31</v>
      </c>
      <c r="N135" s="17">
        <f t="shared" si="8"/>
        <v>6.51</v>
      </c>
      <c r="O135" s="17">
        <f t="shared" si="9"/>
        <v>37.51</v>
      </c>
    </row>
    <row r="136" spans="1:15" s="2" customFormat="1" ht="12.75" x14ac:dyDescent="0.25">
      <c r="A136" s="6" t="s">
        <v>6</v>
      </c>
      <c r="B136" s="89" t="s">
        <v>585</v>
      </c>
      <c r="C136" s="90"/>
      <c r="D136" s="90"/>
      <c r="E136" s="90"/>
      <c r="F136" s="90"/>
      <c r="G136" s="90"/>
      <c r="H136" s="90"/>
      <c r="I136" s="90"/>
      <c r="J136" s="90"/>
      <c r="K136" s="17">
        <v>45.6</v>
      </c>
      <c r="L136" s="8">
        <v>2</v>
      </c>
      <c r="M136" s="17">
        <f t="shared" si="10"/>
        <v>91.2</v>
      </c>
      <c r="N136" s="17">
        <f t="shared" si="8"/>
        <v>19.152000000000001</v>
      </c>
      <c r="O136" s="17">
        <f t="shared" si="9"/>
        <v>110.352</v>
      </c>
    </row>
    <row r="137" spans="1:15" s="2" customFormat="1" ht="12.75" x14ac:dyDescent="0.25">
      <c r="A137" s="6" t="s">
        <v>6</v>
      </c>
      <c r="B137" s="89" t="s">
        <v>586</v>
      </c>
      <c r="C137" s="90"/>
      <c r="D137" s="90"/>
      <c r="E137" s="90"/>
      <c r="F137" s="90"/>
      <c r="G137" s="90"/>
      <c r="H137" s="90"/>
      <c r="I137" s="90"/>
      <c r="J137" s="90"/>
      <c r="K137" s="17">
        <v>15.2</v>
      </c>
      <c r="L137" s="8">
        <v>2</v>
      </c>
      <c r="M137" s="17">
        <f t="shared" si="10"/>
        <v>30.4</v>
      </c>
      <c r="N137" s="17">
        <f t="shared" si="8"/>
        <v>6.3839999999999995</v>
      </c>
      <c r="O137" s="17">
        <f t="shared" si="9"/>
        <v>36.783999999999999</v>
      </c>
    </row>
    <row r="138" spans="1:15" s="2" customFormat="1" ht="12.75" x14ac:dyDescent="0.25">
      <c r="A138" s="6" t="s">
        <v>6</v>
      </c>
      <c r="B138" s="89" t="s">
        <v>587</v>
      </c>
      <c r="C138" s="90"/>
      <c r="D138" s="90"/>
      <c r="E138" s="90"/>
      <c r="F138" s="90"/>
      <c r="G138" s="90"/>
      <c r="H138" s="90"/>
      <c r="I138" s="90"/>
      <c r="J138" s="90"/>
      <c r="K138" s="17">
        <v>11.5</v>
      </c>
      <c r="L138" s="8">
        <v>2</v>
      </c>
      <c r="M138" s="17">
        <f t="shared" si="10"/>
        <v>23</v>
      </c>
      <c r="N138" s="17">
        <f t="shared" si="8"/>
        <v>4.83</v>
      </c>
      <c r="O138" s="17">
        <f t="shared" si="9"/>
        <v>27.83</v>
      </c>
    </row>
    <row r="139" spans="1:15" s="2" customFormat="1" ht="12.75" x14ac:dyDescent="0.25">
      <c r="A139" s="6" t="s">
        <v>6</v>
      </c>
      <c r="B139" s="89" t="s">
        <v>588</v>
      </c>
      <c r="C139" s="90"/>
      <c r="D139" s="90"/>
      <c r="E139" s="90"/>
      <c r="F139" s="90"/>
      <c r="G139" s="90"/>
      <c r="H139" s="90"/>
      <c r="I139" s="90"/>
      <c r="J139" s="90"/>
      <c r="K139" s="17">
        <v>17</v>
      </c>
      <c r="L139" s="8">
        <v>2</v>
      </c>
      <c r="M139" s="17">
        <f t="shared" si="10"/>
        <v>34</v>
      </c>
      <c r="N139" s="17">
        <f t="shared" si="8"/>
        <v>7.14</v>
      </c>
      <c r="O139" s="17">
        <f t="shared" si="9"/>
        <v>41.14</v>
      </c>
    </row>
    <row r="140" spans="1:15" s="2" customFormat="1" ht="12.75" x14ac:dyDescent="0.25">
      <c r="A140" s="6" t="s">
        <v>6</v>
      </c>
      <c r="B140" s="89" t="s">
        <v>589</v>
      </c>
      <c r="C140" s="90"/>
      <c r="D140" s="90"/>
      <c r="E140" s="90"/>
      <c r="F140" s="90"/>
      <c r="G140" s="90"/>
      <c r="H140" s="90"/>
      <c r="I140" s="90"/>
      <c r="J140" s="90"/>
      <c r="K140" s="17">
        <v>22</v>
      </c>
      <c r="L140" s="8">
        <v>2</v>
      </c>
      <c r="M140" s="17">
        <f t="shared" si="10"/>
        <v>44</v>
      </c>
      <c r="N140" s="17">
        <f t="shared" si="8"/>
        <v>9.24</v>
      </c>
      <c r="O140" s="17">
        <f t="shared" si="9"/>
        <v>53.24</v>
      </c>
    </row>
    <row r="141" spans="1:15" s="2" customFormat="1" ht="12.75" x14ac:dyDescent="0.25">
      <c r="A141" s="6" t="s">
        <v>6</v>
      </c>
      <c r="B141" s="89" t="s">
        <v>590</v>
      </c>
      <c r="C141" s="90"/>
      <c r="D141" s="90"/>
      <c r="E141" s="90"/>
      <c r="F141" s="90"/>
      <c r="G141" s="90"/>
      <c r="H141" s="90"/>
      <c r="I141" s="90"/>
      <c r="J141" s="90"/>
      <c r="K141" s="17">
        <v>14.9</v>
      </c>
      <c r="L141" s="8">
        <v>2</v>
      </c>
      <c r="M141" s="17">
        <f t="shared" si="10"/>
        <v>29.8</v>
      </c>
      <c r="N141" s="17">
        <f t="shared" si="8"/>
        <v>6.258</v>
      </c>
      <c r="O141" s="17">
        <f t="shared" si="9"/>
        <v>36.058</v>
      </c>
    </row>
    <row r="142" spans="1:15" s="2" customFormat="1" ht="12.75" x14ac:dyDescent="0.25">
      <c r="A142" s="6" t="s">
        <v>6</v>
      </c>
      <c r="B142" s="89" t="s">
        <v>591</v>
      </c>
      <c r="C142" s="90"/>
      <c r="D142" s="90"/>
      <c r="E142" s="90"/>
      <c r="F142" s="90"/>
      <c r="G142" s="90"/>
      <c r="H142" s="90"/>
      <c r="I142" s="90"/>
      <c r="J142" s="90"/>
      <c r="K142" s="17">
        <v>29.85</v>
      </c>
      <c r="L142" s="8">
        <v>2</v>
      </c>
      <c r="M142" s="17">
        <f t="shared" si="10"/>
        <v>59.7</v>
      </c>
      <c r="N142" s="17">
        <f t="shared" si="8"/>
        <v>12.537000000000001</v>
      </c>
      <c r="O142" s="17">
        <f t="shared" si="9"/>
        <v>72.237000000000009</v>
      </c>
    </row>
    <row r="143" spans="1:15" s="2" customFormat="1" ht="12.75" x14ac:dyDescent="0.25">
      <c r="A143" s="6" t="s">
        <v>6</v>
      </c>
      <c r="B143" s="89" t="s">
        <v>592</v>
      </c>
      <c r="C143" s="90"/>
      <c r="D143" s="90"/>
      <c r="E143" s="90"/>
      <c r="F143" s="90"/>
      <c r="G143" s="90"/>
      <c r="H143" s="90"/>
      <c r="I143" s="90"/>
      <c r="J143" s="90"/>
      <c r="K143" s="17">
        <v>25.5</v>
      </c>
      <c r="L143" s="8">
        <v>2</v>
      </c>
      <c r="M143" s="17">
        <f t="shared" si="10"/>
        <v>51</v>
      </c>
      <c r="N143" s="17">
        <f t="shared" si="8"/>
        <v>10.709999999999999</v>
      </c>
      <c r="O143" s="17">
        <f t="shared" si="9"/>
        <v>61.71</v>
      </c>
    </row>
    <row r="144" spans="1:15" s="2" customFormat="1" ht="12.75" x14ac:dyDescent="0.25">
      <c r="A144" s="6" t="s">
        <v>593</v>
      </c>
      <c r="B144" s="89" t="s">
        <v>594</v>
      </c>
      <c r="C144" s="90"/>
      <c r="D144" s="90"/>
      <c r="E144" s="90"/>
      <c r="F144" s="90"/>
      <c r="G144" s="90"/>
      <c r="H144" s="90"/>
      <c r="I144" s="90"/>
      <c r="J144" s="90"/>
      <c r="K144" s="17">
        <v>5.0999999999999996</v>
      </c>
      <c r="L144" s="8">
        <v>2</v>
      </c>
      <c r="M144" s="17">
        <f t="shared" si="10"/>
        <v>10.199999999999999</v>
      </c>
      <c r="N144" s="17">
        <f t="shared" si="8"/>
        <v>2.1419999999999999</v>
      </c>
      <c r="O144" s="17">
        <f t="shared" si="9"/>
        <v>12.341999999999999</v>
      </c>
    </row>
    <row r="145" spans="1:15" s="2" customFormat="1" ht="12.75" x14ac:dyDescent="0.25">
      <c r="A145" s="6" t="s">
        <v>593</v>
      </c>
      <c r="B145" s="89" t="s">
        <v>595</v>
      </c>
      <c r="C145" s="90"/>
      <c r="D145" s="90"/>
      <c r="E145" s="90"/>
      <c r="F145" s="90"/>
      <c r="G145" s="90"/>
      <c r="H145" s="90"/>
      <c r="I145" s="90"/>
      <c r="J145" s="90"/>
      <c r="K145" s="17">
        <v>2.2000000000000002</v>
      </c>
      <c r="L145" s="8">
        <v>2</v>
      </c>
      <c r="M145" s="17">
        <f t="shared" si="10"/>
        <v>4.4000000000000004</v>
      </c>
      <c r="N145" s="17">
        <f t="shared" si="8"/>
        <v>0.92400000000000004</v>
      </c>
      <c r="O145" s="17">
        <f t="shared" si="9"/>
        <v>5.3240000000000007</v>
      </c>
    </row>
    <row r="146" spans="1:15" s="2" customFormat="1" ht="12.75" x14ac:dyDescent="0.25">
      <c r="A146" s="6" t="s">
        <v>593</v>
      </c>
      <c r="B146" s="86" t="s">
        <v>596</v>
      </c>
      <c r="C146" s="87"/>
      <c r="D146" s="87"/>
      <c r="E146" s="87"/>
      <c r="F146" s="87"/>
      <c r="G146" s="87"/>
      <c r="H146" s="87"/>
      <c r="I146" s="87"/>
      <c r="J146" s="87"/>
      <c r="K146" s="17">
        <v>6.91</v>
      </c>
      <c r="L146" s="8">
        <v>2</v>
      </c>
      <c r="M146" s="17">
        <f t="shared" si="10"/>
        <v>13.82</v>
      </c>
      <c r="N146" s="17">
        <f t="shared" si="8"/>
        <v>2.9022000000000001</v>
      </c>
      <c r="O146" s="17">
        <f t="shared" si="9"/>
        <v>16.722200000000001</v>
      </c>
    </row>
    <row r="147" spans="1:15" s="2" customFormat="1" ht="12.75" x14ac:dyDescent="0.25">
      <c r="A147" s="6" t="s">
        <v>593</v>
      </c>
      <c r="B147" s="86" t="s">
        <v>597</v>
      </c>
      <c r="C147" s="87"/>
      <c r="D147" s="87"/>
      <c r="E147" s="87"/>
      <c r="F147" s="87"/>
      <c r="G147" s="87"/>
      <c r="H147" s="87"/>
      <c r="I147" s="87"/>
      <c r="J147" s="87"/>
      <c r="K147" s="17">
        <v>5.98</v>
      </c>
      <c r="L147" s="8">
        <v>2</v>
      </c>
      <c r="M147" s="17">
        <f t="shared" si="10"/>
        <v>11.96</v>
      </c>
      <c r="N147" s="17">
        <f t="shared" si="8"/>
        <v>2.5116000000000001</v>
      </c>
      <c r="O147" s="17">
        <f t="shared" si="9"/>
        <v>14.4716</v>
      </c>
    </row>
    <row r="148" spans="1:15" s="2" customFormat="1" ht="12.75" x14ac:dyDescent="0.25">
      <c r="A148" s="6" t="s">
        <v>6</v>
      </c>
      <c r="B148" s="86" t="s">
        <v>598</v>
      </c>
      <c r="C148" s="87"/>
      <c r="D148" s="87"/>
      <c r="E148" s="87"/>
      <c r="F148" s="87"/>
      <c r="G148" s="87"/>
      <c r="H148" s="87"/>
      <c r="I148" s="87"/>
      <c r="J148" s="87"/>
      <c r="K148" s="17">
        <v>4.2</v>
      </c>
      <c r="L148" s="8">
        <v>2</v>
      </c>
      <c r="M148" s="17">
        <f t="shared" si="10"/>
        <v>8.4</v>
      </c>
      <c r="N148" s="17">
        <f t="shared" si="8"/>
        <v>1.764</v>
      </c>
      <c r="O148" s="17">
        <f t="shared" si="9"/>
        <v>10.164</v>
      </c>
    </row>
    <row r="149" spans="1:15" s="2" customFormat="1" ht="12.75" x14ac:dyDescent="0.25">
      <c r="A149" s="6" t="s">
        <v>6</v>
      </c>
      <c r="B149" s="86" t="s">
        <v>599</v>
      </c>
      <c r="C149" s="87"/>
      <c r="D149" s="87"/>
      <c r="E149" s="87"/>
      <c r="F149" s="87"/>
      <c r="G149" s="87"/>
      <c r="H149" s="87"/>
      <c r="I149" s="87"/>
      <c r="J149" s="87"/>
      <c r="K149" s="17">
        <v>1.36</v>
      </c>
      <c r="L149" s="8">
        <v>2</v>
      </c>
      <c r="M149" s="17">
        <f t="shared" si="10"/>
        <v>2.72</v>
      </c>
      <c r="N149" s="17">
        <f t="shared" si="8"/>
        <v>0.57120000000000004</v>
      </c>
      <c r="O149" s="17">
        <f t="shared" si="9"/>
        <v>3.2912000000000003</v>
      </c>
    </row>
    <row r="150" spans="1:15" s="2" customFormat="1" ht="12.75" x14ac:dyDescent="0.25">
      <c r="A150" s="6" t="s">
        <v>6</v>
      </c>
      <c r="B150" s="89" t="s">
        <v>600</v>
      </c>
      <c r="C150" s="90"/>
      <c r="D150" s="90"/>
      <c r="E150" s="90"/>
      <c r="F150" s="90"/>
      <c r="G150" s="90"/>
      <c r="H150" s="90"/>
      <c r="I150" s="90"/>
      <c r="J150" s="90"/>
      <c r="K150" s="17">
        <v>1.03</v>
      </c>
      <c r="L150" s="8">
        <v>2</v>
      </c>
      <c r="M150" s="17">
        <f t="shared" ref="M150:M192" si="11">K150*L150</f>
        <v>2.06</v>
      </c>
      <c r="N150" s="17">
        <f t="shared" si="8"/>
        <v>0.43259999999999998</v>
      </c>
      <c r="O150" s="17">
        <f t="shared" si="9"/>
        <v>2.4925999999999999</v>
      </c>
    </row>
    <row r="151" spans="1:15" s="2" customFormat="1" ht="15" customHeight="1" x14ac:dyDescent="0.25">
      <c r="A151" s="6" t="s">
        <v>6</v>
      </c>
      <c r="B151" s="86" t="s">
        <v>601</v>
      </c>
      <c r="C151" s="87"/>
      <c r="D151" s="87"/>
      <c r="E151" s="87"/>
      <c r="F151" s="87"/>
      <c r="G151" s="87"/>
      <c r="H151" s="87"/>
      <c r="I151" s="87"/>
      <c r="J151" s="87"/>
      <c r="K151" s="17">
        <v>1.32</v>
      </c>
      <c r="L151" s="8">
        <v>2</v>
      </c>
      <c r="M151" s="17">
        <f t="shared" si="11"/>
        <v>2.64</v>
      </c>
      <c r="N151" s="17">
        <f t="shared" ref="N151:N217" si="12">M151*0.21</f>
        <v>0.5544</v>
      </c>
      <c r="O151" s="17">
        <f t="shared" ref="O151:O217" si="13">M151+N151</f>
        <v>3.1943999999999999</v>
      </c>
    </row>
    <row r="152" spans="1:15" s="2" customFormat="1" ht="15" customHeight="1" x14ac:dyDescent="0.25">
      <c r="A152" s="6" t="s">
        <v>6</v>
      </c>
      <c r="B152" s="89" t="s">
        <v>602</v>
      </c>
      <c r="C152" s="90"/>
      <c r="D152" s="90"/>
      <c r="E152" s="90"/>
      <c r="F152" s="90"/>
      <c r="G152" s="90"/>
      <c r="H152" s="90"/>
      <c r="I152" s="90"/>
      <c r="J152" s="90"/>
      <c r="K152" s="17">
        <v>27</v>
      </c>
      <c r="L152" s="8">
        <v>2</v>
      </c>
      <c r="M152" s="17">
        <f t="shared" si="11"/>
        <v>54</v>
      </c>
      <c r="N152" s="17">
        <f t="shared" si="12"/>
        <v>11.34</v>
      </c>
      <c r="O152" s="17">
        <f t="shared" si="13"/>
        <v>65.34</v>
      </c>
    </row>
    <row r="153" spans="1:15" s="2" customFormat="1" ht="15" customHeight="1" x14ac:dyDescent="0.25">
      <c r="A153" s="6" t="s">
        <v>6</v>
      </c>
      <c r="B153" s="86" t="s">
        <v>603</v>
      </c>
      <c r="C153" s="87"/>
      <c r="D153" s="87"/>
      <c r="E153" s="87"/>
      <c r="F153" s="87"/>
      <c r="G153" s="87"/>
      <c r="H153" s="87"/>
      <c r="I153" s="87"/>
      <c r="J153" s="87"/>
      <c r="K153" s="17">
        <v>1.32</v>
      </c>
      <c r="L153" s="8">
        <v>2</v>
      </c>
      <c r="M153" s="17">
        <f t="shared" si="11"/>
        <v>2.64</v>
      </c>
      <c r="N153" s="17">
        <f t="shared" si="12"/>
        <v>0.5544</v>
      </c>
      <c r="O153" s="17">
        <f t="shared" si="13"/>
        <v>3.1943999999999999</v>
      </c>
    </row>
    <row r="154" spans="1:15" s="2" customFormat="1" ht="15" customHeight="1" x14ac:dyDescent="0.25">
      <c r="A154" s="6" t="s">
        <v>6</v>
      </c>
      <c r="B154" s="89" t="s">
        <v>604</v>
      </c>
      <c r="C154" s="90"/>
      <c r="D154" s="90"/>
      <c r="E154" s="90"/>
      <c r="F154" s="90"/>
      <c r="G154" s="90"/>
      <c r="H154" s="90"/>
      <c r="I154" s="90"/>
      <c r="J154" s="90"/>
      <c r="K154" s="17">
        <v>1.9</v>
      </c>
      <c r="L154" s="8">
        <v>2</v>
      </c>
      <c r="M154" s="17">
        <f t="shared" si="11"/>
        <v>3.8</v>
      </c>
      <c r="N154" s="17">
        <f t="shared" si="12"/>
        <v>0.79799999999999993</v>
      </c>
      <c r="O154" s="17">
        <f t="shared" si="13"/>
        <v>4.5979999999999999</v>
      </c>
    </row>
    <row r="155" spans="1:15" s="2" customFormat="1" ht="15" customHeight="1" x14ac:dyDescent="0.25">
      <c r="A155" s="6" t="s">
        <v>6</v>
      </c>
      <c r="B155" s="89" t="s">
        <v>605</v>
      </c>
      <c r="C155" s="90"/>
      <c r="D155" s="90"/>
      <c r="E155" s="90"/>
      <c r="F155" s="90"/>
      <c r="G155" s="90"/>
      <c r="H155" s="90"/>
      <c r="I155" s="90"/>
      <c r="J155" s="90"/>
      <c r="K155" s="17">
        <v>4.75</v>
      </c>
      <c r="L155" s="8">
        <v>2</v>
      </c>
      <c r="M155" s="17">
        <f t="shared" si="11"/>
        <v>9.5</v>
      </c>
      <c r="N155" s="17">
        <f t="shared" si="12"/>
        <v>1.9949999999999999</v>
      </c>
      <c r="O155" s="17">
        <f t="shared" si="13"/>
        <v>11.494999999999999</v>
      </c>
    </row>
    <row r="156" spans="1:15" s="2" customFormat="1" ht="15" customHeight="1" x14ac:dyDescent="0.25">
      <c r="A156" s="6" t="s">
        <v>6</v>
      </c>
      <c r="B156" s="86" t="s">
        <v>606</v>
      </c>
      <c r="C156" s="87"/>
      <c r="D156" s="87"/>
      <c r="E156" s="87"/>
      <c r="F156" s="87"/>
      <c r="G156" s="87"/>
      <c r="H156" s="87"/>
      <c r="I156" s="87"/>
      <c r="J156" s="87"/>
      <c r="K156" s="17">
        <v>1.9</v>
      </c>
      <c r="L156" s="8">
        <v>2</v>
      </c>
      <c r="M156" s="17">
        <f t="shared" si="11"/>
        <v>3.8</v>
      </c>
      <c r="N156" s="17">
        <f t="shared" si="12"/>
        <v>0.79799999999999993</v>
      </c>
      <c r="O156" s="17">
        <f t="shared" si="13"/>
        <v>4.5979999999999999</v>
      </c>
    </row>
    <row r="157" spans="1:15" s="2" customFormat="1" ht="15" customHeight="1" x14ac:dyDescent="0.25">
      <c r="A157" s="6" t="s">
        <v>6</v>
      </c>
      <c r="B157" s="89" t="s">
        <v>607</v>
      </c>
      <c r="C157" s="90"/>
      <c r="D157" s="90"/>
      <c r="E157" s="90"/>
      <c r="F157" s="90"/>
      <c r="G157" s="90"/>
      <c r="H157" s="90"/>
      <c r="I157" s="90"/>
      <c r="J157" s="90"/>
      <c r="K157" s="17">
        <v>3.1</v>
      </c>
      <c r="L157" s="8">
        <v>2</v>
      </c>
      <c r="M157" s="17">
        <f t="shared" si="11"/>
        <v>6.2</v>
      </c>
      <c r="N157" s="17">
        <f t="shared" si="12"/>
        <v>1.302</v>
      </c>
      <c r="O157" s="17">
        <f t="shared" si="13"/>
        <v>7.5020000000000007</v>
      </c>
    </row>
    <row r="158" spans="1:15" s="2" customFormat="1" ht="15" customHeight="1" x14ac:dyDescent="0.25">
      <c r="A158" s="6" t="s">
        <v>6</v>
      </c>
      <c r="B158" s="86" t="s">
        <v>608</v>
      </c>
      <c r="C158" s="87"/>
      <c r="D158" s="87"/>
      <c r="E158" s="87"/>
      <c r="F158" s="87"/>
      <c r="G158" s="87"/>
      <c r="H158" s="87"/>
      <c r="I158" s="87"/>
      <c r="J158" s="87"/>
      <c r="K158" s="17">
        <v>3.6</v>
      </c>
      <c r="L158" s="8">
        <v>2</v>
      </c>
      <c r="M158" s="17">
        <f t="shared" si="11"/>
        <v>7.2</v>
      </c>
      <c r="N158" s="17">
        <f t="shared" si="12"/>
        <v>1.512</v>
      </c>
      <c r="O158" s="17">
        <f t="shared" si="13"/>
        <v>8.7119999999999997</v>
      </c>
    </row>
    <row r="159" spans="1:15" s="2" customFormat="1" ht="15" customHeight="1" x14ac:dyDescent="0.25">
      <c r="A159" s="6" t="s">
        <v>6</v>
      </c>
      <c r="B159" s="86" t="s">
        <v>609</v>
      </c>
      <c r="C159" s="87"/>
      <c r="D159" s="87"/>
      <c r="E159" s="87"/>
      <c r="F159" s="87"/>
      <c r="G159" s="87"/>
      <c r="H159" s="87"/>
      <c r="I159" s="87"/>
      <c r="J159" s="87"/>
      <c r="K159" s="17">
        <v>3.84</v>
      </c>
      <c r="L159" s="8">
        <v>2</v>
      </c>
      <c r="M159" s="17">
        <f t="shared" si="11"/>
        <v>7.68</v>
      </c>
      <c r="N159" s="17">
        <f t="shared" si="12"/>
        <v>1.6127999999999998</v>
      </c>
      <c r="O159" s="17">
        <f t="shared" si="13"/>
        <v>9.2927999999999997</v>
      </c>
    </row>
    <row r="160" spans="1:15" s="2" customFormat="1" ht="12.75" x14ac:dyDescent="0.25">
      <c r="A160" s="6" t="s">
        <v>6</v>
      </c>
      <c r="B160" s="89" t="s">
        <v>610</v>
      </c>
      <c r="C160" s="90"/>
      <c r="D160" s="90"/>
      <c r="E160" s="90"/>
      <c r="F160" s="90"/>
      <c r="G160" s="90"/>
      <c r="H160" s="90"/>
      <c r="I160" s="90"/>
      <c r="J160" s="90"/>
      <c r="K160" s="17">
        <v>64.59</v>
      </c>
      <c r="L160" s="8">
        <v>2</v>
      </c>
      <c r="M160" s="17">
        <f t="shared" si="11"/>
        <v>129.18</v>
      </c>
      <c r="N160" s="17">
        <f t="shared" si="12"/>
        <v>27.127800000000001</v>
      </c>
      <c r="O160" s="17">
        <f t="shared" si="13"/>
        <v>156.30780000000001</v>
      </c>
    </row>
    <row r="161" spans="1:17" s="2" customFormat="1" ht="12.75" x14ac:dyDescent="0.25">
      <c r="A161" s="6" t="s">
        <v>6</v>
      </c>
      <c r="B161" s="89" t="s">
        <v>611</v>
      </c>
      <c r="C161" s="90"/>
      <c r="D161" s="90"/>
      <c r="E161" s="90"/>
      <c r="F161" s="90"/>
      <c r="G161" s="90"/>
      <c r="H161" s="90"/>
      <c r="I161" s="90"/>
      <c r="J161" s="90"/>
      <c r="K161" s="17">
        <v>22.69</v>
      </c>
      <c r="L161" s="8">
        <v>2</v>
      </c>
      <c r="M161" s="17">
        <f t="shared" si="11"/>
        <v>45.38</v>
      </c>
      <c r="N161" s="17">
        <f t="shared" si="12"/>
        <v>9.5297999999999998</v>
      </c>
      <c r="O161" s="17">
        <f t="shared" si="13"/>
        <v>54.909800000000004</v>
      </c>
    </row>
    <row r="162" spans="1:17" s="2" customFormat="1" ht="12.75" x14ac:dyDescent="0.25">
      <c r="A162" s="6" t="s">
        <v>6</v>
      </c>
      <c r="B162" s="89" t="s">
        <v>612</v>
      </c>
      <c r="C162" s="90"/>
      <c r="D162" s="90"/>
      <c r="E162" s="90"/>
      <c r="F162" s="90"/>
      <c r="G162" s="90"/>
      <c r="H162" s="90"/>
      <c r="I162" s="90"/>
      <c r="J162" s="90"/>
      <c r="K162" s="17">
        <v>35.299999999999997</v>
      </c>
      <c r="L162" s="8">
        <v>2</v>
      </c>
      <c r="M162" s="17">
        <f t="shared" si="11"/>
        <v>70.599999999999994</v>
      </c>
      <c r="N162" s="17">
        <f t="shared" si="12"/>
        <v>14.825999999999999</v>
      </c>
      <c r="O162" s="17">
        <f t="shared" si="13"/>
        <v>85.425999999999988</v>
      </c>
    </row>
    <row r="163" spans="1:17" s="2" customFormat="1" ht="12.75" x14ac:dyDescent="0.25">
      <c r="A163" s="6" t="s">
        <v>6</v>
      </c>
      <c r="B163" s="86" t="s">
        <v>613</v>
      </c>
      <c r="C163" s="87"/>
      <c r="D163" s="87"/>
      <c r="E163" s="87"/>
      <c r="F163" s="87"/>
      <c r="G163" s="87"/>
      <c r="H163" s="87"/>
      <c r="I163" s="87"/>
      <c r="J163" s="87"/>
      <c r="K163" s="17">
        <v>12.5</v>
      </c>
      <c r="L163" s="8">
        <v>2</v>
      </c>
      <c r="M163" s="17">
        <f t="shared" si="11"/>
        <v>25</v>
      </c>
      <c r="N163" s="17">
        <f t="shared" si="12"/>
        <v>5.25</v>
      </c>
      <c r="O163" s="17">
        <f t="shared" si="13"/>
        <v>30.25</v>
      </c>
    </row>
    <row r="164" spans="1:17" s="2" customFormat="1" x14ac:dyDescent="0.2">
      <c r="A164" s="6" t="s">
        <v>6</v>
      </c>
      <c r="B164" s="93" t="s">
        <v>1834</v>
      </c>
      <c r="C164" s="87"/>
      <c r="D164" s="87"/>
      <c r="E164" s="87"/>
      <c r="F164" s="87"/>
      <c r="G164" s="87"/>
      <c r="H164" s="87"/>
      <c r="I164" s="87"/>
      <c r="J164" s="94"/>
      <c r="K164" s="17">
        <v>18.690000000000001</v>
      </c>
      <c r="L164" s="8">
        <v>2</v>
      </c>
      <c r="M164" s="17">
        <f t="shared" si="11"/>
        <v>37.380000000000003</v>
      </c>
      <c r="N164" s="17">
        <f t="shared" si="12"/>
        <v>7.8498000000000001</v>
      </c>
      <c r="O164" s="17">
        <f t="shared" si="13"/>
        <v>45.229800000000004</v>
      </c>
      <c r="Q164" s="12"/>
    </row>
    <row r="165" spans="1:17" s="2" customFormat="1" x14ac:dyDescent="0.2">
      <c r="A165" s="6" t="s">
        <v>6</v>
      </c>
      <c r="B165" s="93" t="s">
        <v>1835</v>
      </c>
      <c r="C165" s="87"/>
      <c r="D165" s="87"/>
      <c r="E165" s="87"/>
      <c r="F165" s="87"/>
      <c r="G165" s="87"/>
      <c r="H165" s="87"/>
      <c r="I165" s="87"/>
      <c r="J165" s="94"/>
      <c r="K165" s="17">
        <v>21.38</v>
      </c>
      <c r="L165" s="8">
        <v>2</v>
      </c>
      <c r="M165" s="17">
        <f t="shared" si="11"/>
        <v>42.76</v>
      </c>
      <c r="N165" s="17">
        <f t="shared" si="12"/>
        <v>8.9795999999999996</v>
      </c>
      <c r="O165" s="17">
        <f t="shared" si="13"/>
        <v>51.739599999999996</v>
      </c>
      <c r="Q165" s="12"/>
    </row>
    <row r="166" spans="1:17" s="2" customFormat="1" ht="12.75" x14ac:dyDescent="0.25">
      <c r="A166" s="6" t="s">
        <v>6</v>
      </c>
      <c r="B166" s="93" t="s">
        <v>1869</v>
      </c>
      <c r="C166" s="87"/>
      <c r="D166" s="87"/>
      <c r="E166" s="87"/>
      <c r="F166" s="87"/>
      <c r="G166" s="87"/>
      <c r="H166" s="87"/>
      <c r="I166" s="87"/>
      <c r="J166" s="94"/>
      <c r="K166" s="17">
        <v>6.12</v>
      </c>
      <c r="L166" s="8">
        <v>2</v>
      </c>
      <c r="M166" s="17">
        <f t="shared" si="11"/>
        <v>12.24</v>
      </c>
      <c r="N166" s="17">
        <f t="shared" si="12"/>
        <v>2.5703999999999998</v>
      </c>
      <c r="O166" s="17">
        <f t="shared" si="13"/>
        <v>14.8104</v>
      </c>
    </row>
    <row r="167" spans="1:17" s="2" customFormat="1" ht="12.75" x14ac:dyDescent="0.25">
      <c r="A167" s="6" t="s">
        <v>6</v>
      </c>
      <c r="B167" s="93" t="s">
        <v>1870</v>
      </c>
      <c r="C167" s="87"/>
      <c r="D167" s="87"/>
      <c r="E167" s="87"/>
      <c r="F167" s="87"/>
      <c r="G167" s="87"/>
      <c r="H167" s="87"/>
      <c r="I167" s="87"/>
      <c r="J167" s="94"/>
      <c r="K167" s="17">
        <v>8.26</v>
      </c>
      <c r="L167" s="8">
        <v>2</v>
      </c>
      <c r="M167" s="17">
        <f t="shared" si="11"/>
        <v>16.52</v>
      </c>
      <c r="N167" s="17">
        <f t="shared" si="12"/>
        <v>3.4691999999999998</v>
      </c>
      <c r="O167" s="17">
        <f t="shared" si="13"/>
        <v>19.9892</v>
      </c>
    </row>
    <row r="168" spans="1:17" s="2" customFormat="1" ht="12.75" x14ac:dyDescent="0.25">
      <c r="A168" s="6" t="s">
        <v>6</v>
      </c>
      <c r="B168" s="93" t="s">
        <v>1871</v>
      </c>
      <c r="C168" s="87"/>
      <c r="D168" s="87"/>
      <c r="E168" s="87"/>
      <c r="F168" s="87"/>
      <c r="G168" s="87"/>
      <c r="H168" s="87"/>
      <c r="I168" s="87"/>
      <c r="J168" s="94"/>
      <c r="K168" s="17">
        <v>9.51</v>
      </c>
      <c r="L168" s="8">
        <v>2</v>
      </c>
      <c r="M168" s="17">
        <f t="shared" si="11"/>
        <v>19.02</v>
      </c>
      <c r="N168" s="17">
        <f t="shared" si="12"/>
        <v>3.9941999999999998</v>
      </c>
      <c r="O168" s="17">
        <f t="shared" si="13"/>
        <v>23.014199999999999</v>
      </c>
    </row>
    <row r="169" spans="1:17" s="2" customFormat="1" ht="12.75" x14ac:dyDescent="0.25">
      <c r="A169" s="6" t="s">
        <v>6</v>
      </c>
      <c r="B169" s="93" t="s">
        <v>1872</v>
      </c>
      <c r="C169" s="87"/>
      <c r="D169" s="87"/>
      <c r="E169" s="87"/>
      <c r="F169" s="87"/>
      <c r="G169" s="87"/>
      <c r="H169" s="87"/>
      <c r="I169" s="87"/>
      <c r="J169" s="94"/>
      <c r="K169" s="17">
        <v>1.43</v>
      </c>
      <c r="L169" s="8">
        <v>2</v>
      </c>
      <c r="M169" s="17">
        <f t="shared" si="11"/>
        <v>2.86</v>
      </c>
      <c r="N169" s="17">
        <f t="shared" si="12"/>
        <v>0.60059999999999991</v>
      </c>
      <c r="O169" s="17">
        <f t="shared" si="13"/>
        <v>3.4605999999999999</v>
      </c>
    </row>
    <row r="170" spans="1:17" s="2" customFormat="1" ht="12.75" x14ac:dyDescent="0.25">
      <c r="A170" s="6" t="s">
        <v>6</v>
      </c>
      <c r="B170" s="93" t="s">
        <v>1873</v>
      </c>
      <c r="C170" s="87"/>
      <c r="D170" s="87"/>
      <c r="E170" s="87"/>
      <c r="F170" s="87"/>
      <c r="G170" s="87"/>
      <c r="H170" s="87"/>
      <c r="I170" s="87"/>
      <c r="J170" s="94"/>
      <c r="K170" s="17">
        <v>1.65</v>
      </c>
      <c r="L170" s="8">
        <v>2</v>
      </c>
      <c r="M170" s="17">
        <f t="shared" si="11"/>
        <v>3.3</v>
      </c>
      <c r="N170" s="17">
        <f t="shared" si="12"/>
        <v>0.69299999999999995</v>
      </c>
      <c r="O170" s="17">
        <f t="shared" si="13"/>
        <v>3.9929999999999999</v>
      </c>
    </row>
    <row r="171" spans="1:17" s="2" customFormat="1" ht="12.75" x14ac:dyDescent="0.25">
      <c r="A171" s="6" t="s">
        <v>6</v>
      </c>
      <c r="B171" s="93" t="s">
        <v>1874</v>
      </c>
      <c r="C171" s="87"/>
      <c r="D171" s="87"/>
      <c r="E171" s="87"/>
      <c r="F171" s="87"/>
      <c r="G171" s="87"/>
      <c r="H171" s="87"/>
      <c r="I171" s="87"/>
      <c r="J171" s="94"/>
      <c r="K171" s="17">
        <v>1.87</v>
      </c>
      <c r="L171" s="8">
        <v>2</v>
      </c>
      <c r="M171" s="17">
        <f t="shared" si="11"/>
        <v>3.74</v>
      </c>
      <c r="N171" s="17">
        <f t="shared" si="12"/>
        <v>0.78539999999999999</v>
      </c>
      <c r="O171" s="17">
        <f t="shared" si="13"/>
        <v>4.5254000000000003</v>
      </c>
    </row>
    <row r="172" spans="1:17" s="2" customFormat="1" ht="12.75" x14ac:dyDescent="0.25">
      <c r="A172" s="6" t="s">
        <v>6</v>
      </c>
      <c r="B172" s="93" t="s">
        <v>1875</v>
      </c>
      <c r="C172" s="87"/>
      <c r="D172" s="87"/>
      <c r="E172" s="87"/>
      <c r="F172" s="87"/>
      <c r="G172" s="87"/>
      <c r="H172" s="87"/>
      <c r="I172" s="87"/>
      <c r="J172" s="94"/>
      <c r="K172" s="17">
        <v>4.5</v>
      </c>
      <c r="L172" s="8">
        <v>2</v>
      </c>
      <c r="M172" s="17">
        <f t="shared" si="11"/>
        <v>9</v>
      </c>
      <c r="N172" s="17">
        <f t="shared" si="12"/>
        <v>1.89</v>
      </c>
      <c r="O172" s="17">
        <f t="shared" si="13"/>
        <v>10.89</v>
      </c>
    </row>
    <row r="173" spans="1:17" s="2" customFormat="1" ht="12.75" x14ac:dyDescent="0.25">
      <c r="A173" s="6" t="s">
        <v>6</v>
      </c>
      <c r="B173" s="93" t="s">
        <v>1876</v>
      </c>
      <c r="C173" s="87"/>
      <c r="D173" s="87"/>
      <c r="E173" s="87"/>
      <c r="F173" s="87"/>
      <c r="G173" s="87"/>
      <c r="H173" s="87"/>
      <c r="I173" s="87"/>
      <c r="J173" s="94"/>
      <c r="K173" s="17">
        <v>5.5</v>
      </c>
      <c r="L173" s="8">
        <v>2</v>
      </c>
      <c r="M173" s="17">
        <f t="shared" si="11"/>
        <v>11</v>
      </c>
      <c r="N173" s="17">
        <f t="shared" si="12"/>
        <v>2.31</v>
      </c>
      <c r="O173" s="17">
        <f t="shared" si="13"/>
        <v>13.31</v>
      </c>
    </row>
    <row r="174" spans="1:17" s="2" customFormat="1" ht="12.75" x14ac:dyDescent="0.25">
      <c r="A174" s="6" t="s">
        <v>6</v>
      </c>
      <c r="B174" s="93" t="s">
        <v>1877</v>
      </c>
      <c r="C174" s="87"/>
      <c r="D174" s="87"/>
      <c r="E174" s="87"/>
      <c r="F174" s="87"/>
      <c r="G174" s="87"/>
      <c r="H174" s="87"/>
      <c r="I174" s="87"/>
      <c r="J174" s="94"/>
      <c r="K174" s="17">
        <v>7.58</v>
      </c>
      <c r="L174" s="8">
        <v>2</v>
      </c>
      <c r="M174" s="17">
        <f t="shared" si="11"/>
        <v>15.16</v>
      </c>
      <c r="N174" s="17">
        <f t="shared" si="12"/>
        <v>3.1835999999999998</v>
      </c>
      <c r="O174" s="17">
        <f t="shared" si="13"/>
        <v>18.343599999999999</v>
      </c>
    </row>
    <row r="175" spans="1:17" s="2" customFormat="1" ht="12.75" x14ac:dyDescent="0.25">
      <c r="A175" s="6" t="s">
        <v>6</v>
      </c>
      <c r="B175" s="86" t="s">
        <v>614</v>
      </c>
      <c r="C175" s="87"/>
      <c r="D175" s="87"/>
      <c r="E175" s="87"/>
      <c r="F175" s="87"/>
      <c r="G175" s="87"/>
      <c r="H175" s="87"/>
      <c r="I175" s="87"/>
      <c r="J175" s="87"/>
      <c r="K175" s="17">
        <v>17.3</v>
      </c>
      <c r="L175" s="8">
        <v>2</v>
      </c>
      <c r="M175" s="17">
        <f t="shared" si="11"/>
        <v>34.6</v>
      </c>
      <c r="N175" s="17">
        <f t="shared" si="12"/>
        <v>7.266</v>
      </c>
      <c r="O175" s="17">
        <f t="shared" si="13"/>
        <v>41.866</v>
      </c>
    </row>
    <row r="176" spans="1:17" s="2" customFormat="1" ht="12.75" x14ac:dyDescent="0.25">
      <c r="A176" s="6" t="s">
        <v>6</v>
      </c>
      <c r="B176" s="86" t="s">
        <v>615</v>
      </c>
      <c r="C176" s="87"/>
      <c r="D176" s="87"/>
      <c r="E176" s="87"/>
      <c r="F176" s="87"/>
      <c r="G176" s="87"/>
      <c r="H176" s="87"/>
      <c r="I176" s="87"/>
      <c r="J176" s="87"/>
      <c r="K176" s="17">
        <v>4.9000000000000004</v>
      </c>
      <c r="L176" s="8">
        <v>2</v>
      </c>
      <c r="M176" s="17">
        <f t="shared" si="11"/>
        <v>9.8000000000000007</v>
      </c>
      <c r="N176" s="17">
        <f t="shared" si="12"/>
        <v>2.0580000000000003</v>
      </c>
      <c r="O176" s="17">
        <f t="shared" si="13"/>
        <v>11.858000000000001</v>
      </c>
    </row>
    <row r="177" spans="1:15" s="2" customFormat="1" ht="12.75" x14ac:dyDescent="0.25">
      <c r="A177" s="6" t="s">
        <v>6</v>
      </c>
      <c r="B177" s="89" t="s">
        <v>616</v>
      </c>
      <c r="C177" s="90"/>
      <c r="D177" s="90"/>
      <c r="E177" s="90"/>
      <c r="F177" s="90"/>
      <c r="G177" s="90"/>
      <c r="H177" s="90"/>
      <c r="I177" s="90"/>
      <c r="J177" s="90"/>
      <c r="K177" s="17">
        <v>10.45</v>
      </c>
      <c r="L177" s="8">
        <v>2</v>
      </c>
      <c r="M177" s="17">
        <f t="shared" si="11"/>
        <v>20.9</v>
      </c>
      <c r="N177" s="17">
        <f t="shared" si="12"/>
        <v>4.3889999999999993</v>
      </c>
      <c r="O177" s="17">
        <f t="shared" si="13"/>
        <v>25.288999999999998</v>
      </c>
    </row>
    <row r="178" spans="1:15" s="2" customFormat="1" ht="12.75" x14ac:dyDescent="0.25">
      <c r="A178" s="6" t="s">
        <v>6</v>
      </c>
      <c r="B178" s="91" t="s">
        <v>1946</v>
      </c>
      <c r="C178" s="92"/>
      <c r="D178" s="92"/>
      <c r="E178" s="92"/>
      <c r="F178" s="92"/>
      <c r="G178" s="92"/>
      <c r="H178" s="92"/>
      <c r="I178" s="92"/>
      <c r="J178" s="92"/>
      <c r="K178" s="17">
        <v>820.43</v>
      </c>
      <c r="L178" s="8">
        <v>1</v>
      </c>
      <c r="M178" s="17">
        <f t="shared" si="11"/>
        <v>820.43</v>
      </c>
      <c r="N178" s="17">
        <f t="shared" si="12"/>
        <v>172.29029999999997</v>
      </c>
      <c r="O178" s="17">
        <f t="shared" si="13"/>
        <v>992.72029999999995</v>
      </c>
    </row>
    <row r="179" spans="1:15" s="2" customFormat="1" ht="12.75" x14ac:dyDescent="0.25">
      <c r="A179" s="6" t="s">
        <v>148</v>
      </c>
      <c r="B179" s="89" t="s">
        <v>617</v>
      </c>
      <c r="C179" s="90"/>
      <c r="D179" s="90"/>
      <c r="E179" s="90"/>
      <c r="F179" s="90"/>
      <c r="G179" s="90"/>
      <c r="H179" s="90"/>
      <c r="I179" s="90"/>
      <c r="J179" s="90"/>
      <c r="K179" s="17">
        <v>32</v>
      </c>
      <c r="L179" s="8">
        <v>2</v>
      </c>
      <c r="M179" s="17">
        <f t="shared" si="11"/>
        <v>64</v>
      </c>
      <c r="N179" s="17">
        <f t="shared" si="12"/>
        <v>13.44</v>
      </c>
      <c r="O179" s="17">
        <f t="shared" si="13"/>
        <v>77.44</v>
      </c>
    </row>
    <row r="180" spans="1:15" s="2" customFormat="1" ht="12.75" x14ac:dyDescent="0.25">
      <c r="A180" s="6" t="s">
        <v>6</v>
      </c>
      <c r="B180" s="89" t="s">
        <v>618</v>
      </c>
      <c r="C180" s="90"/>
      <c r="D180" s="90"/>
      <c r="E180" s="90"/>
      <c r="F180" s="90"/>
      <c r="G180" s="90"/>
      <c r="H180" s="90"/>
      <c r="I180" s="90"/>
      <c r="J180" s="90"/>
      <c r="K180" s="17">
        <v>25.1</v>
      </c>
      <c r="L180" s="8">
        <v>2</v>
      </c>
      <c r="M180" s="17">
        <f t="shared" si="11"/>
        <v>50.2</v>
      </c>
      <c r="N180" s="17">
        <f t="shared" si="12"/>
        <v>10.542</v>
      </c>
      <c r="O180" s="17">
        <f t="shared" si="13"/>
        <v>60.742000000000004</v>
      </c>
    </row>
    <row r="181" spans="1:15" s="2" customFormat="1" ht="12.75" x14ac:dyDescent="0.25">
      <c r="A181" s="6" t="s">
        <v>6</v>
      </c>
      <c r="B181" s="86" t="s">
        <v>619</v>
      </c>
      <c r="C181" s="87"/>
      <c r="D181" s="87"/>
      <c r="E181" s="87"/>
      <c r="F181" s="87"/>
      <c r="G181" s="87"/>
      <c r="H181" s="87"/>
      <c r="I181" s="87"/>
      <c r="J181" s="87"/>
      <c r="K181" s="17">
        <v>20</v>
      </c>
      <c r="L181" s="8">
        <v>3</v>
      </c>
      <c r="M181" s="17">
        <f t="shared" si="11"/>
        <v>60</v>
      </c>
      <c r="N181" s="17">
        <f t="shared" si="12"/>
        <v>12.6</v>
      </c>
      <c r="O181" s="17">
        <f t="shared" si="13"/>
        <v>72.599999999999994</v>
      </c>
    </row>
    <row r="182" spans="1:15" s="2" customFormat="1" ht="12.75" x14ac:dyDescent="0.25">
      <c r="A182" s="6" t="s">
        <v>6</v>
      </c>
      <c r="B182" s="86" t="s">
        <v>620</v>
      </c>
      <c r="C182" s="87"/>
      <c r="D182" s="87"/>
      <c r="E182" s="87"/>
      <c r="F182" s="87"/>
      <c r="G182" s="87"/>
      <c r="H182" s="87"/>
      <c r="I182" s="87"/>
      <c r="J182" s="87"/>
      <c r="K182" s="17">
        <v>24</v>
      </c>
      <c r="L182" s="8">
        <v>2</v>
      </c>
      <c r="M182" s="17">
        <f t="shared" si="11"/>
        <v>48</v>
      </c>
      <c r="N182" s="17">
        <f t="shared" si="12"/>
        <v>10.08</v>
      </c>
      <c r="O182" s="17">
        <f t="shared" si="13"/>
        <v>58.08</v>
      </c>
    </row>
    <row r="183" spans="1:15" s="2" customFormat="1" ht="12.75" x14ac:dyDescent="0.25">
      <c r="A183" s="6" t="s">
        <v>6</v>
      </c>
      <c r="B183" s="86" t="s">
        <v>621</v>
      </c>
      <c r="C183" s="87"/>
      <c r="D183" s="87"/>
      <c r="E183" s="87"/>
      <c r="F183" s="87"/>
      <c r="G183" s="87"/>
      <c r="H183" s="87"/>
      <c r="I183" s="87"/>
      <c r="J183" s="87"/>
      <c r="K183" s="17">
        <v>25</v>
      </c>
      <c r="L183" s="8">
        <v>2</v>
      </c>
      <c r="M183" s="17">
        <f t="shared" si="11"/>
        <v>50</v>
      </c>
      <c r="N183" s="17">
        <f t="shared" si="12"/>
        <v>10.5</v>
      </c>
      <c r="O183" s="17">
        <f t="shared" si="13"/>
        <v>60.5</v>
      </c>
    </row>
    <row r="184" spans="1:15" s="2" customFormat="1" ht="12.75" x14ac:dyDescent="0.25">
      <c r="A184" s="6" t="s">
        <v>6</v>
      </c>
      <c r="B184" s="86" t="s">
        <v>622</v>
      </c>
      <c r="C184" s="87"/>
      <c r="D184" s="87"/>
      <c r="E184" s="87"/>
      <c r="F184" s="87"/>
      <c r="G184" s="87"/>
      <c r="H184" s="87"/>
      <c r="I184" s="87"/>
      <c r="J184" s="87"/>
      <c r="K184" s="17">
        <v>35</v>
      </c>
      <c r="L184" s="8">
        <v>2</v>
      </c>
      <c r="M184" s="17">
        <f t="shared" si="11"/>
        <v>70</v>
      </c>
      <c r="N184" s="17">
        <f t="shared" si="12"/>
        <v>14.7</v>
      </c>
      <c r="O184" s="17">
        <f t="shared" si="13"/>
        <v>84.7</v>
      </c>
    </row>
    <row r="185" spans="1:15" s="2" customFormat="1" ht="12.75" x14ac:dyDescent="0.25">
      <c r="A185" s="6" t="s">
        <v>6</v>
      </c>
      <c r="B185" s="89" t="s">
        <v>623</v>
      </c>
      <c r="C185" s="90"/>
      <c r="D185" s="90"/>
      <c r="E185" s="90"/>
      <c r="F185" s="90"/>
      <c r="G185" s="90"/>
      <c r="H185" s="90"/>
      <c r="I185" s="90"/>
      <c r="J185" s="90"/>
      <c r="K185" s="17">
        <v>16.739999999999998</v>
      </c>
      <c r="L185" s="8">
        <v>2</v>
      </c>
      <c r="M185" s="17">
        <f t="shared" si="11"/>
        <v>33.479999999999997</v>
      </c>
      <c r="N185" s="17">
        <f t="shared" si="12"/>
        <v>7.0307999999999993</v>
      </c>
      <c r="O185" s="17">
        <f t="shared" si="13"/>
        <v>40.510799999999996</v>
      </c>
    </row>
    <row r="186" spans="1:15" s="2" customFormat="1" ht="12.75" x14ac:dyDescent="0.25">
      <c r="A186" s="6" t="s">
        <v>6</v>
      </c>
      <c r="B186" s="89" t="s">
        <v>624</v>
      </c>
      <c r="C186" s="90"/>
      <c r="D186" s="90"/>
      <c r="E186" s="90"/>
      <c r="F186" s="90"/>
      <c r="G186" s="90"/>
      <c r="H186" s="90"/>
      <c r="I186" s="90"/>
      <c r="J186" s="90"/>
      <c r="K186" s="17">
        <v>18.78</v>
      </c>
      <c r="L186" s="8">
        <v>2</v>
      </c>
      <c r="M186" s="17">
        <f t="shared" si="11"/>
        <v>37.56</v>
      </c>
      <c r="N186" s="17">
        <f t="shared" si="12"/>
        <v>7.8875999999999999</v>
      </c>
      <c r="O186" s="17">
        <f t="shared" si="13"/>
        <v>45.447600000000001</v>
      </c>
    </row>
    <row r="187" spans="1:15" s="2" customFormat="1" ht="12.75" customHeight="1" x14ac:dyDescent="0.25">
      <c r="A187" s="6" t="s">
        <v>6</v>
      </c>
      <c r="B187" s="89" t="s">
        <v>625</v>
      </c>
      <c r="C187" s="90"/>
      <c r="D187" s="90"/>
      <c r="E187" s="90"/>
      <c r="F187" s="90"/>
      <c r="G187" s="90"/>
      <c r="H187" s="90"/>
      <c r="I187" s="90"/>
      <c r="J187" s="90"/>
      <c r="K187" s="17">
        <v>26.98</v>
      </c>
      <c r="L187" s="8">
        <v>2</v>
      </c>
      <c r="M187" s="17">
        <f t="shared" si="11"/>
        <v>53.96</v>
      </c>
      <c r="N187" s="17">
        <f t="shared" si="12"/>
        <v>11.3316</v>
      </c>
      <c r="O187" s="17">
        <f t="shared" si="13"/>
        <v>65.291600000000003</v>
      </c>
    </row>
    <row r="188" spans="1:15" s="2" customFormat="1" ht="12.75" x14ac:dyDescent="0.25">
      <c r="A188" s="6" t="s">
        <v>6</v>
      </c>
      <c r="B188" s="89" t="s">
        <v>626</v>
      </c>
      <c r="C188" s="90"/>
      <c r="D188" s="90"/>
      <c r="E188" s="90"/>
      <c r="F188" s="90"/>
      <c r="G188" s="90"/>
      <c r="H188" s="90"/>
      <c r="I188" s="90"/>
      <c r="J188" s="90"/>
      <c r="K188" s="17">
        <v>22.36</v>
      </c>
      <c r="L188" s="8">
        <v>2</v>
      </c>
      <c r="M188" s="17">
        <f t="shared" si="11"/>
        <v>44.72</v>
      </c>
      <c r="N188" s="17">
        <f t="shared" si="12"/>
        <v>9.3911999999999995</v>
      </c>
      <c r="O188" s="17">
        <f t="shared" si="13"/>
        <v>54.111199999999997</v>
      </c>
    </row>
    <row r="189" spans="1:15" s="2" customFormat="1" ht="12.75" x14ac:dyDescent="0.25">
      <c r="A189" s="6" t="s">
        <v>6</v>
      </c>
      <c r="B189" s="89" t="s">
        <v>627</v>
      </c>
      <c r="C189" s="90"/>
      <c r="D189" s="90"/>
      <c r="E189" s="90"/>
      <c r="F189" s="90"/>
      <c r="G189" s="90"/>
      <c r="H189" s="90"/>
      <c r="I189" s="90"/>
      <c r="J189" s="90"/>
      <c r="K189" s="17">
        <v>34.33</v>
      </c>
      <c r="L189" s="8">
        <v>2</v>
      </c>
      <c r="M189" s="17">
        <f t="shared" si="11"/>
        <v>68.66</v>
      </c>
      <c r="N189" s="17">
        <f t="shared" si="12"/>
        <v>14.418599999999998</v>
      </c>
      <c r="O189" s="17">
        <f t="shared" si="13"/>
        <v>83.078599999999994</v>
      </c>
    </row>
    <row r="190" spans="1:15" s="2" customFormat="1" ht="12.75" x14ac:dyDescent="0.25">
      <c r="A190" s="6" t="s">
        <v>6</v>
      </c>
      <c r="B190" s="89" t="s">
        <v>628</v>
      </c>
      <c r="C190" s="90"/>
      <c r="D190" s="90"/>
      <c r="E190" s="90"/>
      <c r="F190" s="90"/>
      <c r="G190" s="90"/>
      <c r="H190" s="90"/>
      <c r="I190" s="90"/>
      <c r="J190" s="90"/>
      <c r="K190" s="17">
        <v>50.9</v>
      </c>
      <c r="L190" s="8">
        <v>2</v>
      </c>
      <c r="M190" s="17">
        <f t="shared" si="11"/>
        <v>101.8</v>
      </c>
      <c r="N190" s="17">
        <f t="shared" si="12"/>
        <v>21.378</v>
      </c>
      <c r="O190" s="17">
        <f t="shared" si="13"/>
        <v>123.178</v>
      </c>
    </row>
    <row r="191" spans="1:15" s="2" customFormat="1" ht="12.75" x14ac:dyDescent="0.25">
      <c r="A191" s="6" t="s">
        <v>6</v>
      </c>
      <c r="B191" s="86" t="s">
        <v>629</v>
      </c>
      <c r="C191" s="87"/>
      <c r="D191" s="87"/>
      <c r="E191" s="87"/>
      <c r="F191" s="87"/>
      <c r="G191" s="87"/>
      <c r="H191" s="87"/>
      <c r="I191" s="87"/>
      <c r="J191" s="87"/>
      <c r="K191" s="17">
        <v>6.65</v>
      </c>
      <c r="L191" s="8">
        <v>2</v>
      </c>
      <c r="M191" s="17">
        <f t="shared" si="11"/>
        <v>13.3</v>
      </c>
      <c r="N191" s="17">
        <f t="shared" si="12"/>
        <v>2.7930000000000001</v>
      </c>
      <c r="O191" s="17">
        <f t="shared" si="13"/>
        <v>16.093</v>
      </c>
    </row>
    <row r="192" spans="1:15" s="2" customFormat="1" ht="12.75" x14ac:dyDescent="0.25">
      <c r="A192" s="6" t="s">
        <v>6</v>
      </c>
      <c r="B192" s="86" t="s">
        <v>630</v>
      </c>
      <c r="C192" s="87"/>
      <c r="D192" s="87"/>
      <c r="E192" s="87"/>
      <c r="F192" s="87"/>
      <c r="G192" s="87"/>
      <c r="H192" s="87"/>
      <c r="I192" s="87"/>
      <c r="J192" s="87"/>
      <c r="K192" s="17">
        <v>7.95</v>
      </c>
      <c r="L192" s="8">
        <v>2</v>
      </c>
      <c r="M192" s="17">
        <f t="shared" si="11"/>
        <v>15.9</v>
      </c>
      <c r="N192" s="17">
        <f t="shared" si="12"/>
        <v>3.339</v>
      </c>
      <c r="O192" s="17">
        <f t="shared" si="13"/>
        <v>19.239000000000001</v>
      </c>
    </row>
    <row r="193" spans="1:15" x14ac:dyDescent="0.2">
      <c r="A193" s="6" t="s">
        <v>6</v>
      </c>
      <c r="B193" s="86" t="s">
        <v>631</v>
      </c>
      <c r="C193" s="87"/>
      <c r="D193" s="87"/>
      <c r="E193" s="87"/>
      <c r="F193" s="87"/>
      <c r="G193" s="87"/>
      <c r="H193" s="87"/>
      <c r="I193" s="87"/>
      <c r="J193" s="87"/>
      <c r="K193" s="17">
        <v>9.9</v>
      </c>
      <c r="L193" s="8">
        <v>2</v>
      </c>
      <c r="M193" s="17">
        <f t="shared" ref="M193:M217" si="14">K193*L193</f>
        <v>19.8</v>
      </c>
      <c r="N193" s="17">
        <f t="shared" si="12"/>
        <v>4.1580000000000004</v>
      </c>
      <c r="O193" s="17">
        <f t="shared" si="13"/>
        <v>23.958000000000002</v>
      </c>
    </row>
    <row r="194" spans="1:15" x14ac:dyDescent="0.2">
      <c r="A194" s="6" t="s">
        <v>6</v>
      </c>
      <c r="B194" s="86" t="s">
        <v>632</v>
      </c>
      <c r="C194" s="87"/>
      <c r="D194" s="87"/>
      <c r="E194" s="87"/>
      <c r="F194" s="87"/>
      <c r="G194" s="87"/>
      <c r="H194" s="87"/>
      <c r="I194" s="87"/>
      <c r="J194" s="87"/>
      <c r="K194" s="17">
        <v>0.95</v>
      </c>
      <c r="L194" s="8">
        <v>2</v>
      </c>
      <c r="M194" s="17">
        <f t="shared" si="14"/>
        <v>1.9</v>
      </c>
      <c r="N194" s="17">
        <f t="shared" si="12"/>
        <v>0.39899999999999997</v>
      </c>
      <c r="O194" s="17">
        <f t="shared" si="13"/>
        <v>2.2989999999999999</v>
      </c>
    </row>
    <row r="195" spans="1:15" x14ac:dyDescent="0.2">
      <c r="A195" s="6" t="s">
        <v>6</v>
      </c>
      <c r="B195" s="86" t="s">
        <v>633</v>
      </c>
      <c r="C195" s="87"/>
      <c r="D195" s="87"/>
      <c r="E195" s="87"/>
      <c r="F195" s="87"/>
      <c r="G195" s="87"/>
      <c r="H195" s="87"/>
      <c r="I195" s="87"/>
      <c r="J195" s="87"/>
      <c r="K195" s="17">
        <v>1.25</v>
      </c>
      <c r="L195" s="8">
        <v>2</v>
      </c>
      <c r="M195" s="17">
        <f t="shared" si="14"/>
        <v>2.5</v>
      </c>
      <c r="N195" s="17">
        <f t="shared" si="12"/>
        <v>0.52500000000000002</v>
      </c>
      <c r="O195" s="17">
        <f t="shared" si="13"/>
        <v>3.0249999999999999</v>
      </c>
    </row>
    <row r="196" spans="1:15" x14ac:dyDescent="0.2">
      <c r="A196" s="6" t="s">
        <v>6</v>
      </c>
      <c r="B196" s="86" t="s">
        <v>634</v>
      </c>
      <c r="C196" s="87"/>
      <c r="D196" s="87"/>
      <c r="E196" s="87"/>
      <c r="F196" s="87"/>
      <c r="G196" s="87"/>
      <c r="H196" s="87"/>
      <c r="I196" s="87"/>
      <c r="J196" s="87"/>
      <c r="K196" s="17">
        <v>3.17</v>
      </c>
      <c r="L196" s="8">
        <v>2</v>
      </c>
      <c r="M196" s="17">
        <f t="shared" si="14"/>
        <v>6.34</v>
      </c>
      <c r="N196" s="17">
        <f t="shared" si="12"/>
        <v>1.3313999999999999</v>
      </c>
      <c r="O196" s="17">
        <f t="shared" si="13"/>
        <v>7.6714000000000002</v>
      </c>
    </row>
    <row r="197" spans="1:15" x14ac:dyDescent="0.2">
      <c r="A197" s="6" t="s">
        <v>6</v>
      </c>
      <c r="B197" s="86" t="s">
        <v>635</v>
      </c>
      <c r="C197" s="87"/>
      <c r="D197" s="87"/>
      <c r="E197" s="87"/>
      <c r="F197" s="87"/>
      <c r="G197" s="87"/>
      <c r="H197" s="87"/>
      <c r="I197" s="87"/>
      <c r="J197" s="87"/>
      <c r="K197" s="17">
        <v>12.21</v>
      </c>
      <c r="L197" s="8">
        <v>2</v>
      </c>
      <c r="M197" s="17">
        <f t="shared" si="14"/>
        <v>24.42</v>
      </c>
      <c r="N197" s="17">
        <f t="shared" si="12"/>
        <v>5.1282000000000005</v>
      </c>
      <c r="O197" s="17">
        <f t="shared" si="13"/>
        <v>29.548200000000001</v>
      </c>
    </row>
    <row r="198" spans="1:15" x14ac:dyDescent="0.2">
      <c r="A198" s="6" t="s">
        <v>6</v>
      </c>
      <c r="B198" s="86" t="s">
        <v>636</v>
      </c>
      <c r="C198" s="87"/>
      <c r="D198" s="87"/>
      <c r="E198" s="87"/>
      <c r="F198" s="87"/>
      <c r="G198" s="87"/>
      <c r="H198" s="87"/>
      <c r="I198" s="87"/>
      <c r="J198" s="87"/>
      <c r="K198" s="17">
        <v>12.21</v>
      </c>
      <c r="L198" s="8">
        <v>2</v>
      </c>
      <c r="M198" s="17">
        <f t="shared" si="14"/>
        <v>24.42</v>
      </c>
      <c r="N198" s="17">
        <f t="shared" si="12"/>
        <v>5.1282000000000005</v>
      </c>
      <c r="O198" s="17">
        <f t="shared" si="13"/>
        <v>29.548200000000001</v>
      </c>
    </row>
    <row r="199" spans="1:15" x14ac:dyDescent="0.2">
      <c r="A199" s="6" t="s">
        <v>6</v>
      </c>
      <c r="B199" s="86" t="s">
        <v>637</v>
      </c>
      <c r="C199" s="87"/>
      <c r="D199" s="87"/>
      <c r="E199" s="87"/>
      <c r="F199" s="87"/>
      <c r="G199" s="87"/>
      <c r="H199" s="87"/>
      <c r="I199" s="87"/>
      <c r="J199" s="87"/>
      <c r="K199" s="17">
        <v>12.21</v>
      </c>
      <c r="L199" s="8">
        <v>2</v>
      </c>
      <c r="M199" s="17">
        <f t="shared" si="14"/>
        <v>24.42</v>
      </c>
      <c r="N199" s="17">
        <f t="shared" si="12"/>
        <v>5.1282000000000005</v>
      </c>
      <c r="O199" s="17">
        <f t="shared" si="13"/>
        <v>29.548200000000001</v>
      </c>
    </row>
    <row r="200" spans="1:15" x14ac:dyDescent="0.2">
      <c r="A200" s="6" t="s">
        <v>6</v>
      </c>
      <c r="B200" s="89" t="s">
        <v>638</v>
      </c>
      <c r="C200" s="90"/>
      <c r="D200" s="90"/>
      <c r="E200" s="90"/>
      <c r="F200" s="90"/>
      <c r="G200" s="90"/>
      <c r="H200" s="90"/>
      <c r="I200" s="90"/>
      <c r="J200" s="90"/>
      <c r="K200" s="17">
        <v>48.92</v>
      </c>
      <c r="L200" s="8">
        <v>2</v>
      </c>
      <c r="M200" s="17">
        <f t="shared" si="14"/>
        <v>97.84</v>
      </c>
      <c r="N200" s="17">
        <f t="shared" si="12"/>
        <v>20.546399999999998</v>
      </c>
      <c r="O200" s="17">
        <f t="shared" si="13"/>
        <v>118.38640000000001</v>
      </c>
    </row>
    <row r="201" spans="1:15" x14ac:dyDescent="0.2">
      <c r="A201" s="6" t="s">
        <v>6</v>
      </c>
      <c r="B201" s="89" t="s">
        <v>639</v>
      </c>
      <c r="C201" s="90"/>
      <c r="D201" s="90"/>
      <c r="E201" s="90"/>
      <c r="F201" s="90"/>
      <c r="G201" s="90"/>
      <c r="H201" s="90"/>
      <c r="I201" s="90"/>
      <c r="J201" s="90"/>
      <c r="K201" s="17">
        <v>26.75</v>
      </c>
      <c r="L201" s="8">
        <v>2</v>
      </c>
      <c r="M201" s="17">
        <f t="shared" si="14"/>
        <v>53.5</v>
      </c>
      <c r="N201" s="17">
        <f t="shared" si="12"/>
        <v>11.234999999999999</v>
      </c>
      <c r="O201" s="17">
        <f t="shared" si="13"/>
        <v>64.734999999999999</v>
      </c>
    </row>
    <row r="202" spans="1:15" x14ac:dyDescent="0.2">
      <c r="A202" s="6" t="s">
        <v>6</v>
      </c>
      <c r="B202" s="89" t="s">
        <v>640</v>
      </c>
      <c r="C202" s="90"/>
      <c r="D202" s="90"/>
      <c r="E202" s="90"/>
      <c r="F202" s="90"/>
      <c r="G202" s="90"/>
      <c r="H202" s="90"/>
      <c r="I202" s="90"/>
      <c r="J202" s="90"/>
      <c r="K202" s="17">
        <v>22.8</v>
      </c>
      <c r="L202" s="8">
        <v>2</v>
      </c>
      <c r="M202" s="17">
        <f t="shared" si="14"/>
        <v>45.6</v>
      </c>
      <c r="N202" s="17">
        <f t="shared" si="12"/>
        <v>9.5760000000000005</v>
      </c>
      <c r="O202" s="17">
        <f t="shared" si="13"/>
        <v>55.176000000000002</v>
      </c>
    </row>
    <row r="203" spans="1:15" x14ac:dyDescent="0.2">
      <c r="A203" s="6" t="s">
        <v>6</v>
      </c>
      <c r="B203" s="86" t="s">
        <v>1866</v>
      </c>
      <c r="C203" s="87"/>
      <c r="D203" s="87"/>
      <c r="E203" s="87"/>
      <c r="F203" s="87"/>
      <c r="G203" s="87"/>
      <c r="H203" s="87"/>
      <c r="I203" s="87"/>
      <c r="J203" s="87"/>
      <c r="K203" s="17">
        <v>12.58</v>
      </c>
      <c r="L203" s="8">
        <v>2</v>
      </c>
      <c r="M203" s="17">
        <f t="shared" si="14"/>
        <v>25.16</v>
      </c>
      <c r="N203" s="17">
        <f t="shared" si="12"/>
        <v>5.2835999999999999</v>
      </c>
      <c r="O203" s="17">
        <f t="shared" si="13"/>
        <v>30.4436</v>
      </c>
    </row>
    <row r="204" spans="1:15" x14ac:dyDescent="0.2">
      <c r="A204" s="6" t="s">
        <v>6</v>
      </c>
      <c r="B204" s="86" t="s">
        <v>1868</v>
      </c>
      <c r="C204" s="87"/>
      <c r="D204" s="87"/>
      <c r="E204" s="87"/>
      <c r="F204" s="87"/>
      <c r="G204" s="87"/>
      <c r="H204" s="87"/>
      <c r="I204" s="87"/>
      <c r="J204" s="87"/>
      <c r="K204" s="17">
        <v>8.68</v>
      </c>
      <c r="L204" s="8">
        <v>2</v>
      </c>
      <c r="M204" s="17">
        <f t="shared" si="14"/>
        <v>17.36</v>
      </c>
      <c r="N204" s="17">
        <f t="shared" si="12"/>
        <v>3.6456</v>
      </c>
      <c r="O204" s="17">
        <f t="shared" si="13"/>
        <v>21.005600000000001</v>
      </c>
    </row>
    <row r="205" spans="1:15" x14ac:dyDescent="0.2">
      <c r="A205" s="6" t="s">
        <v>6</v>
      </c>
      <c r="B205" s="86" t="s">
        <v>1867</v>
      </c>
      <c r="C205" s="87"/>
      <c r="D205" s="87"/>
      <c r="E205" s="87"/>
      <c r="F205" s="87"/>
      <c r="G205" s="87"/>
      <c r="H205" s="87"/>
      <c r="I205" s="87"/>
      <c r="J205" s="87"/>
      <c r="K205" s="17">
        <v>6.56</v>
      </c>
      <c r="L205" s="8">
        <v>2</v>
      </c>
      <c r="M205" s="17">
        <f t="shared" si="14"/>
        <v>13.12</v>
      </c>
      <c r="N205" s="17">
        <f t="shared" si="12"/>
        <v>2.7551999999999999</v>
      </c>
      <c r="O205" s="17">
        <f t="shared" si="13"/>
        <v>15.8752</v>
      </c>
    </row>
    <row r="206" spans="1:15" x14ac:dyDescent="0.2">
      <c r="A206" s="6" t="s">
        <v>6</v>
      </c>
      <c r="B206" s="86" t="s">
        <v>641</v>
      </c>
      <c r="C206" s="87"/>
      <c r="D206" s="87"/>
      <c r="E206" s="87"/>
      <c r="F206" s="87"/>
      <c r="G206" s="87"/>
      <c r="H206" s="87"/>
      <c r="I206" s="87"/>
      <c r="J206" s="87"/>
      <c r="K206" s="17">
        <v>2.8</v>
      </c>
      <c r="L206" s="8">
        <v>2</v>
      </c>
      <c r="M206" s="17">
        <f t="shared" si="14"/>
        <v>5.6</v>
      </c>
      <c r="N206" s="17">
        <f t="shared" si="12"/>
        <v>1.1759999999999999</v>
      </c>
      <c r="O206" s="17">
        <f t="shared" si="13"/>
        <v>6.7759999999999998</v>
      </c>
    </row>
    <row r="207" spans="1:15" x14ac:dyDescent="0.2">
      <c r="A207" s="6" t="s">
        <v>6</v>
      </c>
      <c r="B207" s="86" t="s">
        <v>642</v>
      </c>
      <c r="C207" s="87"/>
      <c r="D207" s="87"/>
      <c r="E207" s="87"/>
      <c r="F207" s="87"/>
      <c r="G207" s="87"/>
      <c r="H207" s="87"/>
      <c r="I207" s="87"/>
      <c r="J207" s="87"/>
      <c r="K207" s="17">
        <v>7.02</v>
      </c>
      <c r="L207" s="8">
        <v>2</v>
      </c>
      <c r="M207" s="17">
        <f t="shared" si="14"/>
        <v>14.04</v>
      </c>
      <c r="N207" s="17">
        <f t="shared" si="12"/>
        <v>2.9483999999999999</v>
      </c>
      <c r="O207" s="17">
        <f t="shared" si="13"/>
        <v>16.988399999999999</v>
      </c>
    </row>
    <row r="208" spans="1:15" x14ac:dyDescent="0.2">
      <c r="A208" s="6" t="s">
        <v>6</v>
      </c>
      <c r="B208" s="89" t="s">
        <v>643</v>
      </c>
      <c r="C208" s="90"/>
      <c r="D208" s="90"/>
      <c r="E208" s="90"/>
      <c r="F208" s="90"/>
      <c r="G208" s="90"/>
      <c r="H208" s="90"/>
      <c r="I208" s="90"/>
      <c r="J208" s="90"/>
      <c r="K208" s="17">
        <v>3.52</v>
      </c>
      <c r="L208" s="8">
        <v>2</v>
      </c>
      <c r="M208" s="17">
        <f t="shared" si="14"/>
        <v>7.04</v>
      </c>
      <c r="N208" s="17">
        <f t="shared" si="12"/>
        <v>1.4783999999999999</v>
      </c>
      <c r="O208" s="17">
        <f t="shared" si="13"/>
        <v>8.5183999999999997</v>
      </c>
    </row>
    <row r="209" spans="1:18" x14ac:dyDescent="0.2">
      <c r="A209" s="6" t="s">
        <v>6</v>
      </c>
      <c r="B209" s="86" t="s">
        <v>644</v>
      </c>
      <c r="C209" s="87"/>
      <c r="D209" s="87"/>
      <c r="E209" s="87"/>
      <c r="F209" s="87"/>
      <c r="G209" s="87"/>
      <c r="H209" s="87"/>
      <c r="I209" s="87"/>
      <c r="J209" s="87"/>
      <c r="K209" s="17">
        <v>9.7799999999999994</v>
      </c>
      <c r="L209" s="8">
        <v>2</v>
      </c>
      <c r="M209" s="17">
        <f t="shared" si="14"/>
        <v>19.559999999999999</v>
      </c>
      <c r="N209" s="17">
        <f t="shared" si="12"/>
        <v>4.1075999999999997</v>
      </c>
      <c r="O209" s="17">
        <f t="shared" si="13"/>
        <v>23.6676</v>
      </c>
    </row>
    <row r="210" spans="1:18" x14ac:dyDescent="0.2">
      <c r="A210" s="6" t="s">
        <v>6</v>
      </c>
      <c r="B210" s="89" t="s">
        <v>645</v>
      </c>
      <c r="C210" s="90"/>
      <c r="D210" s="90"/>
      <c r="E210" s="90"/>
      <c r="F210" s="90"/>
      <c r="G210" s="90"/>
      <c r="H210" s="90"/>
      <c r="I210" s="90"/>
      <c r="J210" s="90"/>
      <c r="K210" s="17">
        <v>5.12</v>
      </c>
      <c r="L210" s="8">
        <v>2</v>
      </c>
      <c r="M210" s="17">
        <f t="shared" si="14"/>
        <v>10.24</v>
      </c>
      <c r="N210" s="17">
        <f t="shared" si="12"/>
        <v>2.1503999999999999</v>
      </c>
      <c r="O210" s="17">
        <f t="shared" si="13"/>
        <v>12.3904</v>
      </c>
    </row>
    <row r="211" spans="1:18" x14ac:dyDescent="0.2">
      <c r="A211" s="6" t="s">
        <v>6</v>
      </c>
      <c r="B211" s="86" t="s">
        <v>646</v>
      </c>
      <c r="C211" s="87"/>
      <c r="D211" s="87"/>
      <c r="E211" s="87"/>
      <c r="F211" s="87"/>
      <c r="G211" s="87"/>
      <c r="H211" s="87"/>
      <c r="I211" s="87"/>
      <c r="J211" s="87"/>
      <c r="K211" s="17">
        <v>3.17</v>
      </c>
      <c r="L211" s="8">
        <v>2</v>
      </c>
      <c r="M211" s="17">
        <f t="shared" si="14"/>
        <v>6.34</v>
      </c>
      <c r="N211" s="17">
        <f t="shared" si="12"/>
        <v>1.3313999999999999</v>
      </c>
      <c r="O211" s="17">
        <f t="shared" si="13"/>
        <v>7.6714000000000002</v>
      </c>
      <c r="R211" s="34"/>
    </row>
    <row r="212" spans="1:18" x14ac:dyDescent="0.2">
      <c r="A212" s="6" t="s">
        <v>6</v>
      </c>
      <c r="B212" s="86" t="s">
        <v>647</v>
      </c>
      <c r="C212" s="87"/>
      <c r="D212" s="87"/>
      <c r="E212" s="87"/>
      <c r="F212" s="87"/>
      <c r="G212" s="87"/>
      <c r="H212" s="87"/>
      <c r="I212" s="87"/>
      <c r="J212" s="87"/>
      <c r="K212" s="17">
        <v>0.76</v>
      </c>
      <c r="L212" s="8">
        <v>2</v>
      </c>
      <c r="M212" s="17">
        <f t="shared" si="14"/>
        <v>1.52</v>
      </c>
      <c r="N212" s="17">
        <f t="shared" si="12"/>
        <v>0.31919999999999998</v>
      </c>
      <c r="O212" s="17">
        <f t="shared" si="13"/>
        <v>1.8391999999999999</v>
      </c>
    </row>
    <row r="213" spans="1:18" x14ac:dyDescent="0.2">
      <c r="A213" s="6" t="s">
        <v>6</v>
      </c>
      <c r="B213" s="86" t="s">
        <v>648</v>
      </c>
      <c r="C213" s="87"/>
      <c r="D213" s="87"/>
      <c r="E213" s="87"/>
      <c r="F213" s="87"/>
      <c r="G213" s="87"/>
      <c r="H213" s="87"/>
      <c r="I213" s="87"/>
      <c r="J213" s="87"/>
      <c r="K213" s="17">
        <v>1.03</v>
      </c>
      <c r="L213" s="8">
        <v>2</v>
      </c>
      <c r="M213" s="17">
        <f t="shared" si="14"/>
        <v>2.06</v>
      </c>
      <c r="N213" s="17">
        <f t="shared" si="12"/>
        <v>0.43259999999999998</v>
      </c>
      <c r="O213" s="17">
        <f t="shared" si="13"/>
        <v>2.4925999999999999</v>
      </c>
    </row>
    <row r="214" spans="1:18" x14ac:dyDescent="0.2">
      <c r="A214" s="6" t="s">
        <v>6</v>
      </c>
      <c r="B214" s="86" t="s">
        <v>649</v>
      </c>
      <c r="C214" s="87"/>
      <c r="D214" s="87"/>
      <c r="E214" s="87"/>
      <c r="F214" s="87"/>
      <c r="G214" s="87"/>
      <c r="H214" s="87"/>
      <c r="I214" s="87"/>
      <c r="J214" s="87"/>
      <c r="K214" s="17">
        <v>1.45</v>
      </c>
      <c r="L214" s="8">
        <v>2</v>
      </c>
      <c r="M214" s="17">
        <f t="shared" si="14"/>
        <v>2.9</v>
      </c>
      <c r="N214" s="17">
        <f t="shared" si="12"/>
        <v>0.60899999999999999</v>
      </c>
      <c r="O214" s="17">
        <f t="shared" si="13"/>
        <v>3.5089999999999999</v>
      </c>
    </row>
    <row r="215" spans="1:18" x14ac:dyDescent="0.2">
      <c r="A215" s="6" t="s">
        <v>6</v>
      </c>
      <c r="B215" s="86" t="s">
        <v>650</v>
      </c>
      <c r="C215" s="87"/>
      <c r="D215" s="87"/>
      <c r="E215" s="87"/>
      <c r="F215" s="87"/>
      <c r="G215" s="87"/>
      <c r="H215" s="87"/>
      <c r="I215" s="87"/>
      <c r="J215" s="87"/>
      <c r="K215" s="17">
        <v>4.13</v>
      </c>
      <c r="L215" s="8">
        <v>2</v>
      </c>
      <c r="M215" s="17">
        <f t="shared" si="14"/>
        <v>8.26</v>
      </c>
      <c r="N215" s="17">
        <f t="shared" si="12"/>
        <v>1.7345999999999999</v>
      </c>
      <c r="O215" s="17">
        <f t="shared" si="13"/>
        <v>9.9946000000000002</v>
      </c>
    </row>
    <row r="216" spans="1:18" x14ac:dyDescent="0.2">
      <c r="A216" s="6" t="s">
        <v>6</v>
      </c>
      <c r="B216" s="86" t="s">
        <v>651</v>
      </c>
      <c r="C216" s="87"/>
      <c r="D216" s="87"/>
      <c r="E216" s="87"/>
      <c r="F216" s="87"/>
      <c r="G216" s="87"/>
      <c r="H216" s="87"/>
      <c r="I216" s="87"/>
      <c r="J216" s="87"/>
      <c r="K216" s="17">
        <v>315</v>
      </c>
      <c r="L216" s="8">
        <v>2</v>
      </c>
      <c r="M216" s="17">
        <f t="shared" si="14"/>
        <v>630</v>
      </c>
      <c r="N216" s="17">
        <f t="shared" si="12"/>
        <v>132.29999999999998</v>
      </c>
      <c r="O216" s="17">
        <f t="shared" si="13"/>
        <v>762.3</v>
      </c>
    </row>
    <row r="217" spans="1:18" x14ac:dyDescent="0.2">
      <c r="A217" s="6" t="s">
        <v>6</v>
      </c>
      <c r="B217" s="86" t="s">
        <v>1887</v>
      </c>
      <c r="C217" s="87"/>
      <c r="D217" s="87"/>
      <c r="E217" s="87"/>
      <c r="F217" s="87"/>
      <c r="G217" s="87"/>
      <c r="H217" s="87"/>
      <c r="I217" s="87"/>
      <c r="J217" s="87"/>
      <c r="K217" s="36">
        <v>446.72</v>
      </c>
      <c r="L217" s="8">
        <v>2</v>
      </c>
      <c r="M217" s="17">
        <f t="shared" si="14"/>
        <v>893.44</v>
      </c>
      <c r="N217" s="17">
        <f t="shared" si="12"/>
        <v>187.6224</v>
      </c>
      <c r="O217" s="17">
        <f t="shared" si="13"/>
        <v>1081.0624</v>
      </c>
    </row>
    <row r="218" spans="1:18" x14ac:dyDescent="0.2">
      <c r="A218" s="35"/>
      <c r="B218" s="86"/>
      <c r="C218" s="87"/>
      <c r="D218" s="87"/>
      <c r="E218" s="87"/>
      <c r="F218" s="87"/>
      <c r="G218" s="87"/>
      <c r="H218" s="87"/>
      <c r="I218" s="87"/>
      <c r="J218" s="88"/>
      <c r="K218" s="37"/>
      <c r="L218" s="8"/>
      <c r="M218" s="17"/>
      <c r="N218" s="17"/>
      <c r="O218" s="17"/>
    </row>
    <row r="219" spans="1:18" x14ac:dyDescent="0.2">
      <c r="A219" s="38"/>
      <c r="B219" s="86" t="s">
        <v>1816</v>
      </c>
      <c r="C219" s="87"/>
      <c r="D219" s="87"/>
      <c r="E219" s="87"/>
      <c r="F219" s="87"/>
      <c r="G219" s="87"/>
      <c r="H219" s="87"/>
      <c r="I219" s="87"/>
      <c r="J219" s="88"/>
      <c r="K219" s="37"/>
      <c r="L219" s="15"/>
      <c r="M219" s="7">
        <f>SUM(M3:M218)</f>
        <v>11999.999999999998</v>
      </c>
      <c r="N219" s="7">
        <f>SUM(N3:N218)</f>
        <v>2520.0000000000014</v>
      </c>
      <c r="O219" s="7">
        <f>SUM(O3:O218)</f>
        <v>14520.000000000004</v>
      </c>
    </row>
    <row r="220" spans="1:18" x14ac:dyDescent="0.2">
      <c r="A220" s="83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5"/>
    </row>
    <row r="221" spans="1:18" ht="25.5" x14ac:dyDescent="0.2">
      <c r="A221" s="57" t="s">
        <v>1816</v>
      </c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22" t="s">
        <v>1940</v>
      </c>
      <c r="N221" s="28" t="s">
        <v>117</v>
      </c>
      <c r="O221" s="24" t="s">
        <v>1941</v>
      </c>
    </row>
    <row r="222" spans="1:18" ht="14.1" customHeight="1" x14ac:dyDescent="0.2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29">
        <f>M219</f>
        <v>11999.999999999998</v>
      </c>
      <c r="N222" s="29">
        <f>N219</f>
        <v>2520.0000000000014</v>
      </c>
      <c r="O222" s="29">
        <f>O219</f>
        <v>14520.000000000004</v>
      </c>
    </row>
  </sheetData>
  <mergeCells count="221">
    <mergeCell ref="B24:J24"/>
    <mergeCell ref="B25:J25"/>
    <mergeCell ref="B26:J26"/>
    <mergeCell ref="B27:J27"/>
    <mergeCell ref="B76:J76"/>
    <mergeCell ref="B77:J77"/>
    <mergeCell ref="B78:J78"/>
    <mergeCell ref="B79:J79"/>
    <mergeCell ref="B203:J203"/>
    <mergeCell ref="B166:J166"/>
    <mergeCell ref="B167:J167"/>
    <mergeCell ref="B168:J168"/>
    <mergeCell ref="B169:J169"/>
    <mergeCell ref="B170:J170"/>
    <mergeCell ref="B171:J171"/>
    <mergeCell ref="B172:J172"/>
    <mergeCell ref="B173:J173"/>
    <mergeCell ref="B174:J174"/>
    <mergeCell ref="B86:J86"/>
    <mergeCell ref="B87:J87"/>
    <mergeCell ref="B88:J88"/>
    <mergeCell ref="B56:J56"/>
    <mergeCell ref="B57:J57"/>
    <mergeCell ref="B58:J58"/>
    <mergeCell ref="B15:J15"/>
    <mergeCell ref="B16:J16"/>
    <mergeCell ref="B17:J17"/>
    <mergeCell ref="B18:J18"/>
    <mergeCell ref="B19:J19"/>
    <mergeCell ref="B20:J20"/>
    <mergeCell ref="B21:J21"/>
    <mergeCell ref="B22:J22"/>
    <mergeCell ref="B23:J23"/>
    <mergeCell ref="A1:O1"/>
    <mergeCell ref="B4:J4"/>
    <mergeCell ref="B9:J9"/>
    <mergeCell ref="B10:J10"/>
    <mergeCell ref="B11:J11"/>
    <mergeCell ref="B12:J12"/>
    <mergeCell ref="B13:J13"/>
    <mergeCell ref="B14:J14"/>
    <mergeCell ref="B3:J3"/>
    <mergeCell ref="B5:J5"/>
    <mergeCell ref="B6:J6"/>
    <mergeCell ref="B7:J7"/>
    <mergeCell ref="B8:J8"/>
    <mergeCell ref="B2:J2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B42:J42"/>
    <mergeCell ref="B43:J43"/>
    <mergeCell ref="B44:J44"/>
    <mergeCell ref="B45:J45"/>
    <mergeCell ref="B46:J46"/>
    <mergeCell ref="B47:J47"/>
    <mergeCell ref="B48:J48"/>
    <mergeCell ref="B49:J49"/>
    <mergeCell ref="B50:J50"/>
    <mergeCell ref="B51:J51"/>
    <mergeCell ref="B52:J52"/>
    <mergeCell ref="B53:J53"/>
    <mergeCell ref="B54:J54"/>
    <mergeCell ref="B55:J55"/>
    <mergeCell ref="B62:J62"/>
    <mergeCell ref="B63:J63"/>
    <mergeCell ref="B64:J64"/>
    <mergeCell ref="B65:J65"/>
    <mergeCell ref="B66:J66"/>
    <mergeCell ref="B67:J67"/>
    <mergeCell ref="B68:J68"/>
    <mergeCell ref="B69:J69"/>
    <mergeCell ref="B59:J59"/>
    <mergeCell ref="B60:J60"/>
    <mergeCell ref="B61:J61"/>
    <mergeCell ref="B70:J70"/>
    <mergeCell ref="B71:J71"/>
    <mergeCell ref="B72:J72"/>
    <mergeCell ref="B73:J73"/>
    <mergeCell ref="B74:J74"/>
    <mergeCell ref="B75:J75"/>
    <mergeCell ref="B80:J80"/>
    <mergeCell ref="B81:J81"/>
    <mergeCell ref="B82:J82"/>
    <mergeCell ref="B83:J83"/>
    <mergeCell ref="B84:J84"/>
    <mergeCell ref="B85:J85"/>
    <mergeCell ref="B89:J89"/>
    <mergeCell ref="B90:J90"/>
    <mergeCell ref="B91:J91"/>
    <mergeCell ref="B92:J92"/>
    <mergeCell ref="B93:J93"/>
    <mergeCell ref="B94:J94"/>
    <mergeCell ref="B95:J95"/>
    <mergeCell ref="B96:J96"/>
    <mergeCell ref="B97:J97"/>
    <mergeCell ref="B98:J98"/>
    <mergeCell ref="B99:J99"/>
    <mergeCell ref="B100:J100"/>
    <mergeCell ref="B101:J101"/>
    <mergeCell ref="B102:J102"/>
    <mergeCell ref="B103:J103"/>
    <mergeCell ref="B104:J104"/>
    <mergeCell ref="B105:J105"/>
    <mergeCell ref="B106:J106"/>
    <mergeCell ref="B108:J108"/>
    <mergeCell ref="B109:J109"/>
    <mergeCell ref="B110:J110"/>
    <mergeCell ref="B111:J111"/>
    <mergeCell ref="B112:J112"/>
    <mergeCell ref="B113:J113"/>
    <mergeCell ref="B107:J107"/>
    <mergeCell ref="B114:J114"/>
    <mergeCell ref="B115:J115"/>
    <mergeCell ref="B116:J116"/>
    <mergeCell ref="B117:J117"/>
    <mergeCell ref="B118:J118"/>
    <mergeCell ref="B119:J119"/>
    <mergeCell ref="B120:J120"/>
    <mergeCell ref="B121:J121"/>
    <mergeCell ref="B122:J122"/>
    <mergeCell ref="B123:J123"/>
    <mergeCell ref="B124:J124"/>
    <mergeCell ref="B125:J125"/>
    <mergeCell ref="B126:J126"/>
    <mergeCell ref="B127:J127"/>
    <mergeCell ref="B128:J128"/>
    <mergeCell ref="B129:J129"/>
    <mergeCell ref="B130:J130"/>
    <mergeCell ref="B131:J131"/>
    <mergeCell ref="B132:J132"/>
    <mergeCell ref="B133:J133"/>
    <mergeCell ref="B134:J134"/>
    <mergeCell ref="B135:J135"/>
    <mergeCell ref="B136:J136"/>
    <mergeCell ref="B137:J137"/>
    <mergeCell ref="B138:J138"/>
    <mergeCell ref="B139:J139"/>
    <mergeCell ref="B140:J140"/>
    <mergeCell ref="B141:J141"/>
    <mergeCell ref="B142:J142"/>
    <mergeCell ref="B143:J143"/>
    <mergeCell ref="B144:J144"/>
    <mergeCell ref="B145:J145"/>
    <mergeCell ref="B146:J146"/>
    <mergeCell ref="B147:J147"/>
    <mergeCell ref="B148:J148"/>
    <mergeCell ref="B149:J149"/>
    <mergeCell ref="B150:J150"/>
    <mergeCell ref="B151:J151"/>
    <mergeCell ref="B152:J152"/>
    <mergeCell ref="B153:J153"/>
    <mergeCell ref="B154:J154"/>
    <mergeCell ref="B155:J155"/>
    <mergeCell ref="B156:J156"/>
    <mergeCell ref="B157:J157"/>
    <mergeCell ref="B158:J158"/>
    <mergeCell ref="B159:J159"/>
    <mergeCell ref="B160:J160"/>
    <mergeCell ref="B161:J161"/>
    <mergeCell ref="B162:J162"/>
    <mergeCell ref="B163:J163"/>
    <mergeCell ref="B175:J175"/>
    <mergeCell ref="B176:J176"/>
    <mergeCell ref="B177:J177"/>
    <mergeCell ref="B178:J178"/>
    <mergeCell ref="B165:J165"/>
    <mergeCell ref="B164:J164"/>
    <mergeCell ref="B179:J179"/>
    <mergeCell ref="B180:J180"/>
    <mergeCell ref="B181:J181"/>
    <mergeCell ref="B182:J182"/>
    <mergeCell ref="B183:J183"/>
    <mergeCell ref="B184:J184"/>
    <mergeCell ref="B185:J185"/>
    <mergeCell ref="B186:J186"/>
    <mergeCell ref="B187:J187"/>
    <mergeCell ref="B188:J188"/>
    <mergeCell ref="B189:J189"/>
    <mergeCell ref="B190:J190"/>
    <mergeCell ref="B191:J191"/>
    <mergeCell ref="B192:J192"/>
    <mergeCell ref="B193:J193"/>
    <mergeCell ref="B194:J194"/>
    <mergeCell ref="B195:J195"/>
    <mergeCell ref="B196:J196"/>
    <mergeCell ref="B197:J197"/>
    <mergeCell ref="B198:J198"/>
    <mergeCell ref="B199:J199"/>
    <mergeCell ref="B200:J200"/>
    <mergeCell ref="B201:J201"/>
    <mergeCell ref="B202:J202"/>
    <mergeCell ref="B206:J206"/>
    <mergeCell ref="B207:J207"/>
    <mergeCell ref="B208:J208"/>
    <mergeCell ref="B204:J204"/>
    <mergeCell ref="B205:J205"/>
    <mergeCell ref="A221:L222"/>
    <mergeCell ref="A220:O220"/>
    <mergeCell ref="B218:J218"/>
    <mergeCell ref="B209:J209"/>
    <mergeCell ref="B210:J210"/>
    <mergeCell ref="B211:J211"/>
    <mergeCell ref="B212:J212"/>
    <mergeCell ref="B213:J213"/>
    <mergeCell ref="B214:J214"/>
    <mergeCell ref="B215:J215"/>
    <mergeCell ref="B216:J216"/>
    <mergeCell ref="B219:J219"/>
    <mergeCell ref="B217:J217"/>
  </mergeCells>
  <pageMargins left="0.7" right="0.7" top="0.75" bottom="0.75" header="0.3" footer="0.3"/>
  <pageSetup paperSize="9" scale="41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95BD-E24D-4D99-A4BA-C5F29F0EC213}">
  <sheetPr>
    <pageSetUpPr fitToPage="1"/>
  </sheetPr>
  <dimension ref="A1:P529"/>
  <sheetViews>
    <sheetView topLeftCell="A514" workbookViewId="0">
      <selection activeCell="H18" sqref="H18"/>
    </sheetView>
  </sheetViews>
  <sheetFormatPr baseColWidth="10" defaultColWidth="9.28515625" defaultRowHeight="14.25" x14ac:dyDescent="0.2"/>
  <cols>
    <col min="1" max="6" width="9.28515625" style="12"/>
    <col min="7" max="7" width="25.7109375" style="12" customWidth="1"/>
    <col min="8" max="8" width="14.28515625" style="12" bestFit="1" customWidth="1"/>
    <col min="9" max="9" width="10.42578125" style="12" bestFit="1" customWidth="1"/>
    <col min="10" max="10" width="15" style="12" bestFit="1" customWidth="1"/>
    <col min="11" max="11" width="12.7109375" style="12" bestFit="1" customWidth="1"/>
    <col min="12" max="12" width="15" style="12" bestFit="1" customWidth="1"/>
    <col min="13" max="14" width="9.28515625" style="12"/>
    <col min="15" max="15" width="41.28515625" style="12" customWidth="1"/>
    <col min="16" max="16384" width="9.28515625" style="12"/>
  </cols>
  <sheetData>
    <row r="1" spans="1:16" s="2" customFormat="1" ht="34.5" customHeight="1" x14ac:dyDescent="0.25">
      <c r="A1" s="67" t="s">
        <v>1284</v>
      </c>
      <c r="B1" s="116"/>
      <c r="C1" s="116"/>
      <c r="D1" s="116"/>
      <c r="E1" s="116"/>
      <c r="F1" s="116"/>
      <c r="G1" s="116"/>
      <c r="H1" s="68"/>
      <c r="I1" s="68"/>
      <c r="J1" s="68"/>
      <c r="K1" s="68"/>
      <c r="L1" s="68"/>
      <c r="M1" s="39"/>
    </row>
    <row r="2" spans="1:16" s="2" customFormat="1" ht="31.5" customHeight="1" x14ac:dyDescent="0.25">
      <c r="A2" s="3" t="s">
        <v>1</v>
      </c>
      <c r="B2" s="40"/>
      <c r="C2" s="117" t="s">
        <v>1943</v>
      </c>
      <c r="D2" s="117"/>
      <c r="E2" s="117"/>
      <c r="F2" s="117"/>
      <c r="G2" s="118"/>
      <c r="H2" s="4" t="s">
        <v>1942</v>
      </c>
      <c r="I2" s="41" t="s">
        <v>2</v>
      </c>
      <c r="J2" s="3" t="s">
        <v>1913</v>
      </c>
      <c r="K2" s="3" t="s">
        <v>3</v>
      </c>
      <c r="L2" s="3" t="s">
        <v>1914</v>
      </c>
      <c r="M2" s="42"/>
    </row>
    <row r="3" spans="1:16" s="2" customFormat="1" ht="12.75" customHeight="1" x14ac:dyDescent="0.25">
      <c r="A3" s="43" t="s">
        <v>6</v>
      </c>
      <c r="B3" s="89" t="s">
        <v>652</v>
      </c>
      <c r="C3" s="90"/>
      <c r="D3" s="90"/>
      <c r="E3" s="90"/>
      <c r="F3" s="90"/>
      <c r="G3" s="104"/>
      <c r="H3" s="7">
        <v>0.95</v>
      </c>
      <c r="I3" s="44">
        <v>1</v>
      </c>
      <c r="J3" s="7">
        <f>H3*I3</f>
        <v>0.95</v>
      </c>
      <c r="K3" s="7">
        <f>J3*0.21</f>
        <v>0.19949999999999998</v>
      </c>
      <c r="L3" s="7">
        <f>J3+K3</f>
        <v>1.1495</v>
      </c>
      <c r="M3" s="42"/>
    </row>
    <row r="4" spans="1:16" s="2" customFormat="1" ht="12.75" customHeight="1" x14ac:dyDescent="0.25">
      <c r="A4" s="43" t="s">
        <v>6</v>
      </c>
      <c r="B4" s="89" t="s">
        <v>653</v>
      </c>
      <c r="C4" s="90"/>
      <c r="D4" s="90"/>
      <c r="E4" s="90"/>
      <c r="F4" s="90"/>
      <c r="G4" s="104"/>
      <c r="H4" s="7">
        <v>0.76</v>
      </c>
      <c r="I4" s="44">
        <v>1</v>
      </c>
      <c r="J4" s="7">
        <f t="shared" ref="J4:J67" si="0">H4*I4</f>
        <v>0.76</v>
      </c>
      <c r="K4" s="7">
        <f t="shared" ref="K4:K67" si="1">J4*0.21</f>
        <v>0.15959999999999999</v>
      </c>
      <c r="L4" s="7">
        <f t="shared" ref="L4:L67" si="2">J4+K4</f>
        <v>0.91959999999999997</v>
      </c>
      <c r="M4" s="39"/>
    </row>
    <row r="5" spans="1:16" s="2" customFormat="1" ht="12.75" customHeight="1" x14ac:dyDescent="0.25">
      <c r="A5" s="43" t="s">
        <v>6</v>
      </c>
      <c r="B5" s="89" t="s">
        <v>654</v>
      </c>
      <c r="C5" s="90"/>
      <c r="D5" s="90"/>
      <c r="E5" s="90"/>
      <c r="F5" s="90"/>
      <c r="G5" s="104"/>
      <c r="H5" s="7">
        <v>0.95</v>
      </c>
      <c r="I5" s="44">
        <v>1</v>
      </c>
      <c r="J5" s="7">
        <f t="shared" si="0"/>
        <v>0.95</v>
      </c>
      <c r="K5" s="7">
        <f t="shared" si="1"/>
        <v>0.19949999999999998</v>
      </c>
      <c r="L5" s="7">
        <f t="shared" si="2"/>
        <v>1.1495</v>
      </c>
      <c r="M5" s="39"/>
    </row>
    <row r="6" spans="1:16" s="2" customFormat="1" ht="12.75" customHeight="1" x14ac:dyDescent="0.25">
      <c r="A6" s="43" t="s">
        <v>6</v>
      </c>
      <c r="B6" s="89" t="s">
        <v>655</v>
      </c>
      <c r="C6" s="90"/>
      <c r="D6" s="90"/>
      <c r="E6" s="90"/>
      <c r="F6" s="90"/>
      <c r="G6" s="104"/>
      <c r="H6" s="7">
        <v>1.19</v>
      </c>
      <c r="I6" s="44">
        <v>1</v>
      </c>
      <c r="J6" s="7">
        <f t="shared" si="0"/>
        <v>1.19</v>
      </c>
      <c r="K6" s="7">
        <f t="shared" si="1"/>
        <v>0.24989999999999998</v>
      </c>
      <c r="L6" s="7">
        <f t="shared" si="2"/>
        <v>1.4399</v>
      </c>
      <c r="M6" s="39"/>
    </row>
    <row r="7" spans="1:16" s="2" customFormat="1" ht="12.75" customHeight="1" x14ac:dyDescent="0.25">
      <c r="A7" s="43" t="s">
        <v>6</v>
      </c>
      <c r="B7" s="89" t="s">
        <v>656</v>
      </c>
      <c r="C7" s="90"/>
      <c r="D7" s="90"/>
      <c r="E7" s="90"/>
      <c r="F7" s="90"/>
      <c r="G7" s="104"/>
      <c r="H7" s="7">
        <v>8.51</v>
      </c>
      <c r="I7" s="44">
        <v>1</v>
      </c>
      <c r="J7" s="7">
        <f t="shared" si="0"/>
        <v>8.51</v>
      </c>
      <c r="K7" s="7">
        <f t="shared" si="1"/>
        <v>1.7870999999999999</v>
      </c>
      <c r="L7" s="7">
        <f t="shared" si="2"/>
        <v>10.2971</v>
      </c>
      <c r="M7" s="39"/>
    </row>
    <row r="8" spans="1:16" s="2" customFormat="1" ht="12.75" customHeight="1" x14ac:dyDescent="0.25">
      <c r="A8" s="43" t="s">
        <v>6</v>
      </c>
      <c r="B8" s="89" t="s">
        <v>657</v>
      </c>
      <c r="C8" s="90"/>
      <c r="D8" s="90"/>
      <c r="E8" s="90"/>
      <c r="F8" s="90"/>
      <c r="G8" s="104"/>
      <c r="H8" s="7">
        <v>37.130000000000003</v>
      </c>
      <c r="I8" s="44">
        <v>1</v>
      </c>
      <c r="J8" s="7">
        <f t="shared" si="0"/>
        <v>37.130000000000003</v>
      </c>
      <c r="K8" s="7">
        <f t="shared" si="1"/>
        <v>7.7972999999999999</v>
      </c>
      <c r="L8" s="7">
        <f t="shared" si="2"/>
        <v>44.927300000000002</v>
      </c>
      <c r="M8" s="39"/>
    </row>
    <row r="9" spans="1:16" s="2" customFormat="1" ht="12.75" customHeight="1" x14ac:dyDescent="0.2">
      <c r="A9" s="43" t="s">
        <v>6</v>
      </c>
      <c r="B9" s="86" t="s">
        <v>658</v>
      </c>
      <c r="C9" s="87"/>
      <c r="D9" s="87"/>
      <c r="E9" s="87"/>
      <c r="F9" s="87"/>
      <c r="G9" s="88"/>
      <c r="H9" s="7">
        <v>8.2200000000000006</v>
      </c>
      <c r="I9" s="44">
        <v>1</v>
      </c>
      <c r="J9" s="7">
        <f t="shared" si="0"/>
        <v>8.2200000000000006</v>
      </c>
      <c r="K9" s="7">
        <f t="shared" si="1"/>
        <v>1.7262000000000002</v>
      </c>
      <c r="L9" s="7">
        <f t="shared" si="2"/>
        <v>9.946200000000001</v>
      </c>
      <c r="M9" s="39"/>
      <c r="P9" s="45"/>
    </row>
    <row r="10" spans="1:16" s="2" customFormat="1" ht="12.75" customHeight="1" x14ac:dyDescent="0.2">
      <c r="A10" s="43" t="s">
        <v>6</v>
      </c>
      <c r="B10" s="89" t="s">
        <v>659</v>
      </c>
      <c r="C10" s="90"/>
      <c r="D10" s="90"/>
      <c r="E10" s="90"/>
      <c r="F10" s="90"/>
      <c r="G10" s="104"/>
      <c r="H10" s="7">
        <v>12.52</v>
      </c>
      <c r="I10" s="44">
        <v>1</v>
      </c>
      <c r="J10" s="7">
        <f t="shared" si="0"/>
        <v>12.52</v>
      </c>
      <c r="K10" s="7">
        <f t="shared" si="1"/>
        <v>2.6292</v>
      </c>
      <c r="L10" s="7">
        <f t="shared" si="2"/>
        <v>15.1492</v>
      </c>
      <c r="M10" s="39"/>
      <c r="O10" s="9"/>
      <c r="P10" s="45"/>
    </row>
    <row r="11" spans="1:16" s="2" customFormat="1" ht="12.75" customHeight="1" x14ac:dyDescent="0.2">
      <c r="A11" s="43" t="s">
        <v>6</v>
      </c>
      <c r="B11" s="89" t="s">
        <v>1896</v>
      </c>
      <c r="C11" s="90"/>
      <c r="D11" s="90"/>
      <c r="E11" s="90"/>
      <c r="F11" s="90"/>
      <c r="G11" s="104"/>
      <c r="H11" s="7">
        <v>84.7</v>
      </c>
      <c r="I11" s="44">
        <v>1</v>
      </c>
      <c r="J11" s="7">
        <f t="shared" si="0"/>
        <v>84.7</v>
      </c>
      <c r="K11" s="7">
        <f t="shared" si="1"/>
        <v>17.786999999999999</v>
      </c>
      <c r="L11" s="7">
        <f t="shared" si="2"/>
        <v>102.48699999999999</v>
      </c>
      <c r="M11" s="39"/>
      <c r="P11" s="45"/>
    </row>
    <row r="12" spans="1:16" s="2" customFormat="1" ht="12.75" customHeight="1" x14ac:dyDescent="0.2">
      <c r="A12" s="43"/>
      <c r="B12" s="89" t="s">
        <v>1957</v>
      </c>
      <c r="C12" s="90"/>
      <c r="D12" s="90"/>
      <c r="E12" s="90"/>
      <c r="F12" s="90"/>
      <c r="G12" s="104"/>
      <c r="H12" s="7">
        <v>25</v>
      </c>
      <c r="I12" s="44">
        <v>1</v>
      </c>
      <c r="J12" s="7">
        <f t="shared" si="0"/>
        <v>25</v>
      </c>
      <c r="K12" s="7">
        <f t="shared" si="1"/>
        <v>5.25</v>
      </c>
      <c r="L12" s="7">
        <f t="shared" si="2"/>
        <v>30.25</v>
      </c>
      <c r="M12" s="39"/>
      <c r="O12" s="12"/>
    </row>
    <row r="13" spans="1:16" s="2" customFormat="1" ht="12.75" customHeight="1" x14ac:dyDescent="0.2">
      <c r="A13" s="43" t="s">
        <v>6</v>
      </c>
      <c r="B13" s="89" t="s">
        <v>660</v>
      </c>
      <c r="C13" s="90"/>
      <c r="D13" s="90"/>
      <c r="E13" s="90"/>
      <c r="F13" s="90"/>
      <c r="G13" s="104"/>
      <c r="H13" s="7">
        <v>6.49</v>
      </c>
      <c r="I13" s="44">
        <v>1</v>
      </c>
      <c r="J13" s="7">
        <f t="shared" si="0"/>
        <v>6.49</v>
      </c>
      <c r="K13" s="7">
        <f t="shared" si="1"/>
        <v>1.3629</v>
      </c>
      <c r="L13" s="7">
        <f t="shared" si="2"/>
        <v>7.8529</v>
      </c>
      <c r="M13" s="42"/>
      <c r="O13" s="12"/>
    </row>
    <row r="14" spans="1:16" s="2" customFormat="1" ht="12.75" customHeight="1" x14ac:dyDescent="0.2">
      <c r="A14" s="43" t="s">
        <v>6</v>
      </c>
      <c r="B14" s="89" t="s">
        <v>661</v>
      </c>
      <c r="C14" s="90"/>
      <c r="D14" s="90"/>
      <c r="E14" s="90"/>
      <c r="F14" s="90"/>
      <c r="G14" s="104"/>
      <c r="H14" s="7">
        <v>2.44</v>
      </c>
      <c r="I14" s="44">
        <v>1</v>
      </c>
      <c r="J14" s="7">
        <f t="shared" si="0"/>
        <v>2.44</v>
      </c>
      <c r="K14" s="7">
        <f t="shared" si="1"/>
        <v>0.51239999999999997</v>
      </c>
      <c r="L14" s="7">
        <f t="shared" si="2"/>
        <v>2.9523999999999999</v>
      </c>
      <c r="M14" s="42"/>
      <c r="O14" s="12"/>
    </row>
    <row r="15" spans="1:16" s="2" customFormat="1" ht="12.75" customHeight="1" x14ac:dyDescent="0.25">
      <c r="A15" s="43" t="s">
        <v>6</v>
      </c>
      <c r="B15" s="89" t="s">
        <v>662</v>
      </c>
      <c r="C15" s="90"/>
      <c r="D15" s="90"/>
      <c r="E15" s="90"/>
      <c r="F15" s="90"/>
      <c r="G15" s="104"/>
      <c r="H15" s="7">
        <v>47.56</v>
      </c>
      <c r="I15" s="44">
        <v>1</v>
      </c>
      <c r="J15" s="7">
        <f t="shared" si="0"/>
        <v>47.56</v>
      </c>
      <c r="K15" s="7">
        <f t="shared" si="1"/>
        <v>9.9876000000000005</v>
      </c>
      <c r="L15" s="7">
        <f t="shared" si="2"/>
        <v>57.547600000000003</v>
      </c>
      <c r="M15" s="39"/>
    </row>
    <row r="16" spans="1:16" s="2" customFormat="1" ht="12.75" customHeight="1" x14ac:dyDescent="0.2">
      <c r="A16" s="43" t="s">
        <v>6</v>
      </c>
      <c r="B16" s="89" t="s">
        <v>663</v>
      </c>
      <c r="C16" s="90"/>
      <c r="D16" s="90"/>
      <c r="E16" s="90"/>
      <c r="F16" s="90"/>
      <c r="G16" s="104"/>
      <c r="H16" s="7">
        <v>64.040000000000006</v>
      </c>
      <c r="I16" s="44">
        <v>1</v>
      </c>
      <c r="J16" s="7">
        <f t="shared" si="0"/>
        <v>64.040000000000006</v>
      </c>
      <c r="K16" s="7">
        <f t="shared" si="1"/>
        <v>13.448400000000001</v>
      </c>
      <c r="L16" s="7">
        <f t="shared" si="2"/>
        <v>77.488400000000013</v>
      </c>
      <c r="M16" s="39"/>
      <c r="O16" s="12"/>
    </row>
    <row r="17" spans="1:15" s="2" customFormat="1" ht="12.75" customHeight="1" x14ac:dyDescent="0.2">
      <c r="A17" s="43" t="s">
        <v>6</v>
      </c>
      <c r="B17" s="89" t="s">
        <v>664</v>
      </c>
      <c r="C17" s="90"/>
      <c r="D17" s="90"/>
      <c r="E17" s="90"/>
      <c r="F17" s="90"/>
      <c r="G17" s="104"/>
      <c r="H17" s="7">
        <v>306.77999999999997</v>
      </c>
      <c r="I17" s="44">
        <v>1</v>
      </c>
      <c r="J17" s="7">
        <f t="shared" si="0"/>
        <v>306.77999999999997</v>
      </c>
      <c r="K17" s="7">
        <f t="shared" si="1"/>
        <v>64.423799999999986</v>
      </c>
      <c r="L17" s="7">
        <f t="shared" si="2"/>
        <v>371.20379999999994</v>
      </c>
      <c r="M17" s="39"/>
      <c r="O17" s="12"/>
    </row>
    <row r="18" spans="1:15" s="2" customFormat="1" ht="12.75" customHeight="1" x14ac:dyDescent="0.25">
      <c r="A18" s="43" t="s">
        <v>6</v>
      </c>
      <c r="B18" s="89" t="s">
        <v>665</v>
      </c>
      <c r="C18" s="90"/>
      <c r="D18" s="90"/>
      <c r="E18" s="90"/>
      <c r="F18" s="90"/>
      <c r="G18" s="104"/>
      <c r="H18" s="7">
        <v>0.2</v>
      </c>
      <c r="I18" s="44">
        <v>1</v>
      </c>
      <c r="J18" s="7">
        <f t="shared" si="0"/>
        <v>0.2</v>
      </c>
      <c r="K18" s="7">
        <f t="shared" si="1"/>
        <v>4.2000000000000003E-2</v>
      </c>
      <c r="L18" s="7">
        <f t="shared" si="2"/>
        <v>0.24200000000000002</v>
      </c>
      <c r="M18" s="39"/>
    </row>
    <row r="19" spans="1:15" s="2" customFormat="1" ht="12.75" customHeight="1" x14ac:dyDescent="0.25">
      <c r="A19" s="43" t="s">
        <v>6</v>
      </c>
      <c r="B19" s="89" t="s">
        <v>666</v>
      </c>
      <c r="C19" s="90"/>
      <c r="D19" s="90"/>
      <c r="E19" s="90"/>
      <c r="F19" s="90"/>
      <c r="G19" s="104"/>
      <c r="H19" s="7">
        <v>0.12</v>
      </c>
      <c r="I19" s="44">
        <v>1</v>
      </c>
      <c r="J19" s="7">
        <f t="shared" si="0"/>
        <v>0.12</v>
      </c>
      <c r="K19" s="7">
        <f t="shared" si="1"/>
        <v>2.5199999999999997E-2</v>
      </c>
      <c r="L19" s="7">
        <f t="shared" si="2"/>
        <v>0.1452</v>
      </c>
      <c r="M19" s="39"/>
    </row>
    <row r="20" spans="1:15" s="2" customFormat="1" ht="12.75" customHeight="1" x14ac:dyDescent="0.25">
      <c r="A20" s="43" t="s">
        <v>6</v>
      </c>
      <c r="B20" s="89" t="s">
        <v>667</v>
      </c>
      <c r="C20" s="90"/>
      <c r="D20" s="90"/>
      <c r="E20" s="90"/>
      <c r="F20" s="90"/>
      <c r="G20" s="104"/>
      <c r="H20" s="7">
        <v>0.14000000000000001</v>
      </c>
      <c r="I20" s="44">
        <v>1</v>
      </c>
      <c r="J20" s="7">
        <f t="shared" si="0"/>
        <v>0.14000000000000001</v>
      </c>
      <c r="K20" s="7">
        <f t="shared" si="1"/>
        <v>2.9400000000000003E-2</v>
      </c>
      <c r="L20" s="7">
        <f t="shared" si="2"/>
        <v>0.16940000000000002</v>
      </c>
      <c r="M20" s="39"/>
    </row>
    <row r="21" spans="1:15" s="2" customFormat="1" ht="12.75" customHeight="1" x14ac:dyDescent="0.25">
      <c r="A21" s="43" t="s">
        <v>6</v>
      </c>
      <c r="B21" s="89" t="s">
        <v>668</v>
      </c>
      <c r="C21" s="90"/>
      <c r="D21" s="90"/>
      <c r="E21" s="90"/>
      <c r="F21" s="90"/>
      <c r="G21" s="104"/>
      <c r="H21" s="7">
        <v>10.53</v>
      </c>
      <c r="I21" s="44">
        <v>1</v>
      </c>
      <c r="J21" s="7">
        <f t="shared" si="0"/>
        <v>10.53</v>
      </c>
      <c r="K21" s="7">
        <f t="shared" si="1"/>
        <v>2.2112999999999996</v>
      </c>
      <c r="L21" s="7">
        <f t="shared" si="2"/>
        <v>12.741299999999999</v>
      </c>
      <c r="M21" s="39"/>
    </row>
    <row r="22" spans="1:15" s="2" customFormat="1" ht="12.75" customHeight="1" x14ac:dyDescent="0.25">
      <c r="A22" s="43" t="s">
        <v>6</v>
      </c>
      <c r="B22" s="89" t="s">
        <v>669</v>
      </c>
      <c r="C22" s="90"/>
      <c r="D22" s="90"/>
      <c r="E22" s="90"/>
      <c r="F22" s="90"/>
      <c r="G22" s="104"/>
      <c r="H22" s="7">
        <v>13.22</v>
      </c>
      <c r="I22" s="44">
        <v>1</v>
      </c>
      <c r="J22" s="7">
        <f t="shared" si="0"/>
        <v>13.22</v>
      </c>
      <c r="K22" s="7">
        <f t="shared" si="1"/>
        <v>2.7762000000000002</v>
      </c>
      <c r="L22" s="7">
        <f t="shared" si="2"/>
        <v>15.996200000000002</v>
      </c>
      <c r="M22" s="39"/>
    </row>
    <row r="23" spans="1:15" s="2" customFormat="1" ht="12.75" customHeight="1" x14ac:dyDescent="0.25">
      <c r="A23" s="43" t="s">
        <v>6</v>
      </c>
      <c r="B23" s="89" t="s">
        <v>670</v>
      </c>
      <c r="C23" s="90"/>
      <c r="D23" s="90"/>
      <c r="E23" s="90"/>
      <c r="F23" s="90"/>
      <c r="G23" s="104"/>
      <c r="H23" s="7">
        <v>8.0500000000000007</v>
      </c>
      <c r="I23" s="44">
        <v>1</v>
      </c>
      <c r="J23" s="7">
        <f t="shared" si="0"/>
        <v>8.0500000000000007</v>
      </c>
      <c r="K23" s="7">
        <f t="shared" si="1"/>
        <v>1.6905000000000001</v>
      </c>
      <c r="L23" s="7">
        <f t="shared" si="2"/>
        <v>9.7405000000000008</v>
      </c>
      <c r="M23" s="39"/>
    </row>
    <row r="24" spans="1:15" s="2" customFormat="1" ht="12.75" customHeight="1" x14ac:dyDescent="0.25">
      <c r="A24" s="43" t="s">
        <v>6</v>
      </c>
      <c r="B24" s="89" t="s">
        <v>671</v>
      </c>
      <c r="C24" s="90"/>
      <c r="D24" s="90"/>
      <c r="E24" s="90"/>
      <c r="F24" s="90"/>
      <c r="G24" s="104"/>
      <c r="H24" s="7">
        <v>5.08</v>
      </c>
      <c r="I24" s="44">
        <v>1</v>
      </c>
      <c r="J24" s="7">
        <f t="shared" si="0"/>
        <v>5.08</v>
      </c>
      <c r="K24" s="7">
        <f t="shared" si="1"/>
        <v>1.0668</v>
      </c>
      <c r="L24" s="7">
        <f t="shared" si="2"/>
        <v>6.1467999999999998</v>
      </c>
      <c r="M24" s="39"/>
    </row>
    <row r="25" spans="1:15" s="2" customFormat="1" ht="12.75" customHeight="1" x14ac:dyDescent="0.25">
      <c r="A25" s="43" t="s">
        <v>6</v>
      </c>
      <c r="B25" s="89" t="s">
        <v>672</v>
      </c>
      <c r="C25" s="90"/>
      <c r="D25" s="90"/>
      <c r="E25" s="90"/>
      <c r="F25" s="90"/>
      <c r="G25" s="104"/>
      <c r="H25" s="7">
        <v>1.77</v>
      </c>
      <c r="I25" s="44">
        <v>1</v>
      </c>
      <c r="J25" s="7">
        <f t="shared" si="0"/>
        <v>1.77</v>
      </c>
      <c r="K25" s="7">
        <f t="shared" si="1"/>
        <v>0.37169999999999997</v>
      </c>
      <c r="L25" s="7">
        <f t="shared" si="2"/>
        <v>2.1417000000000002</v>
      </c>
      <c r="M25" s="39"/>
    </row>
    <row r="26" spans="1:15" s="2" customFormat="1" ht="12.75" customHeight="1" x14ac:dyDescent="0.25">
      <c r="A26" s="43" t="s">
        <v>6</v>
      </c>
      <c r="B26" s="89" t="s">
        <v>673</v>
      </c>
      <c r="C26" s="90"/>
      <c r="D26" s="90"/>
      <c r="E26" s="90"/>
      <c r="F26" s="90"/>
      <c r="G26" s="104"/>
      <c r="H26" s="7">
        <v>2.72</v>
      </c>
      <c r="I26" s="44">
        <v>1</v>
      </c>
      <c r="J26" s="7">
        <f t="shared" si="0"/>
        <v>2.72</v>
      </c>
      <c r="K26" s="7">
        <f t="shared" si="1"/>
        <v>0.57120000000000004</v>
      </c>
      <c r="L26" s="7">
        <f t="shared" si="2"/>
        <v>3.2912000000000003</v>
      </c>
      <c r="M26" s="39"/>
    </row>
    <row r="27" spans="1:15" s="2" customFormat="1" ht="12.75" customHeight="1" x14ac:dyDescent="0.25">
      <c r="A27" s="43" t="s">
        <v>6</v>
      </c>
      <c r="B27" s="89" t="s">
        <v>674</v>
      </c>
      <c r="C27" s="90"/>
      <c r="D27" s="90"/>
      <c r="E27" s="90"/>
      <c r="F27" s="90"/>
      <c r="G27" s="104"/>
      <c r="H27" s="7">
        <v>2.97</v>
      </c>
      <c r="I27" s="44">
        <v>1</v>
      </c>
      <c r="J27" s="7">
        <f t="shared" si="0"/>
        <v>2.97</v>
      </c>
      <c r="K27" s="7">
        <f t="shared" si="1"/>
        <v>0.62370000000000003</v>
      </c>
      <c r="L27" s="7">
        <f t="shared" si="2"/>
        <v>3.5937000000000001</v>
      </c>
      <c r="M27" s="39"/>
    </row>
    <row r="28" spans="1:15" s="2" customFormat="1" ht="12.75" customHeight="1" x14ac:dyDescent="0.25">
      <c r="A28" s="43" t="s">
        <v>6</v>
      </c>
      <c r="B28" s="89" t="s">
        <v>675</v>
      </c>
      <c r="C28" s="90"/>
      <c r="D28" s="90"/>
      <c r="E28" s="90"/>
      <c r="F28" s="90"/>
      <c r="G28" s="104"/>
      <c r="H28" s="7">
        <v>0.09</v>
      </c>
      <c r="I28" s="44">
        <v>1</v>
      </c>
      <c r="J28" s="7">
        <f t="shared" si="0"/>
        <v>0.09</v>
      </c>
      <c r="K28" s="7">
        <f t="shared" si="1"/>
        <v>1.89E-2</v>
      </c>
      <c r="L28" s="7">
        <f t="shared" si="2"/>
        <v>0.1089</v>
      </c>
      <c r="M28" s="39"/>
    </row>
    <row r="29" spans="1:15" s="2" customFormat="1" ht="12.75" customHeight="1" x14ac:dyDescent="0.25">
      <c r="A29" s="43" t="s">
        <v>6</v>
      </c>
      <c r="B29" s="89" t="s">
        <v>676</v>
      </c>
      <c r="C29" s="90"/>
      <c r="D29" s="90"/>
      <c r="E29" s="90"/>
      <c r="F29" s="90"/>
      <c r="G29" s="104"/>
      <c r="H29" s="7">
        <v>0.13</v>
      </c>
      <c r="I29" s="44">
        <v>1</v>
      </c>
      <c r="J29" s="7">
        <f t="shared" si="0"/>
        <v>0.13</v>
      </c>
      <c r="K29" s="7">
        <f t="shared" si="1"/>
        <v>2.7300000000000001E-2</v>
      </c>
      <c r="L29" s="7">
        <f t="shared" si="2"/>
        <v>0.1573</v>
      </c>
      <c r="M29" s="39"/>
    </row>
    <row r="30" spans="1:15" s="2" customFormat="1" ht="12.75" customHeight="1" x14ac:dyDescent="0.25">
      <c r="A30" s="43" t="s">
        <v>6</v>
      </c>
      <c r="B30" s="89" t="s">
        <v>677</v>
      </c>
      <c r="C30" s="90"/>
      <c r="D30" s="90"/>
      <c r="E30" s="90"/>
      <c r="F30" s="90"/>
      <c r="G30" s="104"/>
      <c r="H30" s="7">
        <v>0.04</v>
      </c>
      <c r="I30" s="44">
        <v>1</v>
      </c>
      <c r="J30" s="7">
        <f t="shared" si="0"/>
        <v>0.04</v>
      </c>
      <c r="K30" s="7">
        <f t="shared" si="1"/>
        <v>8.3999999999999995E-3</v>
      </c>
      <c r="L30" s="7">
        <f t="shared" si="2"/>
        <v>4.8399999999999999E-2</v>
      </c>
      <c r="M30" s="39"/>
    </row>
    <row r="31" spans="1:15" s="2" customFormat="1" ht="12.75" customHeight="1" x14ac:dyDescent="0.25">
      <c r="A31" s="43" t="s">
        <v>6</v>
      </c>
      <c r="B31" s="89" t="s">
        <v>678</v>
      </c>
      <c r="C31" s="90"/>
      <c r="D31" s="90"/>
      <c r="E31" s="90"/>
      <c r="F31" s="90"/>
      <c r="G31" s="104"/>
      <c r="H31" s="7">
        <v>0.12</v>
      </c>
      <c r="I31" s="44">
        <v>1</v>
      </c>
      <c r="J31" s="7">
        <f t="shared" si="0"/>
        <v>0.12</v>
      </c>
      <c r="K31" s="7">
        <f t="shared" si="1"/>
        <v>2.5199999999999997E-2</v>
      </c>
      <c r="L31" s="7">
        <f t="shared" si="2"/>
        <v>0.1452</v>
      </c>
      <c r="M31" s="39"/>
    </row>
    <row r="32" spans="1:15" s="2" customFormat="1" ht="12.75" customHeight="1" x14ac:dyDescent="0.25">
      <c r="A32" s="43" t="s">
        <v>6</v>
      </c>
      <c r="B32" s="89" t="s">
        <v>1842</v>
      </c>
      <c r="C32" s="90"/>
      <c r="D32" s="90"/>
      <c r="E32" s="90"/>
      <c r="F32" s="90"/>
      <c r="G32" s="115"/>
      <c r="H32" s="7">
        <v>88.71</v>
      </c>
      <c r="I32" s="44">
        <v>1</v>
      </c>
      <c r="J32" s="7">
        <f t="shared" si="0"/>
        <v>88.71</v>
      </c>
      <c r="K32" s="7">
        <f t="shared" si="1"/>
        <v>18.629099999999998</v>
      </c>
      <c r="L32" s="7">
        <f t="shared" si="2"/>
        <v>107.33909999999999</v>
      </c>
      <c r="M32" s="39"/>
    </row>
    <row r="33" spans="1:13" s="2" customFormat="1" ht="12.75" customHeight="1" x14ac:dyDescent="0.25">
      <c r="A33" s="43" t="s">
        <v>1844</v>
      </c>
      <c r="B33" s="89" t="s">
        <v>1843</v>
      </c>
      <c r="C33" s="90"/>
      <c r="D33" s="90"/>
      <c r="E33" s="90"/>
      <c r="F33" s="90"/>
      <c r="G33" s="115"/>
      <c r="H33" s="7">
        <v>273.45999999999998</v>
      </c>
      <c r="I33" s="44">
        <v>1</v>
      </c>
      <c r="J33" s="7">
        <f t="shared" si="0"/>
        <v>273.45999999999998</v>
      </c>
      <c r="K33" s="7">
        <f t="shared" si="1"/>
        <v>57.426599999999993</v>
      </c>
      <c r="L33" s="7">
        <f t="shared" si="2"/>
        <v>330.88659999999999</v>
      </c>
      <c r="M33" s="39"/>
    </row>
    <row r="34" spans="1:13" s="2" customFormat="1" ht="12.75" customHeight="1" x14ac:dyDescent="0.25">
      <c r="A34" s="43" t="s">
        <v>6</v>
      </c>
      <c r="B34" s="89" t="s">
        <v>679</v>
      </c>
      <c r="C34" s="90"/>
      <c r="D34" s="90"/>
      <c r="E34" s="90"/>
      <c r="F34" s="90"/>
      <c r="G34" s="104"/>
      <c r="H34" s="7">
        <v>2.4700000000000002</v>
      </c>
      <c r="I34" s="44">
        <v>1</v>
      </c>
      <c r="J34" s="7">
        <f t="shared" si="0"/>
        <v>2.4700000000000002</v>
      </c>
      <c r="K34" s="7">
        <f t="shared" si="1"/>
        <v>0.51870000000000005</v>
      </c>
      <c r="L34" s="7">
        <f t="shared" si="2"/>
        <v>2.9887000000000001</v>
      </c>
      <c r="M34" s="39"/>
    </row>
    <row r="35" spans="1:13" s="2" customFormat="1" ht="12.75" customHeight="1" x14ac:dyDescent="0.25">
      <c r="A35" s="43" t="s">
        <v>6</v>
      </c>
      <c r="B35" s="89" t="s">
        <v>680</v>
      </c>
      <c r="C35" s="90"/>
      <c r="D35" s="90"/>
      <c r="E35" s="90"/>
      <c r="F35" s="90"/>
      <c r="G35" s="104"/>
      <c r="H35" s="7">
        <v>1.32</v>
      </c>
      <c r="I35" s="44">
        <v>1</v>
      </c>
      <c r="J35" s="7">
        <f t="shared" si="0"/>
        <v>1.32</v>
      </c>
      <c r="K35" s="7">
        <f t="shared" si="1"/>
        <v>0.2772</v>
      </c>
      <c r="L35" s="7">
        <f t="shared" si="2"/>
        <v>1.5972</v>
      </c>
      <c r="M35" s="42"/>
    </row>
    <row r="36" spans="1:13" s="2" customFormat="1" ht="12.75" customHeight="1" x14ac:dyDescent="0.25">
      <c r="A36" s="43" t="s">
        <v>6</v>
      </c>
      <c r="B36" s="89" t="s">
        <v>681</v>
      </c>
      <c r="C36" s="90"/>
      <c r="D36" s="90"/>
      <c r="E36" s="90"/>
      <c r="F36" s="90"/>
      <c r="G36" s="104"/>
      <c r="H36" s="7">
        <v>0.2</v>
      </c>
      <c r="I36" s="44">
        <v>1</v>
      </c>
      <c r="J36" s="7">
        <f t="shared" si="0"/>
        <v>0.2</v>
      </c>
      <c r="K36" s="7">
        <f t="shared" si="1"/>
        <v>4.2000000000000003E-2</v>
      </c>
      <c r="L36" s="7">
        <f t="shared" si="2"/>
        <v>0.24200000000000002</v>
      </c>
      <c r="M36" s="42"/>
    </row>
    <row r="37" spans="1:13" s="2" customFormat="1" ht="12.75" customHeight="1" x14ac:dyDescent="0.25">
      <c r="A37" s="43" t="s">
        <v>6</v>
      </c>
      <c r="B37" s="89" t="s">
        <v>682</v>
      </c>
      <c r="C37" s="90"/>
      <c r="D37" s="90"/>
      <c r="E37" s="90"/>
      <c r="F37" s="90"/>
      <c r="G37" s="104"/>
      <c r="H37" s="7">
        <v>0.12</v>
      </c>
      <c r="I37" s="44">
        <v>1</v>
      </c>
      <c r="J37" s="7">
        <f t="shared" si="0"/>
        <v>0.12</v>
      </c>
      <c r="K37" s="7">
        <f t="shared" si="1"/>
        <v>2.5199999999999997E-2</v>
      </c>
      <c r="L37" s="7">
        <f t="shared" si="2"/>
        <v>0.1452</v>
      </c>
      <c r="M37" s="39"/>
    </row>
    <row r="38" spans="1:13" s="2" customFormat="1" ht="12.75" customHeight="1" x14ac:dyDescent="0.25">
      <c r="A38" s="43" t="s">
        <v>6</v>
      </c>
      <c r="B38" s="89" t="s">
        <v>683</v>
      </c>
      <c r="C38" s="90"/>
      <c r="D38" s="90"/>
      <c r="E38" s="90"/>
      <c r="F38" s="90"/>
      <c r="G38" s="104"/>
      <c r="H38" s="7">
        <v>176.98</v>
      </c>
      <c r="I38" s="44">
        <v>1</v>
      </c>
      <c r="J38" s="7">
        <f t="shared" si="0"/>
        <v>176.98</v>
      </c>
      <c r="K38" s="7">
        <f t="shared" si="1"/>
        <v>37.165799999999997</v>
      </c>
      <c r="L38" s="7">
        <f t="shared" si="2"/>
        <v>214.14579999999998</v>
      </c>
      <c r="M38" s="39"/>
    </row>
    <row r="39" spans="1:13" s="2" customFormat="1" ht="12.75" customHeight="1" x14ac:dyDescent="0.25">
      <c r="A39" s="43" t="s">
        <v>6</v>
      </c>
      <c r="B39" s="89" t="s">
        <v>1836</v>
      </c>
      <c r="C39" s="90"/>
      <c r="D39" s="90"/>
      <c r="E39" s="90"/>
      <c r="F39" s="90"/>
      <c r="G39" s="115"/>
      <c r="H39" s="7">
        <v>15.93</v>
      </c>
      <c r="I39" s="44">
        <v>1</v>
      </c>
      <c r="J39" s="7">
        <f t="shared" si="0"/>
        <v>15.93</v>
      </c>
      <c r="K39" s="7">
        <f t="shared" si="1"/>
        <v>3.3452999999999999</v>
      </c>
      <c r="L39" s="7">
        <f t="shared" si="2"/>
        <v>19.275300000000001</v>
      </c>
      <c r="M39" s="39"/>
    </row>
    <row r="40" spans="1:13" s="2" customFormat="1" ht="12.75" customHeight="1" x14ac:dyDescent="0.25">
      <c r="A40" s="43" t="s">
        <v>6</v>
      </c>
      <c r="B40" s="89" t="s">
        <v>684</v>
      </c>
      <c r="C40" s="90"/>
      <c r="D40" s="90"/>
      <c r="E40" s="90"/>
      <c r="F40" s="90"/>
      <c r="G40" s="104"/>
      <c r="H40" s="7">
        <v>2.6</v>
      </c>
      <c r="I40" s="44">
        <v>1</v>
      </c>
      <c r="J40" s="7">
        <f t="shared" si="0"/>
        <v>2.6</v>
      </c>
      <c r="K40" s="7">
        <f t="shared" si="1"/>
        <v>0.54600000000000004</v>
      </c>
      <c r="L40" s="7">
        <f t="shared" si="2"/>
        <v>3.1459999999999999</v>
      </c>
      <c r="M40" s="39"/>
    </row>
    <row r="41" spans="1:13" s="2" customFormat="1" ht="12.75" customHeight="1" x14ac:dyDescent="0.25">
      <c r="A41" s="43" t="s">
        <v>6</v>
      </c>
      <c r="B41" s="89" t="s">
        <v>685</v>
      </c>
      <c r="C41" s="90"/>
      <c r="D41" s="90"/>
      <c r="E41" s="90"/>
      <c r="F41" s="90"/>
      <c r="G41" s="104"/>
      <c r="H41" s="7">
        <v>3.27</v>
      </c>
      <c r="I41" s="44">
        <v>1</v>
      </c>
      <c r="J41" s="7">
        <f t="shared" si="0"/>
        <v>3.27</v>
      </c>
      <c r="K41" s="7">
        <f t="shared" si="1"/>
        <v>0.68669999999999998</v>
      </c>
      <c r="L41" s="7">
        <f t="shared" si="2"/>
        <v>3.9567000000000001</v>
      </c>
      <c r="M41" s="39"/>
    </row>
    <row r="42" spans="1:13" s="2" customFormat="1" ht="12.75" customHeight="1" x14ac:dyDescent="0.25">
      <c r="A42" s="43" t="s">
        <v>6</v>
      </c>
      <c r="B42" s="91" t="s">
        <v>1947</v>
      </c>
      <c r="C42" s="92"/>
      <c r="D42" s="92"/>
      <c r="E42" s="92"/>
      <c r="F42" s="92"/>
      <c r="G42" s="105"/>
      <c r="H42" s="7">
        <v>3.27</v>
      </c>
      <c r="I42" s="44">
        <v>1</v>
      </c>
      <c r="J42" s="7">
        <f t="shared" si="0"/>
        <v>3.27</v>
      </c>
      <c r="K42" s="7">
        <f t="shared" si="1"/>
        <v>0.68669999999999998</v>
      </c>
      <c r="L42" s="7">
        <f t="shared" si="2"/>
        <v>3.9567000000000001</v>
      </c>
      <c r="M42" s="39"/>
    </row>
    <row r="43" spans="1:13" s="2" customFormat="1" ht="12.75" customHeight="1" x14ac:dyDescent="0.25">
      <c r="A43" s="43" t="s">
        <v>6</v>
      </c>
      <c r="B43" s="89" t="s">
        <v>686</v>
      </c>
      <c r="C43" s="90"/>
      <c r="D43" s="90"/>
      <c r="E43" s="90"/>
      <c r="F43" s="90"/>
      <c r="G43" s="104"/>
      <c r="H43" s="7">
        <v>1.07</v>
      </c>
      <c r="I43" s="44">
        <v>1</v>
      </c>
      <c r="J43" s="7">
        <f t="shared" si="0"/>
        <v>1.07</v>
      </c>
      <c r="K43" s="7">
        <f t="shared" si="1"/>
        <v>0.22470000000000001</v>
      </c>
      <c r="L43" s="7">
        <f t="shared" si="2"/>
        <v>1.2947000000000002</v>
      </c>
      <c r="M43" s="39"/>
    </row>
    <row r="44" spans="1:13" s="2" customFormat="1" ht="12.75" customHeight="1" x14ac:dyDescent="0.25">
      <c r="A44" s="43" t="s">
        <v>6</v>
      </c>
      <c r="B44" s="89" t="s">
        <v>687</v>
      </c>
      <c r="C44" s="90"/>
      <c r="D44" s="90"/>
      <c r="E44" s="90"/>
      <c r="F44" s="90"/>
      <c r="G44" s="104"/>
      <c r="H44" s="7">
        <v>2.4300000000000002</v>
      </c>
      <c r="I44" s="44">
        <v>1</v>
      </c>
      <c r="J44" s="7">
        <f t="shared" si="0"/>
        <v>2.4300000000000002</v>
      </c>
      <c r="K44" s="7">
        <f t="shared" si="1"/>
        <v>0.51029999999999998</v>
      </c>
      <c r="L44" s="7">
        <f t="shared" si="2"/>
        <v>2.9403000000000001</v>
      </c>
      <c r="M44" s="39"/>
    </row>
    <row r="45" spans="1:13" s="2" customFormat="1" ht="12.75" customHeight="1" x14ac:dyDescent="0.25">
      <c r="A45" s="43" t="s">
        <v>6</v>
      </c>
      <c r="B45" s="89" t="s">
        <v>688</v>
      </c>
      <c r="C45" s="90"/>
      <c r="D45" s="90"/>
      <c r="E45" s="90"/>
      <c r="F45" s="90"/>
      <c r="G45" s="104"/>
      <c r="H45" s="7">
        <v>3.92</v>
      </c>
      <c r="I45" s="44">
        <v>1</v>
      </c>
      <c r="J45" s="7">
        <f t="shared" si="0"/>
        <v>3.92</v>
      </c>
      <c r="K45" s="7">
        <f t="shared" si="1"/>
        <v>0.82319999999999993</v>
      </c>
      <c r="L45" s="7">
        <f t="shared" si="2"/>
        <v>4.7431999999999999</v>
      </c>
      <c r="M45" s="39"/>
    </row>
    <row r="46" spans="1:13" s="2" customFormat="1" ht="12.75" customHeight="1" x14ac:dyDescent="0.25">
      <c r="A46" s="43" t="s">
        <v>6</v>
      </c>
      <c r="B46" s="89" t="s">
        <v>689</v>
      </c>
      <c r="C46" s="90"/>
      <c r="D46" s="90"/>
      <c r="E46" s="90"/>
      <c r="F46" s="90"/>
      <c r="G46" s="104"/>
      <c r="H46" s="7">
        <v>5.2</v>
      </c>
      <c r="I46" s="44">
        <v>1</v>
      </c>
      <c r="J46" s="7">
        <f t="shared" si="0"/>
        <v>5.2</v>
      </c>
      <c r="K46" s="7">
        <f t="shared" si="1"/>
        <v>1.0920000000000001</v>
      </c>
      <c r="L46" s="7">
        <f t="shared" si="2"/>
        <v>6.2919999999999998</v>
      </c>
      <c r="M46" s="39"/>
    </row>
    <row r="47" spans="1:13" s="2" customFormat="1" ht="12.75" customHeight="1" x14ac:dyDescent="0.25">
      <c r="A47" s="43" t="s">
        <v>6</v>
      </c>
      <c r="B47" s="89" t="s">
        <v>690</v>
      </c>
      <c r="C47" s="90"/>
      <c r="D47" s="90"/>
      <c r="E47" s="90"/>
      <c r="F47" s="90"/>
      <c r="G47" s="104"/>
      <c r="H47" s="7">
        <v>21.85</v>
      </c>
      <c r="I47" s="44">
        <v>1</v>
      </c>
      <c r="J47" s="7">
        <f t="shared" si="0"/>
        <v>21.85</v>
      </c>
      <c r="K47" s="7">
        <f t="shared" si="1"/>
        <v>4.5884999999999998</v>
      </c>
      <c r="L47" s="7">
        <f t="shared" si="2"/>
        <v>26.438500000000001</v>
      </c>
      <c r="M47" s="39"/>
    </row>
    <row r="48" spans="1:13" s="2" customFormat="1" ht="12.75" customHeight="1" x14ac:dyDescent="0.25">
      <c r="A48" s="43" t="s">
        <v>6</v>
      </c>
      <c r="B48" s="89" t="s">
        <v>691</v>
      </c>
      <c r="C48" s="90"/>
      <c r="D48" s="90"/>
      <c r="E48" s="90"/>
      <c r="F48" s="90"/>
      <c r="G48" s="104"/>
      <c r="H48" s="7">
        <v>46.65</v>
      </c>
      <c r="I48" s="44">
        <v>1</v>
      </c>
      <c r="J48" s="7">
        <f t="shared" si="0"/>
        <v>46.65</v>
      </c>
      <c r="K48" s="7">
        <f t="shared" si="1"/>
        <v>9.7965</v>
      </c>
      <c r="L48" s="7">
        <f t="shared" si="2"/>
        <v>56.4465</v>
      </c>
      <c r="M48" s="39"/>
    </row>
    <row r="49" spans="1:15" s="2" customFormat="1" ht="12.75" customHeight="1" x14ac:dyDescent="0.25">
      <c r="A49" s="43" t="s">
        <v>6</v>
      </c>
      <c r="B49" s="89" t="s">
        <v>692</v>
      </c>
      <c r="C49" s="90"/>
      <c r="D49" s="90"/>
      <c r="E49" s="90"/>
      <c r="F49" s="90"/>
      <c r="G49" s="104"/>
      <c r="H49" s="7">
        <v>3.67</v>
      </c>
      <c r="I49" s="44">
        <v>1</v>
      </c>
      <c r="J49" s="7">
        <f t="shared" si="0"/>
        <v>3.67</v>
      </c>
      <c r="K49" s="7">
        <f t="shared" si="1"/>
        <v>0.77069999999999994</v>
      </c>
      <c r="L49" s="7">
        <f t="shared" si="2"/>
        <v>4.4406999999999996</v>
      </c>
      <c r="M49" s="39"/>
    </row>
    <row r="50" spans="1:15" s="2" customFormat="1" ht="12.75" customHeight="1" x14ac:dyDescent="0.25">
      <c r="A50" s="43" t="s">
        <v>6</v>
      </c>
      <c r="B50" s="89" t="s">
        <v>693</v>
      </c>
      <c r="C50" s="90"/>
      <c r="D50" s="90"/>
      <c r="E50" s="90"/>
      <c r="F50" s="90"/>
      <c r="G50" s="104"/>
      <c r="H50" s="7">
        <v>5.57</v>
      </c>
      <c r="I50" s="44">
        <v>1</v>
      </c>
      <c r="J50" s="7">
        <f t="shared" si="0"/>
        <v>5.57</v>
      </c>
      <c r="K50" s="7">
        <f t="shared" si="1"/>
        <v>1.1697</v>
      </c>
      <c r="L50" s="7">
        <f t="shared" si="2"/>
        <v>6.7397</v>
      </c>
      <c r="M50" s="39"/>
    </row>
    <row r="51" spans="1:15" s="2" customFormat="1" ht="12.75" customHeight="1" x14ac:dyDescent="0.25">
      <c r="A51" s="43" t="s">
        <v>6</v>
      </c>
      <c r="B51" s="89" t="s">
        <v>694</v>
      </c>
      <c r="C51" s="90"/>
      <c r="D51" s="90"/>
      <c r="E51" s="90"/>
      <c r="F51" s="90"/>
      <c r="G51" s="104"/>
      <c r="H51" s="7">
        <v>5.78</v>
      </c>
      <c r="I51" s="44">
        <v>1</v>
      </c>
      <c r="J51" s="7">
        <f t="shared" si="0"/>
        <v>5.78</v>
      </c>
      <c r="K51" s="7">
        <f t="shared" si="1"/>
        <v>1.2138</v>
      </c>
      <c r="L51" s="7">
        <f t="shared" si="2"/>
        <v>6.9938000000000002</v>
      </c>
      <c r="M51" s="39"/>
    </row>
    <row r="52" spans="1:15" s="2" customFormat="1" ht="12.75" customHeight="1" x14ac:dyDescent="0.25">
      <c r="A52" s="43" t="s">
        <v>21</v>
      </c>
      <c r="B52" s="89" t="s">
        <v>695</v>
      </c>
      <c r="C52" s="90"/>
      <c r="D52" s="90"/>
      <c r="E52" s="90"/>
      <c r="F52" s="90"/>
      <c r="G52" s="104"/>
      <c r="H52" s="7">
        <v>62.8</v>
      </c>
      <c r="I52" s="44">
        <v>1</v>
      </c>
      <c r="J52" s="7">
        <f t="shared" si="0"/>
        <v>62.8</v>
      </c>
      <c r="K52" s="7">
        <f t="shared" si="1"/>
        <v>13.187999999999999</v>
      </c>
      <c r="L52" s="7">
        <f t="shared" si="2"/>
        <v>75.988</v>
      </c>
      <c r="M52" s="39"/>
    </row>
    <row r="53" spans="1:15" s="2" customFormat="1" ht="12.75" customHeight="1" x14ac:dyDescent="0.25">
      <c r="A53" s="43" t="s">
        <v>473</v>
      </c>
      <c r="B53" s="89" t="s">
        <v>696</v>
      </c>
      <c r="C53" s="90"/>
      <c r="D53" s="90"/>
      <c r="E53" s="90"/>
      <c r="F53" s="90"/>
      <c r="G53" s="104"/>
      <c r="H53" s="7">
        <v>11.23</v>
      </c>
      <c r="I53" s="44">
        <v>1</v>
      </c>
      <c r="J53" s="7">
        <f t="shared" si="0"/>
        <v>11.23</v>
      </c>
      <c r="K53" s="7">
        <f t="shared" si="1"/>
        <v>2.3582999999999998</v>
      </c>
      <c r="L53" s="7">
        <f t="shared" si="2"/>
        <v>13.5883</v>
      </c>
      <c r="M53" s="39"/>
    </row>
    <row r="54" spans="1:15" s="2" customFormat="1" ht="12.75" customHeight="1" x14ac:dyDescent="0.25">
      <c r="A54" s="43" t="s">
        <v>6</v>
      </c>
      <c r="B54" s="89" t="s">
        <v>697</v>
      </c>
      <c r="C54" s="90"/>
      <c r="D54" s="90"/>
      <c r="E54" s="90"/>
      <c r="F54" s="90"/>
      <c r="G54" s="104"/>
      <c r="H54" s="7">
        <v>6.28</v>
      </c>
      <c r="I54" s="44">
        <v>1</v>
      </c>
      <c r="J54" s="7">
        <f t="shared" si="0"/>
        <v>6.28</v>
      </c>
      <c r="K54" s="7">
        <f t="shared" si="1"/>
        <v>1.3188</v>
      </c>
      <c r="L54" s="7">
        <f t="shared" si="2"/>
        <v>7.5988000000000007</v>
      </c>
      <c r="M54" s="39"/>
    </row>
    <row r="55" spans="1:15" s="2" customFormat="1" ht="12.75" customHeight="1" x14ac:dyDescent="0.25">
      <c r="A55" s="43" t="s">
        <v>6</v>
      </c>
      <c r="B55" s="89" t="s">
        <v>697</v>
      </c>
      <c r="C55" s="90"/>
      <c r="D55" s="90"/>
      <c r="E55" s="90"/>
      <c r="F55" s="90"/>
      <c r="G55" s="104"/>
      <c r="H55" s="7">
        <v>6.28</v>
      </c>
      <c r="I55" s="44">
        <v>1</v>
      </c>
      <c r="J55" s="7">
        <f t="shared" si="0"/>
        <v>6.28</v>
      </c>
      <c r="K55" s="7">
        <f t="shared" si="1"/>
        <v>1.3188</v>
      </c>
      <c r="L55" s="7">
        <f t="shared" si="2"/>
        <v>7.5988000000000007</v>
      </c>
      <c r="M55" s="39"/>
    </row>
    <row r="56" spans="1:15" s="2" customFormat="1" ht="12.75" customHeight="1" x14ac:dyDescent="0.25">
      <c r="A56" s="43" t="s">
        <v>6</v>
      </c>
      <c r="B56" s="89" t="s">
        <v>698</v>
      </c>
      <c r="C56" s="90"/>
      <c r="D56" s="90"/>
      <c r="E56" s="90"/>
      <c r="F56" s="90"/>
      <c r="G56" s="104"/>
      <c r="H56" s="7">
        <v>5.33</v>
      </c>
      <c r="I56" s="44">
        <v>1</v>
      </c>
      <c r="J56" s="7">
        <f t="shared" si="0"/>
        <v>5.33</v>
      </c>
      <c r="K56" s="7">
        <f t="shared" si="1"/>
        <v>1.1193</v>
      </c>
      <c r="L56" s="7">
        <f t="shared" si="2"/>
        <v>6.4493</v>
      </c>
      <c r="M56" s="39"/>
    </row>
    <row r="57" spans="1:15" s="2" customFormat="1" ht="12.75" customHeight="1" x14ac:dyDescent="0.25">
      <c r="A57" s="43" t="s">
        <v>473</v>
      </c>
      <c r="B57" s="91" t="s">
        <v>1948</v>
      </c>
      <c r="C57" s="92"/>
      <c r="D57" s="92"/>
      <c r="E57" s="92"/>
      <c r="F57" s="92"/>
      <c r="G57" s="105"/>
      <c r="H57" s="7">
        <v>98.34</v>
      </c>
      <c r="I57" s="44">
        <v>1</v>
      </c>
      <c r="J57" s="7">
        <f t="shared" si="0"/>
        <v>98.34</v>
      </c>
      <c r="K57" s="7">
        <f t="shared" si="1"/>
        <v>20.651399999999999</v>
      </c>
      <c r="L57" s="7">
        <f t="shared" si="2"/>
        <v>118.9914</v>
      </c>
      <c r="M57" s="39"/>
    </row>
    <row r="58" spans="1:15" s="2" customFormat="1" ht="12.75" customHeight="1" x14ac:dyDescent="0.25">
      <c r="A58" s="43" t="s">
        <v>473</v>
      </c>
      <c r="B58" s="91" t="s">
        <v>1949</v>
      </c>
      <c r="C58" s="92"/>
      <c r="D58" s="92"/>
      <c r="E58" s="92"/>
      <c r="F58" s="92"/>
      <c r="G58" s="105"/>
      <c r="H58" s="7">
        <v>152.88999999999999</v>
      </c>
      <c r="I58" s="44">
        <v>1</v>
      </c>
      <c r="J58" s="7">
        <f t="shared" si="0"/>
        <v>152.88999999999999</v>
      </c>
      <c r="K58" s="7">
        <f t="shared" si="1"/>
        <v>32.106899999999996</v>
      </c>
      <c r="L58" s="7">
        <f t="shared" si="2"/>
        <v>184.99689999999998</v>
      </c>
      <c r="M58" s="39"/>
    </row>
    <row r="59" spans="1:15" s="2" customFormat="1" ht="12.75" customHeight="1" x14ac:dyDescent="0.25">
      <c r="A59" s="43" t="s">
        <v>21</v>
      </c>
      <c r="B59" s="86" t="s">
        <v>699</v>
      </c>
      <c r="C59" s="87"/>
      <c r="D59" s="87"/>
      <c r="E59" s="87"/>
      <c r="F59" s="87"/>
      <c r="G59" s="88"/>
      <c r="H59" s="7">
        <v>49.58</v>
      </c>
      <c r="I59" s="44">
        <v>1</v>
      </c>
      <c r="J59" s="7">
        <f t="shared" si="0"/>
        <v>49.58</v>
      </c>
      <c r="K59" s="7">
        <f t="shared" si="1"/>
        <v>10.411799999999999</v>
      </c>
      <c r="L59" s="7">
        <f t="shared" si="2"/>
        <v>59.991799999999998</v>
      </c>
      <c r="M59" s="42"/>
    </row>
    <row r="60" spans="1:15" s="2" customFormat="1" ht="12.75" customHeight="1" x14ac:dyDescent="0.25">
      <c r="A60" s="43" t="s">
        <v>21</v>
      </c>
      <c r="B60" s="89" t="s">
        <v>700</v>
      </c>
      <c r="C60" s="90"/>
      <c r="D60" s="90"/>
      <c r="E60" s="90"/>
      <c r="F60" s="90"/>
      <c r="G60" s="104"/>
      <c r="H60" s="7">
        <v>53.71</v>
      </c>
      <c r="I60" s="44">
        <v>1</v>
      </c>
      <c r="J60" s="7">
        <f t="shared" si="0"/>
        <v>53.71</v>
      </c>
      <c r="K60" s="7">
        <f t="shared" si="1"/>
        <v>11.2791</v>
      </c>
      <c r="L60" s="7">
        <f t="shared" si="2"/>
        <v>64.989100000000008</v>
      </c>
      <c r="M60" s="39"/>
    </row>
    <row r="61" spans="1:15" s="2" customFormat="1" ht="12.75" customHeight="1" x14ac:dyDescent="0.25">
      <c r="A61" s="43" t="s">
        <v>148</v>
      </c>
      <c r="B61" s="89" t="s">
        <v>701</v>
      </c>
      <c r="C61" s="90"/>
      <c r="D61" s="90"/>
      <c r="E61" s="90"/>
      <c r="F61" s="90"/>
      <c r="G61" s="104"/>
      <c r="H61" s="7">
        <v>1.61</v>
      </c>
      <c r="I61" s="44">
        <v>1</v>
      </c>
      <c r="J61" s="7">
        <f t="shared" si="0"/>
        <v>1.61</v>
      </c>
      <c r="K61" s="7">
        <f t="shared" si="1"/>
        <v>0.33810000000000001</v>
      </c>
      <c r="L61" s="7">
        <f t="shared" si="2"/>
        <v>1.9481000000000002</v>
      </c>
      <c r="M61" s="39"/>
    </row>
    <row r="62" spans="1:15" s="2" customFormat="1" ht="12.75" customHeight="1" x14ac:dyDescent="0.25">
      <c r="A62" s="43" t="s">
        <v>6</v>
      </c>
      <c r="B62" s="89" t="s">
        <v>702</v>
      </c>
      <c r="C62" s="90"/>
      <c r="D62" s="90"/>
      <c r="E62" s="90"/>
      <c r="F62" s="90"/>
      <c r="G62" s="104"/>
      <c r="H62" s="7">
        <v>16.32</v>
      </c>
      <c r="I62" s="44">
        <v>1</v>
      </c>
      <c r="J62" s="7">
        <f t="shared" si="0"/>
        <v>16.32</v>
      </c>
      <c r="K62" s="7">
        <f t="shared" si="1"/>
        <v>3.4272</v>
      </c>
      <c r="L62" s="7">
        <f t="shared" si="2"/>
        <v>19.747199999999999</v>
      </c>
      <c r="M62" s="39"/>
      <c r="O62" s="46"/>
    </row>
    <row r="63" spans="1:15" s="2" customFormat="1" ht="12.75" customHeight="1" x14ac:dyDescent="0.25">
      <c r="A63" s="43" t="s">
        <v>6</v>
      </c>
      <c r="B63" s="89" t="s">
        <v>703</v>
      </c>
      <c r="C63" s="90"/>
      <c r="D63" s="90"/>
      <c r="E63" s="90"/>
      <c r="F63" s="90"/>
      <c r="G63" s="104"/>
      <c r="H63" s="7">
        <v>0.31</v>
      </c>
      <c r="I63" s="44">
        <v>1</v>
      </c>
      <c r="J63" s="7">
        <f t="shared" si="0"/>
        <v>0.31</v>
      </c>
      <c r="K63" s="7">
        <f t="shared" si="1"/>
        <v>6.5099999999999991E-2</v>
      </c>
      <c r="L63" s="7">
        <f t="shared" si="2"/>
        <v>0.37509999999999999</v>
      </c>
      <c r="M63" s="39"/>
    </row>
    <row r="64" spans="1:15" s="2" customFormat="1" ht="12.75" customHeight="1" x14ac:dyDescent="0.25">
      <c r="A64" s="43" t="s">
        <v>6</v>
      </c>
      <c r="B64" s="86" t="s">
        <v>704</v>
      </c>
      <c r="C64" s="87"/>
      <c r="D64" s="87"/>
      <c r="E64" s="87"/>
      <c r="F64" s="87"/>
      <c r="G64" s="88"/>
      <c r="H64" s="7">
        <v>0.5</v>
      </c>
      <c r="I64" s="44">
        <v>1</v>
      </c>
      <c r="J64" s="7">
        <f t="shared" si="0"/>
        <v>0.5</v>
      </c>
      <c r="K64" s="7">
        <f t="shared" si="1"/>
        <v>0.105</v>
      </c>
      <c r="L64" s="7">
        <f t="shared" si="2"/>
        <v>0.60499999999999998</v>
      </c>
      <c r="M64" s="39"/>
    </row>
    <row r="65" spans="1:13" s="2" customFormat="1" ht="12.75" customHeight="1" x14ac:dyDescent="0.25">
      <c r="A65" s="43" t="s">
        <v>705</v>
      </c>
      <c r="B65" s="89" t="s">
        <v>706</v>
      </c>
      <c r="C65" s="90"/>
      <c r="D65" s="90"/>
      <c r="E65" s="90"/>
      <c r="F65" s="90"/>
      <c r="G65" s="104"/>
      <c r="H65" s="7">
        <v>66.11</v>
      </c>
      <c r="I65" s="44">
        <v>1</v>
      </c>
      <c r="J65" s="7">
        <f t="shared" si="0"/>
        <v>66.11</v>
      </c>
      <c r="K65" s="7">
        <f t="shared" si="1"/>
        <v>13.883099999999999</v>
      </c>
      <c r="L65" s="7">
        <f t="shared" si="2"/>
        <v>79.993099999999998</v>
      </c>
      <c r="M65" s="39"/>
    </row>
    <row r="66" spans="1:13" s="2" customFormat="1" ht="12.75" customHeight="1" x14ac:dyDescent="0.25">
      <c r="A66" s="43" t="s">
        <v>705</v>
      </c>
      <c r="B66" s="91" t="s">
        <v>1950</v>
      </c>
      <c r="C66" s="92"/>
      <c r="D66" s="92"/>
      <c r="E66" s="92"/>
      <c r="F66" s="92"/>
      <c r="G66" s="105"/>
      <c r="H66" s="7">
        <v>80.12</v>
      </c>
      <c r="I66" s="44">
        <v>1</v>
      </c>
      <c r="J66" s="7">
        <f t="shared" si="0"/>
        <v>80.12</v>
      </c>
      <c r="K66" s="7">
        <f t="shared" si="1"/>
        <v>16.825199999999999</v>
      </c>
      <c r="L66" s="7">
        <f t="shared" si="2"/>
        <v>96.9452</v>
      </c>
      <c r="M66" s="39"/>
    </row>
    <row r="67" spans="1:13" s="2" customFormat="1" ht="12.75" customHeight="1" x14ac:dyDescent="0.25">
      <c r="A67" s="43" t="s">
        <v>705</v>
      </c>
      <c r="B67" s="89" t="s">
        <v>707</v>
      </c>
      <c r="C67" s="90"/>
      <c r="D67" s="90"/>
      <c r="E67" s="90"/>
      <c r="F67" s="90"/>
      <c r="G67" s="104"/>
      <c r="H67" s="7">
        <v>28.37</v>
      </c>
      <c r="I67" s="44">
        <v>1</v>
      </c>
      <c r="J67" s="7">
        <f t="shared" si="0"/>
        <v>28.37</v>
      </c>
      <c r="K67" s="7">
        <f t="shared" si="1"/>
        <v>5.9577</v>
      </c>
      <c r="L67" s="7">
        <f t="shared" si="2"/>
        <v>34.3277</v>
      </c>
      <c r="M67" s="39"/>
    </row>
    <row r="68" spans="1:13" s="2" customFormat="1" ht="12.75" customHeight="1" x14ac:dyDescent="0.25">
      <c r="A68" s="43" t="s">
        <v>705</v>
      </c>
      <c r="B68" s="89" t="s">
        <v>708</v>
      </c>
      <c r="C68" s="90"/>
      <c r="D68" s="90"/>
      <c r="E68" s="90"/>
      <c r="F68" s="90"/>
      <c r="G68" s="104"/>
      <c r="H68" s="7">
        <v>58.19</v>
      </c>
      <c r="I68" s="44">
        <v>1</v>
      </c>
      <c r="J68" s="7">
        <f t="shared" ref="J68:J99" si="3">H68*I68</f>
        <v>58.19</v>
      </c>
      <c r="K68" s="7">
        <f t="shared" ref="K68:K99" si="4">J68*0.21</f>
        <v>12.219899999999999</v>
      </c>
      <c r="L68" s="7">
        <f t="shared" ref="L68:L99" si="5">J68+K68</f>
        <v>70.409899999999993</v>
      </c>
      <c r="M68" s="39"/>
    </row>
    <row r="69" spans="1:13" s="2" customFormat="1" ht="12.75" customHeight="1" x14ac:dyDescent="0.25">
      <c r="A69" s="43" t="s">
        <v>705</v>
      </c>
      <c r="B69" s="89" t="s">
        <v>709</v>
      </c>
      <c r="C69" s="90"/>
      <c r="D69" s="90"/>
      <c r="E69" s="90"/>
      <c r="F69" s="90"/>
      <c r="G69" s="104"/>
      <c r="H69" s="7">
        <v>36.36</v>
      </c>
      <c r="I69" s="44">
        <v>1</v>
      </c>
      <c r="J69" s="7">
        <f t="shared" si="3"/>
        <v>36.36</v>
      </c>
      <c r="K69" s="7">
        <f t="shared" si="4"/>
        <v>7.6355999999999993</v>
      </c>
      <c r="L69" s="7">
        <f t="shared" si="5"/>
        <v>43.995599999999996</v>
      </c>
      <c r="M69" s="39"/>
    </row>
    <row r="70" spans="1:13" s="2" customFormat="1" ht="12.75" customHeight="1" x14ac:dyDescent="0.25">
      <c r="A70" s="43" t="s">
        <v>705</v>
      </c>
      <c r="B70" s="89" t="s">
        <v>710</v>
      </c>
      <c r="C70" s="90"/>
      <c r="D70" s="90"/>
      <c r="E70" s="90"/>
      <c r="F70" s="90"/>
      <c r="G70" s="104"/>
      <c r="H70" s="7">
        <v>49.58</v>
      </c>
      <c r="I70" s="44">
        <v>1</v>
      </c>
      <c r="J70" s="7">
        <f t="shared" si="3"/>
        <v>49.58</v>
      </c>
      <c r="K70" s="7">
        <f t="shared" si="4"/>
        <v>10.411799999999999</v>
      </c>
      <c r="L70" s="7">
        <f t="shared" si="5"/>
        <v>59.991799999999998</v>
      </c>
      <c r="M70" s="39"/>
    </row>
    <row r="71" spans="1:13" s="2" customFormat="1" ht="12.75" customHeight="1" x14ac:dyDescent="0.25">
      <c r="A71" s="43" t="s">
        <v>705</v>
      </c>
      <c r="B71" s="89" t="s">
        <v>711</v>
      </c>
      <c r="C71" s="90"/>
      <c r="D71" s="90"/>
      <c r="E71" s="90"/>
      <c r="F71" s="90"/>
      <c r="G71" s="104"/>
      <c r="H71" s="7">
        <v>45.45</v>
      </c>
      <c r="I71" s="44">
        <v>1</v>
      </c>
      <c r="J71" s="7">
        <f t="shared" si="3"/>
        <v>45.45</v>
      </c>
      <c r="K71" s="7">
        <f t="shared" si="4"/>
        <v>9.5445000000000011</v>
      </c>
      <c r="L71" s="7">
        <f t="shared" si="5"/>
        <v>54.994500000000002</v>
      </c>
      <c r="M71" s="39"/>
    </row>
    <row r="72" spans="1:13" s="2" customFormat="1" ht="12.75" customHeight="1" x14ac:dyDescent="0.25">
      <c r="A72" s="43" t="s">
        <v>705</v>
      </c>
      <c r="B72" s="89" t="s">
        <v>712</v>
      </c>
      <c r="C72" s="90"/>
      <c r="D72" s="90"/>
      <c r="E72" s="90"/>
      <c r="F72" s="90"/>
      <c r="G72" s="104"/>
      <c r="H72" s="7">
        <v>41.32</v>
      </c>
      <c r="I72" s="44">
        <v>1</v>
      </c>
      <c r="J72" s="7">
        <f t="shared" si="3"/>
        <v>41.32</v>
      </c>
      <c r="K72" s="7">
        <f t="shared" si="4"/>
        <v>8.6771999999999991</v>
      </c>
      <c r="L72" s="7">
        <f t="shared" si="5"/>
        <v>49.997199999999999</v>
      </c>
      <c r="M72" s="39"/>
    </row>
    <row r="73" spans="1:13" s="2" customFormat="1" ht="12.75" customHeight="1" x14ac:dyDescent="0.25">
      <c r="A73" s="43" t="s">
        <v>705</v>
      </c>
      <c r="B73" s="89" t="s">
        <v>713</v>
      </c>
      <c r="C73" s="90"/>
      <c r="D73" s="90"/>
      <c r="E73" s="90"/>
      <c r="F73" s="90"/>
      <c r="G73" s="104"/>
      <c r="H73" s="7">
        <v>28.92</v>
      </c>
      <c r="I73" s="44">
        <v>1</v>
      </c>
      <c r="J73" s="7">
        <f t="shared" si="3"/>
        <v>28.92</v>
      </c>
      <c r="K73" s="7">
        <f t="shared" si="4"/>
        <v>6.0731999999999999</v>
      </c>
      <c r="L73" s="7">
        <f t="shared" si="5"/>
        <v>34.993200000000002</v>
      </c>
      <c r="M73" s="39"/>
    </row>
    <row r="74" spans="1:13" s="2" customFormat="1" ht="12.75" customHeight="1" x14ac:dyDescent="0.25">
      <c r="A74" s="43" t="s">
        <v>705</v>
      </c>
      <c r="B74" s="89" t="s">
        <v>714</v>
      </c>
      <c r="C74" s="90"/>
      <c r="D74" s="90"/>
      <c r="E74" s="90"/>
      <c r="F74" s="90"/>
      <c r="G74" s="104"/>
      <c r="H74" s="7">
        <v>41.32</v>
      </c>
      <c r="I74" s="44">
        <v>1</v>
      </c>
      <c r="J74" s="7">
        <f t="shared" si="3"/>
        <v>41.32</v>
      </c>
      <c r="K74" s="7">
        <f t="shared" si="4"/>
        <v>8.6771999999999991</v>
      </c>
      <c r="L74" s="7">
        <f t="shared" si="5"/>
        <v>49.997199999999999</v>
      </c>
      <c r="M74" s="39"/>
    </row>
    <row r="75" spans="1:13" s="2" customFormat="1" ht="12.75" customHeight="1" x14ac:dyDescent="0.25">
      <c r="A75" s="43" t="s">
        <v>705</v>
      </c>
      <c r="B75" s="89" t="s">
        <v>715</v>
      </c>
      <c r="C75" s="90"/>
      <c r="D75" s="90"/>
      <c r="E75" s="90"/>
      <c r="F75" s="90"/>
      <c r="G75" s="104"/>
      <c r="H75" s="7">
        <v>53.71</v>
      </c>
      <c r="I75" s="44">
        <v>1</v>
      </c>
      <c r="J75" s="7">
        <f t="shared" si="3"/>
        <v>53.71</v>
      </c>
      <c r="K75" s="7">
        <f t="shared" si="4"/>
        <v>11.2791</v>
      </c>
      <c r="L75" s="7">
        <f t="shared" si="5"/>
        <v>64.989100000000008</v>
      </c>
      <c r="M75" s="39"/>
    </row>
    <row r="76" spans="1:13" s="2" customFormat="1" ht="12.75" customHeight="1" x14ac:dyDescent="0.25">
      <c r="A76" s="43" t="s">
        <v>705</v>
      </c>
      <c r="B76" s="89" t="s">
        <v>716</v>
      </c>
      <c r="C76" s="90"/>
      <c r="D76" s="90"/>
      <c r="E76" s="90"/>
      <c r="F76" s="90"/>
      <c r="G76" s="104"/>
      <c r="H76" s="7">
        <v>46.28</v>
      </c>
      <c r="I76" s="44">
        <v>1</v>
      </c>
      <c r="J76" s="7">
        <f t="shared" si="3"/>
        <v>46.28</v>
      </c>
      <c r="K76" s="7">
        <f t="shared" si="4"/>
        <v>9.7187999999999999</v>
      </c>
      <c r="L76" s="7">
        <f t="shared" si="5"/>
        <v>55.998800000000003</v>
      </c>
      <c r="M76" s="39"/>
    </row>
    <row r="77" spans="1:13" s="2" customFormat="1" ht="12.75" customHeight="1" x14ac:dyDescent="0.25">
      <c r="A77" s="43" t="s">
        <v>705</v>
      </c>
      <c r="B77" s="89" t="s">
        <v>717</v>
      </c>
      <c r="C77" s="90"/>
      <c r="D77" s="90"/>
      <c r="E77" s="90"/>
      <c r="F77" s="90"/>
      <c r="G77" s="104"/>
      <c r="H77" s="7">
        <v>49.58</v>
      </c>
      <c r="I77" s="44">
        <v>1</v>
      </c>
      <c r="J77" s="7">
        <f t="shared" si="3"/>
        <v>49.58</v>
      </c>
      <c r="K77" s="7">
        <f t="shared" si="4"/>
        <v>10.411799999999999</v>
      </c>
      <c r="L77" s="7">
        <f t="shared" si="5"/>
        <v>59.991799999999998</v>
      </c>
      <c r="M77" s="39"/>
    </row>
    <row r="78" spans="1:13" s="2" customFormat="1" ht="12.75" customHeight="1" x14ac:dyDescent="0.25">
      <c r="A78" s="43" t="s">
        <v>705</v>
      </c>
      <c r="B78" s="89" t="s">
        <v>718</v>
      </c>
      <c r="C78" s="90"/>
      <c r="D78" s="90"/>
      <c r="E78" s="90"/>
      <c r="F78" s="90"/>
      <c r="G78" s="104"/>
      <c r="H78" s="7">
        <v>74.38</v>
      </c>
      <c r="I78" s="44">
        <v>1</v>
      </c>
      <c r="J78" s="7">
        <f t="shared" si="3"/>
        <v>74.38</v>
      </c>
      <c r="K78" s="7">
        <f t="shared" si="4"/>
        <v>15.619799999999998</v>
      </c>
      <c r="L78" s="7">
        <f t="shared" si="5"/>
        <v>89.999799999999993</v>
      </c>
      <c r="M78" s="39"/>
    </row>
    <row r="79" spans="1:13" s="2" customFormat="1" ht="12.75" customHeight="1" x14ac:dyDescent="0.25">
      <c r="A79" s="43" t="s">
        <v>705</v>
      </c>
      <c r="B79" s="89" t="s">
        <v>719</v>
      </c>
      <c r="C79" s="90"/>
      <c r="D79" s="90"/>
      <c r="E79" s="90"/>
      <c r="F79" s="90"/>
      <c r="G79" s="104"/>
      <c r="H79" s="7">
        <v>36.36</v>
      </c>
      <c r="I79" s="44">
        <v>1</v>
      </c>
      <c r="J79" s="7">
        <f t="shared" si="3"/>
        <v>36.36</v>
      </c>
      <c r="K79" s="7">
        <f t="shared" si="4"/>
        <v>7.6355999999999993</v>
      </c>
      <c r="L79" s="7">
        <f t="shared" si="5"/>
        <v>43.995599999999996</v>
      </c>
      <c r="M79" s="39"/>
    </row>
    <row r="80" spans="1:13" s="2" customFormat="1" ht="12.75" customHeight="1" x14ac:dyDescent="0.25">
      <c r="A80" s="43" t="s">
        <v>705</v>
      </c>
      <c r="B80" s="89" t="s">
        <v>720</v>
      </c>
      <c r="C80" s="90"/>
      <c r="D80" s="90"/>
      <c r="E80" s="90"/>
      <c r="F80" s="90"/>
      <c r="G80" s="104"/>
      <c r="H80" s="7">
        <v>56.19</v>
      </c>
      <c r="I80" s="44">
        <v>1</v>
      </c>
      <c r="J80" s="7">
        <f t="shared" si="3"/>
        <v>56.19</v>
      </c>
      <c r="K80" s="7">
        <f t="shared" si="4"/>
        <v>11.799899999999999</v>
      </c>
      <c r="L80" s="7">
        <f t="shared" si="5"/>
        <v>67.989899999999992</v>
      </c>
      <c r="M80" s="39"/>
    </row>
    <row r="81" spans="1:13" s="2" customFormat="1" ht="12.75" customHeight="1" x14ac:dyDescent="0.25">
      <c r="A81" s="43" t="s">
        <v>705</v>
      </c>
      <c r="B81" s="89" t="s">
        <v>721</v>
      </c>
      <c r="C81" s="90"/>
      <c r="D81" s="90"/>
      <c r="E81" s="90"/>
      <c r="F81" s="90"/>
      <c r="G81" s="104"/>
      <c r="H81" s="7">
        <v>36.36</v>
      </c>
      <c r="I81" s="44">
        <v>1</v>
      </c>
      <c r="J81" s="7">
        <f t="shared" si="3"/>
        <v>36.36</v>
      </c>
      <c r="K81" s="7">
        <f t="shared" si="4"/>
        <v>7.6355999999999993</v>
      </c>
      <c r="L81" s="7">
        <f t="shared" si="5"/>
        <v>43.995599999999996</v>
      </c>
      <c r="M81" s="39"/>
    </row>
    <row r="82" spans="1:13" s="2" customFormat="1" ht="12.75" customHeight="1" x14ac:dyDescent="0.25">
      <c r="A82" s="43" t="s">
        <v>705</v>
      </c>
      <c r="B82" s="89" t="s">
        <v>722</v>
      </c>
      <c r="C82" s="90"/>
      <c r="D82" s="90"/>
      <c r="E82" s="90"/>
      <c r="F82" s="90"/>
      <c r="G82" s="104"/>
      <c r="H82" s="7">
        <v>79.33</v>
      </c>
      <c r="I82" s="44">
        <v>1</v>
      </c>
      <c r="J82" s="7">
        <f t="shared" si="3"/>
        <v>79.33</v>
      </c>
      <c r="K82" s="7">
        <f t="shared" si="4"/>
        <v>16.659299999999998</v>
      </c>
      <c r="L82" s="7">
        <f t="shared" si="5"/>
        <v>95.9893</v>
      </c>
      <c r="M82" s="39"/>
    </row>
    <row r="83" spans="1:13" s="2" customFormat="1" ht="12.75" customHeight="1" x14ac:dyDescent="0.25">
      <c r="A83" s="43" t="s">
        <v>705</v>
      </c>
      <c r="B83" s="89" t="s">
        <v>723</v>
      </c>
      <c r="C83" s="90"/>
      <c r="D83" s="90"/>
      <c r="E83" s="90"/>
      <c r="F83" s="90"/>
      <c r="G83" s="104"/>
      <c r="H83" s="7">
        <v>29.75</v>
      </c>
      <c r="I83" s="44">
        <v>1</v>
      </c>
      <c r="J83" s="7">
        <f t="shared" si="3"/>
        <v>29.75</v>
      </c>
      <c r="K83" s="7">
        <f t="shared" si="4"/>
        <v>6.2474999999999996</v>
      </c>
      <c r="L83" s="7">
        <f t="shared" si="5"/>
        <v>35.997500000000002</v>
      </c>
      <c r="M83" s="39"/>
    </row>
    <row r="84" spans="1:13" s="2" customFormat="1" ht="12.75" customHeight="1" x14ac:dyDescent="0.25">
      <c r="A84" s="43" t="s">
        <v>705</v>
      </c>
      <c r="B84" s="89" t="s">
        <v>724</v>
      </c>
      <c r="C84" s="90"/>
      <c r="D84" s="90"/>
      <c r="E84" s="90"/>
      <c r="F84" s="90"/>
      <c r="G84" s="104"/>
      <c r="H84" s="7">
        <v>52.89</v>
      </c>
      <c r="I84" s="44">
        <v>1</v>
      </c>
      <c r="J84" s="7">
        <f t="shared" si="3"/>
        <v>52.89</v>
      </c>
      <c r="K84" s="7">
        <f t="shared" si="4"/>
        <v>11.1069</v>
      </c>
      <c r="L84" s="7">
        <f t="shared" si="5"/>
        <v>63.996899999999997</v>
      </c>
      <c r="M84" s="39"/>
    </row>
    <row r="85" spans="1:13" s="2" customFormat="1" ht="12.75" customHeight="1" x14ac:dyDescent="0.25">
      <c r="A85" s="43" t="s">
        <v>705</v>
      </c>
      <c r="B85" s="89" t="s">
        <v>725</v>
      </c>
      <c r="C85" s="90"/>
      <c r="D85" s="90"/>
      <c r="E85" s="90"/>
      <c r="F85" s="90"/>
      <c r="G85" s="104"/>
      <c r="H85" s="7">
        <v>41.32</v>
      </c>
      <c r="I85" s="44">
        <v>1</v>
      </c>
      <c r="J85" s="7">
        <f t="shared" si="3"/>
        <v>41.32</v>
      </c>
      <c r="K85" s="7">
        <f t="shared" si="4"/>
        <v>8.6771999999999991</v>
      </c>
      <c r="L85" s="7">
        <f t="shared" si="5"/>
        <v>49.997199999999999</v>
      </c>
      <c r="M85" s="39"/>
    </row>
    <row r="86" spans="1:13" s="2" customFormat="1" ht="12.75" customHeight="1" x14ac:dyDescent="0.25">
      <c r="A86" s="43" t="s">
        <v>705</v>
      </c>
      <c r="B86" s="89" t="s">
        <v>726</v>
      </c>
      <c r="C86" s="90"/>
      <c r="D86" s="90"/>
      <c r="E86" s="90"/>
      <c r="F86" s="90"/>
      <c r="G86" s="104"/>
      <c r="H86" s="7">
        <v>41.32</v>
      </c>
      <c r="I86" s="44">
        <v>1</v>
      </c>
      <c r="J86" s="7">
        <f t="shared" si="3"/>
        <v>41.32</v>
      </c>
      <c r="K86" s="7">
        <f t="shared" si="4"/>
        <v>8.6771999999999991</v>
      </c>
      <c r="L86" s="7">
        <f t="shared" si="5"/>
        <v>49.997199999999999</v>
      </c>
      <c r="M86" s="39"/>
    </row>
    <row r="87" spans="1:13" s="2" customFormat="1" ht="12.75" customHeight="1" x14ac:dyDescent="0.25">
      <c r="A87" s="43" t="s">
        <v>705</v>
      </c>
      <c r="B87" s="89" t="s">
        <v>727</v>
      </c>
      <c r="C87" s="90"/>
      <c r="D87" s="90"/>
      <c r="E87" s="90"/>
      <c r="F87" s="90"/>
      <c r="G87" s="104"/>
      <c r="H87" s="7">
        <v>24.79</v>
      </c>
      <c r="I87" s="44">
        <v>1</v>
      </c>
      <c r="J87" s="7">
        <f t="shared" si="3"/>
        <v>24.79</v>
      </c>
      <c r="K87" s="7">
        <f t="shared" si="4"/>
        <v>5.2058999999999997</v>
      </c>
      <c r="L87" s="7">
        <f t="shared" si="5"/>
        <v>29.995899999999999</v>
      </c>
      <c r="M87" s="39"/>
    </row>
    <row r="88" spans="1:13" s="2" customFormat="1" ht="12.75" customHeight="1" x14ac:dyDescent="0.25">
      <c r="A88" s="43" t="s">
        <v>705</v>
      </c>
      <c r="B88" s="89" t="s">
        <v>728</v>
      </c>
      <c r="C88" s="90"/>
      <c r="D88" s="90"/>
      <c r="E88" s="90"/>
      <c r="F88" s="90"/>
      <c r="G88" s="104"/>
      <c r="H88" s="7">
        <v>61.15</v>
      </c>
      <c r="I88" s="44">
        <v>1</v>
      </c>
      <c r="J88" s="7">
        <f t="shared" si="3"/>
        <v>61.15</v>
      </c>
      <c r="K88" s="7">
        <f t="shared" si="4"/>
        <v>12.8415</v>
      </c>
      <c r="L88" s="7">
        <f t="shared" si="5"/>
        <v>73.991500000000002</v>
      </c>
      <c r="M88" s="39"/>
    </row>
    <row r="89" spans="1:13" s="2" customFormat="1" ht="12.75" customHeight="1" x14ac:dyDescent="0.25">
      <c r="A89" s="43" t="s">
        <v>705</v>
      </c>
      <c r="B89" s="89" t="s">
        <v>729</v>
      </c>
      <c r="C89" s="90"/>
      <c r="D89" s="90"/>
      <c r="E89" s="90"/>
      <c r="F89" s="90"/>
      <c r="G89" s="104"/>
      <c r="H89" s="7">
        <v>38.840000000000003</v>
      </c>
      <c r="I89" s="44">
        <v>1</v>
      </c>
      <c r="J89" s="7">
        <f t="shared" si="3"/>
        <v>38.840000000000003</v>
      </c>
      <c r="K89" s="7">
        <f t="shared" si="4"/>
        <v>8.1563999999999997</v>
      </c>
      <c r="L89" s="7">
        <f t="shared" si="5"/>
        <v>46.996400000000001</v>
      </c>
      <c r="M89" s="39"/>
    </row>
    <row r="90" spans="1:13" s="2" customFormat="1" ht="12.75" customHeight="1" x14ac:dyDescent="0.25">
      <c r="A90" s="43" t="s">
        <v>705</v>
      </c>
      <c r="B90" s="89" t="s">
        <v>730</v>
      </c>
      <c r="C90" s="90"/>
      <c r="D90" s="90"/>
      <c r="E90" s="90"/>
      <c r="F90" s="90"/>
      <c r="G90" s="104"/>
      <c r="H90" s="7">
        <v>38.840000000000003</v>
      </c>
      <c r="I90" s="44">
        <v>1</v>
      </c>
      <c r="J90" s="7">
        <f t="shared" si="3"/>
        <v>38.840000000000003</v>
      </c>
      <c r="K90" s="7">
        <f t="shared" si="4"/>
        <v>8.1563999999999997</v>
      </c>
      <c r="L90" s="7">
        <f t="shared" si="5"/>
        <v>46.996400000000001</v>
      </c>
      <c r="M90" s="39"/>
    </row>
    <row r="91" spans="1:13" s="2" customFormat="1" ht="12.75" customHeight="1" x14ac:dyDescent="0.25">
      <c r="A91" s="43" t="s">
        <v>705</v>
      </c>
      <c r="B91" s="86" t="s">
        <v>731</v>
      </c>
      <c r="C91" s="87"/>
      <c r="D91" s="87"/>
      <c r="E91" s="87"/>
      <c r="F91" s="87"/>
      <c r="G91" s="88"/>
      <c r="H91" s="7">
        <v>47.93</v>
      </c>
      <c r="I91" s="44">
        <v>1</v>
      </c>
      <c r="J91" s="7">
        <f t="shared" si="3"/>
        <v>47.93</v>
      </c>
      <c r="K91" s="7">
        <f t="shared" si="4"/>
        <v>10.065299999999999</v>
      </c>
      <c r="L91" s="7">
        <f t="shared" si="5"/>
        <v>57.9953</v>
      </c>
      <c r="M91" s="39"/>
    </row>
    <row r="92" spans="1:13" s="2" customFormat="1" ht="12.75" customHeight="1" x14ac:dyDescent="0.25">
      <c r="A92" s="43" t="s">
        <v>705</v>
      </c>
      <c r="B92" s="89" t="s">
        <v>732</v>
      </c>
      <c r="C92" s="90"/>
      <c r="D92" s="90"/>
      <c r="E92" s="90"/>
      <c r="F92" s="90"/>
      <c r="G92" s="104"/>
      <c r="H92" s="7">
        <v>56.19</v>
      </c>
      <c r="I92" s="44">
        <v>1</v>
      </c>
      <c r="J92" s="7">
        <f t="shared" si="3"/>
        <v>56.19</v>
      </c>
      <c r="K92" s="7">
        <f t="shared" si="4"/>
        <v>11.799899999999999</v>
      </c>
      <c r="L92" s="7">
        <f t="shared" si="5"/>
        <v>67.989899999999992</v>
      </c>
      <c r="M92" s="39"/>
    </row>
    <row r="93" spans="1:13" s="2" customFormat="1" ht="12.75" customHeight="1" x14ac:dyDescent="0.25">
      <c r="A93" s="43" t="s">
        <v>705</v>
      </c>
      <c r="B93" s="89" t="s">
        <v>733</v>
      </c>
      <c r="C93" s="90"/>
      <c r="D93" s="90"/>
      <c r="E93" s="90"/>
      <c r="F93" s="90"/>
      <c r="G93" s="104"/>
      <c r="H93" s="7">
        <v>31.4</v>
      </c>
      <c r="I93" s="44">
        <v>1</v>
      </c>
      <c r="J93" s="7">
        <f t="shared" si="3"/>
        <v>31.4</v>
      </c>
      <c r="K93" s="7">
        <f t="shared" si="4"/>
        <v>6.5939999999999994</v>
      </c>
      <c r="L93" s="7">
        <f t="shared" si="5"/>
        <v>37.994</v>
      </c>
      <c r="M93" s="39"/>
    </row>
    <row r="94" spans="1:13" s="2" customFormat="1" ht="12.75" customHeight="1" x14ac:dyDescent="0.25">
      <c r="A94" s="43" t="s">
        <v>6</v>
      </c>
      <c r="B94" s="89" t="s">
        <v>1850</v>
      </c>
      <c r="C94" s="90"/>
      <c r="D94" s="90"/>
      <c r="E94" s="90"/>
      <c r="F94" s="90"/>
      <c r="G94" s="115"/>
      <c r="H94" s="7">
        <v>31.82</v>
      </c>
      <c r="I94" s="44">
        <v>1</v>
      </c>
      <c r="J94" s="7">
        <f t="shared" si="3"/>
        <v>31.82</v>
      </c>
      <c r="K94" s="7">
        <f t="shared" si="4"/>
        <v>6.6821999999999999</v>
      </c>
      <c r="L94" s="7">
        <f t="shared" si="5"/>
        <v>38.502200000000002</v>
      </c>
      <c r="M94" s="39"/>
    </row>
    <row r="95" spans="1:13" s="2" customFormat="1" ht="12.75" customHeight="1" x14ac:dyDescent="0.25">
      <c r="A95" s="43" t="s">
        <v>6</v>
      </c>
      <c r="B95" s="89" t="s">
        <v>734</v>
      </c>
      <c r="C95" s="90"/>
      <c r="D95" s="90"/>
      <c r="E95" s="90"/>
      <c r="F95" s="90"/>
      <c r="G95" s="104"/>
      <c r="H95" s="7">
        <v>20.78</v>
      </c>
      <c r="I95" s="44">
        <v>1</v>
      </c>
      <c r="J95" s="7">
        <f t="shared" si="3"/>
        <v>20.78</v>
      </c>
      <c r="K95" s="7">
        <f t="shared" si="4"/>
        <v>4.3638000000000003</v>
      </c>
      <c r="L95" s="7">
        <f t="shared" si="5"/>
        <v>25.143800000000002</v>
      </c>
      <c r="M95" s="39"/>
    </row>
    <row r="96" spans="1:13" s="2" customFormat="1" ht="12.75" customHeight="1" x14ac:dyDescent="0.25">
      <c r="A96" s="43" t="s">
        <v>6</v>
      </c>
      <c r="B96" s="89" t="s">
        <v>735</v>
      </c>
      <c r="C96" s="90"/>
      <c r="D96" s="90"/>
      <c r="E96" s="90"/>
      <c r="F96" s="90"/>
      <c r="G96" s="104"/>
      <c r="H96" s="7">
        <v>22.27</v>
      </c>
      <c r="I96" s="44">
        <v>1</v>
      </c>
      <c r="J96" s="7">
        <f t="shared" si="3"/>
        <v>22.27</v>
      </c>
      <c r="K96" s="7">
        <f t="shared" si="4"/>
        <v>4.6766999999999994</v>
      </c>
      <c r="L96" s="7">
        <f t="shared" si="5"/>
        <v>26.9467</v>
      </c>
      <c r="M96" s="39"/>
    </row>
    <row r="97" spans="1:13" s="2" customFormat="1" ht="12.75" customHeight="1" x14ac:dyDescent="0.25">
      <c r="A97" s="43" t="s">
        <v>6</v>
      </c>
      <c r="B97" s="89" t="s">
        <v>736</v>
      </c>
      <c r="C97" s="90"/>
      <c r="D97" s="90"/>
      <c r="E97" s="90"/>
      <c r="F97" s="90"/>
      <c r="G97" s="104"/>
      <c r="H97" s="7">
        <v>51.19</v>
      </c>
      <c r="I97" s="44">
        <v>1</v>
      </c>
      <c r="J97" s="7">
        <f t="shared" si="3"/>
        <v>51.19</v>
      </c>
      <c r="K97" s="7">
        <f t="shared" si="4"/>
        <v>10.749899999999998</v>
      </c>
      <c r="L97" s="7">
        <f t="shared" si="5"/>
        <v>61.939899999999994</v>
      </c>
      <c r="M97" s="39"/>
    </row>
    <row r="98" spans="1:13" s="2" customFormat="1" ht="12.75" customHeight="1" x14ac:dyDescent="0.25">
      <c r="A98" s="43" t="s">
        <v>6</v>
      </c>
      <c r="B98" s="89" t="s">
        <v>737</v>
      </c>
      <c r="C98" s="90"/>
      <c r="D98" s="90"/>
      <c r="E98" s="90"/>
      <c r="F98" s="90"/>
      <c r="G98" s="104"/>
      <c r="H98" s="7">
        <v>22.27</v>
      </c>
      <c r="I98" s="44">
        <v>1</v>
      </c>
      <c r="J98" s="7">
        <f t="shared" si="3"/>
        <v>22.27</v>
      </c>
      <c r="K98" s="7">
        <f t="shared" si="4"/>
        <v>4.6766999999999994</v>
      </c>
      <c r="L98" s="7">
        <f t="shared" si="5"/>
        <v>26.9467</v>
      </c>
      <c r="M98" s="39"/>
    </row>
    <row r="99" spans="1:13" s="2" customFormat="1" ht="12.75" customHeight="1" x14ac:dyDescent="0.25">
      <c r="A99" s="43" t="s">
        <v>6</v>
      </c>
      <c r="B99" s="89" t="s">
        <v>738</v>
      </c>
      <c r="C99" s="90"/>
      <c r="D99" s="90"/>
      <c r="E99" s="90"/>
      <c r="F99" s="90"/>
      <c r="G99" s="104"/>
      <c r="H99" s="7">
        <v>43.57</v>
      </c>
      <c r="I99" s="44">
        <v>1</v>
      </c>
      <c r="J99" s="7">
        <f t="shared" si="3"/>
        <v>43.57</v>
      </c>
      <c r="K99" s="7">
        <f t="shared" si="4"/>
        <v>9.1496999999999993</v>
      </c>
      <c r="L99" s="7">
        <f t="shared" si="5"/>
        <v>52.719700000000003</v>
      </c>
      <c r="M99" s="42"/>
    </row>
    <row r="100" spans="1:13" s="2" customFormat="1" ht="12.75" customHeight="1" x14ac:dyDescent="0.25">
      <c r="A100" s="43" t="s">
        <v>6</v>
      </c>
      <c r="B100" s="89" t="s">
        <v>739</v>
      </c>
      <c r="C100" s="90"/>
      <c r="D100" s="90"/>
      <c r="E100" s="90"/>
      <c r="F100" s="90"/>
      <c r="G100" s="104"/>
      <c r="H100" s="7">
        <v>16.11</v>
      </c>
      <c r="I100" s="44">
        <v>1</v>
      </c>
      <c r="J100" s="7">
        <f t="shared" ref="J100:J130" si="6">H100*I100</f>
        <v>16.11</v>
      </c>
      <c r="K100" s="7">
        <f t="shared" ref="K100:K130" si="7">J100*0.21</f>
        <v>3.3830999999999998</v>
      </c>
      <c r="L100" s="7">
        <f t="shared" ref="L100:L130" si="8">J100+K100</f>
        <v>19.493099999999998</v>
      </c>
      <c r="M100" s="39"/>
    </row>
    <row r="101" spans="1:13" s="2" customFormat="1" ht="12.75" customHeight="1" x14ac:dyDescent="0.25">
      <c r="A101" s="43" t="s">
        <v>6</v>
      </c>
      <c r="B101" s="89" t="s">
        <v>740</v>
      </c>
      <c r="C101" s="90"/>
      <c r="D101" s="90"/>
      <c r="E101" s="90"/>
      <c r="F101" s="90"/>
      <c r="G101" s="104"/>
      <c r="H101" s="7">
        <v>69.540000000000006</v>
      </c>
      <c r="I101" s="44">
        <v>1</v>
      </c>
      <c r="J101" s="7">
        <f t="shared" si="6"/>
        <v>69.540000000000006</v>
      </c>
      <c r="K101" s="7">
        <f t="shared" si="7"/>
        <v>14.603400000000001</v>
      </c>
      <c r="L101" s="7">
        <f t="shared" si="8"/>
        <v>84.143400000000014</v>
      </c>
      <c r="M101" s="39"/>
    </row>
    <row r="102" spans="1:13" s="2" customFormat="1" ht="12.75" customHeight="1" x14ac:dyDescent="0.25">
      <c r="A102" s="43" t="s">
        <v>6</v>
      </c>
      <c r="B102" s="89" t="s">
        <v>741</v>
      </c>
      <c r="C102" s="90"/>
      <c r="D102" s="90"/>
      <c r="E102" s="90"/>
      <c r="F102" s="90"/>
      <c r="G102" s="104"/>
      <c r="H102" s="7">
        <v>80.28</v>
      </c>
      <c r="I102" s="44">
        <v>1</v>
      </c>
      <c r="J102" s="7">
        <f t="shared" si="6"/>
        <v>80.28</v>
      </c>
      <c r="K102" s="7">
        <f t="shared" si="7"/>
        <v>16.858799999999999</v>
      </c>
      <c r="L102" s="7">
        <f t="shared" si="8"/>
        <v>97.138800000000003</v>
      </c>
      <c r="M102" s="39"/>
    </row>
    <row r="103" spans="1:13" s="2" customFormat="1" ht="12.75" customHeight="1" x14ac:dyDescent="0.25">
      <c r="A103" s="43" t="s">
        <v>21</v>
      </c>
      <c r="B103" s="89" t="s">
        <v>742</v>
      </c>
      <c r="C103" s="90"/>
      <c r="D103" s="90"/>
      <c r="E103" s="90"/>
      <c r="F103" s="90"/>
      <c r="G103" s="104"/>
      <c r="H103" s="7">
        <v>5.45</v>
      </c>
      <c r="I103" s="44">
        <v>1</v>
      </c>
      <c r="J103" s="7">
        <f t="shared" si="6"/>
        <v>5.45</v>
      </c>
      <c r="K103" s="7">
        <f t="shared" si="7"/>
        <v>1.1445000000000001</v>
      </c>
      <c r="L103" s="7">
        <f t="shared" si="8"/>
        <v>6.5945</v>
      </c>
      <c r="M103" s="39"/>
    </row>
    <row r="104" spans="1:13" s="2" customFormat="1" ht="12.75" customHeight="1" x14ac:dyDescent="0.25">
      <c r="A104" s="43" t="s">
        <v>21</v>
      </c>
      <c r="B104" s="89" t="s">
        <v>743</v>
      </c>
      <c r="C104" s="90"/>
      <c r="D104" s="90"/>
      <c r="E104" s="90"/>
      <c r="F104" s="90"/>
      <c r="G104" s="104"/>
      <c r="H104" s="7">
        <v>2.72</v>
      </c>
      <c r="I104" s="44">
        <v>1</v>
      </c>
      <c r="J104" s="7">
        <f t="shared" si="6"/>
        <v>2.72</v>
      </c>
      <c r="K104" s="7">
        <f t="shared" si="7"/>
        <v>0.57120000000000004</v>
      </c>
      <c r="L104" s="7">
        <f t="shared" si="8"/>
        <v>3.2912000000000003</v>
      </c>
      <c r="M104" s="39"/>
    </row>
    <row r="105" spans="1:13" s="2" customFormat="1" ht="12.75" customHeight="1" x14ac:dyDescent="0.25">
      <c r="A105" s="43" t="s">
        <v>21</v>
      </c>
      <c r="B105" s="89" t="s">
        <v>1851</v>
      </c>
      <c r="C105" s="90"/>
      <c r="D105" s="90"/>
      <c r="E105" s="90"/>
      <c r="F105" s="90"/>
      <c r="G105" s="115"/>
      <c r="H105" s="7">
        <v>11.67</v>
      </c>
      <c r="I105" s="44">
        <v>1</v>
      </c>
      <c r="J105" s="7">
        <f t="shared" si="6"/>
        <v>11.67</v>
      </c>
      <c r="K105" s="7">
        <f t="shared" si="7"/>
        <v>2.4506999999999999</v>
      </c>
      <c r="L105" s="7">
        <f t="shared" si="8"/>
        <v>14.120699999999999</v>
      </c>
      <c r="M105" s="39"/>
    </row>
    <row r="106" spans="1:13" s="2" customFormat="1" ht="12.75" customHeight="1" x14ac:dyDescent="0.25">
      <c r="A106" s="43" t="s">
        <v>6</v>
      </c>
      <c r="B106" s="89" t="s">
        <v>744</v>
      </c>
      <c r="C106" s="90"/>
      <c r="D106" s="90"/>
      <c r="E106" s="90"/>
      <c r="F106" s="90"/>
      <c r="G106" s="104"/>
      <c r="H106" s="7">
        <v>1.44</v>
      </c>
      <c r="I106" s="44">
        <v>1</v>
      </c>
      <c r="J106" s="7">
        <f t="shared" si="6"/>
        <v>1.44</v>
      </c>
      <c r="K106" s="7">
        <f t="shared" si="7"/>
        <v>0.3024</v>
      </c>
      <c r="L106" s="7">
        <f t="shared" si="8"/>
        <v>1.7423999999999999</v>
      </c>
      <c r="M106" s="39"/>
    </row>
    <row r="107" spans="1:13" s="2" customFormat="1" ht="12.75" customHeight="1" x14ac:dyDescent="0.25">
      <c r="A107" s="43" t="s">
        <v>6</v>
      </c>
      <c r="B107" s="89" t="s">
        <v>745</v>
      </c>
      <c r="C107" s="90"/>
      <c r="D107" s="90"/>
      <c r="E107" s="90"/>
      <c r="F107" s="90"/>
      <c r="G107" s="104"/>
      <c r="H107" s="7">
        <v>1.44</v>
      </c>
      <c r="I107" s="44">
        <v>1</v>
      </c>
      <c r="J107" s="7">
        <f t="shared" si="6"/>
        <v>1.44</v>
      </c>
      <c r="K107" s="7">
        <f t="shared" si="7"/>
        <v>0.3024</v>
      </c>
      <c r="L107" s="7">
        <f t="shared" si="8"/>
        <v>1.7423999999999999</v>
      </c>
      <c r="M107" s="39"/>
    </row>
    <row r="108" spans="1:13" s="2" customFormat="1" ht="12.75" customHeight="1" x14ac:dyDescent="0.25">
      <c r="A108" s="43" t="s">
        <v>6</v>
      </c>
      <c r="B108" s="89" t="s">
        <v>746</v>
      </c>
      <c r="C108" s="90"/>
      <c r="D108" s="90"/>
      <c r="E108" s="90"/>
      <c r="F108" s="90"/>
      <c r="G108" s="104"/>
      <c r="H108" s="7">
        <v>9.4600000000000009</v>
      </c>
      <c r="I108" s="44">
        <v>1</v>
      </c>
      <c r="J108" s="7">
        <f t="shared" si="6"/>
        <v>9.4600000000000009</v>
      </c>
      <c r="K108" s="7">
        <f t="shared" si="7"/>
        <v>1.9866000000000001</v>
      </c>
      <c r="L108" s="7">
        <f t="shared" si="8"/>
        <v>11.4466</v>
      </c>
      <c r="M108" s="39"/>
    </row>
    <row r="109" spans="1:13" s="2" customFormat="1" ht="12.75" customHeight="1" x14ac:dyDescent="0.25">
      <c r="A109" s="43" t="s">
        <v>6</v>
      </c>
      <c r="B109" s="89" t="s">
        <v>747</v>
      </c>
      <c r="C109" s="90"/>
      <c r="D109" s="90"/>
      <c r="E109" s="90"/>
      <c r="F109" s="90"/>
      <c r="G109" s="104"/>
      <c r="H109" s="7">
        <v>1.61</v>
      </c>
      <c r="I109" s="44">
        <v>1</v>
      </c>
      <c r="J109" s="7">
        <f t="shared" si="6"/>
        <v>1.61</v>
      </c>
      <c r="K109" s="7">
        <f t="shared" si="7"/>
        <v>0.33810000000000001</v>
      </c>
      <c r="L109" s="7">
        <f t="shared" si="8"/>
        <v>1.9481000000000002</v>
      </c>
      <c r="M109" s="39"/>
    </row>
    <row r="110" spans="1:13" s="2" customFormat="1" ht="12.75" customHeight="1" x14ac:dyDescent="0.25">
      <c r="A110" s="43" t="s">
        <v>6</v>
      </c>
      <c r="B110" s="89" t="s">
        <v>748</v>
      </c>
      <c r="C110" s="90"/>
      <c r="D110" s="90"/>
      <c r="E110" s="90"/>
      <c r="F110" s="90"/>
      <c r="G110" s="104"/>
      <c r="H110" s="7">
        <v>20.41</v>
      </c>
      <c r="I110" s="44">
        <v>1</v>
      </c>
      <c r="J110" s="7">
        <f t="shared" si="6"/>
        <v>20.41</v>
      </c>
      <c r="K110" s="7">
        <f t="shared" si="7"/>
        <v>4.2861000000000002</v>
      </c>
      <c r="L110" s="7">
        <f t="shared" si="8"/>
        <v>24.696100000000001</v>
      </c>
      <c r="M110" s="39"/>
    </row>
    <row r="111" spans="1:13" s="2" customFormat="1" ht="12.75" customHeight="1" x14ac:dyDescent="0.25">
      <c r="A111" s="43" t="s">
        <v>6</v>
      </c>
      <c r="B111" s="89" t="s">
        <v>749</v>
      </c>
      <c r="C111" s="90"/>
      <c r="D111" s="90"/>
      <c r="E111" s="90"/>
      <c r="F111" s="90"/>
      <c r="G111" s="104"/>
      <c r="H111" s="7">
        <v>6.57</v>
      </c>
      <c r="I111" s="44">
        <v>1</v>
      </c>
      <c r="J111" s="7">
        <f t="shared" si="6"/>
        <v>6.57</v>
      </c>
      <c r="K111" s="7">
        <f t="shared" si="7"/>
        <v>1.3796999999999999</v>
      </c>
      <c r="L111" s="7">
        <f t="shared" si="8"/>
        <v>7.9497</v>
      </c>
      <c r="M111" s="39"/>
    </row>
    <row r="112" spans="1:13" s="2" customFormat="1" ht="12.75" customHeight="1" x14ac:dyDescent="0.25">
      <c r="A112" s="43" t="s">
        <v>473</v>
      </c>
      <c r="B112" s="89" t="s">
        <v>750</v>
      </c>
      <c r="C112" s="90"/>
      <c r="D112" s="90"/>
      <c r="E112" s="90"/>
      <c r="F112" s="90"/>
      <c r="G112" s="104"/>
      <c r="H112" s="7">
        <v>5.74</v>
      </c>
      <c r="I112" s="44">
        <v>1</v>
      </c>
      <c r="J112" s="7">
        <f t="shared" si="6"/>
        <v>5.74</v>
      </c>
      <c r="K112" s="7">
        <f t="shared" si="7"/>
        <v>1.2054</v>
      </c>
      <c r="L112" s="7">
        <f t="shared" si="8"/>
        <v>6.9454000000000002</v>
      </c>
      <c r="M112" s="39"/>
    </row>
    <row r="113" spans="1:13" s="2" customFormat="1" ht="12.75" customHeight="1" x14ac:dyDescent="0.25">
      <c r="A113" s="43" t="s">
        <v>6</v>
      </c>
      <c r="B113" s="89" t="s">
        <v>751</v>
      </c>
      <c r="C113" s="90"/>
      <c r="D113" s="90"/>
      <c r="E113" s="90"/>
      <c r="F113" s="90"/>
      <c r="G113" s="104"/>
      <c r="H113" s="7">
        <v>19.38</v>
      </c>
      <c r="I113" s="44">
        <v>1</v>
      </c>
      <c r="J113" s="7">
        <f t="shared" si="6"/>
        <v>19.38</v>
      </c>
      <c r="K113" s="7">
        <f t="shared" si="7"/>
        <v>4.0697999999999999</v>
      </c>
      <c r="L113" s="7">
        <f t="shared" si="8"/>
        <v>23.4498</v>
      </c>
      <c r="M113" s="39"/>
    </row>
    <row r="114" spans="1:13" s="2" customFormat="1" ht="12.75" customHeight="1" x14ac:dyDescent="0.25">
      <c r="A114" s="43" t="s">
        <v>6</v>
      </c>
      <c r="B114" s="89" t="s">
        <v>752</v>
      </c>
      <c r="C114" s="90"/>
      <c r="D114" s="90"/>
      <c r="E114" s="90"/>
      <c r="F114" s="90"/>
      <c r="G114" s="104"/>
      <c r="H114" s="7">
        <v>7.23</v>
      </c>
      <c r="I114" s="44">
        <v>1</v>
      </c>
      <c r="J114" s="7">
        <f t="shared" si="6"/>
        <v>7.23</v>
      </c>
      <c r="K114" s="7">
        <f t="shared" si="7"/>
        <v>1.5183</v>
      </c>
      <c r="L114" s="7">
        <f t="shared" si="8"/>
        <v>8.7483000000000004</v>
      </c>
      <c r="M114" s="39"/>
    </row>
    <row r="115" spans="1:13" s="2" customFormat="1" ht="12.75" customHeight="1" x14ac:dyDescent="0.25">
      <c r="A115" s="43" t="s">
        <v>6</v>
      </c>
      <c r="B115" s="89" t="s">
        <v>753</v>
      </c>
      <c r="C115" s="90"/>
      <c r="D115" s="90"/>
      <c r="E115" s="90"/>
      <c r="F115" s="90"/>
      <c r="G115" s="104"/>
      <c r="H115" s="7">
        <v>6.03</v>
      </c>
      <c r="I115" s="44">
        <v>1</v>
      </c>
      <c r="J115" s="7">
        <f t="shared" si="6"/>
        <v>6.03</v>
      </c>
      <c r="K115" s="7">
        <f t="shared" si="7"/>
        <v>1.2663</v>
      </c>
      <c r="L115" s="7">
        <f t="shared" si="8"/>
        <v>7.2963000000000005</v>
      </c>
      <c r="M115" s="39"/>
    </row>
    <row r="116" spans="1:13" s="2" customFormat="1" ht="12.75" customHeight="1" x14ac:dyDescent="0.25">
      <c r="A116" s="43" t="s">
        <v>473</v>
      </c>
      <c r="B116" s="89" t="s">
        <v>754</v>
      </c>
      <c r="C116" s="90"/>
      <c r="D116" s="90"/>
      <c r="E116" s="90"/>
      <c r="F116" s="90"/>
      <c r="G116" s="104"/>
      <c r="H116" s="7">
        <v>2.02</v>
      </c>
      <c r="I116" s="44">
        <v>1</v>
      </c>
      <c r="J116" s="7">
        <f t="shared" si="6"/>
        <v>2.02</v>
      </c>
      <c r="K116" s="7">
        <f t="shared" si="7"/>
        <v>0.42419999999999997</v>
      </c>
      <c r="L116" s="7">
        <f t="shared" si="8"/>
        <v>2.4441999999999999</v>
      </c>
      <c r="M116" s="39"/>
    </row>
    <row r="117" spans="1:13" s="2" customFormat="1" ht="12.75" customHeight="1" x14ac:dyDescent="0.25">
      <c r="A117" s="43" t="s">
        <v>473</v>
      </c>
      <c r="B117" s="89" t="s">
        <v>755</v>
      </c>
      <c r="C117" s="90"/>
      <c r="D117" s="90"/>
      <c r="E117" s="90"/>
      <c r="F117" s="90"/>
      <c r="G117" s="104"/>
      <c r="H117" s="7">
        <v>2.02</v>
      </c>
      <c r="I117" s="44">
        <v>1</v>
      </c>
      <c r="J117" s="7">
        <f t="shared" si="6"/>
        <v>2.02</v>
      </c>
      <c r="K117" s="7">
        <f t="shared" si="7"/>
        <v>0.42419999999999997</v>
      </c>
      <c r="L117" s="7">
        <f t="shared" si="8"/>
        <v>2.4441999999999999</v>
      </c>
      <c r="M117" s="39"/>
    </row>
    <row r="118" spans="1:13" s="2" customFormat="1" ht="12.75" customHeight="1" x14ac:dyDescent="0.25">
      <c r="A118" s="43" t="s">
        <v>473</v>
      </c>
      <c r="B118" s="89" t="s">
        <v>756</v>
      </c>
      <c r="C118" s="90"/>
      <c r="D118" s="90"/>
      <c r="E118" s="90"/>
      <c r="F118" s="90"/>
      <c r="G118" s="104"/>
      <c r="H118" s="7">
        <v>3.09</v>
      </c>
      <c r="I118" s="44">
        <v>1</v>
      </c>
      <c r="J118" s="7">
        <f t="shared" si="6"/>
        <v>3.09</v>
      </c>
      <c r="K118" s="7">
        <f t="shared" si="7"/>
        <v>0.64889999999999992</v>
      </c>
      <c r="L118" s="7">
        <f t="shared" si="8"/>
        <v>3.7388999999999997</v>
      </c>
      <c r="M118" s="39"/>
    </row>
    <row r="119" spans="1:13" s="2" customFormat="1" ht="12.75" customHeight="1" x14ac:dyDescent="0.25">
      <c r="A119" s="43" t="s">
        <v>21</v>
      </c>
      <c r="B119" s="89" t="s">
        <v>757</v>
      </c>
      <c r="C119" s="90"/>
      <c r="D119" s="90"/>
      <c r="E119" s="90"/>
      <c r="F119" s="90"/>
      <c r="G119" s="104"/>
      <c r="H119" s="7">
        <v>17.309999999999999</v>
      </c>
      <c r="I119" s="44">
        <v>1</v>
      </c>
      <c r="J119" s="7">
        <f t="shared" si="6"/>
        <v>17.309999999999999</v>
      </c>
      <c r="K119" s="7">
        <f t="shared" si="7"/>
        <v>3.6350999999999996</v>
      </c>
      <c r="L119" s="7">
        <f t="shared" si="8"/>
        <v>20.945099999999996</v>
      </c>
      <c r="M119" s="39"/>
    </row>
    <row r="120" spans="1:13" s="2" customFormat="1" ht="12.75" customHeight="1" x14ac:dyDescent="0.25">
      <c r="A120" s="43" t="s">
        <v>6</v>
      </c>
      <c r="B120" s="89" t="s">
        <v>758</v>
      </c>
      <c r="C120" s="90"/>
      <c r="D120" s="90"/>
      <c r="E120" s="90"/>
      <c r="F120" s="90"/>
      <c r="G120" s="104"/>
      <c r="H120" s="7">
        <v>1.77</v>
      </c>
      <c r="I120" s="44">
        <v>1</v>
      </c>
      <c r="J120" s="7">
        <f t="shared" si="6"/>
        <v>1.77</v>
      </c>
      <c r="K120" s="7">
        <f t="shared" si="7"/>
        <v>0.37169999999999997</v>
      </c>
      <c r="L120" s="7">
        <f t="shared" si="8"/>
        <v>2.1417000000000002</v>
      </c>
      <c r="M120" s="39"/>
    </row>
    <row r="121" spans="1:13" s="2" customFormat="1" ht="12.75" customHeight="1" x14ac:dyDescent="0.25">
      <c r="A121" s="43" t="s">
        <v>21</v>
      </c>
      <c r="B121" s="86" t="s">
        <v>759</v>
      </c>
      <c r="C121" s="87"/>
      <c r="D121" s="87"/>
      <c r="E121" s="87"/>
      <c r="F121" s="87"/>
      <c r="G121" s="88"/>
      <c r="H121" s="7">
        <v>13.63</v>
      </c>
      <c r="I121" s="44">
        <v>1</v>
      </c>
      <c r="J121" s="7">
        <f t="shared" si="6"/>
        <v>13.63</v>
      </c>
      <c r="K121" s="7">
        <f t="shared" si="7"/>
        <v>2.8622999999999998</v>
      </c>
      <c r="L121" s="7">
        <f t="shared" si="8"/>
        <v>16.4923</v>
      </c>
      <c r="M121" s="39"/>
    </row>
    <row r="122" spans="1:13" s="2" customFormat="1" ht="12.75" customHeight="1" x14ac:dyDescent="0.25">
      <c r="A122" s="43" t="s">
        <v>760</v>
      </c>
      <c r="B122" s="89" t="s">
        <v>761</v>
      </c>
      <c r="C122" s="90"/>
      <c r="D122" s="90"/>
      <c r="E122" s="90"/>
      <c r="F122" s="90"/>
      <c r="G122" s="104"/>
      <c r="H122" s="7">
        <v>6.73</v>
      </c>
      <c r="I122" s="44">
        <v>1</v>
      </c>
      <c r="J122" s="7">
        <f t="shared" si="6"/>
        <v>6.73</v>
      </c>
      <c r="K122" s="7">
        <f t="shared" si="7"/>
        <v>1.4133</v>
      </c>
      <c r="L122" s="7">
        <f t="shared" si="8"/>
        <v>8.1433</v>
      </c>
      <c r="M122" s="39"/>
    </row>
    <row r="123" spans="1:13" s="2" customFormat="1" ht="12.75" customHeight="1" x14ac:dyDescent="0.25">
      <c r="A123" s="43" t="s">
        <v>760</v>
      </c>
      <c r="B123" s="89" t="s">
        <v>762</v>
      </c>
      <c r="C123" s="90"/>
      <c r="D123" s="90"/>
      <c r="E123" s="90"/>
      <c r="F123" s="90"/>
      <c r="G123" s="104"/>
      <c r="H123" s="7">
        <v>9.0399999999999991</v>
      </c>
      <c r="I123" s="44">
        <v>1</v>
      </c>
      <c r="J123" s="7">
        <f t="shared" si="6"/>
        <v>9.0399999999999991</v>
      </c>
      <c r="K123" s="7">
        <f t="shared" si="7"/>
        <v>1.8983999999999996</v>
      </c>
      <c r="L123" s="7">
        <f t="shared" si="8"/>
        <v>10.938399999999998</v>
      </c>
      <c r="M123" s="39"/>
    </row>
    <row r="124" spans="1:13" s="2" customFormat="1" ht="12.75" customHeight="1" x14ac:dyDescent="0.25">
      <c r="A124" s="43" t="s">
        <v>6</v>
      </c>
      <c r="B124" s="89" t="s">
        <v>1839</v>
      </c>
      <c r="C124" s="90"/>
      <c r="D124" s="90"/>
      <c r="E124" s="90"/>
      <c r="F124" s="90"/>
      <c r="G124" s="115"/>
      <c r="H124" s="7">
        <v>13.25</v>
      </c>
      <c r="I124" s="44">
        <v>1</v>
      </c>
      <c r="J124" s="7">
        <f t="shared" si="6"/>
        <v>13.25</v>
      </c>
      <c r="K124" s="7">
        <f t="shared" si="7"/>
        <v>2.7824999999999998</v>
      </c>
      <c r="L124" s="7">
        <f t="shared" si="8"/>
        <v>16.032499999999999</v>
      </c>
      <c r="M124" s="39"/>
    </row>
    <row r="125" spans="1:13" s="2" customFormat="1" ht="12.75" customHeight="1" x14ac:dyDescent="0.25">
      <c r="A125" s="43" t="s">
        <v>6</v>
      </c>
      <c r="B125" s="89" t="s">
        <v>763</v>
      </c>
      <c r="C125" s="90"/>
      <c r="D125" s="90"/>
      <c r="E125" s="90"/>
      <c r="F125" s="90"/>
      <c r="G125" s="104"/>
      <c r="H125" s="7">
        <v>5.5</v>
      </c>
      <c r="I125" s="44">
        <v>1</v>
      </c>
      <c r="J125" s="7">
        <f t="shared" si="6"/>
        <v>5.5</v>
      </c>
      <c r="K125" s="7">
        <f t="shared" si="7"/>
        <v>1.155</v>
      </c>
      <c r="L125" s="7">
        <f t="shared" si="8"/>
        <v>6.6550000000000002</v>
      </c>
      <c r="M125" s="39"/>
    </row>
    <row r="126" spans="1:13" s="2" customFormat="1" ht="12.75" customHeight="1" x14ac:dyDescent="0.25">
      <c r="A126" s="43" t="s">
        <v>6</v>
      </c>
      <c r="B126" s="89" t="s">
        <v>764</v>
      </c>
      <c r="C126" s="90"/>
      <c r="D126" s="90"/>
      <c r="E126" s="90"/>
      <c r="F126" s="90"/>
      <c r="G126" s="104"/>
      <c r="H126" s="7">
        <v>6.5</v>
      </c>
      <c r="I126" s="44">
        <v>1</v>
      </c>
      <c r="J126" s="7">
        <f t="shared" si="6"/>
        <v>6.5</v>
      </c>
      <c r="K126" s="7">
        <f t="shared" si="7"/>
        <v>1.365</v>
      </c>
      <c r="L126" s="7">
        <f t="shared" si="8"/>
        <v>7.8650000000000002</v>
      </c>
      <c r="M126" s="39"/>
    </row>
    <row r="127" spans="1:13" s="2" customFormat="1" ht="12.75" customHeight="1" x14ac:dyDescent="0.25">
      <c r="A127" s="43" t="s">
        <v>21</v>
      </c>
      <c r="B127" s="89" t="s">
        <v>765</v>
      </c>
      <c r="C127" s="90"/>
      <c r="D127" s="90"/>
      <c r="E127" s="90"/>
      <c r="F127" s="90"/>
      <c r="G127" s="104"/>
      <c r="H127" s="7">
        <v>31.9</v>
      </c>
      <c r="I127" s="44">
        <v>1</v>
      </c>
      <c r="J127" s="7">
        <f t="shared" si="6"/>
        <v>31.9</v>
      </c>
      <c r="K127" s="7">
        <f t="shared" si="7"/>
        <v>6.6989999999999998</v>
      </c>
      <c r="L127" s="7">
        <f t="shared" si="8"/>
        <v>38.598999999999997</v>
      </c>
      <c r="M127" s="39"/>
    </row>
    <row r="128" spans="1:13" s="2" customFormat="1" ht="12.75" customHeight="1" x14ac:dyDescent="0.25">
      <c r="A128" s="43" t="s">
        <v>6</v>
      </c>
      <c r="B128" s="91" t="s">
        <v>1951</v>
      </c>
      <c r="C128" s="92"/>
      <c r="D128" s="92"/>
      <c r="E128" s="92"/>
      <c r="F128" s="92"/>
      <c r="G128" s="105"/>
      <c r="H128" s="7">
        <v>28.88</v>
      </c>
      <c r="I128" s="44">
        <v>1</v>
      </c>
      <c r="J128" s="7">
        <f t="shared" si="6"/>
        <v>28.88</v>
      </c>
      <c r="K128" s="7">
        <f t="shared" si="7"/>
        <v>6.0648</v>
      </c>
      <c r="L128" s="7">
        <f t="shared" si="8"/>
        <v>34.944800000000001</v>
      </c>
      <c r="M128" s="39"/>
    </row>
    <row r="129" spans="1:13" s="2" customFormat="1" ht="12.75" customHeight="1" x14ac:dyDescent="0.25">
      <c r="A129" s="43" t="s">
        <v>6</v>
      </c>
      <c r="B129" s="89" t="s">
        <v>1906</v>
      </c>
      <c r="C129" s="90"/>
      <c r="D129" s="90"/>
      <c r="E129" s="90"/>
      <c r="F129" s="90"/>
      <c r="G129" s="104"/>
      <c r="H129" s="7">
        <v>21.44</v>
      </c>
      <c r="I129" s="44">
        <v>1</v>
      </c>
      <c r="J129" s="7">
        <f t="shared" si="6"/>
        <v>21.44</v>
      </c>
      <c r="K129" s="7">
        <f t="shared" si="7"/>
        <v>4.5023999999999997</v>
      </c>
      <c r="L129" s="7">
        <f t="shared" si="8"/>
        <v>25.942399999999999</v>
      </c>
      <c r="M129" s="39"/>
    </row>
    <row r="130" spans="1:13" s="2" customFormat="1" ht="12.75" customHeight="1" x14ac:dyDescent="0.25">
      <c r="A130" s="43" t="s">
        <v>6</v>
      </c>
      <c r="B130" s="89" t="s">
        <v>766</v>
      </c>
      <c r="C130" s="90"/>
      <c r="D130" s="90"/>
      <c r="E130" s="90"/>
      <c r="F130" s="90"/>
      <c r="G130" s="104"/>
      <c r="H130" s="7">
        <v>5.9</v>
      </c>
      <c r="I130" s="44">
        <v>1</v>
      </c>
      <c r="J130" s="7">
        <f t="shared" si="6"/>
        <v>5.9</v>
      </c>
      <c r="K130" s="7">
        <f t="shared" si="7"/>
        <v>1.2390000000000001</v>
      </c>
      <c r="L130" s="7">
        <f t="shared" si="8"/>
        <v>7.1390000000000002</v>
      </c>
      <c r="M130" s="39"/>
    </row>
    <row r="131" spans="1:13" s="2" customFormat="1" ht="12.75" customHeight="1" x14ac:dyDescent="0.25">
      <c r="A131" s="43" t="s">
        <v>6</v>
      </c>
      <c r="B131" s="89" t="s">
        <v>767</v>
      </c>
      <c r="C131" s="90"/>
      <c r="D131" s="90"/>
      <c r="E131" s="90"/>
      <c r="F131" s="90"/>
      <c r="G131" s="104"/>
      <c r="H131" s="7">
        <v>3.92</v>
      </c>
      <c r="I131" s="44">
        <v>1</v>
      </c>
      <c r="J131" s="7">
        <f t="shared" ref="J131:J200" si="9">H131*I131</f>
        <v>3.92</v>
      </c>
      <c r="K131" s="7">
        <f t="shared" ref="K131:K200" si="10">J131*0.21</f>
        <v>0.82319999999999993</v>
      </c>
      <c r="L131" s="7">
        <f t="shared" ref="L131:L200" si="11">J131+K131</f>
        <v>4.7431999999999999</v>
      </c>
      <c r="M131" s="39"/>
    </row>
    <row r="132" spans="1:13" s="2" customFormat="1" ht="12.75" customHeight="1" x14ac:dyDescent="0.25">
      <c r="A132" s="43" t="s">
        <v>1288</v>
      </c>
      <c r="B132" s="89" t="s">
        <v>768</v>
      </c>
      <c r="C132" s="90"/>
      <c r="D132" s="90"/>
      <c r="E132" s="90"/>
      <c r="F132" s="90"/>
      <c r="G132" s="104"/>
      <c r="H132" s="7">
        <v>36.33</v>
      </c>
      <c r="I132" s="44">
        <v>1</v>
      </c>
      <c r="J132" s="7">
        <f t="shared" si="9"/>
        <v>36.33</v>
      </c>
      <c r="K132" s="7">
        <f t="shared" si="10"/>
        <v>7.6292999999999997</v>
      </c>
      <c r="L132" s="7">
        <f t="shared" si="11"/>
        <v>43.959299999999999</v>
      </c>
      <c r="M132" s="39"/>
    </row>
    <row r="133" spans="1:13" s="2" customFormat="1" ht="12.75" customHeight="1" x14ac:dyDescent="0.25">
      <c r="A133" s="43" t="s">
        <v>6</v>
      </c>
      <c r="B133" s="86" t="s">
        <v>769</v>
      </c>
      <c r="C133" s="87"/>
      <c r="D133" s="87"/>
      <c r="E133" s="87"/>
      <c r="F133" s="87"/>
      <c r="G133" s="88"/>
      <c r="H133" s="7">
        <v>1.44</v>
      </c>
      <c r="I133" s="44">
        <v>1</v>
      </c>
      <c r="J133" s="7">
        <f t="shared" si="9"/>
        <v>1.44</v>
      </c>
      <c r="K133" s="7">
        <f t="shared" si="10"/>
        <v>0.3024</v>
      </c>
      <c r="L133" s="7">
        <f t="shared" si="11"/>
        <v>1.7423999999999999</v>
      </c>
      <c r="M133" s="39"/>
    </row>
    <row r="134" spans="1:13" s="2" customFormat="1" ht="12.75" customHeight="1" x14ac:dyDescent="0.25">
      <c r="A134" s="43" t="s">
        <v>6</v>
      </c>
      <c r="B134" s="86" t="s">
        <v>770</v>
      </c>
      <c r="C134" s="87"/>
      <c r="D134" s="87"/>
      <c r="E134" s="87"/>
      <c r="F134" s="87"/>
      <c r="G134" s="88"/>
      <c r="H134" s="7">
        <v>4.5</v>
      </c>
      <c r="I134" s="44">
        <v>1</v>
      </c>
      <c r="J134" s="7">
        <f t="shared" si="9"/>
        <v>4.5</v>
      </c>
      <c r="K134" s="7">
        <f t="shared" si="10"/>
        <v>0.94499999999999995</v>
      </c>
      <c r="L134" s="7">
        <f t="shared" si="11"/>
        <v>5.4450000000000003</v>
      </c>
      <c r="M134" s="39"/>
    </row>
    <row r="135" spans="1:13" s="2" customFormat="1" ht="12.75" customHeight="1" x14ac:dyDescent="0.25">
      <c r="A135" s="43" t="s">
        <v>6</v>
      </c>
      <c r="B135" s="89" t="s">
        <v>771</v>
      </c>
      <c r="C135" s="90"/>
      <c r="D135" s="90"/>
      <c r="E135" s="90"/>
      <c r="F135" s="90"/>
      <c r="G135" s="104"/>
      <c r="H135" s="7">
        <v>10.7</v>
      </c>
      <c r="I135" s="44">
        <v>1</v>
      </c>
      <c r="J135" s="7">
        <f t="shared" si="9"/>
        <v>10.7</v>
      </c>
      <c r="K135" s="7">
        <f t="shared" si="10"/>
        <v>2.2469999999999999</v>
      </c>
      <c r="L135" s="7">
        <f t="shared" si="11"/>
        <v>12.946999999999999</v>
      </c>
      <c r="M135" s="39"/>
    </row>
    <row r="136" spans="1:13" s="2" customFormat="1" ht="12.75" customHeight="1" x14ac:dyDescent="0.25">
      <c r="A136" s="43" t="s">
        <v>6</v>
      </c>
      <c r="B136" s="89" t="s">
        <v>1899</v>
      </c>
      <c r="C136" s="90"/>
      <c r="D136" s="90"/>
      <c r="E136" s="90"/>
      <c r="F136" s="90"/>
      <c r="G136" s="104"/>
      <c r="H136" s="7">
        <v>3.5</v>
      </c>
      <c r="I136" s="44">
        <v>1</v>
      </c>
      <c r="J136" s="7">
        <f t="shared" si="9"/>
        <v>3.5</v>
      </c>
      <c r="K136" s="7">
        <f t="shared" si="10"/>
        <v>0.73499999999999999</v>
      </c>
      <c r="L136" s="7">
        <f t="shared" si="11"/>
        <v>4.2350000000000003</v>
      </c>
      <c r="M136" s="39"/>
    </row>
    <row r="137" spans="1:13" s="2" customFormat="1" ht="12.75" customHeight="1" x14ac:dyDescent="0.25">
      <c r="A137" s="43" t="s">
        <v>473</v>
      </c>
      <c r="B137" s="89" t="s">
        <v>772</v>
      </c>
      <c r="C137" s="90"/>
      <c r="D137" s="90"/>
      <c r="E137" s="90"/>
      <c r="F137" s="90"/>
      <c r="G137" s="104"/>
      <c r="H137" s="7">
        <v>16.77</v>
      </c>
      <c r="I137" s="44">
        <v>1</v>
      </c>
      <c r="J137" s="7">
        <f t="shared" si="9"/>
        <v>16.77</v>
      </c>
      <c r="K137" s="7">
        <f t="shared" si="10"/>
        <v>3.5216999999999996</v>
      </c>
      <c r="L137" s="7">
        <f t="shared" si="11"/>
        <v>20.291699999999999</v>
      </c>
      <c r="M137" s="39"/>
    </row>
    <row r="138" spans="1:13" s="2" customFormat="1" ht="12.75" customHeight="1" x14ac:dyDescent="0.25">
      <c r="A138" s="43" t="s">
        <v>6</v>
      </c>
      <c r="B138" s="86" t="s">
        <v>773</v>
      </c>
      <c r="C138" s="87"/>
      <c r="D138" s="87"/>
      <c r="E138" s="87"/>
      <c r="F138" s="87"/>
      <c r="G138" s="88"/>
      <c r="H138" s="7">
        <v>2.4300000000000002</v>
      </c>
      <c r="I138" s="44">
        <v>1</v>
      </c>
      <c r="J138" s="7">
        <f t="shared" si="9"/>
        <v>2.4300000000000002</v>
      </c>
      <c r="K138" s="7">
        <f t="shared" si="10"/>
        <v>0.51029999999999998</v>
      </c>
      <c r="L138" s="7">
        <f t="shared" si="11"/>
        <v>2.9403000000000001</v>
      </c>
      <c r="M138" s="39"/>
    </row>
    <row r="139" spans="1:13" s="2" customFormat="1" ht="12.75" customHeight="1" x14ac:dyDescent="0.25">
      <c r="A139" s="43" t="s">
        <v>6</v>
      </c>
      <c r="B139" s="89" t="s">
        <v>774</v>
      </c>
      <c r="C139" s="90"/>
      <c r="D139" s="90"/>
      <c r="E139" s="90"/>
      <c r="F139" s="90"/>
      <c r="G139" s="104"/>
      <c r="H139" s="7">
        <v>5.08</v>
      </c>
      <c r="I139" s="44">
        <v>1</v>
      </c>
      <c r="J139" s="7">
        <f t="shared" si="9"/>
        <v>5.08</v>
      </c>
      <c r="K139" s="7">
        <f t="shared" si="10"/>
        <v>1.0668</v>
      </c>
      <c r="L139" s="7">
        <f t="shared" si="11"/>
        <v>6.1467999999999998</v>
      </c>
      <c r="M139" s="39"/>
    </row>
    <row r="140" spans="1:13" s="2" customFormat="1" ht="12.75" customHeight="1" x14ac:dyDescent="0.25">
      <c r="A140" s="43" t="s">
        <v>6</v>
      </c>
      <c r="B140" s="89" t="s">
        <v>775</v>
      </c>
      <c r="C140" s="90"/>
      <c r="D140" s="90"/>
      <c r="E140" s="90"/>
      <c r="F140" s="90"/>
      <c r="G140" s="104"/>
      <c r="H140" s="7">
        <v>2.4300000000000002</v>
      </c>
      <c r="I140" s="44">
        <v>1</v>
      </c>
      <c r="J140" s="7">
        <f t="shared" si="9"/>
        <v>2.4300000000000002</v>
      </c>
      <c r="K140" s="7">
        <f t="shared" si="10"/>
        <v>0.51029999999999998</v>
      </c>
      <c r="L140" s="7">
        <f t="shared" si="11"/>
        <v>2.9403000000000001</v>
      </c>
      <c r="M140" s="39"/>
    </row>
    <row r="141" spans="1:13" s="2" customFormat="1" ht="12.75" customHeight="1" x14ac:dyDescent="0.25">
      <c r="A141" s="43" t="s">
        <v>6</v>
      </c>
      <c r="B141" s="86" t="s">
        <v>776</v>
      </c>
      <c r="C141" s="87"/>
      <c r="D141" s="87"/>
      <c r="E141" s="87"/>
      <c r="F141" s="87"/>
      <c r="G141" s="88"/>
      <c r="H141" s="7">
        <v>2.4300000000000002</v>
      </c>
      <c r="I141" s="44">
        <v>1</v>
      </c>
      <c r="J141" s="7">
        <f t="shared" si="9"/>
        <v>2.4300000000000002</v>
      </c>
      <c r="K141" s="7">
        <f t="shared" si="10"/>
        <v>0.51029999999999998</v>
      </c>
      <c r="L141" s="7">
        <f t="shared" si="11"/>
        <v>2.9403000000000001</v>
      </c>
      <c r="M141" s="39"/>
    </row>
    <row r="142" spans="1:13" s="2" customFormat="1" ht="12.75" customHeight="1" x14ac:dyDescent="0.25">
      <c r="A142" s="43" t="s">
        <v>6</v>
      </c>
      <c r="B142" s="86" t="s">
        <v>777</v>
      </c>
      <c r="C142" s="87"/>
      <c r="D142" s="87"/>
      <c r="E142" s="87"/>
      <c r="F142" s="87"/>
      <c r="G142" s="88"/>
      <c r="H142" s="7">
        <v>8.2200000000000006</v>
      </c>
      <c r="I142" s="44">
        <v>1</v>
      </c>
      <c r="J142" s="7">
        <f t="shared" si="9"/>
        <v>8.2200000000000006</v>
      </c>
      <c r="K142" s="7">
        <f t="shared" si="10"/>
        <v>1.7262000000000002</v>
      </c>
      <c r="L142" s="7">
        <f t="shared" si="11"/>
        <v>9.946200000000001</v>
      </c>
      <c r="M142" s="39"/>
    </row>
    <row r="143" spans="1:13" s="2" customFormat="1" ht="12.75" customHeight="1" x14ac:dyDescent="0.25">
      <c r="A143" s="43" t="s">
        <v>6</v>
      </c>
      <c r="B143" s="89" t="s">
        <v>778</v>
      </c>
      <c r="C143" s="90"/>
      <c r="D143" s="90"/>
      <c r="E143" s="90"/>
      <c r="F143" s="90"/>
      <c r="G143" s="104"/>
      <c r="H143" s="7">
        <v>9.9499999999999993</v>
      </c>
      <c r="I143" s="44">
        <v>1</v>
      </c>
      <c r="J143" s="7">
        <f t="shared" si="9"/>
        <v>9.9499999999999993</v>
      </c>
      <c r="K143" s="7">
        <f t="shared" si="10"/>
        <v>2.0894999999999997</v>
      </c>
      <c r="L143" s="7">
        <f t="shared" si="11"/>
        <v>12.039499999999999</v>
      </c>
      <c r="M143" s="39"/>
    </row>
    <row r="144" spans="1:13" s="2" customFormat="1" ht="12.75" customHeight="1" x14ac:dyDescent="0.25">
      <c r="A144" s="43" t="s">
        <v>705</v>
      </c>
      <c r="B144" s="89" t="s">
        <v>779</v>
      </c>
      <c r="C144" s="90"/>
      <c r="D144" s="90"/>
      <c r="E144" s="90"/>
      <c r="F144" s="90"/>
      <c r="G144" s="104"/>
      <c r="H144" s="7">
        <v>24.79</v>
      </c>
      <c r="I144" s="44">
        <v>1</v>
      </c>
      <c r="J144" s="7">
        <f t="shared" si="9"/>
        <v>24.79</v>
      </c>
      <c r="K144" s="7">
        <f t="shared" si="10"/>
        <v>5.2058999999999997</v>
      </c>
      <c r="L144" s="7">
        <f t="shared" si="11"/>
        <v>29.995899999999999</v>
      </c>
      <c r="M144" s="39"/>
    </row>
    <row r="145" spans="1:16" s="2" customFormat="1" ht="12.75" customHeight="1" x14ac:dyDescent="0.25">
      <c r="A145" s="43" t="s">
        <v>705</v>
      </c>
      <c r="B145" s="89" t="s">
        <v>780</v>
      </c>
      <c r="C145" s="90"/>
      <c r="D145" s="90"/>
      <c r="E145" s="90"/>
      <c r="F145" s="90"/>
      <c r="G145" s="104"/>
      <c r="H145" s="7">
        <v>23.14</v>
      </c>
      <c r="I145" s="44">
        <v>1</v>
      </c>
      <c r="J145" s="7">
        <f t="shared" si="9"/>
        <v>23.14</v>
      </c>
      <c r="K145" s="7">
        <f t="shared" si="10"/>
        <v>4.8593999999999999</v>
      </c>
      <c r="L145" s="7">
        <f t="shared" si="11"/>
        <v>27.999400000000001</v>
      </c>
      <c r="M145" s="39"/>
    </row>
    <row r="146" spans="1:16" s="2" customFormat="1" ht="12.75" customHeight="1" x14ac:dyDescent="0.25">
      <c r="A146" s="43" t="s">
        <v>705</v>
      </c>
      <c r="B146" s="86" t="s">
        <v>781</v>
      </c>
      <c r="C146" s="87"/>
      <c r="D146" s="87"/>
      <c r="E146" s="87"/>
      <c r="F146" s="87"/>
      <c r="G146" s="88"/>
      <c r="H146" s="7">
        <v>14.04</v>
      </c>
      <c r="I146" s="44">
        <v>1</v>
      </c>
      <c r="J146" s="7">
        <f t="shared" si="9"/>
        <v>14.04</v>
      </c>
      <c r="K146" s="7">
        <f t="shared" si="10"/>
        <v>2.9483999999999999</v>
      </c>
      <c r="L146" s="7">
        <f t="shared" si="11"/>
        <v>16.988399999999999</v>
      </c>
      <c r="M146" s="39"/>
    </row>
    <row r="147" spans="1:16" s="2" customFormat="1" ht="12.75" customHeight="1" x14ac:dyDescent="0.25">
      <c r="A147" s="43" t="s">
        <v>6</v>
      </c>
      <c r="B147" s="89" t="s">
        <v>782</v>
      </c>
      <c r="C147" s="90"/>
      <c r="D147" s="90"/>
      <c r="E147" s="90"/>
      <c r="F147" s="90"/>
      <c r="G147" s="104"/>
      <c r="H147" s="7">
        <v>54.33</v>
      </c>
      <c r="I147" s="44">
        <v>1</v>
      </c>
      <c r="J147" s="7">
        <f t="shared" si="9"/>
        <v>54.33</v>
      </c>
      <c r="K147" s="7">
        <f t="shared" si="10"/>
        <v>11.4093</v>
      </c>
      <c r="L147" s="7">
        <f t="shared" si="11"/>
        <v>65.7393</v>
      </c>
      <c r="M147" s="39"/>
    </row>
    <row r="148" spans="1:16" s="2" customFormat="1" ht="12.75" customHeight="1" x14ac:dyDescent="0.25">
      <c r="A148" s="43" t="s">
        <v>21</v>
      </c>
      <c r="B148" s="89" t="s">
        <v>783</v>
      </c>
      <c r="C148" s="90"/>
      <c r="D148" s="90"/>
      <c r="E148" s="90"/>
      <c r="F148" s="90"/>
      <c r="G148" s="104"/>
      <c r="H148" s="7">
        <v>4.25</v>
      </c>
      <c r="I148" s="44">
        <v>1</v>
      </c>
      <c r="J148" s="7">
        <f t="shared" si="9"/>
        <v>4.25</v>
      </c>
      <c r="K148" s="7">
        <f t="shared" si="10"/>
        <v>0.89249999999999996</v>
      </c>
      <c r="L148" s="7">
        <f t="shared" si="11"/>
        <v>5.1425000000000001</v>
      </c>
      <c r="M148" s="39"/>
    </row>
    <row r="149" spans="1:16" s="2" customFormat="1" ht="12.75" customHeight="1" x14ac:dyDescent="0.25">
      <c r="A149" s="43" t="s">
        <v>472</v>
      </c>
      <c r="B149" s="89" t="s">
        <v>784</v>
      </c>
      <c r="C149" s="90"/>
      <c r="D149" s="90"/>
      <c r="E149" s="90"/>
      <c r="F149" s="90"/>
      <c r="G149" s="104"/>
      <c r="H149" s="7">
        <v>38.01</v>
      </c>
      <c r="I149" s="44">
        <v>1</v>
      </c>
      <c r="J149" s="7">
        <f t="shared" si="9"/>
        <v>38.01</v>
      </c>
      <c r="K149" s="7">
        <f t="shared" si="10"/>
        <v>7.9820999999999991</v>
      </c>
      <c r="L149" s="7">
        <f t="shared" si="11"/>
        <v>45.992099999999994</v>
      </c>
      <c r="M149" s="39"/>
    </row>
    <row r="150" spans="1:16" s="2" customFormat="1" ht="12.75" customHeight="1" x14ac:dyDescent="0.2">
      <c r="A150" s="43" t="s">
        <v>21</v>
      </c>
      <c r="B150" s="86" t="s">
        <v>785</v>
      </c>
      <c r="C150" s="87"/>
      <c r="D150" s="87"/>
      <c r="E150" s="87"/>
      <c r="F150" s="87"/>
      <c r="G150" s="88"/>
      <c r="H150" s="7">
        <v>4.25</v>
      </c>
      <c r="I150" s="44">
        <v>1</v>
      </c>
      <c r="J150" s="7">
        <f t="shared" si="9"/>
        <v>4.25</v>
      </c>
      <c r="K150" s="7">
        <f t="shared" si="10"/>
        <v>0.89249999999999996</v>
      </c>
      <c r="L150" s="7">
        <f t="shared" si="11"/>
        <v>5.1425000000000001</v>
      </c>
      <c r="M150" s="39"/>
      <c r="O150" s="12"/>
      <c r="P150" s="34"/>
    </row>
    <row r="151" spans="1:16" s="2" customFormat="1" ht="12.75" customHeight="1" x14ac:dyDescent="0.2">
      <c r="A151" s="43" t="s">
        <v>6</v>
      </c>
      <c r="B151" s="89" t="s">
        <v>786</v>
      </c>
      <c r="C151" s="90"/>
      <c r="D151" s="90"/>
      <c r="E151" s="90"/>
      <c r="F151" s="90"/>
      <c r="G151" s="104"/>
      <c r="H151" s="7">
        <v>70.239999999999995</v>
      </c>
      <c r="I151" s="44">
        <v>1</v>
      </c>
      <c r="J151" s="7">
        <f t="shared" si="9"/>
        <v>70.239999999999995</v>
      </c>
      <c r="K151" s="7">
        <f t="shared" si="10"/>
        <v>14.750399999999999</v>
      </c>
      <c r="L151" s="7">
        <f t="shared" si="11"/>
        <v>84.990399999999994</v>
      </c>
      <c r="M151" s="39"/>
      <c r="P151" s="34"/>
    </row>
    <row r="152" spans="1:16" s="2" customFormat="1" ht="12.75" customHeight="1" x14ac:dyDescent="0.2">
      <c r="A152" s="43" t="s">
        <v>6</v>
      </c>
      <c r="B152" s="89" t="s">
        <v>787</v>
      </c>
      <c r="C152" s="90"/>
      <c r="D152" s="90"/>
      <c r="E152" s="90"/>
      <c r="F152" s="90"/>
      <c r="G152" s="104"/>
      <c r="H152" s="7">
        <v>1.42</v>
      </c>
      <c r="I152" s="44">
        <v>1</v>
      </c>
      <c r="J152" s="7">
        <f t="shared" si="9"/>
        <v>1.42</v>
      </c>
      <c r="K152" s="7">
        <f t="shared" si="10"/>
        <v>0.29819999999999997</v>
      </c>
      <c r="L152" s="7">
        <f t="shared" si="11"/>
        <v>1.7181999999999999</v>
      </c>
      <c r="M152" s="39"/>
      <c r="O152" s="12"/>
      <c r="P152" s="34"/>
    </row>
    <row r="153" spans="1:16" s="2" customFormat="1" ht="12.75" customHeight="1" x14ac:dyDescent="0.2">
      <c r="A153" s="43" t="s">
        <v>6</v>
      </c>
      <c r="B153" s="86" t="s">
        <v>788</v>
      </c>
      <c r="C153" s="87"/>
      <c r="D153" s="87"/>
      <c r="E153" s="87"/>
      <c r="F153" s="87"/>
      <c r="G153" s="88"/>
      <c r="H153" s="7">
        <v>0.33</v>
      </c>
      <c r="I153" s="44">
        <v>1</v>
      </c>
      <c r="J153" s="7">
        <f>H153*I153</f>
        <v>0.33</v>
      </c>
      <c r="K153" s="7">
        <f>J153*0.21</f>
        <v>6.93E-2</v>
      </c>
      <c r="L153" s="7">
        <f>J153+K153</f>
        <v>0.39929999999999999</v>
      </c>
      <c r="M153" s="39"/>
      <c r="P153" s="34"/>
    </row>
    <row r="154" spans="1:16" s="2" customFormat="1" ht="12.75" customHeight="1" x14ac:dyDescent="0.2">
      <c r="A154" s="43" t="s">
        <v>6</v>
      </c>
      <c r="B154" s="86" t="s">
        <v>1902</v>
      </c>
      <c r="C154" s="87"/>
      <c r="D154" s="87"/>
      <c r="E154" s="87"/>
      <c r="F154" s="87"/>
      <c r="G154" s="88"/>
      <c r="H154" s="7">
        <v>4.7</v>
      </c>
      <c r="I154" s="44">
        <v>1</v>
      </c>
      <c r="J154" s="7">
        <f>H154*I154</f>
        <v>4.7</v>
      </c>
      <c r="K154" s="7">
        <f>J154*0.21</f>
        <v>0.98699999999999999</v>
      </c>
      <c r="L154" s="7">
        <f>J154+K154</f>
        <v>5.6870000000000003</v>
      </c>
      <c r="M154" s="39"/>
      <c r="O154" s="12"/>
    </row>
    <row r="155" spans="1:16" s="2" customFormat="1" ht="12.75" customHeight="1" x14ac:dyDescent="0.2">
      <c r="A155" s="43" t="s">
        <v>6</v>
      </c>
      <c r="B155" s="86" t="s">
        <v>789</v>
      </c>
      <c r="C155" s="87"/>
      <c r="D155" s="87"/>
      <c r="E155" s="87"/>
      <c r="F155" s="87"/>
      <c r="G155" s="88"/>
      <c r="H155" s="7">
        <v>10.7</v>
      </c>
      <c r="I155" s="44">
        <v>1</v>
      </c>
      <c r="J155" s="7">
        <f t="shared" si="9"/>
        <v>10.7</v>
      </c>
      <c r="K155" s="7">
        <f t="shared" si="10"/>
        <v>2.2469999999999999</v>
      </c>
      <c r="L155" s="7">
        <f t="shared" si="11"/>
        <v>12.946999999999999</v>
      </c>
      <c r="M155" s="39"/>
      <c r="O155" s="12"/>
    </row>
    <row r="156" spans="1:16" s="2" customFormat="1" ht="12.75" customHeight="1" x14ac:dyDescent="0.2">
      <c r="A156" s="43" t="s">
        <v>6</v>
      </c>
      <c r="B156" s="86" t="s">
        <v>1903</v>
      </c>
      <c r="C156" s="87"/>
      <c r="D156" s="87"/>
      <c r="E156" s="87"/>
      <c r="F156" s="87"/>
      <c r="G156" s="94"/>
      <c r="H156" s="7">
        <v>13.79</v>
      </c>
      <c r="I156" s="44">
        <v>1</v>
      </c>
      <c r="J156" s="7">
        <f t="shared" si="9"/>
        <v>13.79</v>
      </c>
      <c r="K156" s="7">
        <f t="shared" si="10"/>
        <v>2.8958999999999997</v>
      </c>
      <c r="L156" s="7">
        <f t="shared" si="11"/>
        <v>16.6859</v>
      </c>
      <c r="M156" s="39"/>
      <c r="O156" s="12"/>
    </row>
    <row r="157" spans="1:16" s="2" customFormat="1" ht="12.75" customHeight="1" x14ac:dyDescent="0.2">
      <c r="A157" s="43" t="s">
        <v>6</v>
      </c>
      <c r="B157" s="86" t="s">
        <v>1901</v>
      </c>
      <c r="C157" s="87"/>
      <c r="D157" s="87"/>
      <c r="E157" s="87"/>
      <c r="F157" s="87"/>
      <c r="G157" s="94"/>
      <c r="H157" s="7">
        <v>16.600000000000001</v>
      </c>
      <c r="I157" s="44">
        <v>1</v>
      </c>
      <c r="J157" s="7">
        <f t="shared" si="9"/>
        <v>16.600000000000001</v>
      </c>
      <c r="K157" s="7">
        <f t="shared" si="10"/>
        <v>3.4860000000000002</v>
      </c>
      <c r="L157" s="7">
        <f t="shared" si="11"/>
        <v>20.086000000000002</v>
      </c>
      <c r="M157" s="39"/>
      <c r="O157" s="12"/>
    </row>
    <row r="158" spans="1:16" s="2" customFormat="1" ht="12.75" customHeight="1" x14ac:dyDescent="0.2">
      <c r="A158" s="43" t="s">
        <v>6</v>
      </c>
      <c r="B158" s="86" t="s">
        <v>1855</v>
      </c>
      <c r="C158" s="87"/>
      <c r="D158" s="87"/>
      <c r="E158" s="87"/>
      <c r="F158" s="87"/>
      <c r="G158" s="94"/>
      <c r="H158" s="7">
        <v>1.5</v>
      </c>
      <c r="I158" s="44">
        <v>1</v>
      </c>
      <c r="J158" s="7">
        <f t="shared" si="9"/>
        <v>1.5</v>
      </c>
      <c r="K158" s="7">
        <f t="shared" si="10"/>
        <v>0.315</v>
      </c>
      <c r="L158" s="7">
        <f t="shared" si="11"/>
        <v>1.8149999999999999</v>
      </c>
      <c r="M158" s="39"/>
      <c r="O158" s="12"/>
      <c r="P158" s="47"/>
    </row>
    <row r="159" spans="1:16" s="2" customFormat="1" ht="12.75" customHeight="1" x14ac:dyDescent="0.2">
      <c r="A159" s="43" t="s">
        <v>6</v>
      </c>
      <c r="B159" s="86" t="s">
        <v>1856</v>
      </c>
      <c r="C159" s="87"/>
      <c r="D159" s="87"/>
      <c r="E159" s="87"/>
      <c r="F159" s="87"/>
      <c r="G159" s="94"/>
      <c r="H159" s="7">
        <v>1.65</v>
      </c>
      <c r="I159" s="44">
        <v>1</v>
      </c>
      <c r="J159" s="7">
        <f t="shared" si="9"/>
        <v>1.65</v>
      </c>
      <c r="K159" s="7">
        <f t="shared" si="10"/>
        <v>0.34649999999999997</v>
      </c>
      <c r="L159" s="7">
        <f t="shared" si="11"/>
        <v>1.9964999999999999</v>
      </c>
      <c r="M159" s="39"/>
      <c r="O159" s="12"/>
      <c r="P159" s="47"/>
    </row>
    <row r="160" spans="1:16" s="2" customFormat="1" ht="12.75" customHeight="1" x14ac:dyDescent="0.2">
      <c r="A160" s="43" t="s">
        <v>6</v>
      </c>
      <c r="B160" s="86" t="s">
        <v>1857</v>
      </c>
      <c r="C160" s="87"/>
      <c r="D160" s="87"/>
      <c r="E160" s="87"/>
      <c r="F160" s="87"/>
      <c r="G160" s="94"/>
      <c r="H160" s="7">
        <v>1.75</v>
      </c>
      <c r="I160" s="44">
        <v>1</v>
      </c>
      <c r="J160" s="7">
        <f t="shared" si="9"/>
        <v>1.75</v>
      </c>
      <c r="K160" s="7">
        <f t="shared" si="10"/>
        <v>0.36749999999999999</v>
      </c>
      <c r="L160" s="7">
        <f t="shared" si="11"/>
        <v>2.1175000000000002</v>
      </c>
      <c r="M160" s="39"/>
      <c r="O160" s="12"/>
      <c r="P160" s="47"/>
    </row>
    <row r="161" spans="1:15" s="2" customFormat="1" ht="12.75" customHeight="1" x14ac:dyDescent="0.25">
      <c r="A161" s="43" t="s">
        <v>6</v>
      </c>
      <c r="B161" s="86" t="s">
        <v>1858</v>
      </c>
      <c r="C161" s="87"/>
      <c r="D161" s="87"/>
      <c r="E161" s="87"/>
      <c r="F161" s="87"/>
      <c r="G161" s="94"/>
      <c r="H161" s="7">
        <v>7.5659999999999998</v>
      </c>
      <c r="I161" s="44">
        <v>1</v>
      </c>
      <c r="J161" s="7">
        <f t="shared" si="9"/>
        <v>7.5659999999999998</v>
      </c>
      <c r="K161" s="7">
        <f t="shared" si="10"/>
        <v>1.5888599999999999</v>
      </c>
      <c r="L161" s="7">
        <f t="shared" si="11"/>
        <v>9.1548599999999993</v>
      </c>
      <c r="M161" s="39"/>
    </row>
    <row r="162" spans="1:15" s="2" customFormat="1" ht="12.75" customHeight="1" x14ac:dyDescent="0.2">
      <c r="A162" s="43" t="s">
        <v>6</v>
      </c>
      <c r="B162" s="86" t="s">
        <v>1859</v>
      </c>
      <c r="C162" s="87"/>
      <c r="D162" s="87"/>
      <c r="E162" s="87"/>
      <c r="F162" s="87"/>
      <c r="G162" s="94"/>
      <c r="H162" s="7">
        <v>20.55</v>
      </c>
      <c r="I162" s="44">
        <v>1</v>
      </c>
      <c r="J162" s="7">
        <f t="shared" si="9"/>
        <v>20.55</v>
      </c>
      <c r="K162" s="7">
        <f t="shared" si="10"/>
        <v>4.3155000000000001</v>
      </c>
      <c r="L162" s="7">
        <f t="shared" si="11"/>
        <v>24.865500000000001</v>
      </c>
      <c r="M162" s="39"/>
      <c r="O162" s="12"/>
    </row>
    <row r="163" spans="1:15" s="2" customFormat="1" ht="12.75" customHeight="1" x14ac:dyDescent="0.2">
      <c r="A163" s="43" t="s">
        <v>6</v>
      </c>
      <c r="B163" s="86" t="s">
        <v>1860</v>
      </c>
      <c r="C163" s="87"/>
      <c r="D163" s="87"/>
      <c r="E163" s="87"/>
      <c r="F163" s="87"/>
      <c r="G163" s="94"/>
      <c r="H163" s="7">
        <v>24.35</v>
      </c>
      <c r="I163" s="44">
        <v>1</v>
      </c>
      <c r="J163" s="7">
        <f t="shared" si="9"/>
        <v>24.35</v>
      </c>
      <c r="K163" s="7">
        <f t="shared" si="10"/>
        <v>5.1135000000000002</v>
      </c>
      <c r="L163" s="7">
        <f t="shared" si="11"/>
        <v>29.463500000000003</v>
      </c>
      <c r="M163" s="39"/>
      <c r="O163" s="12"/>
    </row>
    <row r="164" spans="1:15" s="2" customFormat="1" ht="12.75" customHeight="1" x14ac:dyDescent="0.25">
      <c r="A164" s="43" t="s">
        <v>6</v>
      </c>
      <c r="B164" s="86" t="s">
        <v>1861</v>
      </c>
      <c r="C164" s="87"/>
      <c r="D164" s="87"/>
      <c r="E164" s="87"/>
      <c r="F164" s="87"/>
      <c r="G164" s="94"/>
      <c r="H164" s="7">
        <v>5.883</v>
      </c>
      <c r="I164" s="44">
        <v>1</v>
      </c>
      <c r="J164" s="7">
        <f t="shared" si="9"/>
        <v>5.883</v>
      </c>
      <c r="K164" s="7">
        <f t="shared" si="10"/>
        <v>1.23543</v>
      </c>
      <c r="L164" s="7">
        <f t="shared" si="11"/>
        <v>7.11843</v>
      </c>
      <c r="M164" s="39"/>
    </row>
    <row r="165" spans="1:15" s="2" customFormat="1" ht="12.75" customHeight="1" x14ac:dyDescent="0.25">
      <c r="A165" s="43" t="s">
        <v>6</v>
      </c>
      <c r="B165" s="86" t="s">
        <v>1904</v>
      </c>
      <c r="C165" s="87"/>
      <c r="D165" s="87"/>
      <c r="E165" s="87"/>
      <c r="F165" s="87"/>
      <c r="G165" s="94"/>
      <c r="H165" s="7">
        <v>7.8</v>
      </c>
      <c r="I165" s="44">
        <v>1</v>
      </c>
      <c r="J165" s="7">
        <f t="shared" si="9"/>
        <v>7.8</v>
      </c>
      <c r="K165" s="7">
        <f t="shared" si="10"/>
        <v>1.6379999999999999</v>
      </c>
      <c r="L165" s="7">
        <f t="shared" si="11"/>
        <v>9.4379999999999988</v>
      </c>
      <c r="M165" s="39"/>
    </row>
    <row r="166" spans="1:15" s="2" customFormat="1" ht="12.75" customHeight="1" x14ac:dyDescent="0.25">
      <c r="A166" s="43" t="s">
        <v>6</v>
      </c>
      <c r="B166" s="89" t="s">
        <v>1806</v>
      </c>
      <c r="C166" s="90"/>
      <c r="D166" s="90"/>
      <c r="E166" s="90"/>
      <c r="F166" s="90"/>
      <c r="G166" s="104"/>
      <c r="H166" s="7">
        <v>13.85</v>
      </c>
      <c r="I166" s="44">
        <v>1</v>
      </c>
      <c r="J166" s="7">
        <f t="shared" si="9"/>
        <v>13.85</v>
      </c>
      <c r="K166" s="7">
        <f t="shared" si="10"/>
        <v>2.9084999999999996</v>
      </c>
      <c r="L166" s="7">
        <f t="shared" si="11"/>
        <v>16.758499999999998</v>
      </c>
      <c r="M166" s="39"/>
    </row>
    <row r="167" spans="1:15" s="2" customFormat="1" ht="12.75" customHeight="1" x14ac:dyDescent="0.25">
      <c r="A167" s="43" t="s">
        <v>6</v>
      </c>
      <c r="B167" s="89" t="s">
        <v>1905</v>
      </c>
      <c r="C167" s="90"/>
      <c r="D167" s="90"/>
      <c r="E167" s="90"/>
      <c r="F167" s="90"/>
      <c r="G167" s="104"/>
      <c r="H167" s="7">
        <v>36.5</v>
      </c>
      <c r="I167" s="44">
        <v>1</v>
      </c>
      <c r="J167" s="7">
        <f t="shared" si="9"/>
        <v>36.5</v>
      </c>
      <c r="K167" s="7">
        <f t="shared" si="10"/>
        <v>7.665</v>
      </c>
      <c r="L167" s="7">
        <f t="shared" si="11"/>
        <v>44.164999999999999</v>
      </c>
      <c r="M167" s="39"/>
    </row>
    <row r="168" spans="1:15" s="2" customFormat="1" ht="12.75" customHeight="1" x14ac:dyDescent="0.25">
      <c r="A168" s="43" t="s">
        <v>6</v>
      </c>
      <c r="B168" s="89" t="s">
        <v>790</v>
      </c>
      <c r="C168" s="90"/>
      <c r="D168" s="90"/>
      <c r="E168" s="90"/>
      <c r="F168" s="90"/>
      <c r="G168" s="104"/>
      <c r="H168" s="7">
        <v>21.44</v>
      </c>
      <c r="I168" s="44">
        <v>1</v>
      </c>
      <c r="J168" s="7">
        <f t="shared" si="9"/>
        <v>21.44</v>
      </c>
      <c r="K168" s="7">
        <f t="shared" si="10"/>
        <v>4.5023999999999997</v>
      </c>
      <c r="L168" s="7">
        <f t="shared" si="11"/>
        <v>25.942399999999999</v>
      </c>
      <c r="M168" s="39"/>
    </row>
    <row r="169" spans="1:15" s="2" customFormat="1" ht="12.75" customHeight="1" x14ac:dyDescent="0.25">
      <c r="A169" s="43" t="s">
        <v>6</v>
      </c>
      <c r="B169" s="89" t="s">
        <v>791</v>
      </c>
      <c r="C169" s="90"/>
      <c r="D169" s="90"/>
      <c r="E169" s="90"/>
      <c r="F169" s="90"/>
      <c r="G169" s="104"/>
      <c r="H169" s="7">
        <v>2.2799999999999998</v>
      </c>
      <c r="I169" s="44">
        <v>1</v>
      </c>
      <c r="J169" s="7">
        <f t="shared" si="9"/>
        <v>2.2799999999999998</v>
      </c>
      <c r="K169" s="7">
        <f t="shared" si="10"/>
        <v>0.47879999999999995</v>
      </c>
      <c r="L169" s="7">
        <f t="shared" si="11"/>
        <v>2.7587999999999999</v>
      </c>
      <c r="M169" s="39"/>
    </row>
    <row r="170" spans="1:15" s="2" customFormat="1" ht="12.75" customHeight="1" x14ac:dyDescent="0.25">
      <c r="A170" s="43" t="s">
        <v>6</v>
      </c>
      <c r="B170" s="89" t="s">
        <v>792</v>
      </c>
      <c r="C170" s="90"/>
      <c r="D170" s="90"/>
      <c r="E170" s="90"/>
      <c r="F170" s="90"/>
      <c r="G170" s="104"/>
      <c r="H170" s="7">
        <v>2.4700000000000002</v>
      </c>
      <c r="I170" s="44">
        <v>1</v>
      </c>
      <c r="J170" s="7">
        <f t="shared" si="9"/>
        <v>2.4700000000000002</v>
      </c>
      <c r="K170" s="7">
        <f t="shared" si="10"/>
        <v>0.51870000000000005</v>
      </c>
      <c r="L170" s="7">
        <f t="shared" si="11"/>
        <v>2.9887000000000001</v>
      </c>
      <c r="M170" s="39"/>
    </row>
    <row r="171" spans="1:15" s="2" customFormat="1" ht="12.75" customHeight="1" x14ac:dyDescent="0.25">
      <c r="A171" s="43" t="s">
        <v>6</v>
      </c>
      <c r="B171" s="89" t="s">
        <v>793</v>
      </c>
      <c r="C171" s="90"/>
      <c r="D171" s="90"/>
      <c r="E171" s="90"/>
      <c r="F171" s="90"/>
      <c r="G171" s="104"/>
      <c r="H171" s="7">
        <v>2.4700000000000002</v>
      </c>
      <c r="I171" s="44">
        <v>1</v>
      </c>
      <c r="J171" s="7">
        <f t="shared" si="9"/>
        <v>2.4700000000000002</v>
      </c>
      <c r="K171" s="7">
        <f t="shared" si="10"/>
        <v>0.51870000000000005</v>
      </c>
      <c r="L171" s="7">
        <f t="shared" si="11"/>
        <v>2.9887000000000001</v>
      </c>
      <c r="M171" s="39"/>
    </row>
    <row r="172" spans="1:15" s="2" customFormat="1" ht="12.75" customHeight="1" x14ac:dyDescent="0.25">
      <c r="A172" s="43" t="s">
        <v>6</v>
      </c>
      <c r="B172" s="89" t="s">
        <v>1852</v>
      </c>
      <c r="C172" s="90"/>
      <c r="D172" s="90"/>
      <c r="E172" s="90"/>
      <c r="F172" s="90"/>
      <c r="G172" s="115"/>
      <c r="H172" s="7">
        <v>52.89</v>
      </c>
      <c r="I172" s="44">
        <v>1</v>
      </c>
      <c r="J172" s="7">
        <f t="shared" si="9"/>
        <v>52.89</v>
      </c>
      <c r="K172" s="7">
        <f t="shared" si="10"/>
        <v>11.1069</v>
      </c>
      <c r="L172" s="7">
        <f t="shared" si="11"/>
        <v>63.996899999999997</v>
      </c>
      <c r="M172" s="39"/>
    </row>
    <row r="173" spans="1:15" s="2" customFormat="1" ht="12.75" customHeight="1" x14ac:dyDescent="0.25">
      <c r="A173" s="43" t="s">
        <v>6</v>
      </c>
      <c r="B173" s="89" t="s">
        <v>1854</v>
      </c>
      <c r="C173" s="90"/>
      <c r="D173" s="90"/>
      <c r="E173" s="90"/>
      <c r="F173" s="90"/>
      <c r="G173" s="104"/>
      <c r="H173" s="7">
        <v>2.4500000000000002</v>
      </c>
      <c r="I173" s="44">
        <v>1</v>
      </c>
      <c r="J173" s="7">
        <f t="shared" si="9"/>
        <v>2.4500000000000002</v>
      </c>
      <c r="K173" s="7">
        <f t="shared" si="10"/>
        <v>0.51450000000000007</v>
      </c>
      <c r="L173" s="7">
        <f t="shared" si="11"/>
        <v>2.9645000000000001</v>
      </c>
      <c r="M173" s="39"/>
    </row>
    <row r="174" spans="1:15" s="2" customFormat="1" ht="12.75" customHeight="1" x14ac:dyDescent="0.25">
      <c r="A174" s="43" t="s">
        <v>473</v>
      </c>
      <c r="B174" s="89" t="s">
        <v>794</v>
      </c>
      <c r="C174" s="90"/>
      <c r="D174" s="90"/>
      <c r="E174" s="90"/>
      <c r="F174" s="90"/>
      <c r="G174" s="104"/>
      <c r="H174" s="7">
        <v>2.02</v>
      </c>
      <c r="I174" s="44">
        <v>1</v>
      </c>
      <c r="J174" s="7">
        <f t="shared" si="9"/>
        <v>2.02</v>
      </c>
      <c r="K174" s="7">
        <f t="shared" si="10"/>
        <v>0.42419999999999997</v>
      </c>
      <c r="L174" s="7">
        <f t="shared" si="11"/>
        <v>2.4441999999999999</v>
      </c>
      <c r="M174" s="39"/>
    </row>
    <row r="175" spans="1:15" s="2" customFormat="1" ht="12.75" customHeight="1" x14ac:dyDescent="0.25">
      <c r="A175" s="43" t="s">
        <v>21</v>
      </c>
      <c r="B175" s="89" t="s">
        <v>795</v>
      </c>
      <c r="C175" s="90"/>
      <c r="D175" s="90"/>
      <c r="E175" s="90"/>
      <c r="F175" s="90"/>
      <c r="G175" s="104"/>
      <c r="H175" s="7">
        <v>3.83</v>
      </c>
      <c r="I175" s="44">
        <v>1</v>
      </c>
      <c r="J175" s="7">
        <f t="shared" si="9"/>
        <v>3.83</v>
      </c>
      <c r="K175" s="7">
        <f t="shared" si="10"/>
        <v>0.80430000000000001</v>
      </c>
      <c r="L175" s="7">
        <f t="shared" si="11"/>
        <v>4.6342999999999996</v>
      </c>
      <c r="M175" s="39"/>
    </row>
    <row r="176" spans="1:15" s="2" customFormat="1" ht="12.75" customHeight="1" x14ac:dyDescent="0.25">
      <c r="A176" s="43" t="s">
        <v>148</v>
      </c>
      <c r="B176" s="89" t="s">
        <v>796</v>
      </c>
      <c r="C176" s="90"/>
      <c r="D176" s="90"/>
      <c r="E176" s="90"/>
      <c r="F176" s="90"/>
      <c r="G176" s="104"/>
      <c r="H176" s="7">
        <v>36.36</v>
      </c>
      <c r="I176" s="44">
        <v>1</v>
      </c>
      <c r="J176" s="7">
        <f t="shared" si="9"/>
        <v>36.36</v>
      </c>
      <c r="K176" s="7">
        <f t="shared" si="10"/>
        <v>7.6355999999999993</v>
      </c>
      <c r="L176" s="7">
        <f t="shared" si="11"/>
        <v>43.995599999999996</v>
      </c>
      <c r="M176" s="39"/>
    </row>
    <row r="177" spans="1:16" s="2" customFormat="1" ht="12.75" customHeight="1" x14ac:dyDescent="0.25">
      <c r="A177" s="43" t="s">
        <v>6</v>
      </c>
      <c r="B177" s="89" t="s">
        <v>797</v>
      </c>
      <c r="C177" s="90"/>
      <c r="D177" s="90"/>
      <c r="E177" s="90"/>
      <c r="F177" s="90"/>
      <c r="G177" s="104"/>
      <c r="H177" s="7">
        <v>15.37</v>
      </c>
      <c r="I177" s="44">
        <v>1</v>
      </c>
      <c r="J177" s="7">
        <f t="shared" si="9"/>
        <v>15.37</v>
      </c>
      <c r="K177" s="7">
        <f t="shared" si="10"/>
        <v>3.2276999999999996</v>
      </c>
      <c r="L177" s="7">
        <f t="shared" si="11"/>
        <v>18.5977</v>
      </c>
      <c r="M177" s="39"/>
    </row>
    <row r="178" spans="1:16" s="2" customFormat="1" ht="12.75" customHeight="1" x14ac:dyDescent="0.2">
      <c r="A178" s="43" t="s">
        <v>148</v>
      </c>
      <c r="B178" s="89" t="s">
        <v>798</v>
      </c>
      <c r="C178" s="90"/>
      <c r="D178" s="90"/>
      <c r="E178" s="90"/>
      <c r="F178" s="90"/>
      <c r="G178" s="104"/>
      <c r="H178" s="7">
        <v>36.36</v>
      </c>
      <c r="I178" s="44">
        <v>1</v>
      </c>
      <c r="J178" s="7">
        <f t="shared" si="9"/>
        <v>36.36</v>
      </c>
      <c r="K178" s="7">
        <f t="shared" si="10"/>
        <v>7.6355999999999993</v>
      </c>
      <c r="L178" s="7">
        <f t="shared" si="11"/>
        <v>43.995599999999996</v>
      </c>
      <c r="M178" s="39"/>
      <c r="O178" s="12"/>
      <c r="P178" s="47"/>
    </row>
    <row r="179" spans="1:16" s="2" customFormat="1" ht="12.75" customHeight="1" x14ac:dyDescent="0.25">
      <c r="A179" s="43" t="s">
        <v>6</v>
      </c>
      <c r="B179" s="89" t="s">
        <v>799</v>
      </c>
      <c r="C179" s="90"/>
      <c r="D179" s="90"/>
      <c r="E179" s="90"/>
      <c r="F179" s="90"/>
      <c r="G179" s="104"/>
      <c r="H179" s="7">
        <v>13.34</v>
      </c>
      <c r="I179" s="44">
        <v>1</v>
      </c>
      <c r="J179" s="7">
        <f t="shared" si="9"/>
        <v>13.34</v>
      </c>
      <c r="K179" s="7">
        <f t="shared" si="10"/>
        <v>2.8013999999999997</v>
      </c>
      <c r="L179" s="7">
        <f t="shared" si="11"/>
        <v>16.141400000000001</v>
      </c>
      <c r="M179" s="39"/>
    </row>
    <row r="180" spans="1:16" s="2" customFormat="1" ht="12.75" customHeight="1" x14ac:dyDescent="0.25">
      <c r="A180" s="43" t="s">
        <v>6</v>
      </c>
      <c r="B180" s="89" t="s">
        <v>800</v>
      </c>
      <c r="C180" s="90"/>
      <c r="D180" s="90"/>
      <c r="E180" s="90"/>
      <c r="F180" s="90"/>
      <c r="G180" s="104"/>
      <c r="H180" s="7">
        <v>20.239999999999998</v>
      </c>
      <c r="I180" s="44">
        <v>1</v>
      </c>
      <c r="J180" s="7">
        <f t="shared" si="9"/>
        <v>20.239999999999998</v>
      </c>
      <c r="K180" s="7">
        <f t="shared" si="10"/>
        <v>4.2504</v>
      </c>
      <c r="L180" s="7">
        <f t="shared" si="11"/>
        <v>24.490399999999998</v>
      </c>
      <c r="M180" s="39"/>
    </row>
    <row r="181" spans="1:16" s="2" customFormat="1" ht="12.75" customHeight="1" x14ac:dyDescent="0.25">
      <c r="A181" s="43" t="s">
        <v>6</v>
      </c>
      <c r="B181" s="89" t="s">
        <v>801</v>
      </c>
      <c r="C181" s="90"/>
      <c r="D181" s="90"/>
      <c r="E181" s="90"/>
      <c r="F181" s="90"/>
      <c r="G181" s="104"/>
      <c r="H181" s="7">
        <v>20.239999999999998</v>
      </c>
      <c r="I181" s="44">
        <v>1</v>
      </c>
      <c r="J181" s="7">
        <f t="shared" si="9"/>
        <v>20.239999999999998</v>
      </c>
      <c r="K181" s="7">
        <f t="shared" si="10"/>
        <v>4.2504</v>
      </c>
      <c r="L181" s="7">
        <f t="shared" si="11"/>
        <v>24.490399999999998</v>
      </c>
      <c r="M181" s="39"/>
    </row>
    <row r="182" spans="1:16" s="2" customFormat="1" ht="12.75" customHeight="1" x14ac:dyDescent="0.25">
      <c r="A182" s="43" t="s">
        <v>6</v>
      </c>
      <c r="B182" s="89" t="s">
        <v>802</v>
      </c>
      <c r="C182" s="90"/>
      <c r="D182" s="90"/>
      <c r="E182" s="90"/>
      <c r="F182" s="90"/>
      <c r="G182" s="104"/>
      <c r="H182" s="7">
        <v>21.9</v>
      </c>
      <c r="I182" s="44">
        <v>1</v>
      </c>
      <c r="J182" s="7">
        <f t="shared" si="9"/>
        <v>21.9</v>
      </c>
      <c r="K182" s="7">
        <f t="shared" si="10"/>
        <v>4.5989999999999993</v>
      </c>
      <c r="L182" s="7">
        <f t="shared" si="11"/>
        <v>26.498999999999999</v>
      </c>
      <c r="M182" s="39"/>
    </row>
    <row r="183" spans="1:16" s="2" customFormat="1" ht="12.75" customHeight="1" x14ac:dyDescent="0.25">
      <c r="A183" s="43" t="s">
        <v>1840</v>
      </c>
      <c r="B183" s="89" t="s">
        <v>1841</v>
      </c>
      <c r="C183" s="90"/>
      <c r="D183" s="90"/>
      <c r="E183" s="90"/>
      <c r="F183" s="90"/>
      <c r="G183" s="115"/>
      <c r="H183" s="7">
        <v>0.05</v>
      </c>
      <c r="I183" s="44">
        <v>1</v>
      </c>
      <c r="J183" s="7">
        <f t="shared" si="9"/>
        <v>0.05</v>
      </c>
      <c r="K183" s="7">
        <f t="shared" si="10"/>
        <v>1.0500000000000001E-2</v>
      </c>
      <c r="L183" s="7">
        <f t="shared" si="11"/>
        <v>6.0500000000000005E-2</v>
      </c>
      <c r="M183" s="39"/>
    </row>
    <row r="184" spans="1:16" s="2" customFormat="1" ht="12.75" customHeight="1" x14ac:dyDescent="0.25">
      <c r="A184" s="43" t="s">
        <v>6</v>
      </c>
      <c r="B184" s="89" t="s">
        <v>803</v>
      </c>
      <c r="C184" s="90"/>
      <c r="D184" s="90"/>
      <c r="E184" s="90"/>
      <c r="F184" s="90"/>
      <c r="G184" s="104"/>
      <c r="H184" s="7">
        <v>6.75</v>
      </c>
      <c r="I184" s="44">
        <v>1</v>
      </c>
      <c r="J184" s="7">
        <f t="shared" si="9"/>
        <v>6.75</v>
      </c>
      <c r="K184" s="7">
        <f t="shared" si="10"/>
        <v>1.4175</v>
      </c>
      <c r="L184" s="7">
        <f t="shared" si="11"/>
        <v>8.1675000000000004</v>
      </c>
      <c r="M184" s="39"/>
    </row>
    <row r="185" spans="1:16" s="2" customFormat="1" ht="12.75" customHeight="1" x14ac:dyDescent="0.25">
      <c r="A185" s="43" t="s">
        <v>6</v>
      </c>
      <c r="B185" s="89" t="s">
        <v>1895</v>
      </c>
      <c r="C185" s="90"/>
      <c r="D185" s="90"/>
      <c r="E185" s="90"/>
      <c r="F185" s="90"/>
      <c r="G185" s="104"/>
      <c r="H185" s="7">
        <v>114.1</v>
      </c>
      <c r="I185" s="44">
        <v>1</v>
      </c>
      <c r="J185" s="7">
        <f t="shared" si="9"/>
        <v>114.1</v>
      </c>
      <c r="K185" s="7">
        <f t="shared" si="10"/>
        <v>23.960999999999999</v>
      </c>
      <c r="L185" s="7">
        <f t="shared" si="11"/>
        <v>138.06099999999998</v>
      </c>
      <c r="M185" s="39"/>
    </row>
    <row r="186" spans="1:16" s="2" customFormat="1" ht="12.75" customHeight="1" x14ac:dyDescent="0.25">
      <c r="A186" s="43" t="s">
        <v>6</v>
      </c>
      <c r="B186" s="89" t="s">
        <v>804</v>
      </c>
      <c r="C186" s="90"/>
      <c r="D186" s="90"/>
      <c r="E186" s="90"/>
      <c r="F186" s="90"/>
      <c r="G186" s="104"/>
      <c r="H186" s="7">
        <v>2.3199999999999998</v>
      </c>
      <c r="I186" s="44">
        <v>1</v>
      </c>
      <c r="J186" s="7">
        <f t="shared" si="9"/>
        <v>2.3199999999999998</v>
      </c>
      <c r="K186" s="7">
        <f t="shared" si="10"/>
        <v>0.48719999999999997</v>
      </c>
      <c r="L186" s="7">
        <f t="shared" si="11"/>
        <v>2.8071999999999999</v>
      </c>
      <c r="M186" s="39"/>
    </row>
    <row r="187" spans="1:16" s="2" customFormat="1" ht="12.75" customHeight="1" x14ac:dyDescent="0.25">
      <c r="A187" s="43" t="s">
        <v>6</v>
      </c>
      <c r="B187" s="86" t="s">
        <v>805</v>
      </c>
      <c r="C187" s="87"/>
      <c r="D187" s="87"/>
      <c r="E187" s="87"/>
      <c r="F187" s="87"/>
      <c r="G187" s="88"/>
      <c r="H187" s="7">
        <v>4.38</v>
      </c>
      <c r="I187" s="44">
        <v>1</v>
      </c>
      <c r="J187" s="7">
        <f t="shared" si="9"/>
        <v>4.38</v>
      </c>
      <c r="K187" s="7">
        <f t="shared" si="10"/>
        <v>0.91979999999999995</v>
      </c>
      <c r="L187" s="7">
        <f t="shared" si="11"/>
        <v>5.2997999999999994</v>
      </c>
      <c r="M187" s="39"/>
    </row>
    <row r="188" spans="1:16" s="2" customFormat="1" ht="12.75" customHeight="1" x14ac:dyDescent="0.25">
      <c r="A188" s="43" t="s">
        <v>6</v>
      </c>
      <c r="B188" s="89" t="s">
        <v>806</v>
      </c>
      <c r="C188" s="90"/>
      <c r="D188" s="90"/>
      <c r="E188" s="90"/>
      <c r="F188" s="90"/>
      <c r="G188" s="104"/>
      <c r="H188" s="7">
        <v>3.09</v>
      </c>
      <c r="I188" s="44">
        <v>1</v>
      </c>
      <c r="J188" s="7">
        <f t="shared" si="9"/>
        <v>3.09</v>
      </c>
      <c r="K188" s="7">
        <f t="shared" si="10"/>
        <v>0.64889999999999992</v>
      </c>
      <c r="L188" s="7">
        <f t="shared" si="11"/>
        <v>3.7388999999999997</v>
      </c>
      <c r="M188" s="39"/>
    </row>
    <row r="189" spans="1:16" s="2" customFormat="1" ht="12.75" customHeight="1" x14ac:dyDescent="0.25">
      <c r="A189" s="43" t="s">
        <v>6</v>
      </c>
      <c r="B189" s="89" t="s">
        <v>807</v>
      </c>
      <c r="C189" s="90"/>
      <c r="D189" s="90"/>
      <c r="E189" s="90"/>
      <c r="F189" s="90"/>
      <c r="G189" s="104"/>
      <c r="H189" s="7">
        <v>5.45</v>
      </c>
      <c r="I189" s="44">
        <v>1</v>
      </c>
      <c r="J189" s="7">
        <f t="shared" si="9"/>
        <v>5.45</v>
      </c>
      <c r="K189" s="7">
        <f t="shared" si="10"/>
        <v>1.1445000000000001</v>
      </c>
      <c r="L189" s="7">
        <f t="shared" si="11"/>
        <v>6.5945</v>
      </c>
      <c r="M189" s="39"/>
    </row>
    <row r="190" spans="1:16" s="2" customFormat="1" ht="12.75" customHeight="1" x14ac:dyDescent="0.25">
      <c r="A190" s="43" t="s">
        <v>6</v>
      </c>
      <c r="B190" s="89" t="s">
        <v>1897</v>
      </c>
      <c r="C190" s="90"/>
      <c r="D190" s="90"/>
      <c r="E190" s="90"/>
      <c r="F190" s="90"/>
      <c r="G190" s="104"/>
      <c r="H190" s="7">
        <v>148.41</v>
      </c>
      <c r="I190" s="44">
        <v>1</v>
      </c>
      <c r="J190" s="7">
        <f t="shared" si="9"/>
        <v>148.41</v>
      </c>
      <c r="K190" s="7">
        <f t="shared" si="10"/>
        <v>31.166099999999997</v>
      </c>
      <c r="L190" s="7">
        <f t="shared" si="11"/>
        <v>179.5761</v>
      </c>
      <c r="M190" s="39"/>
    </row>
    <row r="191" spans="1:16" s="2" customFormat="1" ht="12.75" customHeight="1" x14ac:dyDescent="0.25">
      <c r="A191" s="43" t="s">
        <v>6</v>
      </c>
      <c r="B191" s="89" t="s">
        <v>808</v>
      </c>
      <c r="C191" s="90"/>
      <c r="D191" s="90"/>
      <c r="E191" s="90"/>
      <c r="F191" s="90"/>
      <c r="G191" s="104"/>
      <c r="H191" s="7">
        <v>92.97</v>
      </c>
      <c r="I191" s="44">
        <v>1</v>
      </c>
      <c r="J191" s="7">
        <f t="shared" si="9"/>
        <v>92.97</v>
      </c>
      <c r="K191" s="7">
        <f t="shared" si="10"/>
        <v>19.523699999999998</v>
      </c>
      <c r="L191" s="7">
        <f t="shared" si="11"/>
        <v>112.49369999999999</v>
      </c>
      <c r="M191" s="39"/>
    </row>
    <row r="192" spans="1:16" s="2" customFormat="1" ht="12.75" customHeight="1" x14ac:dyDescent="0.25">
      <c r="A192" s="43" t="s">
        <v>6</v>
      </c>
      <c r="B192" s="89" t="s">
        <v>809</v>
      </c>
      <c r="C192" s="90"/>
      <c r="D192" s="90"/>
      <c r="E192" s="90"/>
      <c r="F192" s="90"/>
      <c r="G192" s="104"/>
      <c r="H192" s="7">
        <v>31.19</v>
      </c>
      <c r="I192" s="44">
        <v>1</v>
      </c>
      <c r="J192" s="7">
        <f t="shared" si="9"/>
        <v>31.19</v>
      </c>
      <c r="K192" s="7">
        <f t="shared" si="10"/>
        <v>6.5499000000000001</v>
      </c>
      <c r="L192" s="7">
        <f t="shared" si="11"/>
        <v>37.739899999999999</v>
      </c>
      <c r="M192" s="39"/>
    </row>
    <row r="193" spans="1:13" s="2" customFormat="1" ht="12.75" customHeight="1" x14ac:dyDescent="0.25">
      <c r="A193" s="43" t="s">
        <v>6</v>
      </c>
      <c r="B193" s="89" t="s">
        <v>810</v>
      </c>
      <c r="C193" s="90"/>
      <c r="D193" s="90"/>
      <c r="E193" s="90"/>
      <c r="F193" s="90"/>
      <c r="G193" s="104"/>
      <c r="H193" s="7">
        <v>35.659999999999997</v>
      </c>
      <c r="I193" s="44">
        <v>1</v>
      </c>
      <c r="J193" s="7">
        <f t="shared" si="9"/>
        <v>35.659999999999997</v>
      </c>
      <c r="K193" s="7">
        <f t="shared" si="10"/>
        <v>7.488599999999999</v>
      </c>
      <c r="L193" s="7">
        <f t="shared" si="11"/>
        <v>43.148599999999995</v>
      </c>
      <c r="M193" s="39"/>
    </row>
    <row r="194" spans="1:13" s="2" customFormat="1" ht="12.75" customHeight="1" x14ac:dyDescent="0.25">
      <c r="A194" s="43" t="s">
        <v>6</v>
      </c>
      <c r="B194" s="89" t="s">
        <v>811</v>
      </c>
      <c r="C194" s="90"/>
      <c r="D194" s="90"/>
      <c r="E194" s="90"/>
      <c r="F194" s="90"/>
      <c r="G194" s="104"/>
      <c r="H194" s="7">
        <v>6.98</v>
      </c>
      <c r="I194" s="44">
        <v>1</v>
      </c>
      <c r="J194" s="7">
        <f t="shared" si="9"/>
        <v>6.98</v>
      </c>
      <c r="K194" s="7">
        <f t="shared" si="10"/>
        <v>1.4658</v>
      </c>
      <c r="L194" s="7">
        <f t="shared" si="11"/>
        <v>8.4458000000000002</v>
      </c>
      <c r="M194" s="39"/>
    </row>
    <row r="195" spans="1:13" s="2" customFormat="1" ht="12.75" customHeight="1" x14ac:dyDescent="0.25">
      <c r="A195" s="43" t="s">
        <v>6</v>
      </c>
      <c r="B195" s="89" t="s">
        <v>812</v>
      </c>
      <c r="C195" s="90"/>
      <c r="D195" s="90"/>
      <c r="E195" s="90"/>
      <c r="F195" s="90"/>
      <c r="G195" s="104"/>
      <c r="H195" s="7">
        <v>6.98</v>
      </c>
      <c r="I195" s="44">
        <v>1</v>
      </c>
      <c r="J195" s="7">
        <f t="shared" si="9"/>
        <v>6.98</v>
      </c>
      <c r="K195" s="7">
        <f t="shared" si="10"/>
        <v>1.4658</v>
      </c>
      <c r="L195" s="7">
        <f t="shared" si="11"/>
        <v>8.4458000000000002</v>
      </c>
      <c r="M195" s="39"/>
    </row>
    <row r="196" spans="1:13" s="2" customFormat="1" ht="12.75" customHeight="1" x14ac:dyDescent="0.25">
      <c r="A196" s="43" t="s">
        <v>6</v>
      </c>
      <c r="B196" s="89" t="s">
        <v>813</v>
      </c>
      <c r="C196" s="90"/>
      <c r="D196" s="90"/>
      <c r="E196" s="90"/>
      <c r="F196" s="90"/>
      <c r="G196" s="104"/>
      <c r="H196" s="7">
        <v>6.98</v>
      </c>
      <c r="I196" s="44">
        <v>1</v>
      </c>
      <c r="J196" s="7">
        <f t="shared" si="9"/>
        <v>6.98</v>
      </c>
      <c r="K196" s="7">
        <f t="shared" si="10"/>
        <v>1.4658</v>
      </c>
      <c r="L196" s="7">
        <f t="shared" si="11"/>
        <v>8.4458000000000002</v>
      </c>
      <c r="M196" s="39"/>
    </row>
    <row r="197" spans="1:13" s="2" customFormat="1" ht="12.75" customHeight="1" x14ac:dyDescent="0.25">
      <c r="A197" s="43" t="s">
        <v>6</v>
      </c>
      <c r="B197" s="89" t="s">
        <v>814</v>
      </c>
      <c r="C197" s="90"/>
      <c r="D197" s="90"/>
      <c r="E197" s="90"/>
      <c r="F197" s="90"/>
      <c r="G197" s="104"/>
      <c r="H197" s="7">
        <v>35.08</v>
      </c>
      <c r="I197" s="44">
        <v>1</v>
      </c>
      <c r="J197" s="7">
        <f t="shared" si="9"/>
        <v>35.08</v>
      </c>
      <c r="K197" s="7">
        <f t="shared" si="10"/>
        <v>7.3667999999999996</v>
      </c>
      <c r="L197" s="7">
        <f t="shared" si="11"/>
        <v>42.446799999999996</v>
      </c>
      <c r="M197" s="39"/>
    </row>
    <row r="198" spans="1:13" s="2" customFormat="1" ht="12.75" customHeight="1" x14ac:dyDescent="0.25">
      <c r="A198" s="43" t="s">
        <v>6</v>
      </c>
      <c r="B198" s="89" t="s">
        <v>815</v>
      </c>
      <c r="C198" s="90"/>
      <c r="D198" s="90"/>
      <c r="E198" s="90"/>
      <c r="F198" s="90"/>
      <c r="G198" s="104"/>
      <c r="H198" s="7">
        <v>40.04</v>
      </c>
      <c r="I198" s="44">
        <v>1</v>
      </c>
      <c r="J198" s="7">
        <f t="shared" si="9"/>
        <v>40.04</v>
      </c>
      <c r="K198" s="7">
        <f t="shared" si="10"/>
        <v>8.4084000000000003</v>
      </c>
      <c r="L198" s="7">
        <f t="shared" si="11"/>
        <v>48.448399999999999</v>
      </c>
      <c r="M198" s="39"/>
    </row>
    <row r="199" spans="1:13" s="2" customFormat="1" ht="12.75" customHeight="1" x14ac:dyDescent="0.25">
      <c r="A199" s="43" t="s">
        <v>6</v>
      </c>
      <c r="B199" s="89" t="s">
        <v>816</v>
      </c>
      <c r="C199" s="90"/>
      <c r="D199" s="90"/>
      <c r="E199" s="90"/>
      <c r="F199" s="90"/>
      <c r="G199" s="104"/>
      <c r="H199" s="7">
        <v>35.200000000000003</v>
      </c>
      <c r="I199" s="44">
        <v>1</v>
      </c>
      <c r="J199" s="7">
        <f t="shared" si="9"/>
        <v>35.200000000000003</v>
      </c>
      <c r="K199" s="7">
        <f t="shared" si="10"/>
        <v>7.3920000000000003</v>
      </c>
      <c r="L199" s="7">
        <f t="shared" si="11"/>
        <v>42.592000000000006</v>
      </c>
      <c r="M199" s="39"/>
    </row>
    <row r="200" spans="1:13" s="2" customFormat="1" ht="12.75" customHeight="1" x14ac:dyDescent="0.25">
      <c r="A200" s="43" t="s">
        <v>6</v>
      </c>
      <c r="B200" s="89" t="s">
        <v>817</v>
      </c>
      <c r="C200" s="90"/>
      <c r="D200" s="90"/>
      <c r="E200" s="90"/>
      <c r="F200" s="90"/>
      <c r="G200" s="104"/>
      <c r="H200" s="7">
        <v>38.799999999999997</v>
      </c>
      <c r="I200" s="44">
        <v>1</v>
      </c>
      <c r="J200" s="7">
        <f t="shared" si="9"/>
        <v>38.799999999999997</v>
      </c>
      <c r="K200" s="7">
        <f t="shared" si="10"/>
        <v>8.1479999999999997</v>
      </c>
      <c r="L200" s="7">
        <f t="shared" si="11"/>
        <v>46.947999999999993</v>
      </c>
      <c r="M200" s="39"/>
    </row>
    <row r="201" spans="1:13" s="2" customFormat="1" ht="12.75" customHeight="1" x14ac:dyDescent="0.25">
      <c r="A201" s="43" t="s">
        <v>6</v>
      </c>
      <c r="B201" s="89" t="s">
        <v>818</v>
      </c>
      <c r="C201" s="90"/>
      <c r="D201" s="90"/>
      <c r="E201" s="90"/>
      <c r="F201" s="90"/>
      <c r="G201" s="104"/>
      <c r="H201" s="7">
        <v>49</v>
      </c>
      <c r="I201" s="44">
        <v>1</v>
      </c>
      <c r="J201" s="7">
        <f t="shared" ref="J201:J243" si="12">H201*I201</f>
        <v>49</v>
      </c>
      <c r="K201" s="7">
        <f t="shared" ref="K201:K243" si="13">J201*0.21</f>
        <v>10.29</v>
      </c>
      <c r="L201" s="7">
        <f t="shared" ref="L201:L243" si="14">J201+K201</f>
        <v>59.29</v>
      </c>
      <c r="M201" s="39"/>
    </row>
    <row r="202" spans="1:13" s="2" customFormat="1" ht="12.75" customHeight="1" x14ac:dyDescent="0.25">
      <c r="A202" s="43" t="s">
        <v>6</v>
      </c>
      <c r="B202" s="89" t="s">
        <v>819</v>
      </c>
      <c r="C202" s="90"/>
      <c r="D202" s="90"/>
      <c r="E202" s="90"/>
      <c r="F202" s="90"/>
      <c r="G202" s="104"/>
      <c r="H202" s="7">
        <v>26.57</v>
      </c>
      <c r="I202" s="44">
        <v>1</v>
      </c>
      <c r="J202" s="7">
        <f t="shared" si="12"/>
        <v>26.57</v>
      </c>
      <c r="K202" s="7">
        <f t="shared" si="13"/>
        <v>5.5796999999999999</v>
      </c>
      <c r="L202" s="7">
        <f t="shared" si="14"/>
        <v>32.149700000000003</v>
      </c>
      <c r="M202" s="39"/>
    </row>
    <row r="203" spans="1:13" s="2" customFormat="1" ht="12.75" customHeight="1" x14ac:dyDescent="0.25">
      <c r="A203" s="43" t="s">
        <v>6</v>
      </c>
      <c r="B203" s="89" t="s">
        <v>820</v>
      </c>
      <c r="C203" s="90"/>
      <c r="D203" s="90"/>
      <c r="E203" s="90"/>
      <c r="F203" s="90"/>
      <c r="G203" s="104"/>
      <c r="H203" s="7">
        <v>17.309999999999999</v>
      </c>
      <c r="I203" s="44">
        <v>1</v>
      </c>
      <c r="J203" s="7">
        <f t="shared" si="12"/>
        <v>17.309999999999999</v>
      </c>
      <c r="K203" s="7">
        <f t="shared" si="13"/>
        <v>3.6350999999999996</v>
      </c>
      <c r="L203" s="7">
        <f t="shared" si="14"/>
        <v>20.945099999999996</v>
      </c>
      <c r="M203" s="39"/>
    </row>
    <row r="204" spans="1:13" s="2" customFormat="1" ht="12.75" customHeight="1" x14ac:dyDescent="0.25">
      <c r="A204" s="43" t="s">
        <v>6</v>
      </c>
      <c r="B204" s="89" t="s">
        <v>821</v>
      </c>
      <c r="C204" s="90"/>
      <c r="D204" s="90"/>
      <c r="E204" s="90"/>
      <c r="F204" s="90"/>
      <c r="G204" s="104"/>
      <c r="H204" s="7">
        <v>15.66</v>
      </c>
      <c r="I204" s="44">
        <v>1</v>
      </c>
      <c r="J204" s="7">
        <f t="shared" si="12"/>
        <v>15.66</v>
      </c>
      <c r="K204" s="7">
        <f t="shared" si="13"/>
        <v>3.2885999999999997</v>
      </c>
      <c r="L204" s="7">
        <f t="shared" si="14"/>
        <v>18.948599999999999</v>
      </c>
      <c r="M204" s="39"/>
    </row>
    <row r="205" spans="1:13" s="2" customFormat="1" ht="12.75" customHeight="1" x14ac:dyDescent="0.25">
      <c r="A205" s="43" t="s">
        <v>6</v>
      </c>
      <c r="B205" s="89" t="s">
        <v>822</v>
      </c>
      <c r="C205" s="90"/>
      <c r="D205" s="90"/>
      <c r="E205" s="90"/>
      <c r="F205" s="90"/>
      <c r="G205" s="104"/>
      <c r="H205" s="7">
        <v>38.799999999999997</v>
      </c>
      <c r="I205" s="44">
        <v>1</v>
      </c>
      <c r="J205" s="7">
        <f t="shared" si="12"/>
        <v>38.799999999999997</v>
      </c>
      <c r="K205" s="7">
        <f t="shared" si="13"/>
        <v>8.1479999999999997</v>
      </c>
      <c r="L205" s="7">
        <f t="shared" si="14"/>
        <v>46.947999999999993</v>
      </c>
      <c r="M205" s="39"/>
    </row>
    <row r="206" spans="1:13" s="2" customFormat="1" ht="12.75" customHeight="1" x14ac:dyDescent="0.25">
      <c r="A206" s="43" t="s">
        <v>6</v>
      </c>
      <c r="B206" s="89" t="s">
        <v>823</v>
      </c>
      <c r="C206" s="90"/>
      <c r="D206" s="90"/>
      <c r="E206" s="90"/>
      <c r="F206" s="90"/>
      <c r="G206" s="104"/>
      <c r="H206" s="7">
        <v>40.99</v>
      </c>
      <c r="I206" s="44">
        <v>1</v>
      </c>
      <c r="J206" s="7">
        <f t="shared" si="12"/>
        <v>40.99</v>
      </c>
      <c r="K206" s="7">
        <f t="shared" si="13"/>
        <v>8.6079000000000008</v>
      </c>
      <c r="L206" s="7">
        <f t="shared" si="14"/>
        <v>49.597900000000003</v>
      </c>
      <c r="M206" s="39"/>
    </row>
    <row r="207" spans="1:13" s="2" customFormat="1" ht="12.75" customHeight="1" x14ac:dyDescent="0.25">
      <c r="A207" s="43" t="s">
        <v>6</v>
      </c>
      <c r="B207" s="89" t="s">
        <v>824</v>
      </c>
      <c r="C207" s="90"/>
      <c r="D207" s="90"/>
      <c r="E207" s="90"/>
      <c r="F207" s="90"/>
      <c r="G207" s="104"/>
      <c r="H207" s="7">
        <v>45.12</v>
      </c>
      <c r="I207" s="44">
        <v>1</v>
      </c>
      <c r="J207" s="7">
        <f t="shared" si="12"/>
        <v>45.12</v>
      </c>
      <c r="K207" s="7">
        <f t="shared" si="13"/>
        <v>9.4751999999999992</v>
      </c>
      <c r="L207" s="7">
        <f t="shared" si="14"/>
        <v>54.595199999999998</v>
      </c>
      <c r="M207" s="39"/>
    </row>
    <row r="208" spans="1:13" s="2" customFormat="1" ht="12.75" customHeight="1" x14ac:dyDescent="0.25">
      <c r="A208" s="43" t="s">
        <v>6</v>
      </c>
      <c r="B208" s="89" t="s">
        <v>825</v>
      </c>
      <c r="C208" s="90"/>
      <c r="D208" s="90"/>
      <c r="E208" s="90"/>
      <c r="F208" s="90"/>
      <c r="G208" s="104"/>
      <c r="H208" s="7">
        <v>42.76</v>
      </c>
      <c r="I208" s="44">
        <v>1</v>
      </c>
      <c r="J208" s="7">
        <f t="shared" si="12"/>
        <v>42.76</v>
      </c>
      <c r="K208" s="7">
        <f t="shared" si="13"/>
        <v>8.9795999999999996</v>
      </c>
      <c r="L208" s="7">
        <f t="shared" si="14"/>
        <v>51.739599999999996</v>
      </c>
      <c r="M208" s="39"/>
    </row>
    <row r="209" spans="1:13" s="2" customFormat="1" ht="12.75" customHeight="1" x14ac:dyDescent="0.25">
      <c r="A209" s="43" t="s">
        <v>6</v>
      </c>
      <c r="B209" s="89" t="s">
        <v>826</v>
      </c>
      <c r="C209" s="90"/>
      <c r="D209" s="90"/>
      <c r="E209" s="90"/>
      <c r="F209" s="90"/>
      <c r="G209" s="104"/>
      <c r="H209" s="7">
        <v>35.9</v>
      </c>
      <c r="I209" s="44">
        <v>1</v>
      </c>
      <c r="J209" s="7">
        <f t="shared" si="12"/>
        <v>35.9</v>
      </c>
      <c r="K209" s="7">
        <f t="shared" si="13"/>
        <v>7.5389999999999997</v>
      </c>
      <c r="L209" s="7">
        <f t="shared" si="14"/>
        <v>43.439</v>
      </c>
      <c r="M209" s="39"/>
    </row>
    <row r="210" spans="1:13" s="2" customFormat="1" ht="12.75" customHeight="1" x14ac:dyDescent="0.25">
      <c r="A210" s="43" t="s">
        <v>6</v>
      </c>
      <c r="B210" s="89" t="s">
        <v>827</v>
      </c>
      <c r="C210" s="90"/>
      <c r="D210" s="90"/>
      <c r="E210" s="90"/>
      <c r="F210" s="90"/>
      <c r="G210" s="104"/>
      <c r="H210" s="7">
        <v>40.99</v>
      </c>
      <c r="I210" s="44">
        <v>1</v>
      </c>
      <c r="J210" s="7">
        <f t="shared" si="12"/>
        <v>40.99</v>
      </c>
      <c r="K210" s="7">
        <f t="shared" si="13"/>
        <v>8.6079000000000008</v>
      </c>
      <c r="L210" s="7">
        <f t="shared" si="14"/>
        <v>49.597900000000003</v>
      </c>
      <c r="M210" s="39"/>
    </row>
    <row r="211" spans="1:13" s="2" customFormat="1" ht="12.75" customHeight="1" x14ac:dyDescent="0.25">
      <c r="A211" s="43" t="s">
        <v>6</v>
      </c>
      <c r="B211" s="89" t="s">
        <v>828</v>
      </c>
      <c r="C211" s="90"/>
      <c r="D211" s="90"/>
      <c r="E211" s="90"/>
      <c r="F211" s="90"/>
      <c r="G211" s="104"/>
      <c r="H211" s="7">
        <v>66.48</v>
      </c>
      <c r="I211" s="44">
        <v>1</v>
      </c>
      <c r="J211" s="7">
        <f t="shared" si="12"/>
        <v>66.48</v>
      </c>
      <c r="K211" s="7">
        <f t="shared" si="13"/>
        <v>13.960800000000001</v>
      </c>
      <c r="L211" s="7">
        <f t="shared" si="14"/>
        <v>80.44080000000001</v>
      </c>
      <c r="M211" s="39"/>
    </row>
    <row r="212" spans="1:13" s="2" customFormat="1" ht="12.75" customHeight="1" x14ac:dyDescent="0.25">
      <c r="A212" s="43" t="s">
        <v>6</v>
      </c>
      <c r="B212" s="89" t="s">
        <v>829</v>
      </c>
      <c r="C212" s="90"/>
      <c r="D212" s="90"/>
      <c r="E212" s="90"/>
      <c r="F212" s="90"/>
      <c r="G212" s="104"/>
      <c r="H212" s="7">
        <v>13.59</v>
      </c>
      <c r="I212" s="44">
        <v>1</v>
      </c>
      <c r="J212" s="7">
        <f t="shared" si="12"/>
        <v>13.59</v>
      </c>
      <c r="K212" s="7">
        <f t="shared" si="13"/>
        <v>2.8538999999999999</v>
      </c>
      <c r="L212" s="7">
        <f t="shared" si="14"/>
        <v>16.443899999999999</v>
      </c>
      <c r="M212" s="39"/>
    </row>
    <row r="213" spans="1:13" s="2" customFormat="1" ht="12.75" customHeight="1" x14ac:dyDescent="0.25">
      <c r="A213" s="43" t="s">
        <v>6</v>
      </c>
      <c r="B213" s="89" t="s">
        <v>1808</v>
      </c>
      <c r="C213" s="92"/>
      <c r="D213" s="92"/>
      <c r="E213" s="92"/>
      <c r="F213" s="92"/>
      <c r="G213" s="105"/>
      <c r="H213" s="7">
        <v>95.16</v>
      </c>
      <c r="I213" s="44">
        <v>1</v>
      </c>
      <c r="J213" s="7">
        <f t="shared" si="12"/>
        <v>95.16</v>
      </c>
      <c r="K213" s="7">
        <f t="shared" si="13"/>
        <v>19.983599999999999</v>
      </c>
      <c r="L213" s="7">
        <f t="shared" si="14"/>
        <v>115.14359999999999</v>
      </c>
      <c r="M213" s="42"/>
    </row>
    <row r="214" spans="1:13" s="2" customFormat="1" ht="12.75" customHeight="1" x14ac:dyDescent="0.25">
      <c r="A214" s="43" t="s">
        <v>6</v>
      </c>
      <c r="B214" s="89" t="s">
        <v>830</v>
      </c>
      <c r="C214" s="90"/>
      <c r="D214" s="90"/>
      <c r="E214" s="90"/>
      <c r="F214" s="90"/>
      <c r="G214" s="104"/>
      <c r="H214" s="7">
        <v>22.56</v>
      </c>
      <c r="I214" s="44">
        <v>1</v>
      </c>
      <c r="J214" s="7">
        <f t="shared" si="12"/>
        <v>22.56</v>
      </c>
      <c r="K214" s="7">
        <f t="shared" si="13"/>
        <v>4.7375999999999996</v>
      </c>
      <c r="L214" s="7">
        <f t="shared" si="14"/>
        <v>27.297599999999999</v>
      </c>
      <c r="M214" s="39"/>
    </row>
    <row r="215" spans="1:13" s="2" customFormat="1" ht="12.75" customHeight="1" x14ac:dyDescent="0.25">
      <c r="A215" s="43" t="s">
        <v>6</v>
      </c>
      <c r="B215" s="89" t="s">
        <v>831</v>
      </c>
      <c r="C215" s="90"/>
      <c r="D215" s="90"/>
      <c r="E215" s="90"/>
      <c r="F215" s="90"/>
      <c r="G215" s="104"/>
      <c r="H215" s="7">
        <v>22.56</v>
      </c>
      <c r="I215" s="44">
        <v>1</v>
      </c>
      <c r="J215" s="7">
        <f t="shared" si="12"/>
        <v>22.56</v>
      </c>
      <c r="K215" s="7">
        <f t="shared" si="13"/>
        <v>4.7375999999999996</v>
      </c>
      <c r="L215" s="7">
        <f t="shared" si="14"/>
        <v>27.297599999999999</v>
      </c>
      <c r="M215" s="39"/>
    </row>
    <row r="216" spans="1:13" s="2" customFormat="1" ht="12.75" customHeight="1" x14ac:dyDescent="0.25">
      <c r="A216" s="43" t="s">
        <v>6</v>
      </c>
      <c r="B216" s="89" t="s">
        <v>832</v>
      </c>
      <c r="C216" s="90"/>
      <c r="D216" s="90"/>
      <c r="E216" s="90"/>
      <c r="F216" s="90"/>
      <c r="G216" s="104"/>
      <c r="H216" s="7">
        <v>22.93</v>
      </c>
      <c r="I216" s="44">
        <v>1</v>
      </c>
      <c r="J216" s="7">
        <f t="shared" si="12"/>
        <v>22.93</v>
      </c>
      <c r="K216" s="7">
        <f t="shared" si="13"/>
        <v>4.8152999999999997</v>
      </c>
      <c r="L216" s="7">
        <f t="shared" si="14"/>
        <v>27.7453</v>
      </c>
      <c r="M216" s="39"/>
    </row>
    <row r="217" spans="1:13" s="2" customFormat="1" ht="12.75" customHeight="1" x14ac:dyDescent="0.25">
      <c r="A217" s="43" t="s">
        <v>6</v>
      </c>
      <c r="B217" s="89" t="s">
        <v>833</v>
      </c>
      <c r="C217" s="90"/>
      <c r="D217" s="90"/>
      <c r="E217" s="90"/>
      <c r="F217" s="90"/>
      <c r="G217" s="104"/>
      <c r="H217" s="7">
        <v>22.93</v>
      </c>
      <c r="I217" s="44">
        <v>1</v>
      </c>
      <c r="J217" s="7">
        <f t="shared" si="12"/>
        <v>22.93</v>
      </c>
      <c r="K217" s="7">
        <f t="shared" si="13"/>
        <v>4.8152999999999997</v>
      </c>
      <c r="L217" s="7">
        <f t="shared" si="14"/>
        <v>27.7453</v>
      </c>
      <c r="M217" s="39"/>
    </row>
    <row r="218" spans="1:13" s="2" customFormat="1" ht="12.75" customHeight="1" x14ac:dyDescent="0.25">
      <c r="A218" s="43" t="s">
        <v>6</v>
      </c>
      <c r="B218" s="89" t="s">
        <v>834</v>
      </c>
      <c r="C218" s="90"/>
      <c r="D218" s="90"/>
      <c r="E218" s="90"/>
      <c r="F218" s="90"/>
      <c r="G218" s="104"/>
      <c r="H218" s="7">
        <v>22.93</v>
      </c>
      <c r="I218" s="44">
        <v>1</v>
      </c>
      <c r="J218" s="7">
        <f t="shared" si="12"/>
        <v>22.93</v>
      </c>
      <c r="K218" s="7">
        <f t="shared" si="13"/>
        <v>4.8152999999999997</v>
      </c>
      <c r="L218" s="7">
        <f t="shared" si="14"/>
        <v>27.7453</v>
      </c>
      <c r="M218" s="39"/>
    </row>
    <row r="219" spans="1:13" s="2" customFormat="1" ht="12.75" customHeight="1" x14ac:dyDescent="0.25">
      <c r="A219" s="43" t="s">
        <v>6</v>
      </c>
      <c r="B219" s="89" t="s">
        <v>835</v>
      </c>
      <c r="C219" s="90"/>
      <c r="D219" s="90"/>
      <c r="E219" s="90"/>
      <c r="F219" s="90"/>
      <c r="G219" s="104"/>
      <c r="H219" s="7">
        <v>43.34</v>
      </c>
      <c r="I219" s="44">
        <v>1</v>
      </c>
      <c r="J219" s="7">
        <f t="shared" si="12"/>
        <v>43.34</v>
      </c>
      <c r="K219" s="7">
        <f t="shared" si="13"/>
        <v>9.1013999999999999</v>
      </c>
      <c r="L219" s="7">
        <f t="shared" si="14"/>
        <v>52.441400000000002</v>
      </c>
      <c r="M219" s="39"/>
    </row>
    <row r="220" spans="1:13" s="2" customFormat="1" ht="12.75" customHeight="1" x14ac:dyDescent="0.25">
      <c r="A220" s="43" t="s">
        <v>6</v>
      </c>
      <c r="B220" s="89" t="s">
        <v>836</v>
      </c>
      <c r="C220" s="90"/>
      <c r="D220" s="90"/>
      <c r="E220" s="90"/>
      <c r="F220" s="90"/>
      <c r="G220" s="104"/>
      <c r="H220" s="7">
        <v>44.29</v>
      </c>
      <c r="I220" s="44">
        <v>1</v>
      </c>
      <c r="J220" s="7">
        <f t="shared" si="12"/>
        <v>44.29</v>
      </c>
      <c r="K220" s="7">
        <f t="shared" si="13"/>
        <v>9.3008999999999986</v>
      </c>
      <c r="L220" s="7">
        <f t="shared" si="14"/>
        <v>53.590899999999998</v>
      </c>
      <c r="M220" s="39"/>
    </row>
    <row r="221" spans="1:13" s="2" customFormat="1" ht="12.75" customHeight="1" x14ac:dyDescent="0.25">
      <c r="A221" s="43" t="s">
        <v>6</v>
      </c>
      <c r="B221" s="89" t="s">
        <v>837</v>
      </c>
      <c r="C221" s="90"/>
      <c r="D221" s="90"/>
      <c r="E221" s="90"/>
      <c r="F221" s="90"/>
      <c r="G221" s="104"/>
      <c r="H221" s="7">
        <v>46.23</v>
      </c>
      <c r="I221" s="44">
        <v>1</v>
      </c>
      <c r="J221" s="7">
        <f t="shared" si="12"/>
        <v>46.23</v>
      </c>
      <c r="K221" s="7">
        <f t="shared" si="13"/>
        <v>9.7082999999999995</v>
      </c>
      <c r="L221" s="7">
        <f t="shared" si="14"/>
        <v>55.938299999999998</v>
      </c>
      <c r="M221" s="39"/>
    </row>
    <row r="222" spans="1:13" s="2" customFormat="1" ht="12.75" customHeight="1" x14ac:dyDescent="0.25">
      <c r="A222" s="43" t="s">
        <v>6</v>
      </c>
      <c r="B222" s="89" t="s">
        <v>838</v>
      </c>
      <c r="C222" s="90"/>
      <c r="D222" s="90"/>
      <c r="E222" s="90"/>
      <c r="F222" s="90"/>
      <c r="G222" s="104"/>
      <c r="H222" s="7">
        <v>43.34</v>
      </c>
      <c r="I222" s="44">
        <v>1</v>
      </c>
      <c r="J222" s="7">
        <f t="shared" si="12"/>
        <v>43.34</v>
      </c>
      <c r="K222" s="7">
        <f t="shared" si="13"/>
        <v>9.1013999999999999</v>
      </c>
      <c r="L222" s="7">
        <f t="shared" si="14"/>
        <v>52.441400000000002</v>
      </c>
      <c r="M222" s="39"/>
    </row>
    <row r="223" spans="1:13" s="2" customFormat="1" ht="12.75" customHeight="1" x14ac:dyDescent="0.25">
      <c r="A223" s="43" t="s">
        <v>6</v>
      </c>
      <c r="B223" s="89" t="s">
        <v>839</v>
      </c>
      <c r="C223" s="90"/>
      <c r="D223" s="90"/>
      <c r="E223" s="90"/>
      <c r="F223" s="90"/>
      <c r="G223" s="104"/>
      <c r="H223" s="7">
        <v>51.03</v>
      </c>
      <c r="I223" s="44">
        <v>1</v>
      </c>
      <c r="J223" s="7">
        <f t="shared" si="12"/>
        <v>51.03</v>
      </c>
      <c r="K223" s="7">
        <f t="shared" si="13"/>
        <v>10.7163</v>
      </c>
      <c r="L223" s="7">
        <f t="shared" si="14"/>
        <v>61.746300000000005</v>
      </c>
      <c r="M223" s="39"/>
    </row>
    <row r="224" spans="1:13" s="2" customFormat="1" ht="12.75" customHeight="1" x14ac:dyDescent="0.25">
      <c r="A224" s="43" t="s">
        <v>6</v>
      </c>
      <c r="B224" s="89" t="s">
        <v>840</v>
      </c>
      <c r="C224" s="90"/>
      <c r="D224" s="90"/>
      <c r="E224" s="90"/>
      <c r="F224" s="90"/>
      <c r="G224" s="104"/>
      <c r="H224" s="7">
        <v>51.03</v>
      </c>
      <c r="I224" s="44">
        <v>1</v>
      </c>
      <c r="J224" s="7">
        <f t="shared" si="12"/>
        <v>51.03</v>
      </c>
      <c r="K224" s="7">
        <f t="shared" si="13"/>
        <v>10.7163</v>
      </c>
      <c r="L224" s="7">
        <f t="shared" si="14"/>
        <v>61.746300000000005</v>
      </c>
      <c r="M224" s="39"/>
    </row>
    <row r="225" spans="1:13" s="2" customFormat="1" ht="12.75" customHeight="1" x14ac:dyDescent="0.25">
      <c r="A225" s="43" t="s">
        <v>6</v>
      </c>
      <c r="B225" s="89" t="s">
        <v>841</v>
      </c>
      <c r="C225" s="90"/>
      <c r="D225" s="90"/>
      <c r="E225" s="90"/>
      <c r="F225" s="90"/>
      <c r="G225" s="104"/>
      <c r="H225" s="7">
        <v>60.82</v>
      </c>
      <c r="I225" s="44">
        <v>1</v>
      </c>
      <c r="J225" s="7">
        <f t="shared" si="12"/>
        <v>60.82</v>
      </c>
      <c r="K225" s="7">
        <f t="shared" si="13"/>
        <v>12.7722</v>
      </c>
      <c r="L225" s="7">
        <f t="shared" si="14"/>
        <v>73.592200000000005</v>
      </c>
      <c r="M225" s="39"/>
    </row>
    <row r="226" spans="1:13" s="2" customFormat="1" ht="12.75" customHeight="1" x14ac:dyDescent="0.25">
      <c r="A226" s="43" t="s">
        <v>6</v>
      </c>
      <c r="B226" s="89" t="s">
        <v>842</v>
      </c>
      <c r="C226" s="90"/>
      <c r="D226" s="90"/>
      <c r="E226" s="90"/>
      <c r="F226" s="90"/>
      <c r="G226" s="104"/>
      <c r="H226" s="7">
        <v>47.23</v>
      </c>
      <c r="I226" s="44">
        <v>1</v>
      </c>
      <c r="J226" s="7">
        <f t="shared" si="12"/>
        <v>47.23</v>
      </c>
      <c r="K226" s="7">
        <f t="shared" si="13"/>
        <v>9.9182999999999986</v>
      </c>
      <c r="L226" s="7">
        <f t="shared" si="14"/>
        <v>57.148299999999992</v>
      </c>
      <c r="M226" s="39"/>
    </row>
    <row r="227" spans="1:13" s="2" customFormat="1" ht="12.75" customHeight="1" x14ac:dyDescent="0.25">
      <c r="A227" s="43" t="s">
        <v>6</v>
      </c>
      <c r="B227" s="89" t="s">
        <v>843</v>
      </c>
      <c r="C227" s="90"/>
      <c r="D227" s="90"/>
      <c r="E227" s="90"/>
      <c r="F227" s="90"/>
      <c r="G227" s="104"/>
      <c r="H227" s="7">
        <v>97.75</v>
      </c>
      <c r="I227" s="44">
        <v>1</v>
      </c>
      <c r="J227" s="7">
        <f t="shared" si="12"/>
        <v>97.75</v>
      </c>
      <c r="K227" s="7">
        <f t="shared" si="13"/>
        <v>20.5275</v>
      </c>
      <c r="L227" s="7">
        <f t="shared" si="14"/>
        <v>118.2775</v>
      </c>
      <c r="M227" s="39"/>
    </row>
    <row r="228" spans="1:13" s="2" customFormat="1" ht="12.75" customHeight="1" x14ac:dyDescent="0.25">
      <c r="A228" s="43" t="s">
        <v>6</v>
      </c>
      <c r="B228" s="89" t="s">
        <v>844</v>
      </c>
      <c r="C228" s="90"/>
      <c r="D228" s="90"/>
      <c r="E228" s="90"/>
      <c r="F228" s="90"/>
      <c r="G228" s="104"/>
      <c r="H228" s="7">
        <v>44.87</v>
      </c>
      <c r="I228" s="44">
        <v>1</v>
      </c>
      <c r="J228" s="7">
        <f t="shared" si="12"/>
        <v>44.87</v>
      </c>
      <c r="K228" s="7">
        <f t="shared" si="13"/>
        <v>9.422699999999999</v>
      </c>
      <c r="L228" s="7">
        <f t="shared" si="14"/>
        <v>54.292699999999996</v>
      </c>
      <c r="M228" s="39"/>
    </row>
    <row r="229" spans="1:13" s="2" customFormat="1" ht="12.75" customHeight="1" x14ac:dyDescent="0.25">
      <c r="A229" s="43" t="s">
        <v>6</v>
      </c>
      <c r="B229" s="89" t="s">
        <v>845</v>
      </c>
      <c r="C229" s="90"/>
      <c r="D229" s="90"/>
      <c r="E229" s="90"/>
      <c r="F229" s="90"/>
      <c r="G229" s="104"/>
      <c r="H229" s="7">
        <v>53.67</v>
      </c>
      <c r="I229" s="44">
        <v>1</v>
      </c>
      <c r="J229" s="7">
        <f t="shared" si="12"/>
        <v>53.67</v>
      </c>
      <c r="K229" s="7">
        <f t="shared" si="13"/>
        <v>11.2707</v>
      </c>
      <c r="L229" s="7">
        <f t="shared" si="14"/>
        <v>64.940700000000007</v>
      </c>
      <c r="M229" s="39"/>
    </row>
    <row r="230" spans="1:13" s="2" customFormat="1" ht="12.75" customHeight="1" x14ac:dyDescent="0.25">
      <c r="A230" s="43" t="s">
        <v>6</v>
      </c>
      <c r="B230" s="89" t="s">
        <v>846</v>
      </c>
      <c r="C230" s="90"/>
      <c r="D230" s="90"/>
      <c r="E230" s="90"/>
      <c r="F230" s="90"/>
      <c r="G230" s="104"/>
      <c r="H230" s="7">
        <v>29.54</v>
      </c>
      <c r="I230" s="44">
        <v>1</v>
      </c>
      <c r="J230" s="7">
        <f t="shared" si="12"/>
        <v>29.54</v>
      </c>
      <c r="K230" s="7">
        <f t="shared" si="13"/>
        <v>6.2033999999999994</v>
      </c>
      <c r="L230" s="7">
        <f t="shared" si="14"/>
        <v>35.743400000000001</v>
      </c>
      <c r="M230" s="39"/>
    </row>
    <row r="231" spans="1:13" s="2" customFormat="1" ht="12.75" customHeight="1" x14ac:dyDescent="0.25">
      <c r="A231" s="43" t="s">
        <v>6</v>
      </c>
      <c r="B231" s="89" t="s">
        <v>847</v>
      </c>
      <c r="C231" s="90"/>
      <c r="D231" s="90"/>
      <c r="E231" s="90"/>
      <c r="F231" s="90"/>
      <c r="G231" s="104"/>
      <c r="H231" s="7">
        <v>32.85</v>
      </c>
      <c r="I231" s="44">
        <v>1</v>
      </c>
      <c r="J231" s="7">
        <f t="shared" si="12"/>
        <v>32.85</v>
      </c>
      <c r="K231" s="7">
        <f t="shared" si="13"/>
        <v>6.8985000000000003</v>
      </c>
      <c r="L231" s="7">
        <f t="shared" si="14"/>
        <v>39.7485</v>
      </c>
      <c r="M231" s="39"/>
    </row>
    <row r="232" spans="1:13" s="2" customFormat="1" ht="12.75" customHeight="1" x14ac:dyDescent="0.25">
      <c r="A232" s="43" t="s">
        <v>6</v>
      </c>
      <c r="B232" s="89" t="s">
        <v>848</v>
      </c>
      <c r="C232" s="90"/>
      <c r="D232" s="90"/>
      <c r="E232" s="90"/>
      <c r="F232" s="90"/>
      <c r="G232" s="104"/>
      <c r="H232" s="7">
        <v>29.71</v>
      </c>
      <c r="I232" s="44">
        <v>1</v>
      </c>
      <c r="J232" s="7">
        <f t="shared" si="12"/>
        <v>29.71</v>
      </c>
      <c r="K232" s="7">
        <f t="shared" si="13"/>
        <v>6.2390999999999996</v>
      </c>
      <c r="L232" s="7">
        <f t="shared" si="14"/>
        <v>35.949100000000001</v>
      </c>
      <c r="M232" s="39"/>
    </row>
    <row r="233" spans="1:13" s="2" customFormat="1" ht="12.75" customHeight="1" x14ac:dyDescent="0.25">
      <c r="A233" s="43" t="s">
        <v>6</v>
      </c>
      <c r="B233" s="89" t="s">
        <v>849</v>
      </c>
      <c r="C233" s="90"/>
      <c r="D233" s="90"/>
      <c r="E233" s="90"/>
      <c r="F233" s="90"/>
      <c r="G233" s="104"/>
      <c r="H233" s="7">
        <v>29.54</v>
      </c>
      <c r="I233" s="44">
        <v>1</v>
      </c>
      <c r="J233" s="7">
        <f t="shared" si="12"/>
        <v>29.54</v>
      </c>
      <c r="K233" s="7">
        <f t="shared" si="13"/>
        <v>6.2033999999999994</v>
      </c>
      <c r="L233" s="7">
        <f t="shared" si="14"/>
        <v>35.743400000000001</v>
      </c>
      <c r="M233" s="39"/>
    </row>
    <row r="234" spans="1:13" s="2" customFormat="1" ht="12.75" customHeight="1" x14ac:dyDescent="0.25">
      <c r="A234" s="43" t="s">
        <v>6</v>
      </c>
      <c r="B234" s="89" t="s">
        <v>1900</v>
      </c>
      <c r="C234" s="90"/>
      <c r="D234" s="90"/>
      <c r="E234" s="90"/>
      <c r="F234" s="90"/>
      <c r="G234" s="104"/>
      <c r="H234" s="7">
        <v>13.6</v>
      </c>
      <c r="I234" s="44">
        <v>1</v>
      </c>
      <c r="J234" s="7">
        <f t="shared" si="12"/>
        <v>13.6</v>
      </c>
      <c r="K234" s="7">
        <f t="shared" si="13"/>
        <v>2.8559999999999999</v>
      </c>
      <c r="L234" s="7">
        <f t="shared" si="14"/>
        <v>16.456</v>
      </c>
      <c r="M234" s="39"/>
    </row>
    <row r="235" spans="1:13" s="2" customFormat="1" ht="12.75" customHeight="1" x14ac:dyDescent="0.25">
      <c r="A235" s="43" t="s">
        <v>6</v>
      </c>
      <c r="B235" s="91" t="s">
        <v>1952</v>
      </c>
      <c r="C235" s="92"/>
      <c r="D235" s="92"/>
      <c r="E235" s="92"/>
      <c r="F235" s="92"/>
      <c r="G235" s="105"/>
      <c r="H235" s="7">
        <v>7.21</v>
      </c>
      <c r="I235" s="44">
        <v>1</v>
      </c>
      <c r="J235" s="7">
        <f t="shared" si="12"/>
        <v>7.21</v>
      </c>
      <c r="K235" s="7">
        <f t="shared" si="13"/>
        <v>1.5141</v>
      </c>
      <c r="L235" s="7">
        <f t="shared" si="14"/>
        <v>8.7241</v>
      </c>
      <c r="M235" s="39"/>
    </row>
    <row r="236" spans="1:13" s="2" customFormat="1" ht="12.75" customHeight="1" x14ac:dyDescent="0.25">
      <c r="A236" s="43" t="s">
        <v>6</v>
      </c>
      <c r="B236" s="89" t="s">
        <v>850</v>
      </c>
      <c r="C236" s="90"/>
      <c r="D236" s="90"/>
      <c r="E236" s="90"/>
      <c r="F236" s="90"/>
      <c r="G236" s="104"/>
      <c r="H236" s="7">
        <v>6.57</v>
      </c>
      <c r="I236" s="44">
        <v>1</v>
      </c>
      <c r="J236" s="7">
        <f t="shared" si="12"/>
        <v>6.57</v>
      </c>
      <c r="K236" s="7">
        <f t="shared" si="13"/>
        <v>1.3796999999999999</v>
      </c>
      <c r="L236" s="7">
        <f t="shared" si="14"/>
        <v>7.9497</v>
      </c>
      <c r="M236" s="39"/>
    </row>
    <row r="237" spans="1:13" s="2" customFormat="1" ht="12.75" customHeight="1" x14ac:dyDescent="0.25">
      <c r="A237" s="43" t="s">
        <v>705</v>
      </c>
      <c r="B237" s="89" t="s">
        <v>851</v>
      </c>
      <c r="C237" s="90"/>
      <c r="D237" s="90"/>
      <c r="E237" s="90"/>
      <c r="F237" s="90"/>
      <c r="G237" s="104"/>
      <c r="H237" s="7">
        <v>116.52</v>
      </c>
      <c r="I237" s="44">
        <v>1</v>
      </c>
      <c r="J237" s="7">
        <f t="shared" si="12"/>
        <v>116.52</v>
      </c>
      <c r="K237" s="7">
        <f t="shared" si="13"/>
        <v>24.469199999999997</v>
      </c>
      <c r="L237" s="7">
        <f t="shared" si="14"/>
        <v>140.98919999999998</v>
      </c>
      <c r="M237" s="39"/>
    </row>
    <row r="238" spans="1:13" s="2" customFormat="1" ht="12.75" customHeight="1" x14ac:dyDescent="0.25">
      <c r="A238" s="43" t="s">
        <v>6</v>
      </c>
      <c r="B238" s="89" t="s">
        <v>852</v>
      </c>
      <c r="C238" s="90"/>
      <c r="D238" s="90"/>
      <c r="E238" s="90"/>
      <c r="F238" s="90"/>
      <c r="G238" s="104"/>
      <c r="H238" s="7">
        <v>70.34</v>
      </c>
      <c r="I238" s="44">
        <v>1</v>
      </c>
      <c r="J238" s="7">
        <f t="shared" si="12"/>
        <v>70.34</v>
      </c>
      <c r="K238" s="7">
        <f t="shared" si="13"/>
        <v>14.7714</v>
      </c>
      <c r="L238" s="7">
        <f t="shared" si="14"/>
        <v>85.111400000000003</v>
      </c>
      <c r="M238" s="39"/>
    </row>
    <row r="239" spans="1:13" s="2" customFormat="1" ht="12.75" customHeight="1" x14ac:dyDescent="0.25">
      <c r="A239" s="43" t="s">
        <v>6</v>
      </c>
      <c r="B239" s="89" t="s">
        <v>853</v>
      </c>
      <c r="C239" s="90"/>
      <c r="D239" s="90"/>
      <c r="E239" s="90"/>
      <c r="F239" s="90"/>
      <c r="G239" s="104"/>
      <c r="H239" s="7">
        <v>70.34</v>
      </c>
      <c r="I239" s="44">
        <v>1</v>
      </c>
      <c r="J239" s="7">
        <f t="shared" si="12"/>
        <v>70.34</v>
      </c>
      <c r="K239" s="7">
        <f t="shared" si="13"/>
        <v>14.7714</v>
      </c>
      <c r="L239" s="7">
        <f t="shared" si="14"/>
        <v>85.111400000000003</v>
      </c>
      <c r="M239" s="39"/>
    </row>
    <row r="240" spans="1:13" s="2" customFormat="1" ht="12.75" customHeight="1" x14ac:dyDescent="0.25">
      <c r="A240" s="43" t="s">
        <v>6</v>
      </c>
      <c r="B240" s="89" t="s">
        <v>854</v>
      </c>
      <c r="C240" s="90"/>
      <c r="D240" s="90"/>
      <c r="E240" s="90"/>
      <c r="F240" s="90"/>
      <c r="G240" s="104"/>
      <c r="H240" s="7">
        <v>45.61</v>
      </c>
      <c r="I240" s="44">
        <v>1</v>
      </c>
      <c r="J240" s="7">
        <f t="shared" si="12"/>
        <v>45.61</v>
      </c>
      <c r="K240" s="7">
        <f t="shared" si="13"/>
        <v>9.5780999999999992</v>
      </c>
      <c r="L240" s="7">
        <f t="shared" si="14"/>
        <v>55.188099999999999</v>
      </c>
      <c r="M240" s="39"/>
    </row>
    <row r="241" spans="1:13" s="2" customFormat="1" ht="12.75" customHeight="1" x14ac:dyDescent="0.25">
      <c r="A241" s="43" t="s">
        <v>6</v>
      </c>
      <c r="B241" s="89" t="s">
        <v>855</v>
      </c>
      <c r="C241" s="90"/>
      <c r="D241" s="90"/>
      <c r="E241" s="90"/>
      <c r="F241" s="90"/>
      <c r="G241" s="104"/>
      <c r="H241" s="7">
        <v>52.06</v>
      </c>
      <c r="I241" s="44">
        <v>1</v>
      </c>
      <c r="J241" s="7">
        <f t="shared" si="12"/>
        <v>52.06</v>
      </c>
      <c r="K241" s="7">
        <f t="shared" si="13"/>
        <v>10.932600000000001</v>
      </c>
      <c r="L241" s="7">
        <f t="shared" si="14"/>
        <v>62.992600000000003</v>
      </c>
      <c r="M241" s="39"/>
    </row>
    <row r="242" spans="1:13" s="2" customFormat="1" ht="12.75" customHeight="1" x14ac:dyDescent="0.25">
      <c r="A242" s="43" t="s">
        <v>6</v>
      </c>
      <c r="B242" s="89" t="s">
        <v>856</v>
      </c>
      <c r="C242" s="90"/>
      <c r="D242" s="90"/>
      <c r="E242" s="90"/>
      <c r="F242" s="90"/>
      <c r="G242" s="104"/>
      <c r="H242" s="7">
        <v>62.47</v>
      </c>
      <c r="I242" s="44">
        <v>1</v>
      </c>
      <c r="J242" s="7">
        <f t="shared" si="12"/>
        <v>62.47</v>
      </c>
      <c r="K242" s="7">
        <f t="shared" si="13"/>
        <v>13.118699999999999</v>
      </c>
      <c r="L242" s="7">
        <f t="shared" si="14"/>
        <v>75.588700000000003</v>
      </c>
      <c r="M242" s="39"/>
    </row>
    <row r="243" spans="1:13" s="2" customFormat="1" ht="12.75" customHeight="1" x14ac:dyDescent="0.25">
      <c r="A243" s="43" t="s">
        <v>6</v>
      </c>
      <c r="B243" s="86" t="s">
        <v>857</v>
      </c>
      <c r="C243" s="87"/>
      <c r="D243" s="87"/>
      <c r="E243" s="87"/>
      <c r="F243" s="87"/>
      <c r="G243" s="88"/>
      <c r="H243" s="7">
        <v>0.36</v>
      </c>
      <c r="I243" s="44">
        <v>1</v>
      </c>
      <c r="J243" s="7">
        <f t="shared" si="12"/>
        <v>0.36</v>
      </c>
      <c r="K243" s="7">
        <f t="shared" si="13"/>
        <v>7.5600000000000001E-2</v>
      </c>
      <c r="L243" s="7">
        <f t="shared" si="14"/>
        <v>0.43559999999999999</v>
      </c>
      <c r="M243" s="39"/>
    </row>
    <row r="244" spans="1:13" s="2" customFormat="1" ht="12.75" customHeight="1" x14ac:dyDescent="0.25">
      <c r="A244" s="43" t="s">
        <v>6</v>
      </c>
      <c r="B244" s="89" t="s">
        <v>858</v>
      </c>
      <c r="C244" s="90"/>
      <c r="D244" s="90"/>
      <c r="E244" s="90"/>
      <c r="F244" s="90"/>
      <c r="G244" s="104"/>
      <c r="H244" s="7">
        <v>0.52</v>
      </c>
      <c r="I244" s="44">
        <v>1</v>
      </c>
      <c r="J244" s="7">
        <f t="shared" ref="J244:J302" si="15">H244*I244</f>
        <v>0.52</v>
      </c>
      <c r="K244" s="7">
        <f t="shared" ref="K244:K302" si="16">J244*0.21</f>
        <v>0.10920000000000001</v>
      </c>
      <c r="L244" s="7">
        <f t="shared" ref="L244:L302" si="17">J244+K244</f>
        <v>0.62919999999999998</v>
      </c>
      <c r="M244" s="39"/>
    </row>
    <row r="245" spans="1:13" s="2" customFormat="1" ht="12.75" customHeight="1" x14ac:dyDescent="0.25">
      <c r="A245" s="43" t="s">
        <v>6</v>
      </c>
      <c r="B245" s="89" t="s">
        <v>859</v>
      </c>
      <c r="C245" s="90"/>
      <c r="D245" s="90"/>
      <c r="E245" s="90"/>
      <c r="F245" s="90"/>
      <c r="G245" s="104"/>
      <c r="H245" s="7">
        <v>2.02</v>
      </c>
      <c r="I245" s="44">
        <v>1</v>
      </c>
      <c r="J245" s="7">
        <f t="shared" si="15"/>
        <v>2.02</v>
      </c>
      <c r="K245" s="7">
        <f t="shared" si="16"/>
        <v>0.42419999999999997</v>
      </c>
      <c r="L245" s="7">
        <f t="shared" si="17"/>
        <v>2.4441999999999999</v>
      </c>
      <c r="M245" s="39"/>
    </row>
    <row r="246" spans="1:13" s="2" customFormat="1" ht="12.75" customHeight="1" x14ac:dyDescent="0.25">
      <c r="A246" s="43" t="s">
        <v>473</v>
      </c>
      <c r="B246" s="89" t="s">
        <v>860</v>
      </c>
      <c r="C246" s="90"/>
      <c r="D246" s="90"/>
      <c r="E246" s="90"/>
      <c r="F246" s="90"/>
      <c r="G246" s="104"/>
      <c r="H246" s="7">
        <v>4.38</v>
      </c>
      <c r="I246" s="44">
        <v>1</v>
      </c>
      <c r="J246" s="7">
        <f t="shared" si="15"/>
        <v>4.38</v>
      </c>
      <c r="K246" s="7">
        <f t="shared" si="16"/>
        <v>0.91979999999999995</v>
      </c>
      <c r="L246" s="7">
        <f t="shared" si="17"/>
        <v>5.2997999999999994</v>
      </c>
      <c r="M246" s="39"/>
    </row>
    <row r="247" spans="1:13" s="2" customFormat="1" ht="12.75" customHeight="1" x14ac:dyDescent="0.25">
      <c r="A247" s="43" t="s">
        <v>6</v>
      </c>
      <c r="B247" s="89" t="s">
        <v>861</v>
      </c>
      <c r="C247" s="90"/>
      <c r="D247" s="90"/>
      <c r="E247" s="90"/>
      <c r="F247" s="90"/>
      <c r="G247" s="104"/>
      <c r="H247" s="7">
        <v>3.26</v>
      </c>
      <c r="I247" s="44">
        <v>1</v>
      </c>
      <c r="J247" s="7">
        <f t="shared" si="15"/>
        <v>3.26</v>
      </c>
      <c r="K247" s="7">
        <f t="shared" si="16"/>
        <v>0.68459999999999988</v>
      </c>
      <c r="L247" s="7">
        <f t="shared" si="17"/>
        <v>3.9445999999999994</v>
      </c>
      <c r="M247" s="39"/>
    </row>
    <row r="248" spans="1:13" s="2" customFormat="1" ht="12.75" customHeight="1" x14ac:dyDescent="0.25">
      <c r="A248" s="43" t="s">
        <v>6</v>
      </c>
      <c r="B248" s="89" t="s">
        <v>862</v>
      </c>
      <c r="C248" s="90"/>
      <c r="D248" s="90"/>
      <c r="E248" s="90"/>
      <c r="F248" s="90"/>
      <c r="G248" s="104"/>
      <c r="H248" s="7">
        <v>10.16</v>
      </c>
      <c r="I248" s="44">
        <v>1</v>
      </c>
      <c r="J248" s="7">
        <f t="shared" si="15"/>
        <v>10.16</v>
      </c>
      <c r="K248" s="7">
        <f t="shared" si="16"/>
        <v>2.1335999999999999</v>
      </c>
      <c r="L248" s="7">
        <f t="shared" si="17"/>
        <v>12.2936</v>
      </c>
      <c r="M248" s="42"/>
    </row>
    <row r="249" spans="1:13" s="2" customFormat="1" ht="12.75" customHeight="1" x14ac:dyDescent="0.25">
      <c r="A249" s="43"/>
      <c r="B249" s="89" t="s">
        <v>863</v>
      </c>
      <c r="C249" s="90"/>
      <c r="D249" s="90"/>
      <c r="E249" s="90"/>
      <c r="F249" s="90"/>
      <c r="G249" s="104"/>
      <c r="H249" s="7">
        <v>9.4600000000000009</v>
      </c>
      <c r="I249" s="44">
        <v>1</v>
      </c>
      <c r="J249" s="7">
        <f t="shared" si="15"/>
        <v>9.4600000000000009</v>
      </c>
      <c r="K249" s="7">
        <f t="shared" si="16"/>
        <v>1.9866000000000001</v>
      </c>
      <c r="L249" s="7">
        <f t="shared" si="17"/>
        <v>11.4466</v>
      </c>
      <c r="M249" s="39"/>
    </row>
    <row r="250" spans="1:13" s="2" customFormat="1" ht="12.75" customHeight="1" x14ac:dyDescent="0.25">
      <c r="A250" s="43" t="s">
        <v>705</v>
      </c>
      <c r="B250" s="89" t="s">
        <v>864</v>
      </c>
      <c r="C250" s="90"/>
      <c r="D250" s="90"/>
      <c r="E250" s="90"/>
      <c r="F250" s="90"/>
      <c r="G250" s="104"/>
      <c r="H250" s="7">
        <v>0.19</v>
      </c>
      <c r="I250" s="44">
        <v>1</v>
      </c>
      <c r="J250" s="7">
        <f t="shared" si="15"/>
        <v>0.19</v>
      </c>
      <c r="K250" s="7">
        <f t="shared" si="16"/>
        <v>3.9899999999999998E-2</v>
      </c>
      <c r="L250" s="7">
        <f t="shared" si="17"/>
        <v>0.22989999999999999</v>
      </c>
      <c r="M250" s="39"/>
    </row>
    <row r="251" spans="1:13" s="2" customFormat="1" ht="12.75" customHeight="1" x14ac:dyDescent="0.25">
      <c r="A251" s="43" t="s">
        <v>705</v>
      </c>
      <c r="B251" s="89" t="s">
        <v>865</v>
      </c>
      <c r="C251" s="90"/>
      <c r="D251" s="90"/>
      <c r="E251" s="90"/>
      <c r="F251" s="90"/>
      <c r="G251" s="104"/>
      <c r="H251" s="7">
        <v>19.62</v>
      </c>
      <c r="I251" s="44">
        <v>1</v>
      </c>
      <c r="J251" s="7">
        <f t="shared" si="15"/>
        <v>19.62</v>
      </c>
      <c r="K251" s="7">
        <f t="shared" si="16"/>
        <v>4.1201999999999996</v>
      </c>
      <c r="L251" s="7">
        <f t="shared" si="17"/>
        <v>23.740200000000002</v>
      </c>
      <c r="M251" s="39"/>
    </row>
    <row r="252" spans="1:13" s="2" customFormat="1" ht="12.75" customHeight="1" x14ac:dyDescent="0.25">
      <c r="A252" s="43" t="s">
        <v>705</v>
      </c>
      <c r="B252" s="89" t="s">
        <v>866</v>
      </c>
      <c r="C252" s="90"/>
      <c r="D252" s="90"/>
      <c r="E252" s="90"/>
      <c r="F252" s="90"/>
      <c r="G252" s="104"/>
      <c r="H252" s="7">
        <v>8.0500000000000007</v>
      </c>
      <c r="I252" s="44">
        <v>1</v>
      </c>
      <c r="J252" s="7">
        <f t="shared" si="15"/>
        <v>8.0500000000000007</v>
      </c>
      <c r="K252" s="7">
        <f t="shared" si="16"/>
        <v>1.6905000000000001</v>
      </c>
      <c r="L252" s="7">
        <f t="shared" si="17"/>
        <v>9.7405000000000008</v>
      </c>
      <c r="M252" s="39"/>
    </row>
    <row r="253" spans="1:13" s="2" customFormat="1" ht="12.75" customHeight="1" x14ac:dyDescent="0.25">
      <c r="A253" s="43" t="s">
        <v>705</v>
      </c>
      <c r="B253" s="89" t="s">
        <v>867</v>
      </c>
      <c r="C253" s="90"/>
      <c r="D253" s="90"/>
      <c r="E253" s="90"/>
      <c r="F253" s="90"/>
      <c r="G253" s="104"/>
      <c r="H253" s="7">
        <v>10.28</v>
      </c>
      <c r="I253" s="44">
        <v>1</v>
      </c>
      <c r="J253" s="7">
        <f t="shared" si="15"/>
        <v>10.28</v>
      </c>
      <c r="K253" s="7">
        <f t="shared" si="16"/>
        <v>2.1587999999999998</v>
      </c>
      <c r="L253" s="7">
        <f t="shared" si="17"/>
        <v>12.438799999999999</v>
      </c>
      <c r="M253" s="39"/>
    </row>
    <row r="254" spans="1:13" s="2" customFormat="1" ht="12.75" customHeight="1" x14ac:dyDescent="0.25">
      <c r="A254" s="43" t="s">
        <v>705</v>
      </c>
      <c r="B254" s="89" t="s">
        <v>868</v>
      </c>
      <c r="C254" s="90"/>
      <c r="D254" s="90"/>
      <c r="E254" s="90"/>
      <c r="F254" s="90"/>
      <c r="G254" s="104"/>
      <c r="H254" s="7">
        <v>15.49</v>
      </c>
      <c r="I254" s="44">
        <v>1</v>
      </c>
      <c r="J254" s="7">
        <f t="shared" si="15"/>
        <v>15.49</v>
      </c>
      <c r="K254" s="7">
        <f t="shared" si="16"/>
        <v>3.2528999999999999</v>
      </c>
      <c r="L254" s="7">
        <f t="shared" si="17"/>
        <v>18.742899999999999</v>
      </c>
      <c r="M254" s="39"/>
    </row>
    <row r="255" spans="1:13" s="2" customFormat="1" ht="12.75" customHeight="1" x14ac:dyDescent="0.25">
      <c r="A255" s="43" t="s">
        <v>705</v>
      </c>
      <c r="B255" s="89" t="s">
        <v>869</v>
      </c>
      <c r="C255" s="90"/>
      <c r="D255" s="90"/>
      <c r="E255" s="90"/>
      <c r="F255" s="90"/>
      <c r="G255" s="104"/>
      <c r="H255" s="7">
        <v>21.85</v>
      </c>
      <c r="I255" s="44">
        <v>1</v>
      </c>
      <c r="J255" s="7">
        <f t="shared" si="15"/>
        <v>21.85</v>
      </c>
      <c r="K255" s="7">
        <f t="shared" si="16"/>
        <v>4.5884999999999998</v>
      </c>
      <c r="L255" s="7">
        <f t="shared" si="17"/>
        <v>26.438500000000001</v>
      </c>
      <c r="M255" s="39"/>
    </row>
    <row r="256" spans="1:13" s="2" customFormat="1" ht="12.75" customHeight="1" x14ac:dyDescent="0.25">
      <c r="A256" s="43" t="s">
        <v>705</v>
      </c>
      <c r="B256" s="89" t="s">
        <v>870</v>
      </c>
      <c r="C256" s="90"/>
      <c r="D256" s="90"/>
      <c r="E256" s="90"/>
      <c r="F256" s="90"/>
      <c r="G256" s="104"/>
      <c r="H256" s="7">
        <v>15.49</v>
      </c>
      <c r="I256" s="44">
        <v>1</v>
      </c>
      <c r="J256" s="7">
        <f t="shared" si="15"/>
        <v>15.49</v>
      </c>
      <c r="K256" s="7">
        <f t="shared" si="16"/>
        <v>3.2528999999999999</v>
      </c>
      <c r="L256" s="7">
        <f t="shared" si="17"/>
        <v>18.742899999999999</v>
      </c>
      <c r="M256" s="39"/>
    </row>
    <row r="257" spans="1:13" s="2" customFormat="1" ht="12.75" customHeight="1" x14ac:dyDescent="0.25">
      <c r="A257" s="43" t="s">
        <v>705</v>
      </c>
      <c r="B257" s="89" t="s">
        <v>871</v>
      </c>
      <c r="C257" s="90"/>
      <c r="D257" s="90"/>
      <c r="E257" s="90"/>
      <c r="F257" s="90"/>
      <c r="G257" s="104"/>
      <c r="H257" s="7">
        <v>5.74</v>
      </c>
      <c r="I257" s="44">
        <v>1</v>
      </c>
      <c r="J257" s="7">
        <f t="shared" si="15"/>
        <v>5.74</v>
      </c>
      <c r="K257" s="7">
        <f t="shared" si="16"/>
        <v>1.2054</v>
      </c>
      <c r="L257" s="7">
        <f t="shared" si="17"/>
        <v>6.9454000000000002</v>
      </c>
      <c r="M257" s="39"/>
    </row>
    <row r="258" spans="1:13" s="2" customFormat="1" ht="12.75" customHeight="1" x14ac:dyDescent="0.25">
      <c r="A258" s="43" t="s">
        <v>705</v>
      </c>
      <c r="B258" s="89" t="s">
        <v>872</v>
      </c>
      <c r="C258" s="90"/>
      <c r="D258" s="90"/>
      <c r="E258" s="90"/>
      <c r="F258" s="90"/>
      <c r="G258" s="104"/>
      <c r="H258" s="7">
        <v>7.1</v>
      </c>
      <c r="I258" s="44">
        <v>1</v>
      </c>
      <c r="J258" s="7">
        <f t="shared" si="15"/>
        <v>7.1</v>
      </c>
      <c r="K258" s="7">
        <f t="shared" si="16"/>
        <v>1.4909999999999999</v>
      </c>
      <c r="L258" s="7">
        <f t="shared" si="17"/>
        <v>8.5909999999999993</v>
      </c>
      <c r="M258" s="39"/>
    </row>
    <row r="259" spans="1:13" s="2" customFormat="1" ht="12.75" customHeight="1" x14ac:dyDescent="0.25">
      <c r="A259" s="43" t="s">
        <v>705</v>
      </c>
      <c r="B259" s="89" t="s">
        <v>873</v>
      </c>
      <c r="C259" s="90"/>
      <c r="D259" s="90"/>
      <c r="E259" s="90"/>
      <c r="F259" s="90"/>
      <c r="G259" s="104"/>
      <c r="H259" s="7">
        <v>6.73</v>
      </c>
      <c r="I259" s="44">
        <v>1</v>
      </c>
      <c r="J259" s="7">
        <f t="shared" si="15"/>
        <v>6.73</v>
      </c>
      <c r="K259" s="7">
        <f t="shared" si="16"/>
        <v>1.4133</v>
      </c>
      <c r="L259" s="7">
        <f t="shared" si="17"/>
        <v>8.1433</v>
      </c>
      <c r="M259" s="39"/>
    </row>
    <row r="260" spans="1:13" s="2" customFormat="1" ht="12.75" customHeight="1" x14ac:dyDescent="0.25">
      <c r="A260" s="43" t="s">
        <v>705</v>
      </c>
      <c r="B260" s="89" t="s">
        <v>874</v>
      </c>
      <c r="C260" s="90"/>
      <c r="D260" s="90"/>
      <c r="E260" s="90"/>
      <c r="F260" s="90"/>
      <c r="G260" s="104"/>
      <c r="H260" s="7">
        <v>7.56</v>
      </c>
      <c r="I260" s="44">
        <v>1</v>
      </c>
      <c r="J260" s="7">
        <f t="shared" si="15"/>
        <v>7.56</v>
      </c>
      <c r="K260" s="7">
        <f t="shared" si="16"/>
        <v>1.5875999999999999</v>
      </c>
      <c r="L260" s="7">
        <f t="shared" si="17"/>
        <v>9.1475999999999988</v>
      </c>
      <c r="M260" s="39"/>
    </row>
    <row r="261" spans="1:13" s="2" customFormat="1" ht="12.75" customHeight="1" x14ac:dyDescent="0.25">
      <c r="A261" s="43" t="s">
        <v>705</v>
      </c>
      <c r="B261" s="89" t="s">
        <v>875</v>
      </c>
      <c r="C261" s="90"/>
      <c r="D261" s="90"/>
      <c r="E261" s="90"/>
      <c r="F261" s="90"/>
      <c r="G261" s="104"/>
      <c r="H261" s="7">
        <v>12.35</v>
      </c>
      <c r="I261" s="44">
        <v>1</v>
      </c>
      <c r="J261" s="7">
        <f t="shared" si="15"/>
        <v>12.35</v>
      </c>
      <c r="K261" s="7">
        <f t="shared" si="16"/>
        <v>2.5934999999999997</v>
      </c>
      <c r="L261" s="7">
        <f t="shared" si="17"/>
        <v>14.9435</v>
      </c>
      <c r="M261" s="39"/>
    </row>
    <row r="262" spans="1:13" s="2" customFormat="1" ht="12.75" customHeight="1" x14ac:dyDescent="0.25">
      <c r="A262" s="43" t="s">
        <v>6</v>
      </c>
      <c r="B262" s="89" t="s">
        <v>876</v>
      </c>
      <c r="C262" s="90"/>
      <c r="D262" s="90"/>
      <c r="E262" s="90"/>
      <c r="F262" s="90"/>
      <c r="G262" s="104"/>
      <c r="H262" s="7">
        <v>3.27</v>
      </c>
      <c r="I262" s="44">
        <v>1</v>
      </c>
      <c r="J262" s="7">
        <f t="shared" si="15"/>
        <v>3.27</v>
      </c>
      <c r="K262" s="7">
        <f t="shared" si="16"/>
        <v>0.68669999999999998</v>
      </c>
      <c r="L262" s="7">
        <f t="shared" si="17"/>
        <v>3.9567000000000001</v>
      </c>
      <c r="M262" s="39"/>
    </row>
    <row r="263" spans="1:13" s="2" customFormat="1" ht="12.75" customHeight="1" x14ac:dyDescent="0.25">
      <c r="A263" s="43" t="s">
        <v>473</v>
      </c>
      <c r="B263" s="89" t="s">
        <v>877</v>
      </c>
      <c r="C263" s="90"/>
      <c r="D263" s="90"/>
      <c r="E263" s="90"/>
      <c r="F263" s="90"/>
      <c r="G263" s="104"/>
      <c r="H263" s="7">
        <v>5.7</v>
      </c>
      <c r="I263" s="44">
        <v>1</v>
      </c>
      <c r="J263" s="7">
        <f t="shared" si="15"/>
        <v>5.7</v>
      </c>
      <c r="K263" s="7">
        <f t="shared" si="16"/>
        <v>1.1970000000000001</v>
      </c>
      <c r="L263" s="7">
        <f t="shared" si="17"/>
        <v>6.8970000000000002</v>
      </c>
      <c r="M263" s="39"/>
    </row>
    <row r="264" spans="1:13" s="2" customFormat="1" ht="12.75" customHeight="1" x14ac:dyDescent="0.25">
      <c r="A264" s="43" t="s">
        <v>6</v>
      </c>
      <c r="B264" s="89" t="s">
        <v>878</v>
      </c>
      <c r="C264" s="90"/>
      <c r="D264" s="90"/>
      <c r="E264" s="90"/>
      <c r="F264" s="90"/>
      <c r="G264" s="104"/>
      <c r="H264" s="7">
        <v>9.33</v>
      </c>
      <c r="I264" s="44">
        <v>1</v>
      </c>
      <c r="J264" s="7">
        <f t="shared" si="15"/>
        <v>9.33</v>
      </c>
      <c r="K264" s="7">
        <f t="shared" si="16"/>
        <v>1.9593</v>
      </c>
      <c r="L264" s="7">
        <f t="shared" si="17"/>
        <v>11.289300000000001</v>
      </c>
      <c r="M264" s="39"/>
    </row>
    <row r="265" spans="1:13" s="2" customFormat="1" ht="12.75" customHeight="1" x14ac:dyDescent="0.25">
      <c r="A265" s="43" t="s">
        <v>6</v>
      </c>
      <c r="B265" s="89" t="s">
        <v>879</v>
      </c>
      <c r="C265" s="90"/>
      <c r="D265" s="90"/>
      <c r="E265" s="90"/>
      <c r="F265" s="90"/>
      <c r="G265" s="104"/>
      <c r="H265" s="7">
        <v>6.73</v>
      </c>
      <c r="I265" s="44">
        <v>1</v>
      </c>
      <c r="J265" s="7">
        <f t="shared" si="15"/>
        <v>6.73</v>
      </c>
      <c r="K265" s="7">
        <f t="shared" si="16"/>
        <v>1.4133</v>
      </c>
      <c r="L265" s="7">
        <f t="shared" si="17"/>
        <v>8.1433</v>
      </c>
      <c r="M265" s="39"/>
    </row>
    <row r="266" spans="1:13" s="2" customFormat="1" ht="12.75" customHeight="1" x14ac:dyDescent="0.25">
      <c r="A266" s="43" t="s">
        <v>6</v>
      </c>
      <c r="B266" s="89" t="s">
        <v>880</v>
      </c>
      <c r="C266" s="90"/>
      <c r="D266" s="90"/>
      <c r="E266" s="90"/>
      <c r="F266" s="90"/>
      <c r="G266" s="104"/>
      <c r="H266" s="7">
        <v>7.1</v>
      </c>
      <c r="I266" s="44">
        <v>1</v>
      </c>
      <c r="J266" s="7">
        <f t="shared" si="15"/>
        <v>7.1</v>
      </c>
      <c r="K266" s="7">
        <f t="shared" si="16"/>
        <v>1.4909999999999999</v>
      </c>
      <c r="L266" s="7">
        <f t="shared" si="17"/>
        <v>8.5909999999999993</v>
      </c>
      <c r="M266" s="39"/>
    </row>
    <row r="267" spans="1:13" s="2" customFormat="1" ht="12.75" customHeight="1" x14ac:dyDescent="0.25">
      <c r="A267" s="43" t="s">
        <v>6</v>
      </c>
      <c r="B267" s="89" t="s">
        <v>881</v>
      </c>
      <c r="C267" s="90"/>
      <c r="D267" s="90"/>
      <c r="E267" s="90"/>
      <c r="F267" s="90"/>
      <c r="G267" s="104"/>
      <c r="H267" s="7">
        <v>1.9</v>
      </c>
      <c r="I267" s="44">
        <v>1</v>
      </c>
      <c r="J267" s="7">
        <f t="shared" si="15"/>
        <v>1.9</v>
      </c>
      <c r="K267" s="7">
        <f t="shared" si="16"/>
        <v>0.39899999999999997</v>
      </c>
      <c r="L267" s="7">
        <f t="shared" si="17"/>
        <v>2.2989999999999999</v>
      </c>
      <c r="M267" s="39"/>
    </row>
    <row r="268" spans="1:13" s="2" customFormat="1" ht="12.75" customHeight="1" x14ac:dyDescent="0.25">
      <c r="A268" s="43" t="s">
        <v>43</v>
      </c>
      <c r="B268" s="89" t="s">
        <v>882</v>
      </c>
      <c r="C268" s="90"/>
      <c r="D268" s="90"/>
      <c r="E268" s="90"/>
      <c r="F268" s="90"/>
      <c r="G268" s="104"/>
      <c r="H268" s="7">
        <v>0.66</v>
      </c>
      <c r="I268" s="44">
        <v>1</v>
      </c>
      <c r="J268" s="7">
        <f t="shared" si="15"/>
        <v>0.66</v>
      </c>
      <c r="K268" s="7">
        <f t="shared" si="16"/>
        <v>0.1386</v>
      </c>
      <c r="L268" s="7">
        <f t="shared" si="17"/>
        <v>0.79859999999999998</v>
      </c>
      <c r="M268" s="39"/>
    </row>
    <row r="269" spans="1:13" s="2" customFormat="1" ht="12.75" customHeight="1" x14ac:dyDescent="0.25">
      <c r="A269" s="43" t="s">
        <v>6</v>
      </c>
      <c r="B269" s="89" t="s">
        <v>883</v>
      </c>
      <c r="C269" s="90"/>
      <c r="D269" s="90"/>
      <c r="E269" s="90"/>
      <c r="F269" s="90"/>
      <c r="G269" s="104"/>
      <c r="H269" s="7">
        <v>0.8</v>
      </c>
      <c r="I269" s="44">
        <v>1</v>
      </c>
      <c r="J269" s="7">
        <f t="shared" si="15"/>
        <v>0.8</v>
      </c>
      <c r="K269" s="7">
        <f t="shared" si="16"/>
        <v>0.16800000000000001</v>
      </c>
      <c r="L269" s="7">
        <f t="shared" si="17"/>
        <v>0.96800000000000008</v>
      </c>
      <c r="M269" s="39"/>
    </row>
    <row r="270" spans="1:13" s="2" customFormat="1" ht="12.75" customHeight="1" x14ac:dyDescent="0.25">
      <c r="A270" s="43" t="s">
        <v>6</v>
      </c>
      <c r="B270" s="89" t="s">
        <v>884</v>
      </c>
      <c r="C270" s="90"/>
      <c r="D270" s="90"/>
      <c r="E270" s="90"/>
      <c r="F270" s="90"/>
      <c r="G270" s="104"/>
      <c r="H270" s="7">
        <v>7.23</v>
      </c>
      <c r="I270" s="44">
        <v>1</v>
      </c>
      <c r="J270" s="7">
        <f t="shared" si="15"/>
        <v>7.23</v>
      </c>
      <c r="K270" s="7">
        <f t="shared" si="16"/>
        <v>1.5183</v>
      </c>
      <c r="L270" s="7">
        <f t="shared" si="17"/>
        <v>8.7483000000000004</v>
      </c>
      <c r="M270" s="39"/>
    </row>
    <row r="271" spans="1:13" s="2" customFormat="1" ht="12.75" customHeight="1" x14ac:dyDescent="0.25">
      <c r="A271" s="43" t="s">
        <v>6</v>
      </c>
      <c r="B271" s="89" t="s">
        <v>885</v>
      </c>
      <c r="C271" s="90"/>
      <c r="D271" s="90"/>
      <c r="E271" s="90"/>
      <c r="F271" s="90"/>
      <c r="G271" s="104"/>
      <c r="H271" s="7">
        <v>4.09</v>
      </c>
      <c r="I271" s="44">
        <v>1</v>
      </c>
      <c r="J271" s="7">
        <f t="shared" si="15"/>
        <v>4.09</v>
      </c>
      <c r="K271" s="7">
        <f t="shared" si="16"/>
        <v>0.85889999999999989</v>
      </c>
      <c r="L271" s="7">
        <f t="shared" si="17"/>
        <v>4.9489000000000001</v>
      </c>
      <c r="M271" s="39"/>
    </row>
    <row r="272" spans="1:13" s="2" customFormat="1" ht="12.75" customHeight="1" x14ac:dyDescent="0.25">
      <c r="A272" s="43" t="s">
        <v>6</v>
      </c>
      <c r="B272" s="86" t="s">
        <v>886</v>
      </c>
      <c r="C272" s="87"/>
      <c r="D272" s="87"/>
      <c r="E272" s="87"/>
      <c r="F272" s="87"/>
      <c r="G272" s="88"/>
      <c r="H272" s="7">
        <v>0.09</v>
      </c>
      <c r="I272" s="44">
        <v>1</v>
      </c>
      <c r="J272" s="7">
        <f t="shared" si="15"/>
        <v>0.09</v>
      </c>
      <c r="K272" s="7">
        <f t="shared" si="16"/>
        <v>1.89E-2</v>
      </c>
      <c r="L272" s="7">
        <f t="shared" si="17"/>
        <v>0.1089</v>
      </c>
      <c r="M272" s="39"/>
    </row>
    <row r="273" spans="1:13" s="2" customFormat="1" ht="12.75" customHeight="1" x14ac:dyDescent="0.25">
      <c r="A273" s="43" t="s">
        <v>6</v>
      </c>
      <c r="B273" s="86" t="s">
        <v>887</v>
      </c>
      <c r="C273" s="87"/>
      <c r="D273" s="87"/>
      <c r="E273" s="87"/>
      <c r="F273" s="87"/>
      <c r="G273" s="88"/>
      <c r="H273" s="7">
        <v>0.11</v>
      </c>
      <c r="I273" s="44">
        <v>1</v>
      </c>
      <c r="J273" s="7">
        <f t="shared" si="15"/>
        <v>0.11</v>
      </c>
      <c r="K273" s="7">
        <f t="shared" si="16"/>
        <v>2.3099999999999999E-2</v>
      </c>
      <c r="L273" s="7">
        <f t="shared" si="17"/>
        <v>0.1331</v>
      </c>
      <c r="M273" s="39"/>
    </row>
    <row r="274" spans="1:13" s="2" customFormat="1" ht="12.75" customHeight="1" x14ac:dyDescent="0.25">
      <c r="A274" s="43" t="s">
        <v>6</v>
      </c>
      <c r="B274" s="89" t="s">
        <v>888</v>
      </c>
      <c r="C274" s="90"/>
      <c r="D274" s="90"/>
      <c r="E274" s="90"/>
      <c r="F274" s="90"/>
      <c r="G274" s="104"/>
      <c r="H274" s="7">
        <v>4.09</v>
      </c>
      <c r="I274" s="44">
        <v>1</v>
      </c>
      <c r="J274" s="7">
        <f t="shared" si="15"/>
        <v>4.09</v>
      </c>
      <c r="K274" s="7">
        <f t="shared" si="16"/>
        <v>0.85889999999999989</v>
      </c>
      <c r="L274" s="7">
        <f t="shared" si="17"/>
        <v>4.9489000000000001</v>
      </c>
      <c r="M274" s="39"/>
    </row>
    <row r="275" spans="1:13" s="2" customFormat="1" ht="12.75" customHeight="1" x14ac:dyDescent="0.25">
      <c r="A275" s="43" t="s">
        <v>6</v>
      </c>
      <c r="B275" s="89" t="s">
        <v>889</v>
      </c>
      <c r="C275" s="90"/>
      <c r="D275" s="90"/>
      <c r="E275" s="90"/>
      <c r="F275" s="90"/>
      <c r="G275" s="104"/>
      <c r="H275" s="7">
        <v>9.2100000000000009</v>
      </c>
      <c r="I275" s="44">
        <v>1</v>
      </c>
      <c r="J275" s="7">
        <f t="shared" si="15"/>
        <v>9.2100000000000009</v>
      </c>
      <c r="K275" s="7">
        <f t="shared" si="16"/>
        <v>1.9341000000000002</v>
      </c>
      <c r="L275" s="7">
        <f t="shared" si="17"/>
        <v>11.144100000000002</v>
      </c>
      <c r="M275" s="39"/>
    </row>
    <row r="276" spans="1:13" s="2" customFormat="1" ht="12.75" customHeight="1" x14ac:dyDescent="0.25">
      <c r="A276" s="43" t="s">
        <v>6</v>
      </c>
      <c r="B276" s="86" t="s">
        <v>890</v>
      </c>
      <c r="C276" s="87"/>
      <c r="D276" s="87"/>
      <c r="E276" s="87"/>
      <c r="F276" s="87"/>
      <c r="G276" s="88"/>
      <c r="H276" s="7">
        <v>10.53</v>
      </c>
      <c r="I276" s="44">
        <v>1</v>
      </c>
      <c r="J276" s="7">
        <f t="shared" si="15"/>
        <v>10.53</v>
      </c>
      <c r="K276" s="7">
        <f t="shared" si="16"/>
        <v>2.2112999999999996</v>
      </c>
      <c r="L276" s="7">
        <f t="shared" si="17"/>
        <v>12.741299999999999</v>
      </c>
      <c r="M276" s="39"/>
    </row>
    <row r="277" spans="1:13" s="2" customFormat="1" ht="12.75" customHeight="1" x14ac:dyDescent="0.25">
      <c r="A277" s="43" t="s">
        <v>6</v>
      </c>
      <c r="B277" s="89" t="s">
        <v>891</v>
      </c>
      <c r="C277" s="90"/>
      <c r="D277" s="90"/>
      <c r="E277" s="90"/>
      <c r="F277" s="90"/>
      <c r="G277" s="104"/>
      <c r="H277" s="7">
        <v>2.4300000000000002</v>
      </c>
      <c r="I277" s="44">
        <v>1</v>
      </c>
      <c r="J277" s="7">
        <f t="shared" si="15"/>
        <v>2.4300000000000002</v>
      </c>
      <c r="K277" s="7">
        <f t="shared" si="16"/>
        <v>0.51029999999999998</v>
      </c>
      <c r="L277" s="7">
        <f t="shared" si="17"/>
        <v>2.9403000000000001</v>
      </c>
      <c r="M277" s="39"/>
    </row>
    <row r="278" spans="1:13" s="2" customFormat="1" ht="12.75" customHeight="1" x14ac:dyDescent="0.25">
      <c r="A278" s="43" t="s">
        <v>6</v>
      </c>
      <c r="B278" s="89" t="s">
        <v>892</v>
      </c>
      <c r="C278" s="90"/>
      <c r="D278" s="90"/>
      <c r="E278" s="90"/>
      <c r="F278" s="90"/>
      <c r="G278" s="104"/>
      <c r="H278" s="7">
        <v>2.27</v>
      </c>
      <c r="I278" s="44">
        <v>1</v>
      </c>
      <c r="J278" s="7">
        <f t="shared" si="15"/>
        <v>2.27</v>
      </c>
      <c r="K278" s="7">
        <f t="shared" si="16"/>
        <v>0.47670000000000001</v>
      </c>
      <c r="L278" s="7">
        <f t="shared" si="17"/>
        <v>2.7467000000000001</v>
      </c>
      <c r="M278" s="39"/>
    </row>
    <row r="279" spans="1:13" s="2" customFormat="1" ht="12.75" customHeight="1" x14ac:dyDescent="0.25">
      <c r="A279" s="43" t="s">
        <v>6</v>
      </c>
      <c r="B279" s="86" t="s">
        <v>893</v>
      </c>
      <c r="C279" s="87"/>
      <c r="D279" s="87"/>
      <c r="E279" s="87"/>
      <c r="F279" s="87"/>
      <c r="G279" s="88"/>
      <c r="H279" s="7">
        <v>2.27</v>
      </c>
      <c r="I279" s="44">
        <v>1</v>
      </c>
      <c r="J279" s="7">
        <f t="shared" si="15"/>
        <v>2.27</v>
      </c>
      <c r="K279" s="7">
        <f t="shared" si="16"/>
        <v>0.47670000000000001</v>
      </c>
      <c r="L279" s="7">
        <f t="shared" si="17"/>
        <v>2.7467000000000001</v>
      </c>
      <c r="M279" s="39"/>
    </row>
    <row r="280" spans="1:13" s="2" customFormat="1" ht="12.75" customHeight="1" x14ac:dyDescent="0.25">
      <c r="A280" s="43" t="s">
        <v>6</v>
      </c>
      <c r="B280" s="86" t="s">
        <v>894</v>
      </c>
      <c r="C280" s="87"/>
      <c r="D280" s="87"/>
      <c r="E280" s="87"/>
      <c r="F280" s="87"/>
      <c r="G280" s="88"/>
      <c r="H280" s="7">
        <v>8.8800000000000008</v>
      </c>
      <c r="I280" s="44">
        <v>1</v>
      </c>
      <c r="J280" s="7">
        <f t="shared" si="15"/>
        <v>8.8800000000000008</v>
      </c>
      <c r="K280" s="7">
        <f t="shared" si="16"/>
        <v>1.8648</v>
      </c>
      <c r="L280" s="7">
        <f t="shared" si="17"/>
        <v>10.744800000000001</v>
      </c>
      <c r="M280" s="42"/>
    </row>
    <row r="281" spans="1:13" s="2" customFormat="1" ht="12.75" customHeight="1" x14ac:dyDescent="0.25">
      <c r="A281" s="43" t="s">
        <v>6</v>
      </c>
      <c r="B281" s="89" t="s">
        <v>895</v>
      </c>
      <c r="C281" s="90"/>
      <c r="D281" s="90"/>
      <c r="E281" s="90"/>
      <c r="F281" s="90"/>
      <c r="G281" s="104"/>
      <c r="H281" s="7">
        <v>4.91</v>
      </c>
      <c r="I281" s="44">
        <v>1</v>
      </c>
      <c r="J281" s="7">
        <f t="shared" si="15"/>
        <v>4.91</v>
      </c>
      <c r="K281" s="7">
        <f t="shared" si="16"/>
        <v>1.0310999999999999</v>
      </c>
      <c r="L281" s="7">
        <f t="shared" si="17"/>
        <v>5.9411000000000005</v>
      </c>
      <c r="M281" s="39"/>
    </row>
    <row r="282" spans="1:13" s="2" customFormat="1" ht="12.75" customHeight="1" x14ac:dyDescent="0.25">
      <c r="A282" s="43" t="s">
        <v>1288</v>
      </c>
      <c r="B282" s="89" t="s">
        <v>896</v>
      </c>
      <c r="C282" s="90"/>
      <c r="D282" s="90"/>
      <c r="E282" s="90"/>
      <c r="F282" s="90"/>
      <c r="G282" s="104"/>
      <c r="H282" s="7">
        <v>28.62</v>
      </c>
      <c r="I282" s="44">
        <v>1</v>
      </c>
      <c r="J282" s="7">
        <f t="shared" si="15"/>
        <v>28.62</v>
      </c>
      <c r="K282" s="7">
        <f t="shared" si="16"/>
        <v>6.0102000000000002</v>
      </c>
      <c r="L282" s="7">
        <f t="shared" si="17"/>
        <v>34.630200000000002</v>
      </c>
      <c r="M282" s="39"/>
    </row>
    <row r="283" spans="1:13" s="2" customFormat="1" ht="12.75" customHeight="1" x14ac:dyDescent="0.25">
      <c r="A283" s="43" t="s">
        <v>1288</v>
      </c>
      <c r="B283" s="89" t="s">
        <v>897</v>
      </c>
      <c r="C283" s="90"/>
      <c r="D283" s="90"/>
      <c r="E283" s="90"/>
      <c r="F283" s="90"/>
      <c r="G283" s="104"/>
      <c r="H283" s="7">
        <v>46.9</v>
      </c>
      <c r="I283" s="44">
        <v>1</v>
      </c>
      <c r="J283" s="7">
        <f t="shared" si="15"/>
        <v>46.9</v>
      </c>
      <c r="K283" s="7">
        <f t="shared" si="16"/>
        <v>9.8490000000000002</v>
      </c>
      <c r="L283" s="7">
        <f t="shared" si="17"/>
        <v>56.748999999999995</v>
      </c>
      <c r="M283" s="39"/>
    </row>
    <row r="284" spans="1:13" s="2" customFormat="1" ht="12.75" customHeight="1" x14ac:dyDescent="0.25">
      <c r="A284" s="43" t="s">
        <v>6</v>
      </c>
      <c r="B284" s="89" t="s">
        <v>898</v>
      </c>
      <c r="C284" s="90"/>
      <c r="D284" s="90"/>
      <c r="E284" s="90"/>
      <c r="F284" s="90"/>
      <c r="G284" s="104"/>
      <c r="H284" s="7">
        <v>7.1</v>
      </c>
      <c r="I284" s="44">
        <v>1</v>
      </c>
      <c r="J284" s="7">
        <f t="shared" si="15"/>
        <v>7.1</v>
      </c>
      <c r="K284" s="7">
        <f t="shared" si="16"/>
        <v>1.4909999999999999</v>
      </c>
      <c r="L284" s="7">
        <f t="shared" si="17"/>
        <v>8.5909999999999993</v>
      </c>
      <c r="M284" s="39"/>
    </row>
    <row r="285" spans="1:13" s="2" customFormat="1" ht="12.75" customHeight="1" x14ac:dyDescent="0.25">
      <c r="A285" s="43" t="s">
        <v>6</v>
      </c>
      <c r="B285" s="89" t="s">
        <v>899</v>
      </c>
      <c r="C285" s="90"/>
      <c r="D285" s="90"/>
      <c r="E285" s="90"/>
      <c r="F285" s="90"/>
      <c r="G285" s="104"/>
      <c r="H285" s="7">
        <v>0.08</v>
      </c>
      <c r="I285" s="44">
        <v>1</v>
      </c>
      <c r="J285" s="7">
        <f t="shared" si="15"/>
        <v>0.08</v>
      </c>
      <c r="K285" s="7">
        <f t="shared" si="16"/>
        <v>1.6799999999999999E-2</v>
      </c>
      <c r="L285" s="7">
        <f t="shared" si="17"/>
        <v>9.6799999999999997E-2</v>
      </c>
      <c r="M285" s="39"/>
    </row>
    <row r="286" spans="1:13" s="2" customFormat="1" ht="12.75" customHeight="1" x14ac:dyDescent="0.25">
      <c r="A286" s="43" t="s">
        <v>6</v>
      </c>
      <c r="B286" s="89" t="s">
        <v>900</v>
      </c>
      <c r="C286" s="90"/>
      <c r="D286" s="90"/>
      <c r="E286" s="90"/>
      <c r="F286" s="90"/>
      <c r="G286" s="104"/>
      <c r="H286" s="7">
        <v>0.12</v>
      </c>
      <c r="I286" s="44">
        <v>1</v>
      </c>
      <c r="J286" s="7">
        <f t="shared" si="15"/>
        <v>0.12</v>
      </c>
      <c r="K286" s="7">
        <f t="shared" si="16"/>
        <v>2.5199999999999997E-2</v>
      </c>
      <c r="L286" s="7">
        <f t="shared" si="17"/>
        <v>0.1452</v>
      </c>
      <c r="M286" s="39"/>
    </row>
    <row r="287" spans="1:13" s="2" customFormat="1" ht="12.75" customHeight="1" x14ac:dyDescent="0.25">
      <c r="A287" s="43" t="s">
        <v>6</v>
      </c>
      <c r="B287" s="86" t="s">
        <v>901</v>
      </c>
      <c r="C287" s="87"/>
      <c r="D287" s="87"/>
      <c r="E287" s="87"/>
      <c r="F287" s="87"/>
      <c r="G287" s="88"/>
      <c r="H287" s="7">
        <v>0.04</v>
      </c>
      <c r="I287" s="44">
        <v>1</v>
      </c>
      <c r="J287" s="7">
        <f t="shared" si="15"/>
        <v>0.04</v>
      </c>
      <c r="K287" s="7">
        <f t="shared" si="16"/>
        <v>8.3999999999999995E-3</v>
      </c>
      <c r="L287" s="7">
        <f t="shared" si="17"/>
        <v>4.8399999999999999E-2</v>
      </c>
      <c r="M287" s="42"/>
    </row>
    <row r="288" spans="1:13" s="2" customFormat="1" ht="12.75" customHeight="1" x14ac:dyDescent="0.25">
      <c r="A288" s="43" t="s">
        <v>6</v>
      </c>
      <c r="B288" s="89" t="s">
        <v>902</v>
      </c>
      <c r="C288" s="90"/>
      <c r="D288" s="90"/>
      <c r="E288" s="90"/>
      <c r="F288" s="90"/>
      <c r="G288" s="104"/>
      <c r="H288" s="7">
        <v>0.05</v>
      </c>
      <c r="I288" s="44">
        <v>1</v>
      </c>
      <c r="J288" s="7">
        <f t="shared" si="15"/>
        <v>0.05</v>
      </c>
      <c r="K288" s="7">
        <f t="shared" si="16"/>
        <v>1.0500000000000001E-2</v>
      </c>
      <c r="L288" s="7">
        <f t="shared" si="17"/>
        <v>6.0500000000000005E-2</v>
      </c>
      <c r="M288" s="39"/>
    </row>
    <row r="289" spans="1:13" s="2" customFormat="1" ht="12.75" customHeight="1" x14ac:dyDescent="0.25">
      <c r="A289" s="43" t="s">
        <v>6</v>
      </c>
      <c r="B289" s="89" t="s">
        <v>903</v>
      </c>
      <c r="C289" s="90"/>
      <c r="D289" s="90"/>
      <c r="E289" s="90"/>
      <c r="F289" s="90"/>
      <c r="G289" s="104"/>
      <c r="H289" s="7">
        <v>20.61</v>
      </c>
      <c r="I289" s="44">
        <v>1</v>
      </c>
      <c r="J289" s="7">
        <f t="shared" si="15"/>
        <v>20.61</v>
      </c>
      <c r="K289" s="7">
        <f t="shared" si="16"/>
        <v>4.3281000000000001</v>
      </c>
      <c r="L289" s="7">
        <f t="shared" si="17"/>
        <v>24.938099999999999</v>
      </c>
      <c r="M289" s="39"/>
    </row>
    <row r="290" spans="1:13" s="2" customFormat="1" ht="12.75" customHeight="1" x14ac:dyDescent="0.25">
      <c r="A290" s="43" t="s">
        <v>6</v>
      </c>
      <c r="B290" s="89" t="s">
        <v>904</v>
      </c>
      <c r="C290" s="90"/>
      <c r="D290" s="90"/>
      <c r="E290" s="90"/>
      <c r="F290" s="90"/>
      <c r="G290" s="104"/>
      <c r="H290" s="7">
        <v>1.03</v>
      </c>
      <c r="I290" s="44">
        <v>1</v>
      </c>
      <c r="J290" s="7">
        <f t="shared" si="15"/>
        <v>1.03</v>
      </c>
      <c r="K290" s="7">
        <f t="shared" si="16"/>
        <v>0.21629999999999999</v>
      </c>
      <c r="L290" s="7">
        <f t="shared" si="17"/>
        <v>1.2463</v>
      </c>
      <c r="M290" s="39"/>
    </row>
    <row r="291" spans="1:13" s="2" customFormat="1" ht="12.75" customHeight="1" x14ac:dyDescent="0.25">
      <c r="A291" s="43" t="s">
        <v>21</v>
      </c>
      <c r="B291" s="89" t="s">
        <v>905</v>
      </c>
      <c r="C291" s="90"/>
      <c r="D291" s="90"/>
      <c r="E291" s="90"/>
      <c r="F291" s="90"/>
      <c r="G291" s="104"/>
      <c r="H291" s="7">
        <v>1.4</v>
      </c>
      <c r="I291" s="44">
        <v>1</v>
      </c>
      <c r="J291" s="7">
        <f t="shared" si="15"/>
        <v>1.4</v>
      </c>
      <c r="K291" s="7">
        <f t="shared" si="16"/>
        <v>0.29399999999999998</v>
      </c>
      <c r="L291" s="7">
        <f t="shared" si="17"/>
        <v>1.694</v>
      </c>
      <c r="M291" s="39"/>
    </row>
    <row r="292" spans="1:13" s="2" customFormat="1" ht="13.5" customHeight="1" x14ac:dyDescent="0.25">
      <c r="A292" s="43" t="s">
        <v>6</v>
      </c>
      <c r="B292" s="89" t="s">
        <v>906</v>
      </c>
      <c r="C292" s="90"/>
      <c r="D292" s="90"/>
      <c r="E292" s="90"/>
      <c r="F292" s="90"/>
      <c r="G292" s="104"/>
      <c r="H292" s="7">
        <v>0.74</v>
      </c>
      <c r="I292" s="44">
        <v>1</v>
      </c>
      <c r="J292" s="7">
        <f t="shared" si="15"/>
        <v>0.74</v>
      </c>
      <c r="K292" s="7">
        <f t="shared" si="16"/>
        <v>0.15539999999999998</v>
      </c>
      <c r="L292" s="7">
        <f t="shared" si="17"/>
        <v>0.89539999999999997</v>
      </c>
      <c r="M292" s="39"/>
    </row>
    <row r="293" spans="1:13" s="2" customFormat="1" ht="12.75" customHeight="1" x14ac:dyDescent="0.25">
      <c r="A293" s="43" t="s">
        <v>1288</v>
      </c>
      <c r="B293" s="89" t="s">
        <v>907</v>
      </c>
      <c r="C293" s="90"/>
      <c r="D293" s="90"/>
      <c r="E293" s="90"/>
      <c r="F293" s="90"/>
      <c r="G293" s="104"/>
      <c r="H293" s="7">
        <v>135.22</v>
      </c>
      <c r="I293" s="44">
        <v>1</v>
      </c>
      <c r="J293" s="7">
        <f t="shared" si="15"/>
        <v>135.22</v>
      </c>
      <c r="K293" s="7">
        <f t="shared" si="16"/>
        <v>28.3962</v>
      </c>
      <c r="L293" s="7">
        <f t="shared" si="17"/>
        <v>163.61619999999999</v>
      </c>
      <c r="M293" s="39"/>
    </row>
    <row r="294" spans="1:13" s="2" customFormat="1" ht="12.75" customHeight="1" x14ac:dyDescent="0.25">
      <c r="A294" s="43" t="s">
        <v>6</v>
      </c>
      <c r="B294" s="89" t="s">
        <v>908</v>
      </c>
      <c r="C294" s="90"/>
      <c r="D294" s="90"/>
      <c r="E294" s="90"/>
      <c r="F294" s="90"/>
      <c r="G294" s="104"/>
      <c r="H294" s="7">
        <v>2.02</v>
      </c>
      <c r="I294" s="44">
        <v>1</v>
      </c>
      <c r="J294" s="7">
        <f t="shared" si="15"/>
        <v>2.02</v>
      </c>
      <c r="K294" s="7">
        <f t="shared" si="16"/>
        <v>0.42419999999999997</v>
      </c>
      <c r="L294" s="7">
        <f t="shared" si="17"/>
        <v>2.4441999999999999</v>
      </c>
      <c r="M294" s="39"/>
    </row>
    <row r="295" spans="1:13" s="2" customFormat="1" ht="12.75" customHeight="1" x14ac:dyDescent="0.25">
      <c r="A295" s="43" t="s">
        <v>6</v>
      </c>
      <c r="B295" s="89" t="s">
        <v>909</v>
      </c>
      <c r="C295" s="90"/>
      <c r="D295" s="90"/>
      <c r="E295" s="90"/>
      <c r="F295" s="90"/>
      <c r="G295" s="104"/>
      <c r="H295" s="7">
        <v>2.6</v>
      </c>
      <c r="I295" s="44">
        <v>1</v>
      </c>
      <c r="J295" s="7">
        <f t="shared" si="15"/>
        <v>2.6</v>
      </c>
      <c r="K295" s="7">
        <f t="shared" si="16"/>
        <v>0.54600000000000004</v>
      </c>
      <c r="L295" s="7">
        <f t="shared" si="17"/>
        <v>3.1459999999999999</v>
      </c>
      <c r="M295" s="39"/>
    </row>
    <row r="296" spans="1:13" s="2" customFormat="1" ht="12.75" customHeight="1" x14ac:dyDescent="0.25">
      <c r="A296" s="43" t="s">
        <v>473</v>
      </c>
      <c r="B296" s="89" t="s">
        <v>910</v>
      </c>
      <c r="C296" s="90"/>
      <c r="D296" s="90"/>
      <c r="E296" s="90"/>
      <c r="F296" s="90"/>
      <c r="G296" s="104"/>
      <c r="H296" s="7">
        <v>17.350000000000001</v>
      </c>
      <c r="I296" s="44">
        <v>1</v>
      </c>
      <c r="J296" s="7">
        <f t="shared" si="15"/>
        <v>17.350000000000001</v>
      </c>
      <c r="K296" s="7">
        <f t="shared" si="16"/>
        <v>3.6435</v>
      </c>
      <c r="L296" s="7">
        <f t="shared" si="17"/>
        <v>20.993500000000001</v>
      </c>
      <c r="M296" s="39"/>
    </row>
    <row r="297" spans="1:13" s="2" customFormat="1" ht="12.75" customHeight="1" x14ac:dyDescent="0.25">
      <c r="A297" s="43" t="s">
        <v>6</v>
      </c>
      <c r="B297" s="89" t="s">
        <v>911</v>
      </c>
      <c r="C297" s="90"/>
      <c r="D297" s="90"/>
      <c r="E297" s="90"/>
      <c r="F297" s="90"/>
      <c r="G297" s="104"/>
      <c r="H297" s="7">
        <v>52.89</v>
      </c>
      <c r="I297" s="44">
        <v>1</v>
      </c>
      <c r="J297" s="7">
        <f t="shared" si="15"/>
        <v>52.89</v>
      </c>
      <c r="K297" s="7">
        <f t="shared" si="16"/>
        <v>11.1069</v>
      </c>
      <c r="L297" s="7">
        <f t="shared" si="17"/>
        <v>63.996899999999997</v>
      </c>
      <c r="M297" s="39"/>
    </row>
    <row r="298" spans="1:13" s="2" customFormat="1" ht="12.75" customHeight="1" x14ac:dyDescent="0.25">
      <c r="A298" s="43" t="s">
        <v>473</v>
      </c>
      <c r="B298" s="89" t="s">
        <v>912</v>
      </c>
      <c r="C298" s="90"/>
      <c r="D298" s="90"/>
      <c r="E298" s="90"/>
      <c r="F298" s="90"/>
      <c r="G298" s="104"/>
      <c r="H298" s="7">
        <v>3.55</v>
      </c>
      <c r="I298" s="44">
        <v>1</v>
      </c>
      <c r="J298" s="7">
        <f t="shared" si="15"/>
        <v>3.55</v>
      </c>
      <c r="K298" s="7">
        <f t="shared" si="16"/>
        <v>0.74549999999999994</v>
      </c>
      <c r="L298" s="7">
        <f t="shared" si="17"/>
        <v>4.2954999999999997</v>
      </c>
      <c r="M298" s="39"/>
    </row>
    <row r="299" spans="1:13" s="2" customFormat="1" ht="12.75" customHeight="1" x14ac:dyDescent="0.25">
      <c r="A299" s="43" t="s">
        <v>473</v>
      </c>
      <c r="B299" s="89" t="s">
        <v>913</v>
      </c>
      <c r="C299" s="90"/>
      <c r="D299" s="90"/>
      <c r="E299" s="90"/>
      <c r="F299" s="90"/>
      <c r="G299" s="104"/>
      <c r="H299" s="7">
        <v>10.039999999999999</v>
      </c>
      <c r="I299" s="44">
        <v>1</v>
      </c>
      <c r="J299" s="7">
        <f t="shared" si="15"/>
        <v>10.039999999999999</v>
      </c>
      <c r="K299" s="7">
        <f t="shared" si="16"/>
        <v>2.1083999999999996</v>
      </c>
      <c r="L299" s="7">
        <f t="shared" si="17"/>
        <v>12.148399999999999</v>
      </c>
      <c r="M299" s="39"/>
    </row>
    <row r="300" spans="1:13" s="2" customFormat="1" ht="12.75" customHeight="1" x14ac:dyDescent="0.25">
      <c r="A300" s="43" t="s">
        <v>6</v>
      </c>
      <c r="B300" s="89" t="s">
        <v>914</v>
      </c>
      <c r="C300" s="90"/>
      <c r="D300" s="90"/>
      <c r="E300" s="90"/>
      <c r="F300" s="90"/>
      <c r="G300" s="104"/>
      <c r="H300" s="7">
        <v>2.4300000000000002</v>
      </c>
      <c r="I300" s="44">
        <v>1</v>
      </c>
      <c r="J300" s="7">
        <f t="shared" si="15"/>
        <v>2.4300000000000002</v>
      </c>
      <c r="K300" s="7">
        <f t="shared" si="16"/>
        <v>0.51029999999999998</v>
      </c>
      <c r="L300" s="7">
        <f t="shared" si="17"/>
        <v>2.9403000000000001</v>
      </c>
      <c r="M300" s="39"/>
    </row>
    <row r="301" spans="1:13" s="2" customFormat="1" ht="12.75" customHeight="1" x14ac:dyDescent="0.25">
      <c r="A301" s="43" t="s">
        <v>6</v>
      </c>
      <c r="B301" s="89" t="s">
        <v>915</v>
      </c>
      <c r="C301" s="90"/>
      <c r="D301" s="90"/>
      <c r="E301" s="90"/>
      <c r="F301" s="90"/>
      <c r="G301" s="104"/>
      <c r="H301" s="7">
        <v>34.25</v>
      </c>
      <c r="I301" s="44">
        <v>1</v>
      </c>
      <c r="J301" s="7">
        <f t="shared" si="15"/>
        <v>34.25</v>
      </c>
      <c r="K301" s="7">
        <f t="shared" si="16"/>
        <v>7.1924999999999999</v>
      </c>
      <c r="L301" s="7">
        <f t="shared" si="17"/>
        <v>41.442500000000003</v>
      </c>
      <c r="M301" s="39"/>
    </row>
    <row r="302" spans="1:13" s="2" customFormat="1" ht="12.75" customHeight="1" x14ac:dyDescent="0.25">
      <c r="A302" s="43" t="s">
        <v>6</v>
      </c>
      <c r="B302" s="86" t="s">
        <v>916</v>
      </c>
      <c r="C302" s="87"/>
      <c r="D302" s="87"/>
      <c r="E302" s="87"/>
      <c r="F302" s="87"/>
      <c r="G302" s="88"/>
      <c r="H302" s="7">
        <v>1.1499999999999999</v>
      </c>
      <c r="I302" s="44">
        <v>1</v>
      </c>
      <c r="J302" s="7">
        <f t="shared" si="15"/>
        <v>1.1499999999999999</v>
      </c>
      <c r="K302" s="7">
        <f t="shared" si="16"/>
        <v>0.24149999999999996</v>
      </c>
      <c r="L302" s="7">
        <f t="shared" si="17"/>
        <v>1.3915</v>
      </c>
      <c r="M302" s="39"/>
    </row>
    <row r="303" spans="1:13" s="2" customFormat="1" ht="12.75" customHeight="1" x14ac:dyDescent="0.25">
      <c r="A303" s="43" t="s">
        <v>6</v>
      </c>
      <c r="B303" s="86" t="s">
        <v>917</v>
      </c>
      <c r="C303" s="87"/>
      <c r="D303" s="87"/>
      <c r="E303" s="87"/>
      <c r="F303" s="87"/>
      <c r="G303" s="88"/>
      <c r="H303" s="7">
        <v>3.26</v>
      </c>
      <c r="I303" s="44">
        <v>1</v>
      </c>
      <c r="J303" s="7">
        <f t="shared" ref="J303:J364" si="18">H303*I303</f>
        <v>3.26</v>
      </c>
      <c r="K303" s="7">
        <f t="shared" ref="K303:K364" si="19">J303*0.21</f>
        <v>0.68459999999999988</v>
      </c>
      <c r="L303" s="7">
        <f t="shared" ref="L303:L364" si="20">J303+K303</f>
        <v>3.9445999999999994</v>
      </c>
      <c r="M303" s="39"/>
    </row>
    <row r="304" spans="1:13" s="2" customFormat="1" ht="12.75" customHeight="1" x14ac:dyDescent="0.25">
      <c r="A304" s="48" t="s">
        <v>6</v>
      </c>
      <c r="B304" s="89" t="s">
        <v>918</v>
      </c>
      <c r="C304" s="90"/>
      <c r="D304" s="90"/>
      <c r="E304" s="90"/>
      <c r="F304" s="90"/>
      <c r="G304" s="104"/>
      <c r="H304" s="7">
        <v>6.95</v>
      </c>
      <c r="I304" s="44">
        <v>1</v>
      </c>
      <c r="J304" s="7">
        <f t="shared" si="18"/>
        <v>6.95</v>
      </c>
      <c r="K304" s="7">
        <f t="shared" si="19"/>
        <v>1.4595</v>
      </c>
      <c r="L304" s="7">
        <f t="shared" si="20"/>
        <v>8.4094999999999995</v>
      </c>
      <c r="M304" s="39"/>
    </row>
    <row r="305" spans="1:13" s="2" customFormat="1" ht="12.75" customHeight="1" x14ac:dyDescent="0.25">
      <c r="A305" s="10" t="s">
        <v>6</v>
      </c>
      <c r="B305" s="119" t="s">
        <v>1845</v>
      </c>
      <c r="C305" s="120"/>
      <c r="D305" s="120"/>
      <c r="E305" s="120"/>
      <c r="F305" s="120"/>
      <c r="G305" s="121"/>
      <c r="H305" s="7">
        <v>8.7850000000000001</v>
      </c>
      <c r="I305" s="44">
        <v>1</v>
      </c>
      <c r="J305" s="7">
        <f t="shared" si="18"/>
        <v>8.7850000000000001</v>
      </c>
      <c r="K305" s="7">
        <f t="shared" si="19"/>
        <v>1.8448499999999999</v>
      </c>
      <c r="L305" s="7">
        <f t="shared" si="20"/>
        <v>10.629849999999999</v>
      </c>
      <c r="M305" s="39"/>
    </row>
    <row r="306" spans="1:13" s="2" customFormat="1" ht="12.75" customHeight="1" x14ac:dyDescent="0.25">
      <c r="A306" s="43" t="s">
        <v>6</v>
      </c>
      <c r="B306" s="89" t="s">
        <v>1846</v>
      </c>
      <c r="C306" s="90"/>
      <c r="D306" s="90"/>
      <c r="E306" s="90"/>
      <c r="F306" s="90"/>
      <c r="G306" s="115"/>
      <c r="H306" s="7">
        <v>4.2350000000000003</v>
      </c>
      <c r="I306" s="44">
        <v>1</v>
      </c>
      <c r="J306" s="7">
        <f t="shared" si="18"/>
        <v>4.2350000000000003</v>
      </c>
      <c r="K306" s="7">
        <f t="shared" si="19"/>
        <v>0.88935000000000008</v>
      </c>
      <c r="L306" s="7">
        <f t="shared" si="20"/>
        <v>5.1243500000000006</v>
      </c>
      <c r="M306" s="39"/>
    </row>
    <row r="307" spans="1:13" s="2" customFormat="1" ht="12.75" customHeight="1" x14ac:dyDescent="0.25">
      <c r="A307" s="43" t="s">
        <v>6</v>
      </c>
      <c r="B307" s="89" t="s">
        <v>919</v>
      </c>
      <c r="C307" s="90"/>
      <c r="D307" s="90"/>
      <c r="E307" s="90"/>
      <c r="F307" s="90"/>
      <c r="G307" s="104"/>
      <c r="H307" s="7">
        <v>2.97</v>
      </c>
      <c r="I307" s="44">
        <v>1</v>
      </c>
      <c r="J307" s="7">
        <f t="shared" si="18"/>
        <v>2.97</v>
      </c>
      <c r="K307" s="7">
        <f t="shared" si="19"/>
        <v>0.62370000000000003</v>
      </c>
      <c r="L307" s="7">
        <f t="shared" si="20"/>
        <v>3.5937000000000001</v>
      </c>
      <c r="M307" s="42"/>
    </row>
    <row r="308" spans="1:13" s="2" customFormat="1" ht="12.75" customHeight="1" x14ac:dyDescent="0.25">
      <c r="A308" s="43" t="s">
        <v>6</v>
      </c>
      <c r="B308" s="89" t="s">
        <v>920</v>
      </c>
      <c r="C308" s="90"/>
      <c r="D308" s="90"/>
      <c r="E308" s="90"/>
      <c r="F308" s="90"/>
      <c r="G308" s="104"/>
      <c r="H308" s="7">
        <v>3.22</v>
      </c>
      <c r="I308" s="44">
        <v>1</v>
      </c>
      <c r="J308" s="7">
        <f t="shared" si="18"/>
        <v>3.22</v>
      </c>
      <c r="K308" s="7">
        <f t="shared" si="19"/>
        <v>0.67620000000000002</v>
      </c>
      <c r="L308" s="7">
        <f t="shared" si="20"/>
        <v>3.8962000000000003</v>
      </c>
      <c r="M308" s="39"/>
    </row>
    <row r="309" spans="1:13" s="2" customFormat="1" ht="12.75" customHeight="1" x14ac:dyDescent="0.25">
      <c r="A309" s="43" t="s">
        <v>6</v>
      </c>
      <c r="B309" s="89" t="s">
        <v>921</v>
      </c>
      <c r="C309" s="90"/>
      <c r="D309" s="90"/>
      <c r="E309" s="90"/>
      <c r="F309" s="90"/>
      <c r="G309" s="104"/>
      <c r="H309" s="7">
        <v>1.44</v>
      </c>
      <c r="I309" s="44">
        <v>1</v>
      </c>
      <c r="J309" s="7">
        <f t="shared" si="18"/>
        <v>1.44</v>
      </c>
      <c r="K309" s="7">
        <f t="shared" si="19"/>
        <v>0.3024</v>
      </c>
      <c r="L309" s="7">
        <f t="shared" si="20"/>
        <v>1.7423999999999999</v>
      </c>
      <c r="M309" s="39"/>
    </row>
    <row r="310" spans="1:13" s="2" customFormat="1" ht="12.75" customHeight="1" x14ac:dyDescent="0.25">
      <c r="A310" s="43" t="s">
        <v>6</v>
      </c>
      <c r="B310" s="89" t="s">
        <v>922</v>
      </c>
      <c r="C310" s="90"/>
      <c r="D310" s="90"/>
      <c r="E310" s="90"/>
      <c r="F310" s="90"/>
      <c r="G310" s="104"/>
      <c r="H310" s="7">
        <v>25.04</v>
      </c>
      <c r="I310" s="44">
        <v>1</v>
      </c>
      <c r="J310" s="7">
        <f t="shared" si="18"/>
        <v>25.04</v>
      </c>
      <c r="K310" s="7">
        <f t="shared" si="19"/>
        <v>5.2584</v>
      </c>
      <c r="L310" s="7">
        <f t="shared" si="20"/>
        <v>30.298400000000001</v>
      </c>
      <c r="M310" s="39"/>
    </row>
    <row r="311" spans="1:13" s="2" customFormat="1" ht="12.75" customHeight="1" x14ac:dyDescent="0.25">
      <c r="A311" s="43" t="s">
        <v>6</v>
      </c>
      <c r="B311" s="89" t="s">
        <v>923</v>
      </c>
      <c r="C311" s="90"/>
      <c r="D311" s="90"/>
      <c r="E311" s="90"/>
      <c r="F311" s="90"/>
      <c r="G311" s="104"/>
      <c r="H311" s="7">
        <v>26.07</v>
      </c>
      <c r="I311" s="44">
        <v>1</v>
      </c>
      <c r="J311" s="7">
        <f t="shared" si="18"/>
        <v>26.07</v>
      </c>
      <c r="K311" s="7">
        <f t="shared" si="19"/>
        <v>5.4746999999999995</v>
      </c>
      <c r="L311" s="7">
        <f t="shared" si="20"/>
        <v>31.544699999999999</v>
      </c>
      <c r="M311" s="39"/>
    </row>
    <row r="312" spans="1:13" s="2" customFormat="1" ht="12.75" customHeight="1" x14ac:dyDescent="0.25">
      <c r="A312" s="43" t="s">
        <v>6</v>
      </c>
      <c r="B312" s="89" t="s">
        <v>924</v>
      </c>
      <c r="C312" s="90"/>
      <c r="D312" s="90"/>
      <c r="E312" s="90"/>
      <c r="F312" s="90"/>
      <c r="G312" s="104"/>
      <c r="H312" s="7">
        <v>8.2200000000000006</v>
      </c>
      <c r="I312" s="44">
        <v>1</v>
      </c>
      <c r="J312" s="7">
        <f t="shared" si="18"/>
        <v>8.2200000000000006</v>
      </c>
      <c r="K312" s="7">
        <f t="shared" si="19"/>
        <v>1.7262000000000002</v>
      </c>
      <c r="L312" s="7">
        <f t="shared" si="20"/>
        <v>9.946200000000001</v>
      </c>
      <c r="M312" s="39"/>
    </row>
    <row r="313" spans="1:13" s="2" customFormat="1" ht="12.75" customHeight="1" x14ac:dyDescent="0.25">
      <c r="A313" s="43" t="s">
        <v>6</v>
      </c>
      <c r="B313" s="86" t="s">
        <v>925</v>
      </c>
      <c r="C313" s="87"/>
      <c r="D313" s="87"/>
      <c r="E313" s="87"/>
      <c r="F313" s="87"/>
      <c r="G313" s="88"/>
      <c r="H313" s="7">
        <v>18.420000000000002</v>
      </c>
      <c r="I313" s="44">
        <v>1</v>
      </c>
      <c r="J313" s="7">
        <f t="shared" si="18"/>
        <v>18.420000000000002</v>
      </c>
      <c r="K313" s="7">
        <f t="shared" si="19"/>
        <v>3.8682000000000003</v>
      </c>
      <c r="L313" s="7">
        <f t="shared" si="20"/>
        <v>22.288200000000003</v>
      </c>
      <c r="M313" s="42"/>
    </row>
    <row r="314" spans="1:13" s="2" customFormat="1" ht="12.75" customHeight="1" x14ac:dyDescent="0.25">
      <c r="A314" s="43" t="s">
        <v>6</v>
      </c>
      <c r="B314" s="86" t="s">
        <v>926</v>
      </c>
      <c r="C314" s="87"/>
      <c r="D314" s="87"/>
      <c r="E314" s="87"/>
      <c r="F314" s="87"/>
      <c r="G314" s="88"/>
      <c r="H314" s="7">
        <v>7.1</v>
      </c>
      <c r="I314" s="44">
        <v>1</v>
      </c>
      <c r="J314" s="7">
        <f t="shared" si="18"/>
        <v>7.1</v>
      </c>
      <c r="K314" s="7">
        <f t="shared" si="19"/>
        <v>1.4909999999999999</v>
      </c>
      <c r="L314" s="7">
        <f t="shared" si="20"/>
        <v>8.5909999999999993</v>
      </c>
      <c r="M314" s="42"/>
    </row>
    <row r="315" spans="1:13" s="2" customFormat="1" ht="12.75" customHeight="1" x14ac:dyDescent="0.25">
      <c r="A315" s="43" t="s">
        <v>6</v>
      </c>
      <c r="B315" s="89" t="s">
        <v>927</v>
      </c>
      <c r="C315" s="90"/>
      <c r="D315" s="90"/>
      <c r="E315" s="90"/>
      <c r="F315" s="90"/>
      <c r="G315" s="104"/>
      <c r="H315" s="7">
        <v>25.74</v>
      </c>
      <c r="I315" s="44">
        <v>1</v>
      </c>
      <c r="J315" s="7">
        <f t="shared" si="18"/>
        <v>25.74</v>
      </c>
      <c r="K315" s="7">
        <f t="shared" si="19"/>
        <v>5.4053999999999993</v>
      </c>
      <c r="L315" s="7">
        <f t="shared" si="20"/>
        <v>31.145399999999999</v>
      </c>
      <c r="M315" s="39"/>
    </row>
    <row r="316" spans="1:13" s="2" customFormat="1" ht="12.75" customHeight="1" x14ac:dyDescent="0.25">
      <c r="A316" s="43" t="s">
        <v>6</v>
      </c>
      <c r="B316" s="89" t="s">
        <v>928</v>
      </c>
      <c r="C316" s="90"/>
      <c r="D316" s="90"/>
      <c r="E316" s="90"/>
      <c r="F316" s="90"/>
      <c r="G316" s="104"/>
      <c r="H316" s="7">
        <v>6.57</v>
      </c>
      <c r="I316" s="44">
        <v>1</v>
      </c>
      <c r="J316" s="7">
        <f t="shared" si="18"/>
        <v>6.57</v>
      </c>
      <c r="K316" s="7">
        <f t="shared" si="19"/>
        <v>1.3796999999999999</v>
      </c>
      <c r="L316" s="7">
        <f t="shared" si="20"/>
        <v>7.9497</v>
      </c>
      <c r="M316" s="39"/>
    </row>
    <row r="317" spans="1:13" s="2" customFormat="1" ht="12.75" customHeight="1" x14ac:dyDescent="0.25">
      <c r="A317" s="43" t="s">
        <v>6</v>
      </c>
      <c r="B317" s="89" t="s">
        <v>929</v>
      </c>
      <c r="C317" s="90"/>
      <c r="D317" s="90"/>
      <c r="E317" s="90"/>
      <c r="F317" s="90"/>
      <c r="G317" s="104"/>
      <c r="H317" s="7">
        <v>137.19</v>
      </c>
      <c r="I317" s="44">
        <v>1</v>
      </c>
      <c r="J317" s="7">
        <f t="shared" si="18"/>
        <v>137.19</v>
      </c>
      <c r="K317" s="7">
        <f t="shared" si="19"/>
        <v>28.809899999999999</v>
      </c>
      <c r="L317" s="7">
        <f t="shared" si="20"/>
        <v>165.9999</v>
      </c>
      <c r="M317" s="39"/>
    </row>
    <row r="318" spans="1:13" s="2" customFormat="1" ht="12.75" customHeight="1" x14ac:dyDescent="0.25">
      <c r="A318" s="43" t="s">
        <v>6</v>
      </c>
      <c r="B318" s="91" t="s">
        <v>1953</v>
      </c>
      <c r="C318" s="92"/>
      <c r="D318" s="92"/>
      <c r="E318" s="92"/>
      <c r="F318" s="92"/>
      <c r="G318" s="105"/>
      <c r="H318" s="7">
        <v>29.71</v>
      </c>
      <c r="I318" s="44">
        <v>1</v>
      </c>
      <c r="J318" s="7">
        <f t="shared" si="18"/>
        <v>29.71</v>
      </c>
      <c r="K318" s="7">
        <f t="shared" si="19"/>
        <v>6.2390999999999996</v>
      </c>
      <c r="L318" s="7">
        <f t="shared" si="20"/>
        <v>35.949100000000001</v>
      </c>
      <c r="M318" s="42"/>
    </row>
    <row r="319" spans="1:13" s="2" customFormat="1" ht="12.75" customHeight="1" x14ac:dyDescent="0.25">
      <c r="A319" s="43" t="s">
        <v>6</v>
      </c>
      <c r="B319" s="89" t="s">
        <v>930</v>
      </c>
      <c r="C319" s="90"/>
      <c r="D319" s="90"/>
      <c r="E319" s="90"/>
      <c r="F319" s="90"/>
      <c r="G319" s="104"/>
      <c r="H319" s="7">
        <v>104.66</v>
      </c>
      <c r="I319" s="44">
        <v>1</v>
      </c>
      <c r="J319" s="7">
        <f t="shared" si="18"/>
        <v>104.66</v>
      </c>
      <c r="K319" s="7">
        <f t="shared" si="19"/>
        <v>21.9786</v>
      </c>
      <c r="L319" s="7">
        <f t="shared" si="20"/>
        <v>126.6386</v>
      </c>
      <c r="M319" s="42"/>
    </row>
    <row r="320" spans="1:13" s="2" customFormat="1" ht="12.75" customHeight="1" x14ac:dyDescent="0.25">
      <c r="A320" s="43" t="s">
        <v>6</v>
      </c>
      <c r="B320" s="86" t="s">
        <v>931</v>
      </c>
      <c r="C320" s="87"/>
      <c r="D320" s="87"/>
      <c r="E320" s="87"/>
      <c r="F320" s="87"/>
      <c r="G320" s="88"/>
      <c r="H320" s="7">
        <v>4.91</v>
      </c>
      <c r="I320" s="44">
        <v>1</v>
      </c>
      <c r="J320" s="7">
        <f t="shared" si="18"/>
        <v>4.91</v>
      </c>
      <c r="K320" s="7">
        <f t="shared" si="19"/>
        <v>1.0310999999999999</v>
      </c>
      <c r="L320" s="7">
        <f t="shared" si="20"/>
        <v>5.9411000000000005</v>
      </c>
      <c r="M320" s="42"/>
    </row>
    <row r="321" spans="1:13" s="2" customFormat="1" ht="12.75" customHeight="1" x14ac:dyDescent="0.25">
      <c r="A321" s="43" t="s">
        <v>6</v>
      </c>
      <c r="B321" s="86" t="s">
        <v>932</v>
      </c>
      <c r="C321" s="87"/>
      <c r="D321" s="87"/>
      <c r="E321" s="87"/>
      <c r="F321" s="87"/>
      <c r="G321" s="88"/>
      <c r="H321" s="7">
        <v>4.75</v>
      </c>
      <c r="I321" s="44">
        <v>1</v>
      </c>
      <c r="J321" s="7">
        <f t="shared" si="18"/>
        <v>4.75</v>
      </c>
      <c r="K321" s="7">
        <f t="shared" si="19"/>
        <v>0.99749999999999994</v>
      </c>
      <c r="L321" s="7">
        <f t="shared" si="20"/>
        <v>5.7474999999999996</v>
      </c>
      <c r="M321" s="42"/>
    </row>
    <row r="322" spans="1:13" s="2" customFormat="1" ht="12.75" customHeight="1" x14ac:dyDescent="0.25">
      <c r="A322" s="43" t="s">
        <v>6</v>
      </c>
      <c r="B322" s="89" t="s">
        <v>933</v>
      </c>
      <c r="C322" s="90"/>
      <c r="D322" s="90"/>
      <c r="E322" s="90"/>
      <c r="F322" s="90"/>
      <c r="G322" s="104"/>
      <c r="H322" s="7">
        <v>1.85</v>
      </c>
      <c r="I322" s="44">
        <v>0</v>
      </c>
      <c r="J322" s="7">
        <f t="shared" si="18"/>
        <v>0</v>
      </c>
      <c r="K322" s="7">
        <f t="shared" si="19"/>
        <v>0</v>
      </c>
      <c r="L322" s="7">
        <f t="shared" si="20"/>
        <v>0</v>
      </c>
      <c r="M322" s="42"/>
    </row>
    <row r="323" spans="1:13" s="2" customFormat="1" ht="12.75" customHeight="1" x14ac:dyDescent="0.25">
      <c r="A323" s="43" t="s">
        <v>6</v>
      </c>
      <c r="B323" s="89" t="s">
        <v>934</v>
      </c>
      <c r="C323" s="90"/>
      <c r="D323" s="90"/>
      <c r="E323" s="90"/>
      <c r="F323" s="90"/>
      <c r="G323" s="104"/>
      <c r="H323" s="7">
        <v>18.8</v>
      </c>
      <c r="I323" s="44">
        <v>0</v>
      </c>
      <c r="J323" s="7">
        <f t="shared" si="18"/>
        <v>0</v>
      </c>
      <c r="K323" s="7">
        <f t="shared" si="19"/>
        <v>0</v>
      </c>
      <c r="L323" s="7">
        <f t="shared" si="20"/>
        <v>0</v>
      </c>
      <c r="M323" s="42"/>
    </row>
    <row r="324" spans="1:13" s="2" customFormat="1" ht="12.75" customHeight="1" x14ac:dyDescent="0.25">
      <c r="A324" s="43" t="s">
        <v>6</v>
      </c>
      <c r="B324" s="89" t="s">
        <v>935</v>
      </c>
      <c r="C324" s="90"/>
      <c r="D324" s="90"/>
      <c r="E324" s="90"/>
      <c r="F324" s="90"/>
      <c r="G324" s="104"/>
      <c r="H324" s="7">
        <v>16.48</v>
      </c>
      <c r="I324" s="44">
        <v>0</v>
      </c>
      <c r="J324" s="7">
        <f t="shared" si="18"/>
        <v>0</v>
      </c>
      <c r="K324" s="7">
        <f t="shared" si="19"/>
        <v>0</v>
      </c>
      <c r="L324" s="7">
        <f t="shared" si="20"/>
        <v>0</v>
      </c>
      <c r="M324" s="42"/>
    </row>
    <row r="325" spans="1:13" s="2" customFormat="1" ht="12.75" customHeight="1" x14ac:dyDescent="0.25">
      <c r="A325" s="43" t="s">
        <v>6</v>
      </c>
      <c r="B325" s="86" t="s">
        <v>936</v>
      </c>
      <c r="C325" s="87"/>
      <c r="D325" s="87"/>
      <c r="E325" s="87"/>
      <c r="F325" s="87"/>
      <c r="G325" s="88"/>
      <c r="H325" s="7">
        <v>19.79</v>
      </c>
      <c r="I325" s="44">
        <v>0</v>
      </c>
      <c r="J325" s="7">
        <f t="shared" si="18"/>
        <v>0</v>
      </c>
      <c r="K325" s="7">
        <f t="shared" si="19"/>
        <v>0</v>
      </c>
      <c r="L325" s="7">
        <f t="shared" si="20"/>
        <v>0</v>
      </c>
      <c r="M325" s="39"/>
    </row>
    <row r="326" spans="1:13" s="2" customFormat="1" ht="12.75" customHeight="1" x14ac:dyDescent="0.25">
      <c r="A326" s="43" t="s">
        <v>6</v>
      </c>
      <c r="B326" s="89" t="s">
        <v>937</v>
      </c>
      <c r="C326" s="90"/>
      <c r="D326" s="90"/>
      <c r="E326" s="90"/>
      <c r="F326" s="90"/>
      <c r="G326" s="104"/>
      <c r="H326" s="7">
        <v>19.829999999999998</v>
      </c>
      <c r="I326" s="44">
        <v>0</v>
      </c>
      <c r="J326" s="7">
        <f t="shared" si="18"/>
        <v>0</v>
      </c>
      <c r="K326" s="7">
        <f t="shared" si="19"/>
        <v>0</v>
      </c>
      <c r="L326" s="7">
        <f t="shared" si="20"/>
        <v>0</v>
      </c>
      <c r="M326" s="42"/>
    </row>
    <row r="327" spans="1:13" s="2" customFormat="1" ht="12.75" customHeight="1" x14ac:dyDescent="0.25">
      <c r="A327" s="43" t="s">
        <v>6</v>
      </c>
      <c r="B327" s="89" t="s">
        <v>938</v>
      </c>
      <c r="C327" s="90"/>
      <c r="D327" s="90"/>
      <c r="E327" s="90"/>
      <c r="F327" s="90"/>
      <c r="G327" s="104"/>
      <c r="H327" s="7">
        <v>2.85</v>
      </c>
      <c r="I327" s="44">
        <v>0</v>
      </c>
      <c r="J327" s="7">
        <f t="shared" si="18"/>
        <v>0</v>
      </c>
      <c r="K327" s="7">
        <f t="shared" si="19"/>
        <v>0</v>
      </c>
      <c r="L327" s="7">
        <f t="shared" si="20"/>
        <v>0</v>
      </c>
      <c r="M327" s="39"/>
    </row>
    <row r="328" spans="1:13" s="2" customFormat="1" ht="12.75" customHeight="1" x14ac:dyDescent="0.25">
      <c r="A328" s="43" t="s">
        <v>6</v>
      </c>
      <c r="B328" s="91" t="s">
        <v>1954</v>
      </c>
      <c r="C328" s="92"/>
      <c r="D328" s="92"/>
      <c r="E328" s="92"/>
      <c r="F328" s="92"/>
      <c r="G328" s="105"/>
      <c r="H328" s="7">
        <v>1.77</v>
      </c>
      <c r="I328" s="44">
        <v>0</v>
      </c>
      <c r="J328" s="7">
        <f t="shared" si="18"/>
        <v>0</v>
      </c>
      <c r="K328" s="7">
        <f t="shared" si="19"/>
        <v>0</v>
      </c>
      <c r="L328" s="7">
        <f t="shared" si="20"/>
        <v>0</v>
      </c>
      <c r="M328" s="39"/>
    </row>
    <row r="329" spans="1:13" s="2" customFormat="1" ht="12.75" customHeight="1" x14ac:dyDescent="0.25">
      <c r="A329" s="43" t="s">
        <v>6</v>
      </c>
      <c r="B329" s="89" t="s">
        <v>939</v>
      </c>
      <c r="C329" s="90"/>
      <c r="D329" s="90"/>
      <c r="E329" s="90"/>
      <c r="F329" s="90"/>
      <c r="G329" s="104"/>
      <c r="H329" s="7">
        <v>1.73</v>
      </c>
      <c r="I329" s="44">
        <v>0</v>
      </c>
      <c r="J329" s="7">
        <f t="shared" si="18"/>
        <v>0</v>
      </c>
      <c r="K329" s="7">
        <f t="shared" si="19"/>
        <v>0</v>
      </c>
      <c r="L329" s="7">
        <f t="shared" si="20"/>
        <v>0</v>
      </c>
      <c r="M329" s="39"/>
    </row>
    <row r="330" spans="1:13" s="2" customFormat="1" ht="12.75" customHeight="1" x14ac:dyDescent="0.25">
      <c r="A330" s="43" t="s">
        <v>6</v>
      </c>
      <c r="B330" s="89" t="s">
        <v>940</v>
      </c>
      <c r="C330" s="90"/>
      <c r="D330" s="90"/>
      <c r="E330" s="90"/>
      <c r="F330" s="90"/>
      <c r="G330" s="104"/>
      <c r="H330" s="7">
        <v>1.77</v>
      </c>
      <c r="I330" s="44">
        <v>0</v>
      </c>
      <c r="J330" s="7">
        <f t="shared" si="18"/>
        <v>0</v>
      </c>
      <c r="K330" s="7">
        <f t="shared" si="19"/>
        <v>0</v>
      </c>
      <c r="L330" s="7">
        <f t="shared" si="20"/>
        <v>0</v>
      </c>
      <c r="M330" s="42"/>
    </row>
    <row r="331" spans="1:13" s="2" customFormat="1" ht="12.75" customHeight="1" x14ac:dyDescent="0.25">
      <c r="A331" s="43" t="s">
        <v>6</v>
      </c>
      <c r="B331" s="91" t="s">
        <v>1955</v>
      </c>
      <c r="C331" s="92"/>
      <c r="D331" s="92"/>
      <c r="E331" s="92"/>
      <c r="F331" s="92"/>
      <c r="G331" s="105"/>
      <c r="H331" s="7">
        <v>1.9</v>
      </c>
      <c r="I331" s="44">
        <v>0</v>
      </c>
      <c r="J331" s="7">
        <f t="shared" si="18"/>
        <v>0</v>
      </c>
      <c r="K331" s="7">
        <f t="shared" si="19"/>
        <v>0</v>
      </c>
      <c r="L331" s="7">
        <f t="shared" si="20"/>
        <v>0</v>
      </c>
      <c r="M331" s="39"/>
    </row>
    <row r="332" spans="1:13" s="2" customFormat="1" ht="12.75" customHeight="1" x14ac:dyDescent="0.25">
      <c r="A332" s="43" t="s">
        <v>6</v>
      </c>
      <c r="B332" s="89" t="s">
        <v>941</v>
      </c>
      <c r="C332" s="90"/>
      <c r="D332" s="90"/>
      <c r="E332" s="90"/>
      <c r="F332" s="90"/>
      <c r="G332" s="104"/>
      <c r="H332" s="7">
        <v>2.14</v>
      </c>
      <c r="I332" s="44">
        <v>0</v>
      </c>
      <c r="J332" s="7">
        <f t="shared" si="18"/>
        <v>0</v>
      </c>
      <c r="K332" s="7">
        <f t="shared" si="19"/>
        <v>0</v>
      </c>
      <c r="L332" s="7">
        <f t="shared" si="20"/>
        <v>0</v>
      </c>
      <c r="M332" s="39"/>
    </row>
    <row r="333" spans="1:13" s="2" customFormat="1" ht="12.75" customHeight="1" x14ac:dyDescent="0.25">
      <c r="A333" s="43" t="s">
        <v>6</v>
      </c>
      <c r="B333" s="89" t="s">
        <v>942</v>
      </c>
      <c r="C333" s="90"/>
      <c r="D333" s="90"/>
      <c r="E333" s="90"/>
      <c r="F333" s="90"/>
      <c r="G333" s="104"/>
      <c r="H333" s="7">
        <v>2.6</v>
      </c>
      <c r="I333" s="44">
        <v>0</v>
      </c>
      <c r="J333" s="7">
        <f t="shared" si="18"/>
        <v>0</v>
      </c>
      <c r="K333" s="7">
        <f t="shared" si="19"/>
        <v>0</v>
      </c>
      <c r="L333" s="7">
        <f t="shared" si="20"/>
        <v>0</v>
      </c>
      <c r="M333" s="39"/>
    </row>
    <row r="334" spans="1:13" s="2" customFormat="1" ht="12.75" customHeight="1" x14ac:dyDescent="0.25">
      <c r="A334" s="43" t="s">
        <v>6</v>
      </c>
      <c r="B334" s="89" t="s">
        <v>943</v>
      </c>
      <c r="C334" s="90"/>
      <c r="D334" s="90"/>
      <c r="E334" s="90"/>
      <c r="F334" s="90"/>
      <c r="G334" s="104"/>
      <c r="H334" s="7">
        <v>1.61</v>
      </c>
      <c r="I334" s="44">
        <v>0</v>
      </c>
      <c r="J334" s="7">
        <f t="shared" si="18"/>
        <v>0</v>
      </c>
      <c r="K334" s="7">
        <f t="shared" si="19"/>
        <v>0</v>
      </c>
      <c r="L334" s="7">
        <f t="shared" si="20"/>
        <v>0</v>
      </c>
      <c r="M334" s="39"/>
    </row>
    <row r="335" spans="1:13" s="2" customFormat="1" ht="12.75" customHeight="1" x14ac:dyDescent="0.25">
      <c r="A335" s="43" t="s">
        <v>6</v>
      </c>
      <c r="B335" s="89" t="s">
        <v>944</v>
      </c>
      <c r="C335" s="90"/>
      <c r="D335" s="90"/>
      <c r="E335" s="90"/>
      <c r="F335" s="90"/>
      <c r="G335" s="104"/>
      <c r="H335" s="7">
        <v>2.14</v>
      </c>
      <c r="I335" s="44">
        <v>0</v>
      </c>
      <c r="J335" s="7">
        <f t="shared" si="18"/>
        <v>0</v>
      </c>
      <c r="K335" s="7">
        <f t="shared" si="19"/>
        <v>0</v>
      </c>
      <c r="L335" s="7">
        <f t="shared" si="20"/>
        <v>0</v>
      </c>
      <c r="M335" s="39"/>
    </row>
    <row r="336" spans="1:13" s="2" customFormat="1" ht="12.75" customHeight="1" x14ac:dyDescent="0.25">
      <c r="A336" s="43" t="s">
        <v>6</v>
      </c>
      <c r="B336" s="89" t="s">
        <v>945</v>
      </c>
      <c r="C336" s="90"/>
      <c r="D336" s="90"/>
      <c r="E336" s="90"/>
      <c r="F336" s="90"/>
      <c r="G336" s="104"/>
      <c r="H336" s="7">
        <v>2.14</v>
      </c>
      <c r="I336" s="44">
        <v>0</v>
      </c>
      <c r="J336" s="7">
        <f t="shared" si="18"/>
        <v>0</v>
      </c>
      <c r="K336" s="7">
        <f t="shared" si="19"/>
        <v>0</v>
      </c>
      <c r="L336" s="7">
        <f t="shared" si="20"/>
        <v>0</v>
      </c>
      <c r="M336" s="39"/>
    </row>
    <row r="337" spans="1:13" s="2" customFormat="1" ht="12.75" customHeight="1" x14ac:dyDescent="0.25">
      <c r="A337" s="43" t="s">
        <v>6</v>
      </c>
      <c r="B337" s="89" t="s">
        <v>946</v>
      </c>
      <c r="C337" s="90"/>
      <c r="D337" s="90"/>
      <c r="E337" s="90"/>
      <c r="F337" s="90"/>
      <c r="G337" s="104"/>
      <c r="H337" s="7">
        <v>1.44</v>
      </c>
      <c r="I337" s="44">
        <v>0</v>
      </c>
      <c r="J337" s="7">
        <f t="shared" si="18"/>
        <v>0</v>
      </c>
      <c r="K337" s="7">
        <f t="shared" si="19"/>
        <v>0</v>
      </c>
      <c r="L337" s="7">
        <f t="shared" si="20"/>
        <v>0</v>
      </c>
      <c r="M337" s="39"/>
    </row>
    <row r="338" spans="1:13" s="2" customFormat="1" ht="12.75" customHeight="1" x14ac:dyDescent="0.25">
      <c r="A338" s="43" t="s">
        <v>6</v>
      </c>
      <c r="B338" s="89" t="s">
        <v>947</v>
      </c>
      <c r="C338" s="90"/>
      <c r="D338" s="90"/>
      <c r="E338" s="90"/>
      <c r="F338" s="90"/>
      <c r="G338" s="104"/>
      <c r="H338" s="7">
        <v>1.61</v>
      </c>
      <c r="I338" s="44">
        <v>0</v>
      </c>
      <c r="J338" s="7">
        <f t="shared" si="18"/>
        <v>0</v>
      </c>
      <c r="K338" s="7">
        <f t="shared" si="19"/>
        <v>0</v>
      </c>
      <c r="L338" s="7">
        <f t="shared" si="20"/>
        <v>0</v>
      </c>
      <c r="M338" s="39"/>
    </row>
    <row r="339" spans="1:13" s="2" customFormat="1" ht="12.75" customHeight="1" x14ac:dyDescent="0.25">
      <c r="A339" s="43" t="s">
        <v>6</v>
      </c>
      <c r="B339" s="89" t="s">
        <v>948</v>
      </c>
      <c r="C339" s="90"/>
      <c r="D339" s="90"/>
      <c r="E339" s="90"/>
      <c r="F339" s="90"/>
      <c r="G339" s="104"/>
      <c r="H339" s="7">
        <v>1.77</v>
      </c>
      <c r="I339" s="44">
        <v>0</v>
      </c>
      <c r="J339" s="7">
        <f t="shared" si="18"/>
        <v>0</v>
      </c>
      <c r="K339" s="7">
        <f t="shared" si="19"/>
        <v>0</v>
      </c>
      <c r="L339" s="7">
        <f t="shared" si="20"/>
        <v>0</v>
      </c>
      <c r="M339" s="39"/>
    </row>
    <row r="340" spans="1:13" s="2" customFormat="1" ht="12.75" customHeight="1" x14ac:dyDescent="0.25">
      <c r="A340" s="43" t="s">
        <v>6</v>
      </c>
      <c r="B340" s="89" t="s">
        <v>949</v>
      </c>
      <c r="C340" s="90"/>
      <c r="D340" s="90"/>
      <c r="E340" s="90"/>
      <c r="F340" s="90"/>
      <c r="G340" s="104"/>
      <c r="H340" s="7">
        <v>94.33</v>
      </c>
      <c r="I340" s="44">
        <v>0</v>
      </c>
      <c r="J340" s="7">
        <f t="shared" si="18"/>
        <v>0</v>
      </c>
      <c r="K340" s="7">
        <f t="shared" si="19"/>
        <v>0</v>
      </c>
      <c r="L340" s="7">
        <f t="shared" si="20"/>
        <v>0</v>
      </c>
      <c r="M340" s="42"/>
    </row>
    <row r="341" spans="1:13" s="2" customFormat="1" ht="12.75" customHeight="1" x14ac:dyDescent="0.25">
      <c r="A341" s="43" t="s">
        <v>6</v>
      </c>
      <c r="B341" s="89" t="s">
        <v>950</v>
      </c>
      <c r="C341" s="90"/>
      <c r="D341" s="90"/>
      <c r="E341" s="90"/>
      <c r="F341" s="90"/>
      <c r="G341" s="104"/>
      <c r="H341" s="7">
        <v>5.45</v>
      </c>
      <c r="I341" s="44">
        <v>0</v>
      </c>
      <c r="J341" s="7">
        <f t="shared" si="18"/>
        <v>0</v>
      </c>
      <c r="K341" s="7">
        <f t="shared" si="19"/>
        <v>0</v>
      </c>
      <c r="L341" s="7">
        <f t="shared" si="20"/>
        <v>0</v>
      </c>
      <c r="M341" s="42"/>
    </row>
    <row r="342" spans="1:13" s="2" customFormat="1" ht="12.75" customHeight="1" x14ac:dyDescent="0.25">
      <c r="A342" s="43" t="s">
        <v>6</v>
      </c>
      <c r="B342" s="89" t="s">
        <v>951</v>
      </c>
      <c r="C342" s="90"/>
      <c r="D342" s="90"/>
      <c r="E342" s="90"/>
      <c r="F342" s="90"/>
      <c r="G342" s="104"/>
      <c r="H342" s="7">
        <v>16.48</v>
      </c>
      <c r="I342" s="44">
        <v>0</v>
      </c>
      <c r="J342" s="7">
        <f t="shared" si="18"/>
        <v>0</v>
      </c>
      <c r="K342" s="7">
        <f t="shared" si="19"/>
        <v>0</v>
      </c>
      <c r="L342" s="7">
        <f t="shared" si="20"/>
        <v>0</v>
      </c>
      <c r="M342" s="42"/>
    </row>
    <row r="343" spans="1:13" s="2" customFormat="1" ht="12.75" customHeight="1" x14ac:dyDescent="0.25">
      <c r="A343" s="43" t="s">
        <v>6</v>
      </c>
      <c r="B343" s="86" t="s">
        <v>952</v>
      </c>
      <c r="C343" s="87"/>
      <c r="D343" s="87"/>
      <c r="E343" s="87"/>
      <c r="F343" s="87"/>
      <c r="G343" s="88"/>
      <c r="H343" s="7">
        <v>6.73</v>
      </c>
      <c r="I343" s="44">
        <v>0</v>
      </c>
      <c r="J343" s="7">
        <f t="shared" si="18"/>
        <v>0</v>
      </c>
      <c r="K343" s="7">
        <f t="shared" si="19"/>
        <v>0</v>
      </c>
      <c r="L343" s="7">
        <f t="shared" si="20"/>
        <v>0</v>
      </c>
      <c r="M343" s="42"/>
    </row>
    <row r="344" spans="1:13" s="2" customFormat="1" ht="12.75" customHeight="1" x14ac:dyDescent="0.25">
      <c r="A344" s="43" t="s">
        <v>6</v>
      </c>
      <c r="B344" s="89" t="s">
        <v>953</v>
      </c>
      <c r="C344" s="90"/>
      <c r="D344" s="90"/>
      <c r="E344" s="90"/>
      <c r="F344" s="90"/>
      <c r="G344" s="104"/>
      <c r="H344" s="7">
        <v>26.85</v>
      </c>
      <c r="I344" s="44">
        <v>0</v>
      </c>
      <c r="J344" s="7">
        <f t="shared" si="18"/>
        <v>0</v>
      </c>
      <c r="K344" s="7">
        <f t="shared" si="19"/>
        <v>0</v>
      </c>
      <c r="L344" s="7">
        <f t="shared" si="20"/>
        <v>0</v>
      </c>
      <c r="M344" s="39"/>
    </row>
    <row r="345" spans="1:13" s="2" customFormat="1" ht="12.75" customHeight="1" x14ac:dyDescent="0.25">
      <c r="A345" s="43" t="s">
        <v>6</v>
      </c>
      <c r="B345" s="89" t="s">
        <v>954</v>
      </c>
      <c r="C345" s="90"/>
      <c r="D345" s="90"/>
      <c r="E345" s="90"/>
      <c r="F345" s="90"/>
      <c r="G345" s="104"/>
      <c r="H345" s="7">
        <v>15.66</v>
      </c>
      <c r="I345" s="44">
        <v>0</v>
      </c>
      <c r="J345" s="7">
        <f t="shared" si="18"/>
        <v>0</v>
      </c>
      <c r="K345" s="7">
        <f t="shared" si="19"/>
        <v>0</v>
      </c>
      <c r="L345" s="7">
        <f t="shared" si="20"/>
        <v>0</v>
      </c>
      <c r="M345" s="39"/>
    </row>
    <row r="346" spans="1:13" s="2" customFormat="1" ht="12.75" customHeight="1" x14ac:dyDescent="0.25">
      <c r="A346" s="43" t="s">
        <v>6</v>
      </c>
      <c r="B346" s="89" t="s">
        <v>955</v>
      </c>
      <c r="C346" s="90"/>
      <c r="D346" s="90"/>
      <c r="E346" s="90"/>
      <c r="F346" s="90"/>
      <c r="G346" s="104"/>
      <c r="H346" s="7">
        <v>57.8</v>
      </c>
      <c r="I346" s="44">
        <v>0</v>
      </c>
      <c r="J346" s="7">
        <f t="shared" si="18"/>
        <v>0</v>
      </c>
      <c r="K346" s="7">
        <f t="shared" si="19"/>
        <v>0</v>
      </c>
      <c r="L346" s="7">
        <f t="shared" si="20"/>
        <v>0</v>
      </c>
      <c r="M346" s="39"/>
    </row>
    <row r="347" spans="1:13" s="2" customFormat="1" ht="12.75" customHeight="1" x14ac:dyDescent="0.25">
      <c r="A347" s="43" t="s">
        <v>6</v>
      </c>
      <c r="B347" s="89" t="s">
        <v>956</v>
      </c>
      <c r="C347" s="90"/>
      <c r="D347" s="90"/>
      <c r="E347" s="90"/>
      <c r="F347" s="90"/>
      <c r="G347" s="104"/>
      <c r="H347" s="7">
        <v>5.95</v>
      </c>
      <c r="I347" s="44">
        <v>0</v>
      </c>
      <c r="J347" s="7">
        <f t="shared" si="18"/>
        <v>0</v>
      </c>
      <c r="K347" s="7">
        <f t="shared" si="19"/>
        <v>0</v>
      </c>
      <c r="L347" s="7">
        <f t="shared" si="20"/>
        <v>0</v>
      </c>
      <c r="M347" s="39"/>
    </row>
    <row r="348" spans="1:13" s="2" customFormat="1" ht="12.75" customHeight="1" x14ac:dyDescent="0.25">
      <c r="A348" s="43" t="s">
        <v>6</v>
      </c>
      <c r="B348" s="89" t="s">
        <v>957</v>
      </c>
      <c r="C348" s="90"/>
      <c r="D348" s="90"/>
      <c r="E348" s="90"/>
      <c r="F348" s="90"/>
      <c r="G348" s="104"/>
      <c r="H348" s="7">
        <v>49.23</v>
      </c>
      <c r="I348" s="44">
        <v>0</v>
      </c>
      <c r="J348" s="7">
        <f t="shared" si="18"/>
        <v>0</v>
      </c>
      <c r="K348" s="7">
        <f t="shared" si="19"/>
        <v>0</v>
      </c>
      <c r="L348" s="7">
        <f t="shared" si="20"/>
        <v>0</v>
      </c>
      <c r="M348" s="39"/>
    </row>
    <row r="349" spans="1:13" s="2" customFormat="1" ht="12.75" customHeight="1" x14ac:dyDescent="0.25">
      <c r="A349" s="43" t="s">
        <v>6</v>
      </c>
      <c r="B349" s="89" t="s">
        <v>958</v>
      </c>
      <c r="C349" s="90"/>
      <c r="D349" s="90"/>
      <c r="E349" s="90"/>
      <c r="F349" s="90"/>
      <c r="G349" s="104"/>
      <c r="H349" s="7">
        <v>76.510000000000005</v>
      </c>
      <c r="I349" s="44">
        <v>0</v>
      </c>
      <c r="J349" s="7">
        <f t="shared" si="18"/>
        <v>0</v>
      </c>
      <c r="K349" s="7">
        <f t="shared" si="19"/>
        <v>0</v>
      </c>
      <c r="L349" s="7">
        <f t="shared" si="20"/>
        <v>0</v>
      </c>
      <c r="M349" s="39"/>
    </row>
    <row r="350" spans="1:13" s="2" customFormat="1" ht="12.75" customHeight="1" x14ac:dyDescent="0.25">
      <c r="A350" s="43" t="s">
        <v>6</v>
      </c>
      <c r="B350" s="89" t="s">
        <v>959</v>
      </c>
      <c r="C350" s="90"/>
      <c r="D350" s="90"/>
      <c r="E350" s="90"/>
      <c r="F350" s="90"/>
      <c r="G350" s="104"/>
      <c r="H350" s="7">
        <v>15.32</v>
      </c>
      <c r="I350" s="44">
        <v>0</v>
      </c>
      <c r="J350" s="7">
        <f t="shared" si="18"/>
        <v>0</v>
      </c>
      <c r="K350" s="7">
        <f t="shared" si="19"/>
        <v>0</v>
      </c>
      <c r="L350" s="7">
        <f t="shared" si="20"/>
        <v>0</v>
      </c>
      <c r="M350" s="39"/>
    </row>
    <row r="351" spans="1:13" s="2" customFormat="1" ht="12.75" customHeight="1" x14ac:dyDescent="0.25">
      <c r="A351" s="43" t="s">
        <v>6</v>
      </c>
      <c r="B351" s="89" t="s">
        <v>960</v>
      </c>
      <c r="C351" s="90"/>
      <c r="D351" s="90"/>
      <c r="E351" s="90"/>
      <c r="F351" s="90"/>
      <c r="G351" s="104"/>
      <c r="H351" s="7">
        <v>18</v>
      </c>
      <c r="I351" s="44">
        <v>0</v>
      </c>
      <c r="J351" s="7">
        <f t="shared" si="18"/>
        <v>0</v>
      </c>
      <c r="K351" s="7">
        <f t="shared" si="19"/>
        <v>0</v>
      </c>
      <c r="L351" s="7">
        <f t="shared" si="20"/>
        <v>0</v>
      </c>
      <c r="M351" s="39"/>
    </row>
    <row r="352" spans="1:13" s="2" customFormat="1" ht="12.75" customHeight="1" x14ac:dyDescent="0.25">
      <c r="A352" s="43" t="s">
        <v>6</v>
      </c>
      <c r="B352" s="89" t="s">
        <v>961</v>
      </c>
      <c r="C352" s="90"/>
      <c r="D352" s="90"/>
      <c r="E352" s="90"/>
      <c r="F352" s="90"/>
      <c r="G352" s="104"/>
      <c r="H352" s="7">
        <v>4.62</v>
      </c>
      <c r="I352" s="44">
        <v>0</v>
      </c>
      <c r="J352" s="7">
        <f t="shared" si="18"/>
        <v>0</v>
      </c>
      <c r="K352" s="7">
        <f t="shared" si="19"/>
        <v>0</v>
      </c>
      <c r="L352" s="7">
        <f t="shared" si="20"/>
        <v>0</v>
      </c>
      <c r="M352" s="39"/>
    </row>
    <row r="353" spans="1:13" s="2" customFormat="1" ht="12.75" customHeight="1" x14ac:dyDescent="0.25">
      <c r="A353" s="43" t="s">
        <v>6</v>
      </c>
      <c r="B353" s="89" t="s">
        <v>962</v>
      </c>
      <c r="C353" s="90"/>
      <c r="D353" s="90"/>
      <c r="E353" s="90"/>
      <c r="F353" s="90"/>
      <c r="G353" s="104"/>
      <c r="H353" s="7">
        <v>3.42</v>
      </c>
      <c r="I353" s="44">
        <v>0</v>
      </c>
      <c r="J353" s="7">
        <f t="shared" si="18"/>
        <v>0</v>
      </c>
      <c r="K353" s="7">
        <f t="shared" si="19"/>
        <v>0</v>
      </c>
      <c r="L353" s="7">
        <f t="shared" si="20"/>
        <v>0</v>
      </c>
      <c r="M353" s="39"/>
    </row>
    <row r="354" spans="1:13" s="2" customFormat="1" ht="12.75" customHeight="1" x14ac:dyDescent="0.25">
      <c r="A354" s="43" t="s">
        <v>6</v>
      </c>
      <c r="B354" s="86" t="s">
        <v>963</v>
      </c>
      <c r="C354" s="87"/>
      <c r="D354" s="87"/>
      <c r="E354" s="87"/>
      <c r="F354" s="87"/>
      <c r="G354" s="88"/>
      <c r="H354" s="7">
        <v>66.81</v>
      </c>
      <c r="I354" s="44">
        <v>0</v>
      </c>
      <c r="J354" s="7">
        <f t="shared" si="18"/>
        <v>0</v>
      </c>
      <c r="K354" s="7">
        <f t="shared" si="19"/>
        <v>0</v>
      </c>
      <c r="L354" s="7">
        <f t="shared" si="20"/>
        <v>0</v>
      </c>
      <c r="M354" s="39"/>
    </row>
    <row r="355" spans="1:13" s="2" customFormat="1" ht="12.75" customHeight="1" x14ac:dyDescent="0.25">
      <c r="A355" s="43" t="s">
        <v>6</v>
      </c>
      <c r="B355" s="89" t="s">
        <v>964</v>
      </c>
      <c r="C355" s="90"/>
      <c r="D355" s="90"/>
      <c r="E355" s="90"/>
      <c r="F355" s="90"/>
      <c r="G355" s="104"/>
      <c r="H355" s="7">
        <v>7.68</v>
      </c>
      <c r="I355" s="44">
        <v>0</v>
      </c>
      <c r="J355" s="7">
        <f t="shared" si="18"/>
        <v>0</v>
      </c>
      <c r="K355" s="7">
        <f t="shared" si="19"/>
        <v>0</v>
      </c>
      <c r="L355" s="7">
        <f t="shared" si="20"/>
        <v>0</v>
      </c>
      <c r="M355" s="39"/>
    </row>
    <row r="356" spans="1:13" s="2" customFormat="1" ht="12.75" customHeight="1" x14ac:dyDescent="0.25">
      <c r="A356" s="43" t="s">
        <v>6</v>
      </c>
      <c r="B356" s="89" t="s">
        <v>965</v>
      </c>
      <c r="C356" s="90"/>
      <c r="D356" s="90"/>
      <c r="E356" s="90"/>
      <c r="F356" s="90"/>
      <c r="G356" s="104"/>
      <c r="H356" s="7">
        <v>8.2200000000000006</v>
      </c>
      <c r="I356" s="44">
        <v>0</v>
      </c>
      <c r="J356" s="7">
        <f t="shared" si="18"/>
        <v>0</v>
      </c>
      <c r="K356" s="7">
        <f t="shared" si="19"/>
        <v>0</v>
      </c>
      <c r="L356" s="7">
        <f t="shared" si="20"/>
        <v>0</v>
      </c>
      <c r="M356" s="39"/>
    </row>
    <row r="357" spans="1:13" s="2" customFormat="1" ht="12.75" customHeight="1" x14ac:dyDescent="0.25">
      <c r="A357" s="43" t="s">
        <v>6</v>
      </c>
      <c r="B357" s="89" t="s">
        <v>966</v>
      </c>
      <c r="C357" s="90"/>
      <c r="D357" s="90"/>
      <c r="E357" s="90"/>
      <c r="F357" s="90"/>
      <c r="G357" s="104"/>
      <c r="H357" s="7">
        <v>57.02</v>
      </c>
      <c r="I357" s="44">
        <v>0</v>
      </c>
      <c r="J357" s="7">
        <f t="shared" si="18"/>
        <v>0</v>
      </c>
      <c r="K357" s="7">
        <f t="shared" si="19"/>
        <v>0</v>
      </c>
      <c r="L357" s="7">
        <f t="shared" si="20"/>
        <v>0</v>
      </c>
      <c r="M357" s="39"/>
    </row>
    <row r="358" spans="1:13" s="2" customFormat="1" ht="12.75" customHeight="1" x14ac:dyDescent="0.25">
      <c r="A358" s="43" t="s">
        <v>6</v>
      </c>
      <c r="B358" s="89" t="s">
        <v>967</v>
      </c>
      <c r="C358" s="90"/>
      <c r="D358" s="90"/>
      <c r="E358" s="90"/>
      <c r="F358" s="90"/>
      <c r="G358" s="104"/>
      <c r="H358" s="7">
        <v>39</v>
      </c>
      <c r="I358" s="44">
        <v>0</v>
      </c>
      <c r="J358" s="7">
        <f t="shared" si="18"/>
        <v>0</v>
      </c>
      <c r="K358" s="7">
        <f t="shared" si="19"/>
        <v>0</v>
      </c>
      <c r="L358" s="7">
        <f t="shared" si="20"/>
        <v>0</v>
      </c>
      <c r="M358" s="39"/>
    </row>
    <row r="359" spans="1:13" s="2" customFormat="1" ht="12.75" customHeight="1" x14ac:dyDescent="0.25">
      <c r="A359" s="43" t="s">
        <v>6</v>
      </c>
      <c r="B359" s="89" t="s">
        <v>968</v>
      </c>
      <c r="C359" s="90"/>
      <c r="D359" s="90"/>
      <c r="E359" s="90"/>
      <c r="F359" s="90"/>
      <c r="G359" s="104"/>
      <c r="H359" s="7">
        <v>22.8</v>
      </c>
      <c r="I359" s="44">
        <v>0</v>
      </c>
      <c r="J359" s="7">
        <f t="shared" si="18"/>
        <v>0</v>
      </c>
      <c r="K359" s="7">
        <f t="shared" si="19"/>
        <v>0</v>
      </c>
      <c r="L359" s="7">
        <f t="shared" si="20"/>
        <v>0</v>
      </c>
      <c r="M359" s="39"/>
    </row>
    <row r="360" spans="1:13" s="2" customFormat="1" ht="12.75" customHeight="1" x14ac:dyDescent="0.25">
      <c r="A360" s="43" t="s">
        <v>6</v>
      </c>
      <c r="B360" s="89" t="s">
        <v>969</v>
      </c>
      <c r="C360" s="90"/>
      <c r="D360" s="90"/>
      <c r="E360" s="90"/>
      <c r="F360" s="90"/>
      <c r="G360" s="104"/>
      <c r="H360" s="7">
        <v>63.01</v>
      </c>
      <c r="I360" s="44">
        <v>0</v>
      </c>
      <c r="J360" s="7">
        <f t="shared" si="18"/>
        <v>0</v>
      </c>
      <c r="K360" s="7">
        <f t="shared" si="19"/>
        <v>0</v>
      </c>
      <c r="L360" s="7">
        <f t="shared" si="20"/>
        <v>0</v>
      </c>
      <c r="M360" s="39"/>
    </row>
    <row r="361" spans="1:13" s="2" customFormat="1" ht="12.75" customHeight="1" x14ac:dyDescent="0.25">
      <c r="A361" s="43" t="s">
        <v>6</v>
      </c>
      <c r="B361" s="89" t="s">
        <v>970</v>
      </c>
      <c r="C361" s="90"/>
      <c r="D361" s="90"/>
      <c r="E361" s="90"/>
      <c r="F361" s="90"/>
      <c r="G361" s="104"/>
      <c r="H361" s="7">
        <v>7.8</v>
      </c>
      <c r="I361" s="44">
        <v>0</v>
      </c>
      <c r="J361" s="7">
        <f t="shared" si="18"/>
        <v>0</v>
      </c>
      <c r="K361" s="7">
        <f t="shared" si="19"/>
        <v>0</v>
      </c>
      <c r="L361" s="7">
        <f t="shared" si="20"/>
        <v>0</v>
      </c>
      <c r="M361" s="42"/>
    </row>
    <row r="362" spans="1:13" s="2" customFormat="1" ht="12.75" customHeight="1" x14ac:dyDescent="0.25">
      <c r="A362" s="43" t="s">
        <v>6</v>
      </c>
      <c r="B362" s="89" t="s">
        <v>971</v>
      </c>
      <c r="C362" s="90"/>
      <c r="D362" s="90"/>
      <c r="E362" s="90"/>
      <c r="F362" s="90"/>
      <c r="G362" s="104"/>
      <c r="H362" s="7">
        <v>16.32</v>
      </c>
      <c r="I362" s="44">
        <v>0</v>
      </c>
      <c r="J362" s="7">
        <f t="shared" si="18"/>
        <v>0</v>
      </c>
      <c r="K362" s="7">
        <f t="shared" si="19"/>
        <v>0</v>
      </c>
      <c r="L362" s="7">
        <f t="shared" si="20"/>
        <v>0</v>
      </c>
      <c r="M362" s="39"/>
    </row>
    <row r="363" spans="1:13" s="2" customFormat="1" ht="12.75" customHeight="1" x14ac:dyDescent="0.25">
      <c r="A363" s="43" t="s">
        <v>6</v>
      </c>
      <c r="B363" s="89" t="s">
        <v>972</v>
      </c>
      <c r="C363" s="90"/>
      <c r="D363" s="90"/>
      <c r="E363" s="90"/>
      <c r="F363" s="90"/>
      <c r="G363" s="104"/>
      <c r="H363" s="7">
        <v>96.23</v>
      </c>
      <c r="I363" s="44">
        <v>0</v>
      </c>
      <c r="J363" s="7">
        <f t="shared" si="18"/>
        <v>0</v>
      </c>
      <c r="K363" s="7">
        <f t="shared" si="19"/>
        <v>0</v>
      </c>
      <c r="L363" s="7">
        <f t="shared" si="20"/>
        <v>0</v>
      </c>
      <c r="M363" s="39"/>
    </row>
    <row r="364" spans="1:13" s="2" customFormat="1" ht="12.75" customHeight="1" x14ac:dyDescent="0.25">
      <c r="A364" s="43" t="s">
        <v>6</v>
      </c>
      <c r="B364" s="89" t="s">
        <v>973</v>
      </c>
      <c r="C364" s="90"/>
      <c r="D364" s="90"/>
      <c r="E364" s="90"/>
      <c r="F364" s="90"/>
      <c r="G364" s="104"/>
      <c r="H364" s="7">
        <v>33.01</v>
      </c>
      <c r="I364" s="44">
        <v>0</v>
      </c>
      <c r="J364" s="7">
        <f t="shared" si="18"/>
        <v>0</v>
      </c>
      <c r="K364" s="7">
        <f t="shared" si="19"/>
        <v>0</v>
      </c>
      <c r="L364" s="7">
        <f t="shared" si="20"/>
        <v>0</v>
      </c>
      <c r="M364" s="39"/>
    </row>
    <row r="365" spans="1:13" s="2" customFormat="1" ht="12.75" customHeight="1" x14ac:dyDescent="0.25">
      <c r="A365" s="43" t="s">
        <v>6</v>
      </c>
      <c r="B365" s="89" t="s">
        <v>974</v>
      </c>
      <c r="C365" s="90"/>
      <c r="D365" s="90"/>
      <c r="E365" s="90"/>
      <c r="F365" s="90"/>
      <c r="G365" s="104"/>
      <c r="H365" s="7">
        <v>36.36</v>
      </c>
      <c r="I365" s="44">
        <v>0</v>
      </c>
      <c r="J365" s="7">
        <f t="shared" ref="J365:J422" si="21">H365*I365</f>
        <v>0</v>
      </c>
      <c r="K365" s="7">
        <f t="shared" ref="K365:K422" si="22">J365*0.21</f>
        <v>0</v>
      </c>
      <c r="L365" s="7">
        <f t="shared" ref="L365:L422" si="23">J365+K365</f>
        <v>0</v>
      </c>
      <c r="M365" s="39"/>
    </row>
    <row r="366" spans="1:13" s="2" customFormat="1" ht="12.75" customHeight="1" x14ac:dyDescent="0.25">
      <c r="A366" s="43" t="s">
        <v>6</v>
      </c>
      <c r="B366" s="89" t="s">
        <v>975</v>
      </c>
      <c r="C366" s="90"/>
      <c r="D366" s="90"/>
      <c r="E366" s="90"/>
      <c r="F366" s="90"/>
      <c r="G366" s="104"/>
      <c r="H366" s="7">
        <v>23.38</v>
      </c>
      <c r="I366" s="44">
        <v>0</v>
      </c>
      <c r="J366" s="7">
        <f t="shared" si="21"/>
        <v>0</v>
      </c>
      <c r="K366" s="7">
        <f t="shared" si="22"/>
        <v>0</v>
      </c>
      <c r="L366" s="7">
        <f t="shared" si="23"/>
        <v>0</v>
      </c>
      <c r="M366" s="39"/>
    </row>
    <row r="367" spans="1:13" s="2" customFormat="1" ht="12.75" customHeight="1" x14ac:dyDescent="0.25">
      <c r="A367" s="43" t="s">
        <v>6</v>
      </c>
      <c r="B367" s="89" t="s">
        <v>976</v>
      </c>
      <c r="C367" s="90"/>
      <c r="D367" s="90"/>
      <c r="E367" s="90"/>
      <c r="F367" s="90"/>
      <c r="G367" s="104"/>
      <c r="H367" s="7">
        <v>37.97</v>
      </c>
      <c r="I367" s="44">
        <v>0</v>
      </c>
      <c r="J367" s="7">
        <f t="shared" si="21"/>
        <v>0</v>
      </c>
      <c r="K367" s="7">
        <f t="shared" si="22"/>
        <v>0</v>
      </c>
      <c r="L367" s="7">
        <f t="shared" si="23"/>
        <v>0</v>
      </c>
      <c r="M367" s="39"/>
    </row>
    <row r="368" spans="1:13" s="2" customFormat="1" ht="12.75" customHeight="1" x14ac:dyDescent="0.25">
      <c r="A368" s="43" t="s">
        <v>6</v>
      </c>
      <c r="B368" s="89" t="s">
        <v>977</v>
      </c>
      <c r="C368" s="90"/>
      <c r="D368" s="90"/>
      <c r="E368" s="90"/>
      <c r="F368" s="90"/>
      <c r="G368" s="104"/>
      <c r="H368" s="7">
        <v>26.11</v>
      </c>
      <c r="I368" s="44">
        <v>0</v>
      </c>
      <c r="J368" s="7">
        <f t="shared" si="21"/>
        <v>0</v>
      </c>
      <c r="K368" s="7">
        <f t="shared" si="22"/>
        <v>0</v>
      </c>
      <c r="L368" s="7">
        <f t="shared" si="23"/>
        <v>0</v>
      </c>
      <c r="M368" s="39"/>
    </row>
    <row r="369" spans="1:13" s="2" customFormat="1" ht="12.75" customHeight="1" x14ac:dyDescent="0.25">
      <c r="A369" s="43" t="s">
        <v>6</v>
      </c>
      <c r="B369" s="89" t="s">
        <v>978</v>
      </c>
      <c r="C369" s="90"/>
      <c r="D369" s="90"/>
      <c r="E369" s="90"/>
      <c r="F369" s="90"/>
      <c r="G369" s="104"/>
      <c r="H369" s="7">
        <v>19.13</v>
      </c>
      <c r="I369" s="44">
        <v>0</v>
      </c>
      <c r="J369" s="7">
        <f t="shared" si="21"/>
        <v>0</v>
      </c>
      <c r="K369" s="7">
        <f t="shared" si="22"/>
        <v>0</v>
      </c>
      <c r="L369" s="7">
        <f t="shared" si="23"/>
        <v>0</v>
      </c>
      <c r="M369" s="39"/>
    </row>
    <row r="370" spans="1:13" s="2" customFormat="1" ht="12.75" customHeight="1" x14ac:dyDescent="0.25">
      <c r="A370" s="43" t="s">
        <v>6</v>
      </c>
      <c r="B370" s="89" t="s">
        <v>979</v>
      </c>
      <c r="C370" s="90"/>
      <c r="D370" s="90"/>
      <c r="E370" s="90"/>
      <c r="F370" s="90"/>
      <c r="G370" s="104"/>
      <c r="H370" s="7">
        <v>79.58</v>
      </c>
      <c r="I370" s="44">
        <v>0</v>
      </c>
      <c r="J370" s="7">
        <f t="shared" si="21"/>
        <v>0</v>
      </c>
      <c r="K370" s="7">
        <f t="shared" si="22"/>
        <v>0</v>
      </c>
      <c r="L370" s="7">
        <f t="shared" si="23"/>
        <v>0</v>
      </c>
      <c r="M370" s="39"/>
    </row>
    <row r="371" spans="1:13" s="2" customFormat="1" ht="12.75" customHeight="1" x14ac:dyDescent="0.25">
      <c r="A371" s="43" t="s">
        <v>6</v>
      </c>
      <c r="B371" s="89" t="s">
        <v>980</v>
      </c>
      <c r="C371" s="90"/>
      <c r="D371" s="90"/>
      <c r="E371" s="90"/>
      <c r="F371" s="90"/>
      <c r="G371" s="104"/>
      <c r="H371" s="7">
        <v>14.17</v>
      </c>
      <c r="I371" s="44">
        <v>0</v>
      </c>
      <c r="J371" s="7">
        <f t="shared" si="21"/>
        <v>0</v>
      </c>
      <c r="K371" s="7">
        <f t="shared" si="22"/>
        <v>0</v>
      </c>
      <c r="L371" s="7">
        <f t="shared" si="23"/>
        <v>0</v>
      </c>
      <c r="M371" s="39"/>
    </row>
    <row r="372" spans="1:13" s="2" customFormat="1" ht="12.75" customHeight="1" x14ac:dyDescent="0.25">
      <c r="A372" s="43" t="s">
        <v>6</v>
      </c>
      <c r="B372" s="89" t="s">
        <v>981</v>
      </c>
      <c r="C372" s="90"/>
      <c r="D372" s="90"/>
      <c r="E372" s="90"/>
      <c r="F372" s="90"/>
      <c r="G372" s="104"/>
      <c r="H372" s="7">
        <v>28.34</v>
      </c>
      <c r="I372" s="44">
        <v>0</v>
      </c>
      <c r="J372" s="7">
        <f t="shared" si="21"/>
        <v>0</v>
      </c>
      <c r="K372" s="7">
        <f t="shared" si="22"/>
        <v>0</v>
      </c>
      <c r="L372" s="7">
        <f t="shared" si="23"/>
        <v>0</v>
      </c>
      <c r="M372" s="39"/>
    </row>
    <row r="373" spans="1:13" s="2" customFormat="1" ht="12.75" customHeight="1" x14ac:dyDescent="0.25">
      <c r="A373" s="43" t="s">
        <v>6</v>
      </c>
      <c r="B373" s="89" t="s">
        <v>982</v>
      </c>
      <c r="C373" s="90"/>
      <c r="D373" s="90"/>
      <c r="E373" s="90"/>
      <c r="F373" s="90"/>
      <c r="G373" s="104"/>
      <c r="H373" s="7">
        <v>5.74</v>
      </c>
      <c r="I373" s="44">
        <v>0</v>
      </c>
      <c r="J373" s="7">
        <f t="shared" si="21"/>
        <v>0</v>
      </c>
      <c r="K373" s="7">
        <f t="shared" si="22"/>
        <v>0</v>
      </c>
      <c r="L373" s="7">
        <f t="shared" si="23"/>
        <v>0</v>
      </c>
      <c r="M373" s="39"/>
    </row>
    <row r="374" spans="1:13" s="2" customFormat="1" ht="12.75" customHeight="1" x14ac:dyDescent="0.25">
      <c r="A374" s="43" t="s">
        <v>6</v>
      </c>
      <c r="B374" s="89" t="s">
        <v>983</v>
      </c>
      <c r="C374" s="90"/>
      <c r="D374" s="90"/>
      <c r="E374" s="90"/>
      <c r="F374" s="90"/>
      <c r="G374" s="104"/>
      <c r="H374" s="7">
        <v>41.28</v>
      </c>
      <c r="I374" s="44">
        <v>0</v>
      </c>
      <c r="J374" s="7">
        <f t="shared" si="21"/>
        <v>0</v>
      </c>
      <c r="K374" s="7">
        <f t="shared" si="22"/>
        <v>0</v>
      </c>
      <c r="L374" s="7">
        <f t="shared" si="23"/>
        <v>0</v>
      </c>
      <c r="M374" s="39"/>
    </row>
    <row r="375" spans="1:13" s="2" customFormat="1" ht="12.75" customHeight="1" x14ac:dyDescent="0.25">
      <c r="A375" s="43" t="s">
        <v>6</v>
      </c>
      <c r="B375" s="89" t="s">
        <v>984</v>
      </c>
      <c r="C375" s="90"/>
      <c r="D375" s="90"/>
      <c r="E375" s="90"/>
      <c r="F375" s="90"/>
      <c r="G375" s="104"/>
      <c r="H375" s="7">
        <v>30.01</v>
      </c>
      <c r="I375" s="44">
        <v>0</v>
      </c>
      <c r="J375" s="7">
        <f t="shared" si="21"/>
        <v>0</v>
      </c>
      <c r="K375" s="7">
        <f t="shared" si="22"/>
        <v>0</v>
      </c>
      <c r="L375" s="7">
        <f t="shared" si="23"/>
        <v>0</v>
      </c>
      <c r="M375" s="39"/>
    </row>
    <row r="376" spans="1:13" s="2" customFormat="1" ht="12.75" customHeight="1" x14ac:dyDescent="0.25">
      <c r="A376" s="43" t="s">
        <v>6</v>
      </c>
      <c r="B376" s="89" t="s">
        <v>985</v>
      </c>
      <c r="C376" s="90"/>
      <c r="D376" s="90"/>
      <c r="E376" s="90"/>
      <c r="F376" s="90"/>
      <c r="G376" s="104"/>
      <c r="H376" s="7">
        <v>32.19</v>
      </c>
      <c r="I376" s="44">
        <v>0</v>
      </c>
      <c r="J376" s="7">
        <f t="shared" si="21"/>
        <v>0</v>
      </c>
      <c r="K376" s="7">
        <f t="shared" si="22"/>
        <v>0</v>
      </c>
      <c r="L376" s="7">
        <f t="shared" si="23"/>
        <v>0</v>
      </c>
      <c r="M376" s="39"/>
    </row>
    <row r="377" spans="1:13" s="2" customFormat="1" ht="12.75" customHeight="1" x14ac:dyDescent="0.25">
      <c r="A377" s="43" t="s">
        <v>6</v>
      </c>
      <c r="B377" s="89" t="s">
        <v>986</v>
      </c>
      <c r="C377" s="90"/>
      <c r="D377" s="90"/>
      <c r="E377" s="90"/>
      <c r="F377" s="90"/>
      <c r="G377" s="104"/>
      <c r="H377" s="7">
        <v>7.68</v>
      </c>
      <c r="I377" s="44">
        <v>0</v>
      </c>
      <c r="J377" s="7">
        <f t="shared" si="21"/>
        <v>0</v>
      </c>
      <c r="K377" s="7">
        <f t="shared" si="22"/>
        <v>0</v>
      </c>
      <c r="L377" s="7">
        <f t="shared" si="23"/>
        <v>0</v>
      </c>
      <c r="M377" s="39"/>
    </row>
    <row r="378" spans="1:13" s="2" customFormat="1" ht="12.75" customHeight="1" x14ac:dyDescent="0.25">
      <c r="A378" s="43" t="s">
        <v>6</v>
      </c>
      <c r="B378" s="89" t="s">
        <v>987</v>
      </c>
      <c r="C378" s="90"/>
      <c r="D378" s="90"/>
      <c r="E378" s="90"/>
      <c r="F378" s="90"/>
      <c r="G378" s="104"/>
      <c r="H378" s="7">
        <v>8.51</v>
      </c>
      <c r="I378" s="44">
        <v>0</v>
      </c>
      <c r="J378" s="7">
        <f t="shared" si="21"/>
        <v>0</v>
      </c>
      <c r="K378" s="7">
        <f t="shared" si="22"/>
        <v>0</v>
      </c>
      <c r="L378" s="7">
        <f t="shared" si="23"/>
        <v>0</v>
      </c>
      <c r="M378" s="39"/>
    </row>
    <row r="379" spans="1:13" s="2" customFormat="1" ht="12.75" customHeight="1" x14ac:dyDescent="0.25">
      <c r="A379" s="43" t="s">
        <v>6</v>
      </c>
      <c r="B379" s="89" t="s">
        <v>988</v>
      </c>
      <c r="C379" s="90"/>
      <c r="D379" s="90"/>
      <c r="E379" s="90"/>
      <c r="F379" s="90"/>
      <c r="G379" s="104"/>
      <c r="H379" s="7">
        <v>4.91</v>
      </c>
      <c r="I379" s="44">
        <v>0</v>
      </c>
      <c r="J379" s="7">
        <f t="shared" si="21"/>
        <v>0</v>
      </c>
      <c r="K379" s="7">
        <f t="shared" si="22"/>
        <v>0</v>
      </c>
      <c r="L379" s="7">
        <f t="shared" si="23"/>
        <v>0</v>
      </c>
      <c r="M379" s="39"/>
    </row>
    <row r="380" spans="1:13" s="2" customFormat="1" ht="12.75" customHeight="1" x14ac:dyDescent="0.25">
      <c r="A380" s="43" t="s">
        <v>6</v>
      </c>
      <c r="B380" s="89" t="s">
        <v>989</v>
      </c>
      <c r="C380" s="90"/>
      <c r="D380" s="90"/>
      <c r="E380" s="90"/>
      <c r="F380" s="90"/>
      <c r="G380" s="104"/>
      <c r="H380" s="7">
        <v>30.53</v>
      </c>
      <c r="I380" s="44">
        <v>0</v>
      </c>
      <c r="J380" s="7">
        <f t="shared" si="21"/>
        <v>0</v>
      </c>
      <c r="K380" s="7">
        <f t="shared" si="22"/>
        <v>0</v>
      </c>
      <c r="L380" s="7">
        <f t="shared" si="23"/>
        <v>0</v>
      </c>
      <c r="M380" s="39"/>
    </row>
    <row r="381" spans="1:13" s="2" customFormat="1" ht="12.75" customHeight="1" x14ac:dyDescent="0.25">
      <c r="A381" s="43" t="s">
        <v>6</v>
      </c>
      <c r="B381" s="89" t="s">
        <v>990</v>
      </c>
      <c r="C381" s="90"/>
      <c r="D381" s="90"/>
      <c r="E381" s="90"/>
      <c r="F381" s="90"/>
      <c r="G381" s="104"/>
      <c r="H381" s="7">
        <v>10.28</v>
      </c>
      <c r="I381" s="44">
        <v>0</v>
      </c>
      <c r="J381" s="7">
        <f t="shared" si="21"/>
        <v>0</v>
      </c>
      <c r="K381" s="7">
        <f t="shared" si="22"/>
        <v>0</v>
      </c>
      <c r="L381" s="7">
        <f t="shared" si="23"/>
        <v>0</v>
      </c>
      <c r="M381" s="39"/>
    </row>
    <row r="382" spans="1:13" s="2" customFormat="1" ht="12.75" customHeight="1" x14ac:dyDescent="0.25">
      <c r="A382" s="43" t="s">
        <v>6</v>
      </c>
      <c r="B382" s="89" t="s">
        <v>991</v>
      </c>
      <c r="C382" s="90"/>
      <c r="D382" s="90"/>
      <c r="E382" s="90"/>
      <c r="F382" s="90"/>
      <c r="G382" s="104"/>
      <c r="H382" s="7">
        <v>5.95</v>
      </c>
      <c r="I382" s="44">
        <v>0</v>
      </c>
      <c r="J382" s="7">
        <f t="shared" si="21"/>
        <v>0</v>
      </c>
      <c r="K382" s="7">
        <f t="shared" si="22"/>
        <v>0</v>
      </c>
      <c r="L382" s="7">
        <f t="shared" si="23"/>
        <v>0</v>
      </c>
      <c r="M382" s="39"/>
    </row>
    <row r="383" spans="1:13" s="2" customFormat="1" ht="12.75" customHeight="1" x14ac:dyDescent="0.25">
      <c r="A383" s="43" t="s">
        <v>6</v>
      </c>
      <c r="B383" s="89" t="s">
        <v>992</v>
      </c>
      <c r="C383" s="90"/>
      <c r="D383" s="90"/>
      <c r="E383" s="90"/>
      <c r="F383" s="90"/>
      <c r="G383" s="104"/>
      <c r="H383" s="7">
        <v>47.89</v>
      </c>
      <c r="I383" s="44">
        <v>0</v>
      </c>
      <c r="J383" s="7">
        <f t="shared" si="21"/>
        <v>0</v>
      </c>
      <c r="K383" s="7">
        <f t="shared" si="22"/>
        <v>0</v>
      </c>
      <c r="L383" s="7">
        <f t="shared" si="23"/>
        <v>0</v>
      </c>
      <c r="M383" s="39"/>
    </row>
    <row r="384" spans="1:13" s="2" customFormat="1" ht="12.75" customHeight="1" x14ac:dyDescent="0.25">
      <c r="A384" s="43" t="s">
        <v>6</v>
      </c>
      <c r="B384" s="89" t="s">
        <v>993</v>
      </c>
      <c r="C384" s="90"/>
      <c r="D384" s="90"/>
      <c r="E384" s="90"/>
      <c r="F384" s="90"/>
      <c r="G384" s="104"/>
      <c r="H384" s="7">
        <v>57.02</v>
      </c>
      <c r="I384" s="44">
        <v>0</v>
      </c>
      <c r="J384" s="7">
        <f t="shared" si="21"/>
        <v>0</v>
      </c>
      <c r="K384" s="7">
        <f t="shared" si="22"/>
        <v>0</v>
      </c>
      <c r="L384" s="7">
        <f t="shared" si="23"/>
        <v>0</v>
      </c>
      <c r="M384" s="39"/>
    </row>
    <row r="385" spans="1:13" s="2" customFormat="1" ht="12.75" customHeight="1" x14ac:dyDescent="0.25">
      <c r="A385" s="43" t="s">
        <v>6</v>
      </c>
      <c r="B385" s="86" t="s">
        <v>994</v>
      </c>
      <c r="C385" s="87"/>
      <c r="D385" s="87"/>
      <c r="E385" s="87"/>
      <c r="F385" s="87"/>
      <c r="G385" s="88"/>
      <c r="H385" s="7">
        <v>12.35</v>
      </c>
      <c r="I385" s="44">
        <v>0</v>
      </c>
      <c r="J385" s="7">
        <f t="shared" si="21"/>
        <v>0</v>
      </c>
      <c r="K385" s="7">
        <f t="shared" si="22"/>
        <v>0</v>
      </c>
      <c r="L385" s="7">
        <f t="shared" si="23"/>
        <v>0</v>
      </c>
      <c r="M385" s="39"/>
    </row>
    <row r="386" spans="1:13" s="2" customFormat="1" ht="12.75" customHeight="1" x14ac:dyDescent="0.25">
      <c r="A386" s="43" t="s">
        <v>6</v>
      </c>
      <c r="B386" s="89" t="s">
        <v>995</v>
      </c>
      <c r="C386" s="90"/>
      <c r="D386" s="90"/>
      <c r="E386" s="90"/>
      <c r="F386" s="90"/>
      <c r="G386" s="104"/>
      <c r="H386" s="7">
        <v>21.44</v>
      </c>
      <c r="I386" s="44">
        <v>0</v>
      </c>
      <c r="J386" s="7">
        <f t="shared" si="21"/>
        <v>0</v>
      </c>
      <c r="K386" s="7">
        <f t="shared" si="22"/>
        <v>0</v>
      </c>
      <c r="L386" s="7">
        <f t="shared" si="23"/>
        <v>0</v>
      </c>
      <c r="M386" s="39"/>
    </row>
    <row r="387" spans="1:13" s="2" customFormat="1" ht="12.75" customHeight="1" x14ac:dyDescent="0.25">
      <c r="A387" s="43" t="s">
        <v>6</v>
      </c>
      <c r="B387" s="86" t="s">
        <v>996</v>
      </c>
      <c r="C387" s="87"/>
      <c r="D387" s="87"/>
      <c r="E387" s="87"/>
      <c r="F387" s="87"/>
      <c r="G387" s="88"/>
      <c r="H387" s="7">
        <v>29.17</v>
      </c>
      <c r="I387" s="44">
        <v>0</v>
      </c>
      <c r="J387" s="7">
        <f t="shared" si="21"/>
        <v>0</v>
      </c>
      <c r="K387" s="7">
        <f t="shared" si="22"/>
        <v>0</v>
      </c>
      <c r="L387" s="7">
        <f t="shared" si="23"/>
        <v>0</v>
      </c>
      <c r="M387" s="39"/>
    </row>
    <row r="388" spans="1:13" s="2" customFormat="1" ht="12.75" customHeight="1" x14ac:dyDescent="0.25">
      <c r="A388" s="43" t="s">
        <v>6</v>
      </c>
      <c r="B388" s="89" t="s">
        <v>997</v>
      </c>
      <c r="C388" s="90"/>
      <c r="D388" s="90"/>
      <c r="E388" s="90"/>
      <c r="F388" s="90"/>
      <c r="G388" s="104"/>
      <c r="H388" s="7">
        <v>11.94</v>
      </c>
      <c r="I388" s="44">
        <v>0</v>
      </c>
      <c r="J388" s="7">
        <f t="shared" si="21"/>
        <v>0</v>
      </c>
      <c r="K388" s="7">
        <f t="shared" si="22"/>
        <v>0</v>
      </c>
      <c r="L388" s="7">
        <f t="shared" si="23"/>
        <v>0</v>
      </c>
      <c r="M388" s="39"/>
    </row>
    <row r="389" spans="1:13" s="2" customFormat="1" ht="12.75" customHeight="1" x14ac:dyDescent="0.25">
      <c r="A389" s="43" t="s">
        <v>6</v>
      </c>
      <c r="B389" s="89" t="s">
        <v>998</v>
      </c>
      <c r="C389" s="90"/>
      <c r="D389" s="90"/>
      <c r="E389" s="90"/>
      <c r="F389" s="90"/>
      <c r="G389" s="104"/>
      <c r="H389" s="7">
        <v>3.26</v>
      </c>
      <c r="I389" s="44">
        <v>0</v>
      </c>
      <c r="J389" s="7">
        <f t="shared" si="21"/>
        <v>0</v>
      </c>
      <c r="K389" s="7">
        <f t="shared" si="22"/>
        <v>0</v>
      </c>
      <c r="L389" s="7">
        <f t="shared" si="23"/>
        <v>0</v>
      </c>
      <c r="M389" s="39"/>
    </row>
    <row r="390" spans="1:13" s="2" customFormat="1" ht="12.75" customHeight="1" x14ac:dyDescent="0.25">
      <c r="A390" s="43" t="s">
        <v>6</v>
      </c>
      <c r="B390" s="89" t="s">
        <v>999</v>
      </c>
      <c r="C390" s="90"/>
      <c r="D390" s="90"/>
      <c r="E390" s="90"/>
      <c r="F390" s="90"/>
      <c r="G390" s="104"/>
      <c r="H390" s="7">
        <v>4.38</v>
      </c>
      <c r="I390" s="44">
        <v>0</v>
      </c>
      <c r="J390" s="7">
        <f t="shared" si="21"/>
        <v>0</v>
      </c>
      <c r="K390" s="7">
        <f t="shared" si="22"/>
        <v>0</v>
      </c>
      <c r="L390" s="7">
        <f t="shared" si="23"/>
        <v>0</v>
      </c>
      <c r="M390" s="39"/>
    </row>
    <row r="391" spans="1:13" s="2" customFormat="1" ht="12.75" customHeight="1" x14ac:dyDescent="0.25">
      <c r="A391" s="43" t="s">
        <v>6</v>
      </c>
      <c r="B391" s="86" t="s">
        <v>1000</v>
      </c>
      <c r="C391" s="87"/>
      <c r="D391" s="87"/>
      <c r="E391" s="87"/>
      <c r="F391" s="87"/>
      <c r="G391" s="88"/>
      <c r="H391" s="7">
        <v>7.02</v>
      </c>
      <c r="I391" s="44">
        <v>0</v>
      </c>
      <c r="J391" s="7">
        <f t="shared" si="21"/>
        <v>0</v>
      </c>
      <c r="K391" s="7">
        <f t="shared" si="22"/>
        <v>0</v>
      </c>
      <c r="L391" s="7">
        <f t="shared" si="23"/>
        <v>0</v>
      </c>
      <c r="M391" s="39"/>
    </row>
    <row r="392" spans="1:13" s="2" customFormat="1" ht="12.75" customHeight="1" x14ac:dyDescent="0.25">
      <c r="A392" s="43" t="s">
        <v>6</v>
      </c>
      <c r="B392" s="89" t="s">
        <v>1001</v>
      </c>
      <c r="C392" s="90"/>
      <c r="D392" s="90"/>
      <c r="E392" s="90"/>
      <c r="F392" s="90"/>
      <c r="G392" s="104"/>
      <c r="H392" s="7">
        <v>1.85</v>
      </c>
      <c r="I392" s="44">
        <v>0</v>
      </c>
      <c r="J392" s="7">
        <f t="shared" si="21"/>
        <v>0</v>
      </c>
      <c r="K392" s="7">
        <f t="shared" si="22"/>
        <v>0</v>
      </c>
      <c r="L392" s="7">
        <f t="shared" si="23"/>
        <v>0</v>
      </c>
      <c r="M392" s="39"/>
    </row>
    <row r="393" spans="1:13" s="2" customFormat="1" ht="12.75" customHeight="1" x14ac:dyDescent="0.25">
      <c r="A393" s="43" t="s">
        <v>6</v>
      </c>
      <c r="B393" s="89" t="s">
        <v>1002</v>
      </c>
      <c r="C393" s="90"/>
      <c r="D393" s="90"/>
      <c r="E393" s="90"/>
      <c r="F393" s="90"/>
      <c r="G393" s="104"/>
      <c r="H393" s="7">
        <v>16.52</v>
      </c>
      <c r="I393" s="44">
        <v>0</v>
      </c>
      <c r="J393" s="7">
        <f t="shared" si="21"/>
        <v>0</v>
      </c>
      <c r="K393" s="7">
        <f t="shared" si="22"/>
        <v>0</v>
      </c>
      <c r="L393" s="7">
        <f t="shared" si="23"/>
        <v>0</v>
      </c>
      <c r="M393" s="39"/>
    </row>
    <row r="394" spans="1:13" s="2" customFormat="1" ht="12.75" customHeight="1" x14ac:dyDescent="0.25">
      <c r="A394" s="43" t="s">
        <v>6</v>
      </c>
      <c r="B394" s="89" t="s">
        <v>1003</v>
      </c>
      <c r="C394" s="90"/>
      <c r="D394" s="90"/>
      <c r="E394" s="90"/>
      <c r="F394" s="90"/>
      <c r="G394" s="104"/>
      <c r="H394" s="7">
        <v>4.62</v>
      </c>
      <c r="I394" s="44">
        <v>0</v>
      </c>
      <c r="J394" s="7">
        <f t="shared" si="21"/>
        <v>0</v>
      </c>
      <c r="K394" s="7">
        <f t="shared" si="22"/>
        <v>0</v>
      </c>
      <c r="L394" s="7">
        <f t="shared" si="23"/>
        <v>0</v>
      </c>
      <c r="M394" s="39"/>
    </row>
    <row r="395" spans="1:13" s="2" customFormat="1" ht="12.75" customHeight="1" x14ac:dyDescent="0.25">
      <c r="A395" s="43" t="s">
        <v>6</v>
      </c>
      <c r="B395" s="86" t="s">
        <v>1004</v>
      </c>
      <c r="C395" s="87"/>
      <c r="D395" s="87"/>
      <c r="E395" s="87"/>
      <c r="F395" s="87"/>
      <c r="G395" s="88"/>
      <c r="H395" s="7">
        <v>13.18</v>
      </c>
      <c r="I395" s="44">
        <v>0</v>
      </c>
      <c r="J395" s="7">
        <f t="shared" si="21"/>
        <v>0</v>
      </c>
      <c r="K395" s="7">
        <f t="shared" si="22"/>
        <v>0</v>
      </c>
      <c r="L395" s="7">
        <f t="shared" si="23"/>
        <v>0</v>
      </c>
      <c r="M395" s="39"/>
    </row>
    <row r="396" spans="1:13" s="2" customFormat="1" ht="12.75" customHeight="1" x14ac:dyDescent="0.25">
      <c r="A396" s="43" t="s">
        <v>6</v>
      </c>
      <c r="B396" s="89" t="s">
        <v>1005</v>
      </c>
      <c r="C396" s="90"/>
      <c r="D396" s="90"/>
      <c r="E396" s="90"/>
      <c r="F396" s="90"/>
      <c r="G396" s="104"/>
      <c r="H396" s="7">
        <v>1.61</v>
      </c>
      <c r="I396" s="44">
        <v>0</v>
      </c>
      <c r="J396" s="7">
        <f t="shared" si="21"/>
        <v>0</v>
      </c>
      <c r="K396" s="7">
        <f t="shared" si="22"/>
        <v>0</v>
      </c>
      <c r="L396" s="7">
        <f t="shared" si="23"/>
        <v>0</v>
      </c>
      <c r="M396" s="39"/>
    </row>
    <row r="397" spans="1:13" s="2" customFormat="1" ht="12.75" customHeight="1" x14ac:dyDescent="0.25">
      <c r="A397" s="43" t="s">
        <v>6</v>
      </c>
      <c r="B397" s="89" t="s">
        <v>1006</v>
      </c>
      <c r="C397" s="90"/>
      <c r="D397" s="90"/>
      <c r="E397" s="90"/>
      <c r="F397" s="90"/>
      <c r="G397" s="104"/>
      <c r="H397" s="7">
        <v>2.72</v>
      </c>
      <c r="I397" s="44">
        <v>0</v>
      </c>
      <c r="J397" s="7">
        <f t="shared" si="21"/>
        <v>0</v>
      </c>
      <c r="K397" s="7">
        <f t="shared" si="22"/>
        <v>0</v>
      </c>
      <c r="L397" s="7">
        <f t="shared" si="23"/>
        <v>0</v>
      </c>
      <c r="M397" s="39"/>
    </row>
    <row r="398" spans="1:13" s="2" customFormat="1" ht="12.75" customHeight="1" x14ac:dyDescent="0.25">
      <c r="A398" s="43" t="s">
        <v>6</v>
      </c>
      <c r="B398" s="89" t="s">
        <v>1007</v>
      </c>
      <c r="C398" s="90"/>
      <c r="D398" s="90"/>
      <c r="E398" s="90"/>
      <c r="F398" s="90"/>
      <c r="G398" s="104"/>
      <c r="H398" s="7">
        <v>2.97</v>
      </c>
      <c r="I398" s="44">
        <v>0</v>
      </c>
      <c r="J398" s="7">
        <f t="shared" si="21"/>
        <v>0</v>
      </c>
      <c r="K398" s="7">
        <f t="shared" si="22"/>
        <v>0</v>
      </c>
      <c r="L398" s="7">
        <f t="shared" si="23"/>
        <v>0</v>
      </c>
      <c r="M398" s="39"/>
    </row>
    <row r="399" spans="1:13" s="2" customFormat="1" ht="12.75" customHeight="1" x14ac:dyDescent="0.25">
      <c r="A399" s="43" t="s">
        <v>6</v>
      </c>
      <c r="B399" s="86" t="s">
        <v>1008</v>
      </c>
      <c r="C399" s="87"/>
      <c r="D399" s="87"/>
      <c r="E399" s="87"/>
      <c r="F399" s="87"/>
      <c r="G399" s="88"/>
      <c r="H399" s="7">
        <v>2.72</v>
      </c>
      <c r="I399" s="44">
        <v>0</v>
      </c>
      <c r="J399" s="7">
        <f t="shared" si="21"/>
        <v>0</v>
      </c>
      <c r="K399" s="7">
        <f t="shared" si="22"/>
        <v>0</v>
      </c>
      <c r="L399" s="7">
        <f t="shared" si="23"/>
        <v>0</v>
      </c>
      <c r="M399" s="39"/>
    </row>
    <row r="400" spans="1:13" s="2" customFormat="1" ht="12.75" customHeight="1" x14ac:dyDescent="0.25">
      <c r="A400" s="43" t="s">
        <v>6</v>
      </c>
      <c r="B400" s="89" t="s">
        <v>1009</v>
      </c>
      <c r="C400" s="90"/>
      <c r="D400" s="90"/>
      <c r="E400" s="90"/>
      <c r="F400" s="90"/>
      <c r="G400" s="104"/>
      <c r="H400" s="7">
        <v>2.85</v>
      </c>
      <c r="I400" s="44">
        <v>0</v>
      </c>
      <c r="J400" s="7">
        <f t="shared" si="21"/>
        <v>0</v>
      </c>
      <c r="K400" s="7">
        <f t="shared" si="22"/>
        <v>0</v>
      </c>
      <c r="L400" s="7">
        <f t="shared" si="23"/>
        <v>0</v>
      </c>
      <c r="M400" s="39"/>
    </row>
    <row r="401" spans="1:13" s="2" customFormat="1" ht="12.75" customHeight="1" x14ac:dyDescent="0.25">
      <c r="A401" s="43" t="s">
        <v>6</v>
      </c>
      <c r="B401" s="89" t="s">
        <v>1010</v>
      </c>
      <c r="C401" s="90"/>
      <c r="D401" s="90"/>
      <c r="E401" s="90"/>
      <c r="F401" s="90"/>
      <c r="G401" s="104"/>
      <c r="H401" s="7">
        <v>2.6</v>
      </c>
      <c r="I401" s="44">
        <v>0</v>
      </c>
      <c r="J401" s="7">
        <f t="shared" si="21"/>
        <v>0</v>
      </c>
      <c r="K401" s="7">
        <f t="shared" si="22"/>
        <v>0</v>
      </c>
      <c r="L401" s="7">
        <f t="shared" si="23"/>
        <v>0</v>
      </c>
      <c r="M401" s="39"/>
    </row>
    <row r="402" spans="1:13" s="2" customFormat="1" ht="12.75" customHeight="1" x14ac:dyDescent="0.25">
      <c r="A402" s="43" t="s">
        <v>6</v>
      </c>
      <c r="B402" s="86" t="s">
        <v>1011</v>
      </c>
      <c r="C402" s="87"/>
      <c r="D402" s="87"/>
      <c r="E402" s="87"/>
      <c r="F402" s="87"/>
      <c r="G402" s="88"/>
      <c r="H402" s="7">
        <v>2.97</v>
      </c>
      <c r="I402" s="44">
        <v>0</v>
      </c>
      <c r="J402" s="7">
        <f t="shared" si="21"/>
        <v>0</v>
      </c>
      <c r="K402" s="7">
        <f t="shared" si="22"/>
        <v>0</v>
      </c>
      <c r="L402" s="7">
        <f t="shared" si="23"/>
        <v>0</v>
      </c>
      <c r="M402" s="39"/>
    </row>
    <row r="403" spans="1:13" s="2" customFormat="1" ht="12.75" customHeight="1" x14ac:dyDescent="0.25">
      <c r="A403" s="43" t="s">
        <v>6</v>
      </c>
      <c r="B403" s="86" t="s">
        <v>1012</v>
      </c>
      <c r="C403" s="87"/>
      <c r="D403" s="87"/>
      <c r="E403" s="87"/>
      <c r="F403" s="87"/>
      <c r="G403" s="88"/>
      <c r="H403" s="7">
        <v>1.44</v>
      </c>
      <c r="I403" s="44">
        <v>0</v>
      </c>
      <c r="J403" s="7">
        <f t="shared" si="21"/>
        <v>0</v>
      </c>
      <c r="K403" s="7">
        <f t="shared" si="22"/>
        <v>0</v>
      </c>
      <c r="L403" s="7">
        <f t="shared" si="23"/>
        <v>0</v>
      </c>
      <c r="M403" s="39"/>
    </row>
    <row r="404" spans="1:13" s="2" customFormat="1" ht="12.75" customHeight="1" x14ac:dyDescent="0.25">
      <c r="A404" s="43" t="s">
        <v>6</v>
      </c>
      <c r="B404" s="89" t="s">
        <v>1013</v>
      </c>
      <c r="C404" s="90"/>
      <c r="D404" s="90"/>
      <c r="E404" s="90"/>
      <c r="F404" s="90"/>
      <c r="G404" s="104"/>
      <c r="H404" s="7">
        <v>1.32</v>
      </c>
      <c r="I404" s="44">
        <v>0</v>
      </c>
      <c r="J404" s="7">
        <f t="shared" si="21"/>
        <v>0</v>
      </c>
      <c r="K404" s="7">
        <f t="shared" si="22"/>
        <v>0</v>
      </c>
      <c r="L404" s="7">
        <f t="shared" si="23"/>
        <v>0</v>
      </c>
      <c r="M404" s="39"/>
    </row>
    <row r="405" spans="1:13" s="2" customFormat="1" ht="12.75" customHeight="1" x14ac:dyDescent="0.25">
      <c r="A405" s="43" t="s">
        <v>6</v>
      </c>
      <c r="B405" s="89" t="s">
        <v>1014</v>
      </c>
      <c r="C405" s="90"/>
      <c r="D405" s="90"/>
      <c r="E405" s="90"/>
      <c r="F405" s="90"/>
      <c r="G405" s="104"/>
      <c r="H405" s="7">
        <v>1.32</v>
      </c>
      <c r="I405" s="44">
        <v>0</v>
      </c>
      <c r="J405" s="7">
        <f t="shared" si="21"/>
        <v>0</v>
      </c>
      <c r="K405" s="7">
        <f t="shared" si="22"/>
        <v>0</v>
      </c>
      <c r="L405" s="7">
        <f t="shared" si="23"/>
        <v>0</v>
      </c>
      <c r="M405" s="39"/>
    </row>
    <row r="406" spans="1:13" s="2" customFormat="1" ht="12.75" customHeight="1" x14ac:dyDescent="0.25">
      <c r="A406" s="43" t="s">
        <v>6</v>
      </c>
      <c r="B406" s="86" t="s">
        <v>1015</v>
      </c>
      <c r="C406" s="87"/>
      <c r="D406" s="87"/>
      <c r="E406" s="87"/>
      <c r="F406" s="87"/>
      <c r="G406" s="88"/>
      <c r="H406" s="7">
        <v>1.44</v>
      </c>
      <c r="I406" s="44">
        <v>0</v>
      </c>
      <c r="J406" s="7">
        <f t="shared" si="21"/>
        <v>0</v>
      </c>
      <c r="K406" s="7">
        <f t="shared" si="22"/>
        <v>0</v>
      </c>
      <c r="L406" s="7">
        <f t="shared" si="23"/>
        <v>0</v>
      </c>
      <c r="M406" s="39"/>
    </row>
    <row r="407" spans="1:13" s="2" customFormat="1" ht="12.75" customHeight="1" x14ac:dyDescent="0.25">
      <c r="A407" s="43" t="s">
        <v>6</v>
      </c>
      <c r="B407" s="89" t="s">
        <v>1016</v>
      </c>
      <c r="C407" s="90"/>
      <c r="D407" s="90"/>
      <c r="E407" s="90"/>
      <c r="F407" s="90"/>
      <c r="G407" s="104"/>
      <c r="H407" s="7">
        <v>2.4300000000000002</v>
      </c>
      <c r="I407" s="44">
        <v>0</v>
      </c>
      <c r="J407" s="7">
        <f t="shared" si="21"/>
        <v>0</v>
      </c>
      <c r="K407" s="7">
        <f t="shared" si="22"/>
        <v>0</v>
      </c>
      <c r="L407" s="7">
        <f t="shared" si="23"/>
        <v>0</v>
      </c>
      <c r="M407" s="39"/>
    </row>
    <row r="408" spans="1:13" s="2" customFormat="1" ht="13.5" customHeight="1" x14ac:dyDescent="0.25">
      <c r="A408" s="43" t="s">
        <v>6</v>
      </c>
      <c r="B408" s="89" t="s">
        <v>1017</v>
      </c>
      <c r="C408" s="90"/>
      <c r="D408" s="90"/>
      <c r="E408" s="90"/>
      <c r="F408" s="90"/>
      <c r="G408" s="104"/>
      <c r="H408" s="7">
        <v>3.26</v>
      </c>
      <c r="I408" s="44">
        <v>0</v>
      </c>
      <c r="J408" s="7">
        <f t="shared" si="21"/>
        <v>0</v>
      </c>
      <c r="K408" s="7">
        <f t="shared" si="22"/>
        <v>0</v>
      </c>
      <c r="L408" s="7">
        <f t="shared" si="23"/>
        <v>0</v>
      </c>
      <c r="M408" s="39"/>
    </row>
    <row r="409" spans="1:13" s="2" customFormat="1" ht="12.75" customHeight="1" x14ac:dyDescent="0.25">
      <c r="A409" s="43" t="s">
        <v>6</v>
      </c>
      <c r="B409" s="89" t="s">
        <v>1018</v>
      </c>
      <c r="C409" s="90"/>
      <c r="D409" s="90"/>
      <c r="E409" s="90"/>
      <c r="F409" s="90"/>
      <c r="G409" s="104"/>
      <c r="H409" s="7">
        <v>46.65</v>
      </c>
      <c r="I409" s="44">
        <v>0</v>
      </c>
      <c r="J409" s="7">
        <f t="shared" si="21"/>
        <v>0</v>
      </c>
      <c r="K409" s="7">
        <f t="shared" si="22"/>
        <v>0</v>
      </c>
      <c r="L409" s="7">
        <f t="shared" si="23"/>
        <v>0</v>
      </c>
      <c r="M409" s="39"/>
    </row>
    <row r="410" spans="1:13" s="2" customFormat="1" ht="12.75" customHeight="1" x14ac:dyDescent="0.25">
      <c r="A410" s="43" t="s">
        <v>6</v>
      </c>
      <c r="B410" s="89" t="s">
        <v>1019</v>
      </c>
      <c r="C410" s="90"/>
      <c r="D410" s="90"/>
      <c r="E410" s="90"/>
      <c r="F410" s="90"/>
      <c r="G410" s="104"/>
      <c r="H410" s="7">
        <v>28.71</v>
      </c>
      <c r="I410" s="44">
        <v>0</v>
      </c>
      <c r="J410" s="7">
        <f t="shared" si="21"/>
        <v>0</v>
      </c>
      <c r="K410" s="7">
        <f t="shared" si="22"/>
        <v>0</v>
      </c>
      <c r="L410" s="7">
        <f t="shared" si="23"/>
        <v>0</v>
      </c>
      <c r="M410" s="39"/>
    </row>
    <row r="411" spans="1:13" s="2" customFormat="1" ht="12.75" customHeight="1" x14ac:dyDescent="0.25">
      <c r="A411" s="43" t="s">
        <v>6</v>
      </c>
      <c r="B411" s="89" t="s">
        <v>1020</v>
      </c>
      <c r="C411" s="90"/>
      <c r="D411" s="90"/>
      <c r="E411" s="90"/>
      <c r="F411" s="90"/>
      <c r="G411" s="104"/>
      <c r="H411" s="7">
        <v>24.75</v>
      </c>
      <c r="I411" s="44">
        <v>0</v>
      </c>
      <c r="J411" s="7">
        <f t="shared" si="21"/>
        <v>0</v>
      </c>
      <c r="K411" s="7">
        <f t="shared" si="22"/>
        <v>0</v>
      </c>
      <c r="L411" s="7">
        <f t="shared" si="23"/>
        <v>0</v>
      </c>
      <c r="M411" s="39"/>
    </row>
    <row r="412" spans="1:13" s="2" customFormat="1" ht="12.75" customHeight="1" x14ac:dyDescent="0.25">
      <c r="A412" s="43" t="s">
        <v>6</v>
      </c>
      <c r="B412" s="89" t="s">
        <v>1021</v>
      </c>
      <c r="C412" s="90"/>
      <c r="D412" s="90"/>
      <c r="E412" s="90"/>
      <c r="F412" s="90"/>
      <c r="G412" s="104"/>
      <c r="H412" s="7">
        <v>28.71</v>
      </c>
      <c r="I412" s="44">
        <v>0</v>
      </c>
      <c r="J412" s="7">
        <f t="shared" si="21"/>
        <v>0</v>
      </c>
      <c r="K412" s="7">
        <f t="shared" si="22"/>
        <v>0</v>
      </c>
      <c r="L412" s="7">
        <f t="shared" si="23"/>
        <v>0</v>
      </c>
      <c r="M412" s="39"/>
    </row>
    <row r="413" spans="1:13" s="2" customFormat="1" ht="12.75" customHeight="1" x14ac:dyDescent="0.25">
      <c r="A413" s="43" t="s">
        <v>6</v>
      </c>
      <c r="B413" s="89" t="s">
        <v>1022</v>
      </c>
      <c r="C413" s="90"/>
      <c r="D413" s="90"/>
      <c r="E413" s="90"/>
      <c r="F413" s="90"/>
      <c r="G413" s="104"/>
      <c r="H413" s="7">
        <v>28.05</v>
      </c>
      <c r="I413" s="44">
        <v>0</v>
      </c>
      <c r="J413" s="7">
        <f t="shared" si="21"/>
        <v>0</v>
      </c>
      <c r="K413" s="7">
        <f t="shared" si="22"/>
        <v>0</v>
      </c>
      <c r="L413" s="7">
        <f t="shared" si="23"/>
        <v>0</v>
      </c>
      <c r="M413" s="39"/>
    </row>
    <row r="414" spans="1:13" s="2" customFormat="1" ht="12.75" customHeight="1" x14ac:dyDescent="0.25">
      <c r="A414" s="43" t="s">
        <v>6</v>
      </c>
      <c r="B414" s="89" t="s">
        <v>1023</v>
      </c>
      <c r="C414" s="90"/>
      <c r="D414" s="90"/>
      <c r="E414" s="90"/>
      <c r="F414" s="90"/>
      <c r="G414" s="104"/>
      <c r="H414" s="7">
        <v>41.32</v>
      </c>
      <c r="I414" s="44">
        <v>0</v>
      </c>
      <c r="J414" s="7">
        <f t="shared" si="21"/>
        <v>0</v>
      </c>
      <c r="K414" s="7">
        <f t="shared" si="22"/>
        <v>0</v>
      </c>
      <c r="L414" s="7">
        <f t="shared" si="23"/>
        <v>0</v>
      </c>
      <c r="M414" s="39"/>
    </row>
    <row r="415" spans="1:13" s="2" customFormat="1" ht="12.75" customHeight="1" x14ac:dyDescent="0.25">
      <c r="A415" s="43" t="s">
        <v>6</v>
      </c>
      <c r="B415" s="89" t="s">
        <v>1024</v>
      </c>
      <c r="C415" s="90"/>
      <c r="D415" s="90"/>
      <c r="E415" s="90"/>
      <c r="F415" s="90"/>
      <c r="G415" s="104"/>
      <c r="H415" s="7">
        <v>143.34</v>
      </c>
      <c r="I415" s="44">
        <v>0</v>
      </c>
      <c r="J415" s="7">
        <f t="shared" si="21"/>
        <v>0</v>
      </c>
      <c r="K415" s="7">
        <f t="shared" si="22"/>
        <v>0</v>
      </c>
      <c r="L415" s="7">
        <f t="shared" si="23"/>
        <v>0</v>
      </c>
      <c r="M415" s="39"/>
    </row>
    <row r="416" spans="1:13" s="2" customFormat="1" ht="12.75" customHeight="1" x14ac:dyDescent="0.25">
      <c r="A416" s="43" t="s">
        <v>6</v>
      </c>
      <c r="B416" s="89" t="s">
        <v>1025</v>
      </c>
      <c r="C416" s="90"/>
      <c r="D416" s="90"/>
      <c r="E416" s="90"/>
      <c r="F416" s="90"/>
      <c r="G416" s="104"/>
      <c r="H416" s="7">
        <v>132.19</v>
      </c>
      <c r="I416" s="44">
        <v>0</v>
      </c>
      <c r="J416" s="7">
        <f t="shared" si="21"/>
        <v>0</v>
      </c>
      <c r="K416" s="7">
        <f t="shared" si="22"/>
        <v>0</v>
      </c>
      <c r="L416" s="7">
        <f t="shared" si="23"/>
        <v>0</v>
      </c>
      <c r="M416" s="39"/>
    </row>
    <row r="417" spans="1:13" s="2" customFormat="1" ht="12.75" customHeight="1" x14ac:dyDescent="0.25">
      <c r="A417" s="43" t="s">
        <v>6</v>
      </c>
      <c r="B417" s="89" t="s">
        <v>1026</v>
      </c>
      <c r="C417" s="90"/>
      <c r="D417" s="90"/>
      <c r="E417" s="90"/>
      <c r="F417" s="90"/>
      <c r="G417" s="104"/>
      <c r="H417" s="7">
        <v>82.6</v>
      </c>
      <c r="I417" s="44">
        <v>0</v>
      </c>
      <c r="J417" s="7">
        <f t="shared" si="21"/>
        <v>0</v>
      </c>
      <c r="K417" s="7">
        <f t="shared" si="22"/>
        <v>0</v>
      </c>
      <c r="L417" s="7">
        <f t="shared" si="23"/>
        <v>0</v>
      </c>
      <c r="M417" s="39"/>
    </row>
    <row r="418" spans="1:13" s="2" customFormat="1" ht="12.75" customHeight="1" x14ac:dyDescent="0.25">
      <c r="A418" s="43" t="s">
        <v>6</v>
      </c>
      <c r="B418" s="89" t="s">
        <v>1027</v>
      </c>
      <c r="C418" s="90"/>
      <c r="D418" s="90"/>
      <c r="E418" s="90"/>
      <c r="F418" s="90"/>
      <c r="G418" s="104"/>
      <c r="H418" s="7">
        <v>109.04</v>
      </c>
      <c r="I418" s="44">
        <v>0</v>
      </c>
      <c r="J418" s="7">
        <f t="shared" si="21"/>
        <v>0</v>
      </c>
      <c r="K418" s="7">
        <f t="shared" si="22"/>
        <v>0</v>
      </c>
      <c r="L418" s="7">
        <f t="shared" si="23"/>
        <v>0</v>
      </c>
      <c r="M418" s="39"/>
    </row>
    <row r="419" spans="1:13" s="2" customFormat="1" ht="12.75" customHeight="1" x14ac:dyDescent="0.25">
      <c r="A419" s="43" t="s">
        <v>6</v>
      </c>
      <c r="B419" s="89" t="s">
        <v>1028</v>
      </c>
      <c r="C419" s="90"/>
      <c r="D419" s="90"/>
      <c r="E419" s="90"/>
      <c r="F419" s="90"/>
      <c r="G419" s="104"/>
      <c r="H419" s="7">
        <v>190.04</v>
      </c>
      <c r="I419" s="44">
        <v>0</v>
      </c>
      <c r="J419" s="7">
        <f t="shared" si="21"/>
        <v>0</v>
      </c>
      <c r="K419" s="7">
        <f t="shared" si="22"/>
        <v>0</v>
      </c>
      <c r="L419" s="7">
        <f t="shared" si="23"/>
        <v>0</v>
      </c>
      <c r="M419" s="39"/>
    </row>
    <row r="420" spans="1:13" s="2" customFormat="1" ht="12.75" customHeight="1" x14ac:dyDescent="0.25">
      <c r="A420" s="43" t="s">
        <v>6</v>
      </c>
      <c r="B420" s="89" t="s">
        <v>1029</v>
      </c>
      <c r="C420" s="90"/>
      <c r="D420" s="90"/>
      <c r="E420" s="90"/>
      <c r="F420" s="90"/>
      <c r="G420" s="104"/>
      <c r="H420" s="7">
        <v>14</v>
      </c>
      <c r="I420" s="44">
        <v>0</v>
      </c>
      <c r="J420" s="7">
        <f t="shared" si="21"/>
        <v>0</v>
      </c>
      <c r="K420" s="7">
        <f t="shared" si="22"/>
        <v>0</v>
      </c>
      <c r="L420" s="7">
        <f t="shared" si="23"/>
        <v>0</v>
      </c>
      <c r="M420" s="42"/>
    </row>
    <row r="421" spans="1:13" s="2" customFormat="1" ht="12.75" customHeight="1" x14ac:dyDescent="0.25">
      <c r="A421" s="43" t="s">
        <v>6</v>
      </c>
      <c r="B421" s="86" t="s">
        <v>1030</v>
      </c>
      <c r="C421" s="87"/>
      <c r="D421" s="87"/>
      <c r="E421" s="87"/>
      <c r="F421" s="87"/>
      <c r="G421" s="88"/>
      <c r="H421" s="7">
        <v>14</v>
      </c>
      <c r="I421" s="44">
        <v>0</v>
      </c>
      <c r="J421" s="7">
        <f t="shared" si="21"/>
        <v>0</v>
      </c>
      <c r="K421" s="7">
        <f t="shared" si="22"/>
        <v>0</v>
      </c>
      <c r="L421" s="7">
        <f t="shared" si="23"/>
        <v>0</v>
      </c>
      <c r="M421" s="39"/>
    </row>
    <row r="422" spans="1:13" s="2" customFormat="1" ht="12.75" customHeight="1" x14ac:dyDescent="0.25">
      <c r="A422" s="43" t="s">
        <v>6</v>
      </c>
      <c r="B422" s="89" t="s">
        <v>1031</v>
      </c>
      <c r="C422" s="90"/>
      <c r="D422" s="90"/>
      <c r="E422" s="90"/>
      <c r="F422" s="90"/>
      <c r="G422" s="104"/>
      <c r="H422" s="7">
        <v>2.85</v>
      </c>
      <c r="I422" s="44">
        <v>0</v>
      </c>
      <c r="J422" s="7">
        <f t="shared" si="21"/>
        <v>0</v>
      </c>
      <c r="K422" s="7">
        <f t="shared" si="22"/>
        <v>0</v>
      </c>
      <c r="L422" s="7">
        <f t="shared" si="23"/>
        <v>0</v>
      </c>
      <c r="M422" s="42"/>
    </row>
    <row r="423" spans="1:13" s="2" customFormat="1" ht="12.75" customHeight="1" x14ac:dyDescent="0.25">
      <c r="A423" s="43" t="s">
        <v>6</v>
      </c>
      <c r="B423" s="89" t="s">
        <v>1807</v>
      </c>
      <c r="C423" s="90"/>
      <c r="D423" s="90"/>
      <c r="E423" s="90"/>
      <c r="F423" s="90"/>
      <c r="G423" s="104"/>
      <c r="H423" s="7">
        <v>7.68</v>
      </c>
      <c r="I423" s="44">
        <v>0</v>
      </c>
      <c r="J423" s="7">
        <f t="shared" ref="J423:J471" si="24">H423*I423</f>
        <v>0</v>
      </c>
      <c r="K423" s="7">
        <f t="shared" ref="K423:K471" si="25">J423*0.21</f>
        <v>0</v>
      </c>
      <c r="L423" s="7">
        <f t="shared" ref="L423:L471" si="26">J423+K423</f>
        <v>0</v>
      </c>
      <c r="M423" s="39"/>
    </row>
    <row r="424" spans="1:13" s="2" customFormat="1" ht="12.75" customHeight="1" x14ac:dyDescent="0.25">
      <c r="A424" s="43" t="s">
        <v>6</v>
      </c>
      <c r="B424" s="89" t="s">
        <v>1032</v>
      </c>
      <c r="C424" s="90"/>
      <c r="D424" s="90"/>
      <c r="E424" s="90"/>
      <c r="F424" s="90"/>
      <c r="G424" s="104"/>
      <c r="H424" s="7">
        <v>40.119999999999997</v>
      </c>
      <c r="I424" s="44">
        <v>0</v>
      </c>
      <c r="J424" s="7">
        <f t="shared" si="24"/>
        <v>0</v>
      </c>
      <c r="K424" s="7">
        <f t="shared" si="25"/>
        <v>0</v>
      </c>
      <c r="L424" s="7">
        <f t="shared" si="26"/>
        <v>0</v>
      </c>
      <c r="M424" s="39"/>
    </row>
    <row r="425" spans="1:13" s="2" customFormat="1" ht="12.75" customHeight="1" x14ac:dyDescent="0.25">
      <c r="A425" s="43" t="s">
        <v>6</v>
      </c>
      <c r="B425" s="89" t="s">
        <v>1033</v>
      </c>
      <c r="C425" s="90"/>
      <c r="D425" s="90"/>
      <c r="E425" s="90"/>
      <c r="F425" s="90"/>
      <c r="G425" s="104"/>
      <c r="H425" s="7">
        <v>2.02</v>
      </c>
      <c r="I425" s="44">
        <v>0</v>
      </c>
      <c r="J425" s="7">
        <f t="shared" si="24"/>
        <v>0</v>
      </c>
      <c r="K425" s="7">
        <f t="shared" si="25"/>
        <v>0</v>
      </c>
      <c r="L425" s="7">
        <f t="shared" si="26"/>
        <v>0</v>
      </c>
      <c r="M425" s="39"/>
    </row>
    <row r="426" spans="1:13" s="2" customFormat="1" ht="12.75" customHeight="1" x14ac:dyDescent="0.25">
      <c r="A426" s="43" t="s">
        <v>6</v>
      </c>
      <c r="B426" s="89" t="s">
        <v>1034</v>
      </c>
      <c r="C426" s="90"/>
      <c r="D426" s="90"/>
      <c r="E426" s="90"/>
      <c r="F426" s="90"/>
      <c r="G426" s="104"/>
      <c r="H426" s="7">
        <v>6.57</v>
      </c>
      <c r="I426" s="44">
        <v>0</v>
      </c>
      <c r="J426" s="7">
        <f t="shared" si="24"/>
        <v>0</v>
      </c>
      <c r="K426" s="7">
        <f t="shared" si="25"/>
        <v>0</v>
      </c>
      <c r="L426" s="7">
        <f t="shared" si="26"/>
        <v>0</v>
      </c>
      <c r="M426" s="39"/>
    </row>
    <row r="427" spans="1:13" s="2" customFormat="1" ht="12.75" customHeight="1" x14ac:dyDescent="0.25">
      <c r="A427" s="43" t="s">
        <v>6</v>
      </c>
      <c r="B427" s="89" t="s">
        <v>1035</v>
      </c>
      <c r="C427" s="90"/>
      <c r="D427" s="90"/>
      <c r="E427" s="90"/>
      <c r="F427" s="90"/>
      <c r="G427" s="104"/>
      <c r="H427" s="7">
        <v>6.73</v>
      </c>
      <c r="I427" s="44">
        <v>0</v>
      </c>
      <c r="J427" s="7">
        <f t="shared" si="24"/>
        <v>0</v>
      </c>
      <c r="K427" s="7">
        <f t="shared" si="25"/>
        <v>0</v>
      </c>
      <c r="L427" s="7">
        <f t="shared" si="26"/>
        <v>0</v>
      </c>
      <c r="M427" s="39"/>
    </row>
    <row r="428" spans="1:13" s="2" customFormat="1" ht="12.75" customHeight="1" x14ac:dyDescent="0.25">
      <c r="A428" s="43" t="s">
        <v>6</v>
      </c>
      <c r="B428" s="89" t="s">
        <v>1036</v>
      </c>
      <c r="C428" s="90"/>
      <c r="D428" s="90"/>
      <c r="E428" s="90"/>
      <c r="F428" s="90"/>
      <c r="G428" s="104"/>
      <c r="H428" s="7">
        <v>4.91</v>
      </c>
      <c r="I428" s="44">
        <v>0</v>
      </c>
      <c r="J428" s="7">
        <f t="shared" si="24"/>
        <v>0</v>
      </c>
      <c r="K428" s="7">
        <f t="shared" si="25"/>
        <v>0</v>
      </c>
      <c r="L428" s="7">
        <f t="shared" si="26"/>
        <v>0</v>
      </c>
      <c r="M428" s="42"/>
    </row>
    <row r="429" spans="1:13" s="2" customFormat="1" ht="12.75" customHeight="1" x14ac:dyDescent="0.25">
      <c r="A429" s="43" t="s">
        <v>6</v>
      </c>
      <c r="B429" s="89" t="s">
        <v>1037</v>
      </c>
      <c r="C429" s="90"/>
      <c r="D429" s="90"/>
      <c r="E429" s="90"/>
      <c r="F429" s="90"/>
      <c r="G429" s="104"/>
      <c r="H429" s="7">
        <v>6.28</v>
      </c>
      <c r="I429" s="44">
        <v>0</v>
      </c>
      <c r="J429" s="7">
        <f t="shared" si="24"/>
        <v>0</v>
      </c>
      <c r="K429" s="7">
        <f t="shared" si="25"/>
        <v>0</v>
      </c>
      <c r="L429" s="7">
        <f t="shared" si="26"/>
        <v>0</v>
      </c>
      <c r="M429" s="42"/>
    </row>
    <row r="430" spans="1:13" s="2" customFormat="1" ht="12.75" customHeight="1" x14ac:dyDescent="0.25">
      <c r="A430" s="43" t="s">
        <v>6</v>
      </c>
      <c r="B430" s="89" t="s">
        <v>1038</v>
      </c>
      <c r="C430" s="90"/>
      <c r="D430" s="90"/>
      <c r="E430" s="90"/>
      <c r="F430" s="90"/>
      <c r="G430" s="104"/>
      <c r="H430" s="7">
        <v>2.85</v>
      </c>
      <c r="I430" s="44">
        <v>0</v>
      </c>
      <c r="J430" s="7">
        <f t="shared" si="24"/>
        <v>0</v>
      </c>
      <c r="K430" s="7">
        <f t="shared" si="25"/>
        <v>0</v>
      </c>
      <c r="L430" s="7">
        <f t="shared" si="26"/>
        <v>0</v>
      </c>
      <c r="M430" s="42"/>
    </row>
    <row r="431" spans="1:13" s="2" customFormat="1" ht="12.75" customHeight="1" x14ac:dyDescent="0.25">
      <c r="A431" s="43" t="s">
        <v>6</v>
      </c>
      <c r="B431" s="89" t="s">
        <v>1039</v>
      </c>
      <c r="C431" s="90"/>
      <c r="D431" s="90"/>
      <c r="E431" s="90"/>
      <c r="F431" s="90"/>
      <c r="G431" s="104"/>
      <c r="H431" s="7">
        <v>10.53</v>
      </c>
      <c r="I431" s="44">
        <v>0</v>
      </c>
      <c r="J431" s="7">
        <f t="shared" si="24"/>
        <v>0</v>
      </c>
      <c r="K431" s="7">
        <f t="shared" si="25"/>
        <v>0</v>
      </c>
      <c r="L431" s="7">
        <f t="shared" si="26"/>
        <v>0</v>
      </c>
      <c r="M431" s="39"/>
    </row>
    <row r="432" spans="1:13" s="2" customFormat="1" ht="12.75" customHeight="1" x14ac:dyDescent="0.25">
      <c r="A432" s="43" t="s">
        <v>6</v>
      </c>
      <c r="B432" s="89" t="s">
        <v>1040</v>
      </c>
      <c r="C432" s="90"/>
      <c r="D432" s="90"/>
      <c r="E432" s="90"/>
      <c r="F432" s="90"/>
      <c r="G432" s="104"/>
      <c r="H432" s="7">
        <v>9.8699999999999992</v>
      </c>
      <c r="I432" s="44">
        <v>0</v>
      </c>
      <c r="J432" s="7">
        <f t="shared" si="24"/>
        <v>0</v>
      </c>
      <c r="K432" s="7">
        <f t="shared" si="25"/>
        <v>0</v>
      </c>
      <c r="L432" s="7">
        <f t="shared" si="26"/>
        <v>0</v>
      </c>
      <c r="M432" s="39"/>
    </row>
    <row r="433" spans="1:13" s="2" customFormat="1" ht="12.75" customHeight="1" x14ac:dyDescent="0.25">
      <c r="A433" s="43" t="s">
        <v>6</v>
      </c>
      <c r="B433" s="89" t="s">
        <v>1041</v>
      </c>
      <c r="C433" s="90"/>
      <c r="D433" s="90"/>
      <c r="E433" s="90"/>
      <c r="F433" s="90"/>
      <c r="G433" s="104"/>
      <c r="H433" s="7">
        <v>6.15</v>
      </c>
      <c r="I433" s="44">
        <v>0</v>
      </c>
      <c r="J433" s="7">
        <f t="shared" si="24"/>
        <v>0</v>
      </c>
      <c r="K433" s="7">
        <f t="shared" si="25"/>
        <v>0</v>
      </c>
      <c r="L433" s="7">
        <f t="shared" si="26"/>
        <v>0</v>
      </c>
      <c r="M433" s="39"/>
    </row>
    <row r="434" spans="1:13" s="2" customFormat="1" ht="12.75" customHeight="1" x14ac:dyDescent="0.25">
      <c r="A434" s="43" t="s">
        <v>6</v>
      </c>
      <c r="B434" s="89" t="s">
        <v>1042</v>
      </c>
      <c r="C434" s="90"/>
      <c r="D434" s="90"/>
      <c r="E434" s="90"/>
      <c r="F434" s="90"/>
      <c r="G434" s="104"/>
      <c r="H434" s="7">
        <v>4.09</v>
      </c>
      <c r="I434" s="44">
        <v>0</v>
      </c>
      <c r="J434" s="7">
        <f t="shared" si="24"/>
        <v>0</v>
      </c>
      <c r="K434" s="7">
        <f t="shared" si="25"/>
        <v>0</v>
      </c>
      <c r="L434" s="7">
        <f t="shared" si="26"/>
        <v>0</v>
      </c>
      <c r="M434" s="39"/>
    </row>
    <row r="435" spans="1:13" s="2" customFormat="1" ht="12.75" customHeight="1" x14ac:dyDescent="0.25">
      <c r="A435" s="43" t="s">
        <v>6</v>
      </c>
      <c r="B435" s="89" t="s">
        <v>1043</v>
      </c>
      <c r="C435" s="90"/>
      <c r="D435" s="90"/>
      <c r="E435" s="90"/>
      <c r="F435" s="90"/>
      <c r="G435" s="104"/>
      <c r="H435" s="7">
        <v>4.91</v>
      </c>
      <c r="I435" s="44">
        <v>0</v>
      </c>
      <c r="J435" s="7">
        <f t="shared" si="24"/>
        <v>0</v>
      </c>
      <c r="K435" s="7">
        <f t="shared" si="25"/>
        <v>0</v>
      </c>
      <c r="L435" s="7">
        <f t="shared" si="26"/>
        <v>0</v>
      </c>
      <c r="M435" s="39"/>
    </row>
    <row r="436" spans="1:13" s="2" customFormat="1" ht="12.75" customHeight="1" x14ac:dyDescent="0.25">
      <c r="A436" s="43" t="s">
        <v>6</v>
      </c>
      <c r="B436" s="89" t="s">
        <v>1044</v>
      </c>
      <c r="C436" s="90"/>
      <c r="D436" s="90"/>
      <c r="E436" s="90"/>
      <c r="F436" s="90"/>
      <c r="G436" s="104"/>
      <c r="H436" s="7">
        <v>1.9</v>
      </c>
      <c r="I436" s="44">
        <v>0</v>
      </c>
      <c r="J436" s="7">
        <f t="shared" si="24"/>
        <v>0</v>
      </c>
      <c r="K436" s="7">
        <f t="shared" si="25"/>
        <v>0</v>
      </c>
      <c r="L436" s="7">
        <f t="shared" si="26"/>
        <v>0</v>
      </c>
      <c r="M436" s="42"/>
    </row>
    <row r="437" spans="1:13" s="2" customFormat="1" ht="12.75" customHeight="1" x14ac:dyDescent="0.25">
      <c r="A437" s="43" t="s">
        <v>6</v>
      </c>
      <c r="B437" s="89" t="s">
        <v>1045</v>
      </c>
      <c r="C437" s="90"/>
      <c r="D437" s="90"/>
      <c r="E437" s="90"/>
      <c r="F437" s="90"/>
      <c r="G437" s="104"/>
      <c r="H437" s="7">
        <v>6.15</v>
      </c>
      <c r="I437" s="44">
        <v>0</v>
      </c>
      <c r="J437" s="7">
        <f t="shared" si="24"/>
        <v>0</v>
      </c>
      <c r="K437" s="7">
        <f t="shared" si="25"/>
        <v>0</v>
      </c>
      <c r="L437" s="7">
        <f t="shared" si="26"/>
        <v>0</v>
      </c>
      <c r="M437" s="39"/>
    </row>
    <row r="438" spans="1:13" s="2" customFormat="1" ht="12.75" customHeight="1" x14ac:dyDescent="0.25">
      <c r="A438" s="43" t="s">
        <v>6</v>
      </c>
      <c r="B438" s="89" t="s">
        <v>1046</v>
      </c>
      <c r="C438" s="90"/>
      <c r="D438" s="90"/>
      <c r="E438" s="90"/>
      <c r="F438" s="90"/>
      <c r="G438" s="104"/>
      <c r="H438" s="7">
        <v>6.57</v>
      </c>
      <c r="I438" s="44">
        <v>0</v>
      </c>
      <c r="J438" s="7">
        <f t="shared" si="24"/>
        <v>0</v>
      </c>
      <c r="K438" s="7">
        <f t="shared" si="25"/>
        <v>0</v>
      </c>
      <c r="L438" s="7">
        <f t="shared" si="26"/>
        <v>0</v>
      </c>
      <c r="M438" s="39"/>
    </row>
    <row r="439" spans="1:13" s="2" customFormat="1" ht="12.75" customHeight="1" x14ac:dyDescent="0.25">
      <c r="A439" s="43" t="s">
        <v>6</v>
      </c>
      <c r="B439" s="89" t="s">
        <v>1047</v>
      </c>
      <c r="C439" s="90"/>
      <c r="D439" s="90"/>
      <c r="E439" s="90"/>
      <c r="F439" s="90"/>
      <c r="G439" s="104"/>
      <c r="H439" s="7">
        <v>2.27</v>
      </c>
      <c r="I439" s="44">
        <v>0</v>
      </c>
      <c r="J439" s="7">
        <f t="shared" si="24"/>
        <v>0</v>
      </c>
      <c r="K439" s="7">
        <f t="shared" si="25"/>
        <v>0</v>
      </c>
      <c r="L439" s="7">
        <f t="shared" si="26"/>
        <v>0</v>
      </c>
      <c r="M439" s="39"/>
    </row>
    <row r="440" spans="1:13" s="2" customFormat="1" ht="12.75" x14ac:dyDescent="0.25">
      <c r="A440" s="43" t="s">
        <v>6</v>
      </c>
      <c r="B440" s="89" t="s">
        <v>1048</v>
      </c>
      <c r="C440" s="90"/>
      <c r="D440" s="90"/>
      <c r="E440" s="90"/>
      <c r="F440" s="90"/>
      <c r="G440" s="104"/>
      <c r="H440" s="7">
        <v>17.97</v>
      </c>
      <c r="I440" s="44">
        <v>0</v>
      </c>
      <c r="J440" s="7">
        <f t="shared" si="24"/>
        <v>0</v>
      </c>
      <c r="K440" s="7">
        <f t="shared" si="25"/>
        <v>0</v>
      </c>
      <c r="L440" s="7">
        <f t="shared" si="26"/>
        <v>0</v>
      </c>
      <c r="M440" s="39"/>
    </row>
    <row r="441" spans="1:13" s="2" customFormat="1" ht="12.75" customHeight="1" x14ac:dyDescent="0.25">
      <c r="A441" s="43" t="s">
        <v>6</v>
      </c>
      <c r="B441" s="89" t="s">
        <v>1049</v>
      </c>
      <c r="C441" s="90"/>
      <c r="D441" s="90"/>
      <c r="E441" s="90"/>
      <c r="F441" s="90"/>
      <c r="G441" s="104"/>
      <c r="H441" s="7">
        <v>47.47</v>
      </c>
      <c r="I441" s="44">
        <v>0</v>
      </c>
      <c r="J441" s="7">
        <f t="shared" si="24"/>
        <v>0</v>
      </c>
      <c r="K441" s="7">
        <f t="shared" si="25"/>
        <v>0</v>
      </c>
      <c r="L441" s="7">
        <f t="shared" si="26"/>
        <v>0</v>
      </c>
      <c r="M441" s="39"/>
    </row>
    <row r="442" spans="1:13" s="2" customFormat="1" ht="12.75" customHeight="1" x14ac:dyDescent="0.25">
      <c r="A442" s="43" t="s">
        <v>6</v>
      </c>
      <c r="B442" s="89" t="s">
        <v>1050</v>
      </c>
      <c r="C442" s="90"/>
      <c r="D442" s="90"/>
      <c r="E442" s="90"/>
      <c r="F442" s="90"/>
      <c r="G442" s="104"/>
      <c r="H442" s="7">
        <v>0.08</v>
      </c>
      <c r="I442" s="44">
        <v>0</v>
      </c>
      <c r="J442" s="7">
        <f t="shared" si="24"/>
        <v>0</v>
      </c>
      <c r="K442" s="7">
        <f t="shared" si="25"/>
        <v>0</v>
      </c>
      <c r="L442" s="7">
        <f t="shared" si="26"/>
        <v>0</v>
      </c>
      <c r="M442" s="39"/>
    </row>
    <row r="443" spans="1:13" s="2" customFormat="1" ht="12.75" customHeight="1" x14ac:dyDescent="0.25">
      <c r="A443" s="43" t="s">
        <v>6</v>
      </c>
      <c r="B443" s="86" t="s">
        <v>1051</v>
      </c>
      <c r="C443" s="87"/>
      <c r="D443" s="87"/>
      <c r="E443" s="87"/>
      <c r="F443" s="87"/>
      <c r="G443" s="88"/>
      <c r="H443" s="7">
        <v>2.72</v>
      </c>
      <c r="I443" s="44">
        <v>0</v>
      </c>
      <c r="J443" s="7">
        <f t="shared" si="24"/>
        <v>0</v>
      </c>
      <c r="K443" s="7">
        <f t="shared" si="25"/>
        <v>0</v>
      </c>
      <c r="L443" s="7">
        <f t="shared" si="26"/>
        <v>0</v>
      </c>
      <c r="M443" s="39"/>
    </row>
    <row r="444" spans="1:13" s="2" customFormat="1" ht="12.75" customHeight="1" x14ac:dyDescent="0.25">
      <c r="A444" s="43" t="s">
        <v>6</v>
      </c>
      <c r="B444" s="89" t="s">
        <v>1052</v>
      </c>
      <c r="C444" s="90"/>
      <c r="D444" s="90"/>
      <c r="E444" s="90"/>
      <c r="F444" s="90"/>
      <c r="G444" s="104"/>
      <c r="H444" s="7">
        <v>28.59</v>
      </c>
      <c r="I444" s="44">
        <v>0</v>
      </c>
      <c r="J444" s="7">
        <f t="shared" si="24"/>
        <v>0</v>
      </c>
      <c r="K444" s="7">
        <f t="shared" si="25"/>
        <v>0</v>
      </c>
      <c r="L444" s="7">
        <f t="shared" si="26"/>
        <v>0</v>
      </c>
      <c r="M444" s="39"/>
    </row>
    <row r="445" spans="1:13" s="2" customFormat="1" ht="12.75" customHeight="1" x14ac:dyDescent="0.25">
      <c r="A445" s="43" t="s">
        <v>6</v>
      </c>
      <c r="B445" s="89" t="s">
        <v>1053</v>
      </c>
      <c r="C445" s="90"/>
      <c r="D445" s="90"/>
      <c r="E445" s="90"/>
      <c r="F445" s="90"/>
      <c r="G445" s="104"/>
      <c r="H445" s="7">
        <v>13.84</v>
      </c>
      <c r="I445" s="44">
        <v>0</v>
      </c>
      <c r="J445" s="7">
        <f t="shared" si="24"/>
        <v>0</v>
      </c>
      <c r="K445" s="7">
        <f t="shared" si="25"/>
        <v>0</v>
      </c>
      <c r="L445" s="7">
        <f t="shared" si="26"/>
        <v>0</v>
      </c>
      <c r="M445" s="39"/>
    </row>
    <row r="446" spans="1:13" s="2" customFormat="1" ht="12.75" customHeight="1" x14ac:dyDescent="0.25">
      <c r="A446" s="43" t="s">
        <v>6</v>
      </c>
      <c r="B446" s="89" t="s">
        <v>1054</v>
      </c>
      <c r="C446" s="90"/>
      <c r="D446" s="90"/>
      <c r="E446" s="90"/>
      <c r="F446" s="90"/>
      <c r="G446" s="104"/>
      <c r="H446" s="7">
        <v>13.18</v>
      </c>
      <c r="I446" s="44">
        <v>0</v>
      </c>
      <c r="J446" s="7">
        <f t="shared" si="24"/>
        <v>0</v>
      </c>
      <c r="K446" s="7">
        <f t="shared" si="25"/>
        <v>0</v>
      </c>
      <c r="L446" s="7">
        <f t="shared" si="26"/>
        <v>0</v>
      </c>
      <c r="M446" s="39"/>
    </row>
    <row r="447" spans="1:13" s="2" customFormat="1" ht="12.75" customHeight="1" x14ac:dyDescent="0.25">
      <c r="A447" s="43" t="s">
        <v>6</v>
      </c>
      <c r="B447" s="89" t="s">
        <v>1055</v>
      </c>
      <c r="C447" s="90"/>
      <c r="D447" s="90"/>
      <c r="E447" s="90"/>
      <c r="F447" s="90"/>
      <c r="G447" s="104"/>
      <c r="H447" s="7">
        <v>161.32</v>
      </c>
      <c r="I447" s="44">
        <v>0</v>
      </c>
      <c r="J447" s="7">
        <f t="shared" si="24"/>
        <v>0</v>
      </c>
      <c r="K447" s="7">
        <f t="shared" si="25"/>
        <v>0</v>
      </c>
      <c r="L447" s="7">
        <f t="shared" si="26"/>
        <v>0</v>
      </c>
      <c r="M447" s="39"/>
    </row>
    <row r="448" spans="1:13" s="2" customFormat="1" ht="12.75" customHeight="1" x14ac:dyDescent="0.25">
      <c r="A448" s="43" t="s">
        <v>6</v>
      </c>
      <c r="B448" s="89" t="s">
        <v>1056</v>
      </c>
      <c r="C448" s="90"/>
      <c r="D448" s="90"/>
      <c r="E448" s="90"/>
      <c r="F448" s="90"/>
      <c r="G448" s="104"/>
      <c r="H448" s="7">
        <v>153.03</v>
      </c>
      <c r="I448" s="44">
        <v>0</v>
      </c>
      <c r="J448" s="7">
        <f t="shared" si="24"/>
        <v>0</v>
      </c>
      <c r="K448" s="7">
        <f t="shared" si="25"/>
        <v>0</v>
      </c>
      <c r="L448" s="7">
        <f t="shared" si="26"/>
        <v>0</v>
      </c>
      <c r="M448" s="39"/>
    </row>
    <row r="449" spans="1:13" s="2" customFormat="1" ht="12.75" customHeight="1" x14ac:dyDescent="0.25">
      <c r="A449" s="43" t="s">
        <v>6</v>
      </c>
      <c r="B449" s="89" t="s">
        <v>1057</v>
      </c>
      <c r="C449" s="90"/>
      <c r="D449" s="90"/>
      <c r="E449" s="90"/>
      <c r="F449" s="90"/>
      <c r="G449" s="104"/>
      <c r="H449" s="7">
        <v>61.11</v>
      </c>
      <c r="I449" s="44">
        <v>0</v>
      </c>
      <c r="J449" s="7">
        <f t="shared" si="24"/>
        <v>0</v>
      </c>
      <c r="K449" s="7">
        <f t="shared" si="25"/>
        <v>0</v>
      </c>
      <c r="L449" s="7">
        <f t="shared" si="26"/>
        <v>0</v>
      </c>
      <c r="M449" s="39"/>
    </row>
    <row r="450" spans="1:13" s="2" customFormat="1" ht="12.75" customHeight="1" x14ac:dyDescent="0.25">
      <c r="A450" s="43" t="s">
        <v>6</v>
      </c>
      <c r="B450" s="86" t="s">
        <v>1058</v>
      </c>
      <c r="C450" s="87"/>
      <c r="D450" s="87"/>
      <c r="E450" s="87"/>
      <c r="F450" s="87"/>
      <c r="G450" s="88"/>
      <c r="H450" s="7">
        <v>71.88</v>
      </c>
      <c r="I450" s="44">
        <v>0</v>
      </c>
      <c r="J450" s="7">
        <f t="shared" si="24"/>
        <v>0</v>
      </c>
      <c r="K450" s="7">
        <f t="shared" si="25"/>
        <v>0</v>
      </c>
      <c r="L450" s="7">
        <f t="shared" si="26"/>
        <v>0</v>
      </c>
      <c r="M450" s="39"/>
    </row>
    <row r="451" spans="1:13" s="2" customFormat="1" ht="12.75" customHeight="1" x14ac:dyDescent="0.25">
      <c r="A451" s="43" t="s">
        <v>6</v>
      </c>
      <c r="B451" s="89" t="s">
        <v>1059</v>
      </c>
      <c r="C451" s="90"/>
      <c r="D451" s="90"/>
      <c r="E451" s="90"/>
      <c r="F451" s="90"/>
      <c r="G451" s="104"/>
      <c r="H451" s="7">
        <v>18.14</v>
      </c>
      <c r="I451" s="44">
        <v>0</v>
      </c>
      <c r="J451" s="7">
        <f t="shared" si="24"/>
        <v>0</v>
      </c>
      <c r="K451" s="7">
        <f t="shared" si="25"/>
        <v>0</v>
      </c>
      <c r="L451" s="7">
        <f t="shared" si="26"/>
        <v>0</v>
      </c>
      <c r="M451" s="39"/>
    </row>
    <row r="452" spans="1:13" s="2" customFormat="1" ht="12.75" customHeight="1" x14ac:dyDescent="0.25">
      <c r="A452" s="43" t="s">
        <v>6</v>
      </c>
      <c r="B452" s="89" t="s">
        <v>1060</v>
      </c>
      <c r="C452" s="90"/>
      <c r="D452" s="90"/>
      <c r="E452" s="90"/>
      <c r="F452" s="90"/>
      <c r="G452" s="104"/>
      <c r="H452" s="7">
        <v>57.8</v>
      </c>
      <c r="I452" s="44">
        <v>0</v>
      </c>
      <c r="J452" s="7">
        <f t="shared" si="24"/>
        <v>0</v>
      </c>
      <c r="K452" s="7">
        <f t="shared" si="25"/>
        <v>0</v>
      </c>
      <c r="L452" s="7">
        <f t="shared" si="26"/>
        <v>0</v>
      </c>
      <c r="M452" s="39"/>
    </row>
    <row r="453" spans="1:13" s="2" customFormat="1" ht="12.75" customHeight="1" x14ac:dyDescent="0.25">
      <c r="A453" s="43" t="s">
        <v>6</v>
      </c>
      <c r="B453" s="86" t="s">
        <v>1061</v>
      </c>
      <c r="C453" s="87"/>
      <c r="D453" s="87"/>
      <c r="E453" s="87"/>
      <c r="F453" s="87"/>
      <c r="G453" s="88"/>
      <c r="H453" s="7">
        <v>4.38</v>
      </c>
      <c r="I453" s="44">
        <v>0</v>
      </c>
      <c r="J453" s="7">
        <f t="shared" si="24"/>
        <v>0</v>
      </c>
      <c r="K453" s="7">
        <f t="shared" si="25"/>
        <v>0</v>
      </c>
      <c r="L453" s="7">
        <f t="shared" si="26"/>
        <v>0</v>
      </c>
      <c r="M453" s="39"/>
    </row>
    <row r="454" spans="1:13" s="2" customFormat="1" ht="12.75" customHeight="1" x14ac:dyDescent="0.25">
      <c r="A454" s="43" t="s">
        <v>6</v>
      </c>
      <c r="B454" s="89" t="s">
        <v>1062</v>
      </c>
      <c r="C454" s="90"/>
      <c r="D454" s="90"/>
      <c r="E454" s="90"/>
      <c r="F454" s="90"/>
      <c r="G454" s="104"/>
      <c r="H454" s="7">
        <v>10.7</v>
      </c>
      <c r="I454" s="44">
        <v>0</v>
      </c>
      <c r="J454" s="7">
        <f t="shared" si="24"/>
        <v>0</v>
      </c>
      <c r="K454" s="7">
        <f t="shared" si="25"/>
        <v>0</v>
      </c>
      <c r="L454" s="7">
        <f t="shared" si="26"/>
        <v>0</v>
      </c>
      <c r="M454" s="39"/>
    </row>
    <row r="455" spans="1:13" s="2" customFormat="1" ht="12.75" customHeight="1" x14ac:dyDescent="0.25">
      <c r="A455" s="43" t="s">
        <v>6</v>
      </c>
      <c r="B455" s="89" t="s">
        <v>1063</v>
      </c>
      <c r="C455" s="90"/>
      <c r="D455" s="90"/>
      <c r="E455" s="90"/>
      <c r="F455" s="90"/>
      <c r="G455" s="104"/>
      <c r="H455" s="7">
        <v>11.23</v>
      </c>
      <c r="I455" s="44">
        <v>0</v>
      </c>
      <c r="J455" s="7">
        <f t="shared" si="24"/>
        <v>0</v>
      </c>
      <c r="K455" s="7">
        <f t="shared" si="25"/>
        <v>0</v>
      </c>
      <c r="L455" s="7">
        <f t="shared" si="26"/>
        <v>0</v>
      </c>
      <c r="M455" s="39"/>
    </row>
    <row r="456" spans="1:13" s="2" customFormat="1" ht="12.75" customHeight="1" x14ac:dyDescent="0.25">
      <c r="A456" s="43" t="s">
        <v>6</v>
      </c>
      <c r="B456" s="89" t="s">
        <v>1064</v>
      </c>
      <c r="C456" s="90"/>
      <c r="D456" s="90"/>
      <c r="E456" s="90"/>
      <c r="F456" s="90"/>
      <c r="G456" s="104"/>
      <c r="H456" s="7">
        <v>10.41</v>
      </c>
      <c r="I456" s="44">
        <v>0</v>
      </c>
      <c r="J456" s="7">
        <f t="shared" si="24"/>
        <v>0</v>
      </c>
      <c r="K456" s="7">
        <f t="shared" si="25"/>
        <v>0</v>
      </c>
      <c r="L456" s="7">
        <f t="shared" si="26"/>
        <v>0</v>
      </c>
      <c r="M456" s="39"/>
    </row>
    <row r="457" spans="1:13" s="2" customFormat="1" ht="12.75" customHeight="1" x14ac:dyDescent="0.25">
      <c r="A457" s="43" t="s">
        <v>6</v>
      </c>
      <c r="B457" s="86" t="s">
        <v>1065</v>
      </c>
      <c r="C457" s="87"/>
      <c r="D457" s="87"/>
      <c r="E457" s="87"/>
      <c r="F457" s="87"/>
      <c r="G457" s="88"/>
      <c r="H457" s="7">
        <v>6.57</v>
      </c>
      <c r="I457" s="44">
        <v>0</v>
      </c>
      <c r="J457" s="7">
        <f t="shared" si="24"/>
        <v>0</v>
      </c>
      <c r="K457" s="7">
        <f t="shared" si="25"/>
        <v>0</v>
      </c>
      <c r="L457" s="7">
        <f t="shared" si="26"/>
        <v>0</v>
      </c>
      <c r="M457" s="39"/>
    </row>
    <row r="458" spans="1:13" s="2" customFormat="1" ht="12.75" customHeight="1" x14ac:dyDescent="0.25">
      <c r="A458" s="43" t="s">
        <v>6</v>
      </c>
      <c r="B458" s="89" t="s">
        <v>1066</v>
      </c>
      <c r="C458" s="90"/>
      <c r="D458" s="90"/>
      <c r="E458" s="90"/>
      <c r="F458" s="90"/>
      <c r="G458" s="104"/>
      <c r="H458" s="7">
        <v>53.67</v>
      </c>
      <c r="I458" s="44">
        <v>0</v>
      </c>
      <c r="J458" s="7">
        <f t="shared" si="24"/>
        <v>0</v>
      </c>
      <c r="K458" s="7">
        <f t="shared" si="25"/>
        <v>0</v>
      </c>
      <c r="L458" s="7">
        <f t="shared" si="26"/>
        <v>0</v>
      </c>
      <c r="M458" s="39"/>
    </row>
    <row r="459" spans="1:13" s="2" customFormat="1" ht="12.75" customHeight="1" x14ac:dyDescent="0.25">
      <c r="A459" s="43" t="s">
        <v>6</v>
      </c>
      <c r="B459" s="89" t="s">
        <v>1067</v>
      </c>
      <c r="C459" s="90"/>
      <c r="D459" s="90"/>
      <c r="E459" s="90"/>
      <c r="F459" s="90"/>
      <c r="G459" s="104"/>
      <c r="H459" s="7">
        <v>9.0399999999999991</v>
      </c>
      <c r="I459" s="44">
        <v>0</v>
      </c>
      <c r="J459" s="7">
        <f t="shared" si="24"/>
        <v>0</v>
      </c>
      <c r="K459" s="7">
        <f t="shared" si="25"/>
        <v>0</v>
      </c>
      <c r="L459" s="7">
        <f t="shared" si="26"/>
        <v>0</v>
      </c>
      <c r="M459" s="39"/>
    </row>
    <row r="460" spans="1:13" s="2" customFormat="1" ht="12.75" customHeight="1" x14ac:dyDescent="0.25">
      <c r="A460" s="43" t="s">
        <v>6</v>
      </c>
      <c r="B460" s="89" t="s">
        <v>1068</v>
      </c>
      <c r="C460" s="90"/>
      <c r="D460" s="90"/>
      <c r="E460" s="90"/>
      <c r="F460" s="90"/>
      <c r="G460" s="104"/>
      <c r="H460" s="7">
        <v>9.58</v>
      </c>
      <c r="I460" s="44">
        <v>0</v>
      </c>
      <c r="J460" s="7">
        <f t="shared" si="24"/>
        <v>0</v>
      </c>
      <c r="K460" s="7">
        <f t="shared" si="25"/>
        <v>0</v>
      </c>
      <c r="L460" s="7">
        <f t="shared" si="26"/>
        <v>0</v>
      </c>
      <c r="M460" s="39"/>
    </row>
    <row r="461" spans="1:13" s="2" customFormat="1" ht="12.75" customHeight="1" x14ac:dyDescent="0.25">
      <c r="A461" s="43" t="s">
        <v>6</v>
      </c>
      <c r="B461" s="86" t="s">
        <v>1069</v>
      </c>
      <c r="C461" s="87"/>
      <c r="D461" s="87"/>
      <c r="E461" s="87"/>
      <c r="F461" s="87"/>
      <c r="G461" s="88"/>
      <c r="H461" s="7">
        <v>1.64</v>
      </c>
      <c r="I461" s="44">
        <v>0</v>
      </c>
      <c r="J461" s="7">
        <f t="shared" si="24"/>
        <v>0</v>
      </c>
      <c r="K461" s="7">
        <f t="shared" si="25"/>
        <v>0</v>
      </c>
      <c r="L461" s="7">
        <f t="shared" si="26"/>
        <v>0</v>
      </c>
      <c r="M461" s="39"/>
    </row>
    <row r="462" spans="1:13" s="2" customFormat="1" ht="12.75" customHeight="1" x14ac:dyDescent="0.25">
      <c r="A462" s="43" t="s">
        <v>6</v>
      </c>
      <c r="B462" s="89" t="s">
        <v>1070</v>
      </c>
      <c r="C462" s="90"/>
      <c r="D462" s="90"/>
      <c r="E462" s="90"/>
      <c r="F462" s="90"/>
      <c r="G462" s="104"/>
      <c r="H462" s="7">
        <v>8.2200000000000006</v>
      </c>
      <c r="I462" s="44">
        <v>0</v>
      </c>
      <c r="J462" s="7">
        <f t="shared" si="24"/>
        <v>0</v>
      </c>
      <c r="K462" s="7">
        <f t="shared" si="25"/>
        <v>0</v>
      </c>
      <c r="L462" s="7">
        <f t="shared" si="26"/>
        <v>0</v>
      </c>
      <c r="M462" s="39"/>
    </row>
    <row r="463" spans="1:13" s="2" customFormat="1" ht="12.75" customHeight="1" x14ac:dyDescent="0.25">
      <c r="A463" s="43" t="s">
        <v>6</v>
      </c>
      <c r="B463" s="89" t="s">
        <v>1071</v>
      </c>
      <c r="C463" s="90"/>
      <c r="D463" s="90"/>
      <c r="E463" s="90"/>
      <c r="F463" s="90"/>
      <c r="G463" s="104"/>
      <c r="H463" s="7">
        <v>20.78</v>
      </c>
      <c r="I463" s="44">
        <v>0</v>
      </c>
      <c r="J463" s="7">
        <f t="shared" si="24"/>
        <v>0</v>
      </c>
      <c r="K463" s="7">
        <f t="shared" si="25"/>
        <v>0</v>
      </c>
      <c r="L463" s="7">
        <f t="shared" si="26"/>
        <v>0</v>
      </c>
      <c r="M463" s="39"/>
    </row>
    <row r="464" spans="1:13" s="2" customFormat="1" ht="12.75" customHeight="1" x14ac:dyDescent="0.25">
      <c r="A464" s="43" t="s">
        <v>6</v>
      </c>
      <c r="B464" s="89" t="s">
        <v>1072</v>
      </c>
      <c r="C464" s="90"/>
      <c r="D464" s="90"/>
      <c r="E464" s="90"/>
      <c r="F464" s="90"/>
      <c r="G464" s="104"/>
      <c r="H464" s="7">
        <v>187.39</v>
      </c>
      <c r="I464" s="44">
        <v>0</v>
      </c>
      <c r="J464" s="7">
        <f t="shared" si="24"/>
        <v>0</v>
      </c>
      <c r="K464" s="7">
        <f t="shared" si="25"/>
        <v>0</v>
      </c>
      <c r="L464" s="7">
        <f t="shared" si="26"/>
        <v>0</v>
      </c>
      <c r="M464" s="39"/>
    </row>
    <row r="465" spans="1:13" s="2" customFormat="1" ht="12.75" customHeight="1" x14ac:dyDescent="0.25">
      <c r="A465" s="43" t="s">
        <v>6</v>
      </c>
      <c r="B465" s="89" t="s">
        <v>1073</v>
      </c>
      <c r="C465" s="90"/>
      <c r="D465" s="90"/>
      <c r="E465" s="90"/>
      <c r="F465" s="90"/>
      <c r="G465" s="104"/>
      <c r="H465" s="7">
        <v>40.99</v>
      </c>
      <c r="I465" s="44">
        <v>0</v>
      </c>
      <c r="J465" s="7">
        <f t="shared" si="24"/>
        <v>0</v>
      </c>
      <c r="K465" s="7">
        <f t="shared" si="25"/>
        <v>0</v>
      </c>
      <c r="L465" s="7">
        <f t="shared" si="26"/>
        <v>0</v>
      </c>
      <c r="M465" s="39"/>
    </row>
    <row r="466" spans="1:13" s="2" customFormat="1" ht="12.75" customHeight="1" x14ac:dyDescent="0.25">
      <c r="A466" s="43" t="s">
        <v>6</v>
      </c>
      <c r="B466" s="89" t="s">
        <v>1074</v>
      </c>
      <c r="C466" s="90"/>
      <c r="D466" s="90"/>
      <c r="E466" s="90"/>
      <c r="F466" s="90"/>
      <c r="G466" s="104"/>
      <c r="H466" s="7">
        <v>89.04</v>
      </c>
      <c r="I466" s="44">
        <v>0</v>
      </c>
      <c r="J466" s="7">
        <f t="shared" si="24"/>
        <v>0</v>
      </c>
      <c r="K466" s="7">
        <f t="shared" si="25"/>
        <v>0</v>
      </c>
      <c r="L466" s="7">
        <f t="shared" si="26"/>
        <v>0</v>
      </c>
      <c r="M466" s="39"/>
    </row>
    <row r="467" spans="1:13" s="2" customFormat="1" ht="12.75" customHeight="1" x14ac:dyDescent="0.25">
      <c r="A467" s="43" t="s">
        <v>6</v>
      </c>
      <c r="B467" s="89" t="s">
        <v>1075</v>
      </c>
      <c r="C467" s="90"/>
      <c r="D467" s="90"/>
      <c r="E467" s="90"/>
      <c r="F467" s="90"/>
      <c r="G467" s="104"/>
      <c r="H467" s="7">
        <v>41.57</v>
      </c>
      <c r="I467" s="44">
        <v>0</v>
      </c>
      <c r="J467" s="7">
        <f t="shared" si="24"/>
        <v>0</v>
      </c>
      <c r="K467" s="7">
        <f t="shared" si="25"/>
        <v>0</v>
      </c>
      <c r="L467" s="7">
        <f t="shared" si="26"/>
        <v>0</v>
      </c>
      <c r="M467" s="39"/>
    </row>
    <row r="468" spans="1:13" s="2" customFormat="1" ht="12.75" customHeight="1" x14ac:dyDescent="0.25">
      <c r="A468" s="43" t="s">
        <v>6</v>
      </c>
      <c r="B468" s="89" t="s">
        <v>1076</v>
      </c>
      <c r="C468" s="90"/>
      <c r="D468" s="90"/>
      <c r="E468" s="90"/>
      <c r="F468" s="90"/>
      <c r="G468" s="104"/>
      <c r="H468" s="7">
        <v>21.73</v>
      </c>
      <c r="I468" s="44">
        <v>0</v>
      </c>
      <c r="J468" s="7">
        <f t="shared" si="24"/>
        <v>0</v>
      </c>
      <c r="K468" s="7">
        <f t="shared" si="25"/>
        <v>0</v>
      </c>
      <c r="L468" s="7">
        <f t="shared" si="26"/>
        <v>0</v>
      </c>
      <c r="M468" s="39"/>
    </row>
    <row r="469" spans="1:13" s="2" customFormat="1" ht="12.75" customHeight="1" x14ac:dyDescent="0.25">
      <c r="A469" s="43" t="s">
        <v>6</v>
      </c>
      <c r="B469" s="89" t="s">
        <v>1077</v>
      </c>
      <c r="C469" s="90"/>
      <c r="D469" s="90"/>
      <c r="E469" s="90"/>
      <c r="F469" s="90"/>
      <c r="G469" s="104"/>
      <c r="H469" s="7">
        <v>21.73</v>
      </c>
      <c r="I469" s="44">
        <v>0</v>
      </c>
      <c r="J469" s="7">
        <f t="shared" si="24"/>
        <v>0</v>
      </c>
      <c r="K469" s="7">
        <f t="shared" si="25"/>
        <v>0</v>
      </c>
      <c r="L469" s="7">
        <f t="shared" si="26"/>
        <v>0</v>
      </c>
      <c r="M469" s="39"/>
    </row>
    <row r="470" spans="1:13" s="2" customFormat="1" ht="12.75" customHeight="1" x14ac:dyDescent="0.25">
      <c r="A470" s="43" t="s">
        <v>6</v>
      </c>
      <c r="B470" s="89" t="s">
        <v>1078</v>
      </c>
      <c r="C470" s="90"/>
      <c r="D470" s="90"/>
      <c r="E470" s="90"/>
      <c r="F470" s="90"/>
      <c r="G470" s="104"/>
      <c r="H470" s="7">
        <v>16.48</v>
      </c>
      <c r="I470" s="44">
        <v>0</v>
      </c>
      <c r="J470" s="7">
        <f t="shared" si="24"/>
        <v>0</v>
      </c>
      <c r="K470" s="7">
        <f t="shared" si="25"/>
        <v>0</v>
      </c>
      <c r="L470" s="7">
        <f t="shared" si="26"/>
        <v>0</v>
      </c>
      <c r="M470" s="39"/>
    </row>
    <row r="471" spans="1:13" s="2" customFormat="1" ht="12.75" customHeight="1" x14ac:dyDescent="0.25">
      <c r="A471" s="43" t="s">
        <v>6</v>
      </c>
      <c r="B471" s="89" t="s">
        <v>1079</v>
      </c>
      <c r="C471" s="90"/>
      <c r="D471" s="90"/>
      <c r="E471" s="90"/>
      <c r="F471" s="90"/>
      <c r="G471" s="104"/>
      <c r="H471" s="7">
        <v>9.8699999999999992</v>
      </c>
      <c r="I471" s="44">
        <v>0</v>
      </c>
      <c r="J471" s="7">
        <f t="shared" si="24"/>
        <v>0</v>
      </c>
      <c r="K471" s="7">
        <f t="shared" si="25"/>
        <v>0</v>
      </c>
      <c r="L471" s="7">
        <f t="shared" si="26"/>
        <v>0</v>
      </c>
      <c r="M471" s="39"/>
    </row>
    <row r="472" spans="1:13" s="2" customFormat="1" ht="12.75" customHeight="1" x14ac:dyDescent="0.25">
      <c r="A472" s="43" t="s">
        <v>6</v>
      </c>
      <c r="B472" s="89" t="s">
        <v>1080</v>
      </c>
      <c r="C472" s="90"/>
      <c r="D472" s="90"/>
      <c r="E472" s="90"/>
      <c r="F472" s="90"/>
      <c r="G472" s="104"/>
      <c r="H472" s="7">
        <v>21.61</v>
      </c>
      <c r="I472" s="44">
        <v>0</v>
      </c>
      <c r="J472" s="7">
        <f t="shared" ref="J472:J524" si="27">H472*I472</f>
        <v>0</v>
      </c>
      <c r="K472" s="7">
        <f t="shared" ref="K472:K524" si="28">J472*0.21</f>
        <v>0</v>
      </c>
      <c r="L472" s="7">
        <f t="shared" ref="L472:L524" si="29">J472+K472</f>
        <v>0</v>
      </c>
      <c r="M472" s="39"/>
    </row>
    <row r="473" spans="1:13" s="2" customFormat="1" ht="12.75" customHeight="1" x14ac:dyDescent="0.25">
      <c r="A473" s="43" t="s">
        <v>6</v>
      </c>
      <c r="B473" s="86" t="s">
        <v>1081</v>
      </c>
      <c r="C473" s="87"/>
      <c r="D473" s="87"/>
      <c r="E473" s="87"/>
      <c r="F473" s="87"/>
      <c r="G473" s="88"/>
      <c r="H473" s="7">
        <v>2.4300000000000002</v>
      </c>
      <c r="I473" s="44">
        <v>0</v>
      </c>
      <c r="J473" s="7">
        <f t="shared" si="27"/>
        <v>0</v>
      </c>
      <c r="K473" s="7">
        <f t="shared" si="28"/>
        <v>0</v>
      </c>
      <c r="L473" s="7">
        <f t="shared" si="29"/>
        <v>0</v>
      </c>
      <c r="M473" s="39"/>
    </row>
    <row r="474" spans="1:13" s="2" customFormat="1" ht="12.75" customHeight="1" x14ac:dyDescent="0.25">
      <c r="A474" s="43" t="s">
        <v>6</v>
      </c>
      <c r="B474" s="86" t="s">
        <v>1082</v>
      </c>
      <c r="C474" s="87"/>
      <c r="D474" s="87"/>
      <c r="E474" s="87"/>
      <c r="F474" s="87"/>
      <c r="G474" s="88"/>
      <c r="H474" s="7">
        <v>2.27</v>
      </c>
      <c r="I474" s="44">
        <v>0</v>
      </c>
      <c r="J474" s="7">
        <f t="shared" si="27"/>
        <v>0</v>
      </c>
      <c r="K474" s="7">
        <f t="shared" si="28"/>
        <v>0</v>
      </c>
      <c r="L474" s="7">
        <f t="shared" si="29"/>
        <v>0</v>
      </c>
      <c r="M474" s="39"/>
    </row>
    <row r="475" spans="1:13" s="2" customFormat="1" ht="12.75" customHeight="1" x14ac:dyDescent="0.25">
      <c r="A475" s="43" t="s">
        <v>6</v>
      </c>
      <c r="B475" s="89" t="s">
        <v>1083</v>
      </c>
      <c r="C475" s="90"/>
      <c r="D475" s="90"/>
      <c r="E475" s="90"/>
      <c r="F475" s="90"/>
      <c r="G475" s="104"/>
      <c r="H475" s="7">
        <v>3.67</v>
      </c>
      <c r="I475" s="44">
        <v>0</v>
      </c>
      <c r="J475" s="7">
        <f t="shared" si="27"/>
        <v>0</v>
      </c>
      <c r="K475" s="7">
        <f t="shared" si="28"/>
        <v>0</v>
      </c>
      <c r="L475" s="7">
        <f t="shared" si="29"/>
        <v>0</v>
      </c>
      <c r="M475" s="39"/>
    </row>
    <row r="476" spans="1:13" s="2" customFormat="1" ht="12.75" customHeight="1" x14ac:dyDescent="0.25">
      <c r="A476" s="43" t="s">
        <v>6</v>
      </c>
      <c r="B476" s="89" t="s">
        <v>1084</v>
      </c>
      <c r="C476" s="90"/>
      <c r="D476" s="90"/>
      <c r="E476" s="90"/>
      <c r="F476" s="90"/>
      <c r="G476" s="104"/>
      <c r="H476" s="7">
        <v>3.67</v>
      </c>
      <c r="I476" s="44">
        <v>0</v>
      </c>
      <c r="J476" s="7">
        <f t="shared" si="27"/>
        <v>0</v>
      </c>
      <c r="K476" s="7">
        <f t="shared" si="28"/>
        <v>0</v>
      </c>
      <c r="L476" s="7">
        <f t="shared" si="29"/>
        <v>0</v>
      </c>
      <c r="M476" s="39"/>
    </row>
    <row r="477" spans="1:13" s="2" customFormat="1" ht="12.75" customHeight="1" x14ac:dyDescent="0.25">
      <c r="A477" s="43" t="s">
        <v>6</v>
      </c>
      <c r="B477" s="89" t="s">
        <v>1085</v>
      </c>
      <c r="C477" s="90"/>
      <c r="D477" s="90"/>
      <c r="E477" s="90"/>
      <c r="F477" s="90"/>
      <c r="G477" s="104"/>
      <c r="H477" s="7">
        <v>3.67</v>
      </c>
      <c r="I477" s="44">
        <v>0</v>
      </c>
      <c r="J477" s="7">
        <f t="shared" si="27"/>
        <v>0</v>
      </c>
      <c r="K477" s="7">
        <f t="shared" si="28"/>
        <v>0</v>
      </c>
      <c r="L477" s="7">
        <f t="shared" si="29"/>
        <v>0</v>
      </c>
      <c r="M477" s="39"/>
    </row>
    <row r="478" spans="1:13" s="2" customFormat="1" ht="12.75" customHeight="1" x14ac:dyDescent="0.25">
      <c r="A478" s="43" t="s">
        <v>6</v>
      </c>
      <c r="B478" s="89" t="s">
        <v>1086</v>
      </c>
      <c r="C478" s="90"/>
      <c r="D478" s="90"/>
      <c r="E478" s="90"/>
      <c r="F478" s="90"/>
      <c r="G478" s="104"/>
      <c r="H478" s="7">
        <v>52.85</v>
      </c>
      <c r="I478" s="44">
        <v>0</v>
      </c>
      <c r="J478" s="7">
        <f t="shared" si="27"/>
        <v>0</v>
      </c>
      <c r="K478" s="7">
        <f t="shared" si="28"/>
        <v>0</v>
      </c>
      <c r="L478" s="7">
        <f t="shared" si="29"/>
        <v>0</v>
      </c>
      <c r="M478" s="39"/>
    </row>
    <row r="479" spans="1:13" s="2" customFormat="1" ht="12.75" customHeight="1" x14ac:dyDescent="0.25">
      <c r="A479" s="43" t="s">
        <v>6</v>
      </c>
      <c r="B479" s="89" t="s">
        <v>1087</v>
      </c>
      <c r="C479" s="90"/>
      <c r="D479" s="90"/>
      <c r="E479" s="90"/>
      <c r="F479" s="90"/>
      <c r="G479" s="104"/>
      <c r="H479" s="7">
        <v>52.85</v>
      </c>
      <c r="I479" s="44">
        <v>0</v>
      </c>
      <c r="J479" s="7">
        <f t="shared" si="27"/>
        <v>0</v>
      </c>
      <c r="K479" s="7">
        <f t="shared" si="28"/>
        <v>0</v>
      </c>
      <c r="L479" s="7">
        <f t="shared" si="29"/>
        <v>0</v>
      </c>
      <c r="M479" s="39"/>
    </row>
    <row r="480" spans="1:13" s="2" customFormat="1" ht="12.75" customHeight="1" x14ac:dyDescent="0.25">
      <c r="A480" s="43" t="s">
        <v>6</v>
      </c>
      <c r="B480" s="89" t="s">
        <v>1088</v>
      </c>
      <c r="C480" s="90"/>
      <c r="D480" s="90"/>
      <c r="E480" s="90"/>
      <c r="F480" s="90"/>
      <c r="G480" s="104"/>
      <c r="H480" s="7">
        <v>10.28</v>
      </c>
      <c r="I480" s="44">
        <v>0</v>
      </c>
      <c r="J480" s="7">
        <f t="shared" si="27"/>
        <v>0</v>
      </c>
      <c r="K480" s="7">
        <f t="shared" si="28"/>
        <v>0</v>
      </c>
      <c r="L480" s="7">
        <f t="shared" si="29"/>
        <v>0</v>
      </c>
      <c r="M480" s="39"/>
    </row>
    <row r="481" spans="1:13" s="2" customFormat="1" ht="12.75" customHeight="1" x14ac:dyDescent="0.25">
      <c r="A481" s="43" t="s">
        <v>6</v>
      </c>
      <c r="B481" s="89" t="s">
        <v>1089</v>
      </c>
      <c r="C481" s="90"/>
      <c r="D481" s="90"/>
      <c r="E481" s="90"/>
      <c r="F481" s="90"/>
      <c r="G481" s="104"/>
      <c r="H481" s="7">
        <v>17.72</v>
      </c>
      <c r="I481" s="44">
        <v>0</v>
      </c>
      <c r="J481" s="7">
        <f t="shared" si="27"/>
        <v>0</v>
      </c>
      <c r="K481" s="7">
        <f t="shared" si="28"/>
        <v>0</v>
      </c>
      <c r="L481" s="7">
        <f t="shared" si="29"/>
        <v>0</v>
      </c>
      <c r="M481" s="39"/>
    </row>
    <row r="482" spans="1:13" s="2" customFormat="1" ht="12.75" customHeight="1" x14ac:dyDescent="0.25">
      <c r="A482" s="43" t="s">
        <v>6</v>
      </c>
      <c r="B482" s="86" t="s">
        <v>1090</v>
      </c>
      <c r="C482" s="87"/>
      <c r="D482" s="87"/>
      <c r="E482" s="87"/>
      <c r="F482" s="87"/>
      <c r="G482" s="88"/>
      <c r="H482" s="7">
        <v>57.02</v>
      </c>
      <c r="I482" s="44">
        <v>0</v>
      </c>
      <c r="J482" s="7">
        <f t="shared" si="27"/>
        <v>0</v>
      </c>
      <c r="K482" s="7">
        <f t="shared" si="28"/>
        <v>0</v>
      </c>
      <c r="L482" s="7">
        <f t="shared" si="29"/>
        <v>0</v>
      </c>
      <c r="M482" s="39"/>
    </row>
    <row r="483" spans="1:13" s="2" customFormat="1" ht="12.75" customHeight="1" x14ac:dyDescent="0.25">
      <c r="A483" s="43" t="s">
        <v>6</v>
      </c>
      <c r="B483" s="89" t="s">
        <v>1091</v>
      </c>
      <c r="C483" s="90"/>
      <c r="D483" s="90"/>
      <c r="E483" s="90"/>
      <c r="F483" s="90"/>
      <c r="G483" s="104"/>
      <c r="H483" s="7">
        <v>5.08</v>
      </c>
      <c r="I483" s="44">
        <v>0</v>
      </c>
      <c r="J483" s="7">
        <f t="shared" si="27"/>
        <v>0</v>
      </c>
      <c r="K483" s="7">
        <f t="shared" si="28"/>
        <v>0</v>
      </c>
      <c r="L483" s="7">
        <f t="shared" si="29"/>
        <v>0</v>
      </c>
      <c r="M483" s="39"/>
    </row>
    <row r="484" spans="1:13" s="2" customFormat="1" ht="12.75" customHeight="1" x14ac:dyDescent="0.25">
      <c r="A484" s="43" t="s">
        <v>6</v>
      </c>
      <c r="B484" s="89" t="s">
        <v>1092</v>
      </c>
      <c r="C484" s="90"/>
      <c r="D484" s="90"/>
      <c r="E484" s="90"/>
      <c r="F484" s="90"/>
      <c r="G484" s="104"/>
      <c r="H484" s="7">
        <v>15.66</v>
      </c>
      <c r="I484" s="44">
        <v>0</v>
      </c>
      <c r="J484" s="7">
        <f t="shared" si="27"/>
        <v>0</v>
      </c>
      <c r="K484" s="7">
        <f t="shared" si="28"/>
        <v>0</v>
      </c>
      <c r="L484" s="7">
        <f t="shared" si="29"/>
        <v>0</v>
      </c>
      <c r="M484" s="39"/>
    </row>
    <row r="485" spans="1:13" s="2" customFormat="1" ht="12.75" customHeight="1" x14ac:dyDescent="0.25">
      <c r="A485" s="43" t="s">
        <v>473</v>
      </c>
      <c r="B485" s="89" t="s">
        <v>1898</v>
      </c>
      <c r="C485" s="90"/>
      <c r="D485" s="90"/>
      <c r="E485" s="90"/>
      <c r="F485" s="90"/>
      <c r="G485" s="104"/>
      <c r="H485" s="7">
        <v>370.42</v>
      </c>
      <c r="I485" s="44">
        <v>0</v>
      </c>
      <c r="J485" s="7">
        <f t="shared" si="27"/>
        <v>0</v>
      </c>
      <c r="K485" s="7">
        <f t="shared" si="28"/>
        <v>0</v>
      </c>
      <c r="L485" s="7">
        <f t="shared" si="29"/>
        <v>0</v>
      </c>
      <c r="M485" s="39"/>
    </row>
    <row r="486" spans="1:13" s="2" customFormat="1" ht="12.75" customHeight="1" x14ac:dyDescent="0.25">
      <c r="A486" s="43" t="s">
        <v>6</v>
      </c>
      <c r="B486" s="86" t="s">
        <v>1093</v>
      </c>
      <c r="C486" s="87"/>
      <c r="D486" s="87"/>
      <c r="E486" s="87"/>
      <c r="F486" s="87"/>
      <c r="G486" s="88"/>
      <c r="H486" s="7">
        <v>16.48</v>
      </c>
      <c r="I486" s="44">
        <v>0</v>
      </c>
      <c r="J486" s="7">
        <f t="shared" si="27"/>
        <v>0</v>
      </c>
      <c r="K486" s="7">
        <f t="shared" si="28"/>
        <v>0</v>
      </c>
      <c r="L486" s="7">
        <f t="shared" si="29"/>
        <v>0</v>
      </c>
      <c r="M486" s="39"/>
    </row>
    <row r="487" spans="1:13" s="2" customFormat="1" ht="12.75" customHeight="1" x14ac:dyDescent="0.25">
      <c r="A487" s="43" t="s">
        <v>6</v>
      </c>
      <c r="B487" s="89" t="s">
        <v>1094</v>
      </c>
      <c r="C487" s="90"/>
      <c r="D487" s="90"/>
      <c r="E487" s="90"/>
      <c r="F487" s="90"/>
      <c r="G487" s="104"/>
      <c r="H487" s="7">
        <v>30.28</v>
      </c>
      <c r="I487" s="44">
        <v>0</v>
      </c>
      <c r="J487" s="7">
        <f t="shared" si="27"/>
        <v>0</v>
      </c>
      <c r="K487" s="7">
        <f t="shared" si="28"/>
        <v>0</v>
      </c>
      <c r="L487" s="7">
        <f t="shared" si="29"/>
        <v>0</v>
      </c>
      <c r="M487" s="39"/>
    </row>
    <row r="488" spans="1:13" s="2" customFormat="1" ht="12.75" customHeight="1" x14ac:dyDescent="0.25">
      <c r="A488" s="43" t="s">
        <v>6</v>
      </c>
      <c r="B488" s="86" t="s">
        <v>1095</v>
      </c>
      <c r="C488" s="87"/>
      <c r="D488" s="87"/>
      <c r="E488" s="87"/>
      <c r="F488" s="87"/>
      <c r="G488" s="88"/>
      <c r="H488" s="7">
        <v>11.52</v>
      </c>
      <c r="I488" s="44">
        <v>0</v>
      </c>
      <c r="J488" s="7">
        <f t="shared" si="27"/>
        <v>0</v>
      </c>
      <c r="K488" s="7">
        <f t="shared" si="28"/>
        <v>0</v>
      </c>
      <c r="L488" s="7">
        <f t="shared" si="29"/>
        <v>0</v>
      </c>
      <c r="M488" s="39"/>
    </row>
    <row r="489" spans="1:13" s="2" customFormat="1" ht="12.75" customHeight="1" x14ac:dyDescent="0.25">
      <c r="A489" s="43" t="s">
        <v>6</v>
      </c>
      <c r="B489" s="89" t="s">
        <v>1096</v>
      </c>
      <c r="C489" s="90"/>
      <c r="D489" s="90"/>
      <c r="E489" s="90"/>
      <c r="F489" s="90"/>
      <c r="G489" s="104"/>
      <c r="H489" s="7">
        <v>3.26</v>
      </c>
      <c r="I489" s="44">
        <v>0</v>
      </c>
      <c r="J489" s="7">
        <f t="shared" si="27"/>
        <v>0</v>
      </c>
      <c r="K489" s="7">
        <f t="shared" si="28"/>
        <v>0</v>
      </c>
      <c r="L489" s="7">
        <f t="shared" si="29"/>
        <v>0</v>
      </c>
      <c r="M489" s="39"/>
    </row>
    <row r="490" spans="1:13" s="2" customFormat="1" ht="12.75" customHeight="1" x14ac:dyDescent="0.25">
      <c r="A490" s="43" t="s">
        <v>6</v>
      </c>
      <c r="B490" s="89" t="s">
        <v>1097</v>
      </c>
      <c r="C490" s="90"/>
      <c r="D490" s="90"/>
      <c r="E490" s="90"/>
      <c r="F490" s="90"/>
      <c r="G490" s="104"/>
      <c r="H490" s="7">
        <v>35.9</v>
      </c>
      <c r="I490" s="44">
        <v>0</v>
      </c>
      <c r="J490" s="7">
        <f t="shared" si="27"/>
        <v>0</v>
      </c>
      <c r="K490" s="7">
        <f t="shared" si="28"/>
        <v>0</v>
      </c>
      <c r="L490" s="7">
        <f t="shared" si="29"/>
        <v>0</v>
      </c>
      <c r="M490" s="39"/>
    </row>
    <row r="491" spans="1:13" s="2" customFormat="1" ht="12.75" customHeight="1" x14ac:dyDescent="0.25">
      <c r="A491" s="43" t="s">
        <v>6</v>
      </c>
      <c r="B491" s="89" t="s">
        <v>1098</v>
      </c>
      <c r="C491" s="90"/>
      <c r="D491" s="90"/>
      <c r="E491" s="90"/>
      <c r="F491" s="90"/>
      <c r="G491" s="104"/>
      <c r="H491" s="7">
        <v>2.72</v>
      </c>
      <c r="I491" s="44">
        <v>0</v>
      </c>
      <c r="J491" s="7">
        <f t="shared" si="27"/>
        <v>0</v>
      </c>
      <c r="K491" s="7">
        <f t="shared" si="28"/>
        <v>0</v>
      </c>
      <c r="L491" s="7">
        <f t="shared" si="29"/>
        <v>0</v>
      </c>
      <c r="M491" s="39"/>
    </row>
    <row r="492" spans="1:13" s="2" customFormat="1" ht="12.75" customHeight="1" x14ac:dyDescent="0.25">
      <c r="A492" s="43" t="s">
        <v>6</v>
      </c>
      <c r="B492" s="89" t="s">
        <v>1099</v>
      </c>
      <c r="C492" s="90"/>
      <c r="D492" s="90"/>
      <c r="E492" s="90"/>
      <c r="F492" s="90"/>
      <c r="G492" s="104"/>
      <c r="H492" s="7">
        <v>84.29</v>
      </c>
      <c r="I492" s="44">
        <v>0</v>
      </c>
      <c r="J492" s="7">
        <f t="shared" si="27"/>
        <v>0</v>
      </c>
      <c r="K492" s="7">
        <f t="shared" si="28"/>
        <v>0</v>
      </c>
      <c r="L492" s="7">
        <f t="shared" si="29"/>
        <v>0</v>
      </c>
      <c r="M492" s="39"/>
    </row>
    <row r="493" spans="1:13" s="2" customFormat="1" ht="12.75" customHeight="1" x14ac:dyDescent="0.25">
      <c r="A493" s="43" t="s">
        <v>6</v>
      </c>
      <c r="B493" s="89" t="s">
        <v>1100</v>
      </c>
      <c r="C493" s="90"/>
      <c r="D493" s="90"/>
      <c r="E493" s="90"/>
      <c r="F493" s="90"/>
      <c r="G493" s="104"/>
      <c r="H493" s="7">
        <v>6.57</v>
      </c>
      <c r="I493" s="44">
        <v>0</v>
      </c>
      <c r="J493" s="7">
        <f t="shared" si="27"/>
        <v>0</v>
      </c>
      <c r="K493" s="7">
        <f t="shared" si="28"/>
        <v>0</v>
      </c>
      <c r="L493" s="7">
        <f t="shared" si="29"/>
        <v>0</v>
      </c>
      <c r="M493" s="39"/>
    </row>
    <row r="494" spans="1:13" s="2" customFormat="1" ht="12.75" customHeight="1" x14ac:dyDescent="0.25">
      <c r="A494" s="43" t="s">
        <v>6</v>
      </c>
      <c r="B494" s="89" t="s">
        <v>1101</v>
      </c>
      <c r="C494" s="90"/>
      <c r="D494" s="90"/>
      <c r="E494" s="90"/>
      <c r="F494" s="90"/>
      <c r="G494" s="104"/>
      <c r="H494" s="7">
        <v>1121.93</v>
      </c>
      <c r="I494" s="44">
        <v>0</v>
      </c>
      <c r="J494" s="7">
        <f t="shared" si="27"/>
        <v>0</v>
      </c>
      <c r="K494" s="7">
        <f t="shared" si="28"/>
        <v>0</v>
      </c>
      <c r="L494" s="7">
        <f t="shared" si="29"/>
        <v>0</v>
      </c>
      <c r="M494" s="39"/>
    </row>
    <row r="495" spans="1:13" s="2" customFormat="1" ht="12.75" customHeight="1" x14ac:dyDescent="0.25">
      <c r="A495" s="43" t="s">
        <v>6</v>
      </c>
      <c r="B495" s="89" t="s">
        <v>1102</v>
      </c>
      <c r="C495" s="90"/>
      <c r="D495" s="90"/>
      <c r="E495" s="90"/>
      <c r="F495" s="90"/>
      <c r="G495" s="104"/>
      <c r="H495" s="7">
        <v>115.24</v>
      </c>
      <c r="I495" s="44">
        <v>0</v>
      </c>
      <c r="J495" s="7">
        <f t="shared" si="27"/>
        <v>0</v>
      </c>
      <c r="K495" s="7">
        <f t="shared" si="28"/>
        <v>0</v>
      </c>
      <c r="L495" s="7">
        <f t="shared" si="29"/>
        <v>0</v>
      </c>
      <c r="M495" s="39"/>
    </row>
    <row r="496" spans="1:13" s="2" customFormat="1" ht="12.75" customHeight="1" x14ac:dyDescent="0.25">
      <c r="A496" s="43" t="s">
        <v>6</v>
      </c>
      <c r="B496" s="89" t="s">
        <v>1103</v>
      </c>
      <c r="C496" s="90"/>
      <c r="D496" s="90"/>
      <c r="E496" s="90"/>
      <c r="F496" s="90"/>
      <c r="G496" s="104"/>
      <c r="H496" s="7">
        <v>4.91</v>
      </c>
      <c r="I496" s="44">
        <v>0</v>
      </c>
      <c r="J496" s="7">
        <f t="shared" si="27"/>
        <v>0</v>
      </c>
      <c r="K496" s="7">
        <f t="shared" si="28"/>
        <v>0</v>
      </c>
      <c r="L496" s="7">
        <f t="shared" si="29"/>
        <v>0</v>
      </c>
      <c r="M496" s="39"/>
    </row>
    <row r="497" spans="1:13" s="2" customFormat="1" ht="12.75" customHeight="1" x14ac:dyDescent="0.25">
      <c r="A497" s="43" t="s">
        <v>6</v>
      </c>
      <c r="B497" s="89" t="s">
        <v>1104</v>
      </c>
      <c r="C497" s="90"/>
      <c r="D497" s="90"/>
      <c r="E497" s="90"/>
      <c r="F497" s="90"/>
      <c r="G497" s="104"/>
      <c r="H497" s="7">
        <v>41.28</v>
      </c>
      <c r="I497" s="44">
        <v>0</v>
      </c>
      <c r="J497" s="7">
        <f t="shared" si="27"/>
        <v>0</v>
      </c>
      <c r="K497" s="7">
        <f t="shared" si="28"/>
        <v>0</v>
      </c>
      <c r="L497" s="7">
        <f t="shared" si="29"/>
        <v>0</v>
      </c>
      <c r="M497" s="39"/>
    </row>
    <row r="498" spans="1:13" s="2" customFormat="1" ht="12.75" customHeight="1" x14ac:dyDescent="0.25">
      <c r="A498" s="43" t="s">
        <v>6</v>
      </c>
      <c r="B498" s="89" t="s">
        <v>1105</v>
      </c>
      <c r="C498" s="90"/>
      <c r="D498" s="90"/>
      <c r="E498" s="90"/>
      <c r="F498" s="90"/>
      <c r="G498" s="104"/>
      <c r="H498" s="7">
        <v>271.5</v>
      </c>
      <c r="I498" s="44">
        <v>0</v>
      </c>
      <c r="J498" s="7">
        <f t="shared" si="27"/>
        <v>0</v>
      </c>
      <c r="K498" s="7">
        <f t="shared" si="28"/>
        <v>0</v>
      </c>
      <c r="L498" s="7">
        <f t="shared" si="29"/>
        <v>0</v>
      </c>
      <c r="M498" s="39"/>
    </row>
    <row r="499" spans="1:13" s="2" customFormat="1" ht="12.75" customHeight="1" x14ac:dyDescent="0.25">
      <c r="A499" s="43" t="s">
        <v>6</v>
      </c>
      <c r="B499" s="89" t="s">
        <v>1106</v>
      </c>
      <c r="C499" s="90"/>
      <c r="D499" s="90"/>
      <c r="E499" s="90"/>
      <c r="F499" s="90"/>
      <c r="G499" s="104"/>
      <c r="H499" s="7">
        <v>8.2200000000000006</v>
      </c>
      <c r="I499" s="44">
        <v>0</v>
      </c>
      <c r="J499" s="7">
        <f t="shared" si="27"/>
        <v>0</v>
      </c>
      <c r="K499" s="7">
        <f t="shared" si="28"/>
        <v>0</v>
      </c>
      <c r="L499" s="7">
        <f t="shared" si="29"/>
        <v>0</v>
      </c>
      <c r="M499" s="42"/>
    </row>
    <row r="500" spans="1:13" s="2" customFormat="1" ht="12.75" customHeight="1" x14ac:dyDescent="0.25">
      <c r="A500" s="43" t="s">
        <v>6</v>
      </c>
      <c r="B500" s="89" t="s">
        <v>1107</v>
      </c>
      <c r="C500" s="90"/>
      <c r="D500" s="90"/>
      <c r="E500" s="90"/>
      <c r="F500" s="90"/>
      <c r="G500" s="104"/>
      <c r="H500" s="7">
        <v>41.28</v>
      </c>
      <c r="I500" s="44">
        <v>0</v>
      </c>
      <c r="J500" s="7">
        <f t="shared" si="27"/>
        <v>0</v>
      </c>
      <c r="K500" s="7">
        <f t="shared" si="28"/>
        <v>0</v>
      </c>
      <c r="L500" s="7">
        <f t="shared" si="29"/>
        <v>0</v>
      </c>
      <c r="M500" s="39"/>
    </row>
    <row r="501" spans="1:13" s="2" customFormat="1" ht="12.75" customHeight="1" x14ac:dyDescent="0.25">
      <c r="A501" s="43" t="s">
        <v>6</v>
      </c>
      <c r="B501" s="89" t="s">
        <v>1108</v>
      </c>
      <c r="C501" s="90"/>
      <c r="D501" s="90"/>
      <c r="E501" s="90"/>
      <c r="F501" s="90"/>
      <c r="G501" s="104"/>
      <c r="H501" s="7">
        <v>24.75</v>
      </c>
      <c r="I501" s="44">
        <v>0</v>
      </c>
      <c r="J501" s="7">
        <f t="shared" si="27"/>
        <v>0</v>
      </c>
      <c r="K501" s="7">
        <f t="shared" si="28"/>
        <v>0</v>
      </c>
      <c r="L501" s="7">
        <f t="shared" si="29"/>
        <v>0</v>
      </c>
      <c r="M501" s="39"/>
    </row>
    <row r="502" spans="1:13" s="2" customFormat="1" ht="12.75" customHeight="1" x14ac:dyDescent="0.25">
      <c r="A502" s="43" t="s">
        <v>6</v>
      </c>
      <c r="B502" s="89" t="s">
        <v>1109</v>
      </c>
      <c r="C502" s="90"/>
      <c r="D502" s="90"/>
      <c r="E502" s="90"/>
      <c r="F502" s="90"/>
      <c r="G502" s="104"/>
      <c r="H502" s="7">
        <v>28.92</v>
      </c>
      <c r="I502" s="44">
        <v>0</v>
      </c>
      <c r="J502" s="7">
        <f t="shared" si="27"/>
        <v>0</v>
      </c>
      <c r="K502" s="7">
        <f t="shared" si="28"/>
        <v>0</v>
      </c>
      <c r="L502" s="7">
        <f t="shared" si="29"/>
        <v>0</v>
      </c>
      <c r="M502" s="39"/>
    </row>
    <row r="503" spans="1:13" s="2" customFormat="1" ht="12.75" customHeight="1" x14ac:dyDescent="0.25">
      <c r="A503" s="43" t="s">
        <v>6</v>
      </c>
      <c r="B503" s="89" t="s">
        <v>1110</v>
      </c>
      <c r="C503" s="90"/>
      <c r="D503" s="90"/>
      <c r="E503" s="90"/>
      <c r="F503" s="90"/>
      <c r="G503" s="104"/>
      <c r="H503" s="7">
        <v>136.36000000000001</v>
      </c>
      <c r="I503" s="44">
        <v>0</v>
      </c>
      <c r="J503" s="7">
        <f t="shared" si="27"/>
        <v>0</v>
      </c>
      <c r="K503" s="7">
        <f t="shared" si="28"/>
        <v>0</v>
      </c>
      <c r="L503" s="7">
        <f t="shared" si="29"/>
        <v>0</v>
      </c>
      <c r="M503" s="39"/>
    </row>
    <row r="504" spans="1:13" s="2" customFormat="1" ht="12.75" customHeight="1" x14ac:dyDescent="0.25">
      <c r="A504" s="43" t="s">
        <v>6</v>
      </c>
      <c r="B504" s="89" t="s">
        <v>1111</v>
      </c>
      <c r="C504" s="90"/>
      <c r="D504" s="90"/>
      <c r="E504" s="90"/>
      <c r="F504" s="90"/>
      <c r="G504" s="104"/>
      <c r="H504" s="7">
        <v>8.2200000000000006</v>
      </c>
      <c r="I504" s="44">
        <v>0</v>
      </c>
      <c r="J504" s="7">
        <f t="shared" si="27"/>
        <v>0</v>
      </c>
      <c r="K504" s="7">
        <f t="shared" si="28"/>
        <v>0</v>
      </c>
      <c r="L504" s="7">
        <f t="shared" si="29"/>
        <v>0</v>
      </c>
      <c r="M504" s="39"/>
    </row>
    <row r="505" spans="1:13" s="2" customFormat="1" ht="12.75" customHeight="1" x14ac:dyDescent="0.25">
      <c r="A505" s="43" t="s">
        <v>6</v>
      </c>
      <c r="B505" s="89" t="s">
        <v>1112</v>
      </c>
      <c r="C505" s="90"/>
      <c r="D505" s="90"/>
      <c r="E505" s="90"/>
      <c r="F505" s="90"/>
      <c r="G505" s="104"/>
      <c r="H505" s="7">
        <v>14.83</v>
      </c>
      <c r="I505" s="44">
        <v>0</v>
      </c>
      <c r="J505" s="7">
        <f t="shared" si="27"/>
        <v>0</v>
      </c>
      <c r="K505" s="7">
        <f t="shared" si="28"/>
        <v>0</v>
      </c>
      <c r="L505" s="7">
        <f t="shared" si="29"/>
        <v>0</v>
      </c>
      <c r="M505" s="42"/>
    </row>
    <row r="506" spans="1:13" s="2" customFormat="1" ht="12.75" customHeight="1" x14ac:dyDescent="0.25">
      <c r="A506" s="43" t="s">
        <v>6</v>
      </c>
      <c r="B506" s="86" t="s">
        <v>1113</v>
      </c>
      <c r="C506" s="87"/>
      <c r="D506" s="87"/>
      <c r="E506" s="87"/>
      <c r="F506" s="87"/>
      <c r="G506" s="88"/>
      <c r="H506" s="7">
        <v>47.47</v>
      </c>
      <c r="I506" s="44">
        <v>0</v>
      </c>
      <c r="J506" s="7">
        <f t="shared" si="27"/>
        <v>0</v>
      </c>
      <c r="K506" s="7">
        <f t="shared" si="28"/>
        <v>0</v>
      </c>
      <c r="L506" s="7">
        <f t="shared" si="29"/>
        <v>0</v>
      </c>
      <c r="M506" s="42"/>
    </row>
    <row r="507" spans="1:13" s="2" customFormat="1" ht="12.75" customHeight="1" x14ac:dyDescent="0.25">
      <c r="A507" s="43" t="s">
        <v>6</v>
      </c>
      <c r="B507" s="89" t="s">
        <v>1114</v>
      </c>
      <c r="C507" s="90"/>
      <c r="D507" s="90"/>
      <c r="E507" s="90"/>
      <c r="F507" s="90"/>
      <c r="G507" s="104"/>
      <c r="H507" s="7">
        <v>10.7</v>
      </c>
      <c r="I507" s="44">
        <v>0</v>
      </c>
      <c r="J507" s="7">
        <f t="shared" si="27"/>
        <v>0</v>
      </c>
      <c r="K507" s="7">
        <f t="shared" si="28"/>
        <v>0</v>
      </c>
      <c r="L507" s="7">
        <f t="shared" si="29"/>
        <v>0</v>
      </c>
      <c r="M507" s="39"/>
    </row>
    <row r="508" spans="1:13" s="2" customFormat="1" ht="12.75" x14ac:dyDescent="0.25">
      <c r="A508" s="43" t="s">
        <v>6</v>
      </c>
      <c r="B508" s="86" t="s">
        <v>1115</v>
      </c>
      <c r="C508" s="87"/>
      <c r="D508" s="87"/>
      <c r="E508" s="87"/>
      <c r="F508" s="87"/>
      <c r="G508" s="88"/>
      <c r="H508" s="7">
        <v>6.57</v>
      </c>
      <c r="I508" s="44">
        <v>0</v>
      </c>
      <c r="J508" s="7">
        <f t="shared" si="27"/>
        <v>0</v>
      </c>
      <c r="K508" s="7">
        <f t="shared" si="28"/>
        <v>0</v>
      </c>
      <c r="L508" s="7">
        <f t="shared" si="29"/>
        <v>0</v>
      </c>
      <c r="M508" s="39"/>
    </row>
    <row r="509" spans="1:13" s="2" customFormat="1" ht="12.75" x14ac:dyDescent="0.25">
      <c r="A509" s="43" t="s">
        <v>6</v>
      </c>
      <c r="B509" s="89" t="s">
        <v>1116</v>
      </c>
      <c r="C509" s="90"/>
      <c r="D509" s="90"/>
      <c r="E509" s="90"/>
      <c r="F509" s="90"/>
      <c r="G509" s="104"/>
      <c r="H509" s="7">
        <v>4.09</v>
      </c>
      <c r="I509" s="44">
        <v>0</v>
      </c>
      <c r="J509" s="7">
        <f t="shared" si="27"/>
        <v>0</v>
      </c>
      <c r="K509" s="7">
        <f t="shared" si="28"/>
        <v>0</v>
      </c>
      <c r="L509" s="7">
        <f t="shared" si="29"/>
        <v>0</v>
      </c>
      <c r="M509" s="39"/>
    </row>
    <row r="510" spans="1:13" s="2" customFormat="1" ht="12.75" customHeight="1" x14ac:dyDescent="0.25">
      <c r="A510" s="43" t="s">
        <v>6</v>
      </c>
      <c r="B510" s="89" t="s">
        <v>1117</v>
      </c>
      <c r="C510" s="90"/>
      <c r="D510" s="90"/>
      <c r="E510" s="90"/>
      <c r="F510" s="90"/>
      <c r="G510" s="104"/>
      <c r="H510" s="7">
        <v>144.62</v>
      </c>
      <c r="I510" s="44">
        <v>0</v>
      </c>
      <c r="J510" s="7">
        <f t="shared" si="27"/>
        <v>0</v>
      </c>
      <c r="K510" s="7">
        <f t="shared" si="28"/>
        <v>0</v>
      </c>
      <c r="L510" s="7">
        <f t="shared" si="29"/>
        <v>0</v>
      </c>
      <c r="M510" s="39"/>
    </row>
    <row r="511" spans="1:13" s="2" customFormat="1" ht="12.75" x14ac:dyDescent="0.25">
      <c r="A511" s="43" t="s">
        <v>6</v>
      </c>
      <c r="B511" s="86" t="s">
        <v>1118</v>
      </c>
      <c r="C511" s="87"/>
      <c r="D511" s="87"/>
      <c r="E511" s="87"/>
      <c r="F511" s="87"/>
      <c r="G511" s="88"/>
      <c r="H511" s="7">
        <v>12.35</v>
      </c>
      <c r="I511" s="44">
        <v>0</v>
      </c>
      <c r="J511" s="7">
        <f t="shared" si="27"/>
        <v>0</v>
      </c>
      <c r="K511" s="7">
        <f t="shared" si="28"/>
        <v>0</v>
      </c>
      <c r="L511" s="7">
        <f t="shared" si="29"/>
        <v>0</v>
      </c>
      <c r="M511" s="39"/>
    </row>
    <row r="512" spans="1:13" s="2" customFormat="1" ht="12.75" customHeight="1" x14ac:dyDescent="0.25">
      <c r="A512" s="43" t="s">
        <v>6</v>
      </c>
      <c r="B512" s="89" t="s">
        <v>1119</v>
      </c>
      <c r="C512" s="90"/>
      <c r="D512" s="90"/>
      <c r="E512" s="90"/>
      <c r="F512" s="90"/>
      <c r="G512" s="104"/>
      <c r="H512" s="7">
        <v>4.91</v>
      </c>
      <c r="I512" s="44">
        <v>0</v>
      </c>
      <c r="J512" s="7">
        <f t="shared" si="27"/>
        <v>0</v>
      </c>
      <c r="K512" s="7">
        <f t="shared" si="28"/>
        <v>0</v>
      </c>
      <c r="L512" s="7">
        <f t="shared" si="29"/>
        <v>0</v>
      </c>
      <c r="M512" s="42"/>
    </row>
    <row r="513" spans="1:13" s="2" customFormat="1" ht="12.75" x14ac:dyDescent="0.25">
      <c r="A513" s="43" t="s">
        <v>6</v>
      </c>
      <c r="B513" s="89" t="s">
        <v>1120</v>
      </c>
      <c r="C513" s="90"/>
      <c r="D513" s="90"/>
      <c r="E513" s="90"/>
      <c r="F513" s="90"/>
      <c r="G513" s="104"/>
      <c r="H513" s="7">
        <v>5.08</v>
      </c>
      <c r="I513" s="44">
        <v>0</v>
      </c>
      <c r="J513" s="7">
        <f t="shared" si="27"/>
        <v>0</v>
      </c>
      <c r="K513" s="7">
        <f t="shared" si="28"/>
        <v>0</v>
      </c>
      <c r="L513" s="7">
        <f t="shared" si="29"/>
        <v>0</v>
      </c>
      <c r="M513" s="39"/>
    </row>
    <row r="514" spans="1:13" s="2" customFormat="1" ht="12.75" x14ac:dyDescent="0.25">
      <c r="A514" s="43" t="s">
        <v>6</v>
      </c>
      <c r="B514" s="89" t="s">
        <v>1121</v>
      </c>
      <c r="C514" s="90"/>
      <c r="D514" s="90"/>
      <c r="E514" s="90"/>
      <c r="F514" s="90"/>
      <c r="G514" s="104"/>
      <c r="H514" s="7">
        <v>5.2</v>
      </c>
      <c r="I514" s="44">
        <v>0</v>
      </c>
      <c r="J514" s="7">
        <f t="shared" si="27"/>
        <v>0</v>
      </c>
      <c r="K514" s="7">
        <f t="shared" si="28"/>
        <v>0</v>
      </c>
      <c r="L514" s="7">
        <f t="shared" si="29"/>
        <v>0</v>
      </c>
      <c r="M514" s="39"/>
    </row>
    <row r="515" spans="1:13" x14ac:dyDescent="0.2">
      <c r="A515" s="43" t="s">
        <v>6</v>
      </c>
      <c r="B515" s="89" t="s">
        <v>1122</v>
      </c>
      <c r="C515" s="90"/>
      <c r="D515" s="90"/>
      <c r="E515" s="90"/>
      <c r="F515" s="90"/>
      <c r="G515" s="104"/>
      <c r="H515" s="7">
        <v>6.15</v>
      </c>
      <c r="I515" s="44">
        <v>0</v>
      </c>
      <c r="J515" s="7">
        <f t="shared" si="27"/>
        <v>0</v>
      </c>
      <c r="K515" s="7">
        <f t="shared" si="28"/>
        <v>0</v>
      </c>
      <c r="L515" s="7">
        <f t="shared" si="29"/>
        <v>0</v>
      </c>
    </row>
    <row r="516" spans="1:13" x14ac:dyDescent="0.2">
      <c r="A516" s="43" t="s">
        <v>6</v>
      </c>
      <c r="B516" s="89" t="s">
        <v>1123</v>
      </c>
      <c r="C516" s="90"/>
      <c r="D516" s="90"/>
      <c r="E516" s="90"/>
      <c r="F516" s="90"/>
      <c r="G516" s="104"/>
      <c r="H516" s="7">
        <v>4.91</v>
      </c>
      <c r="I516" s="44">
        <v>0</v>
      </c>
      <c r="J516" s="7">
        <f t="shared" si="27"/>
        <v>0</v>
      </c>
      <c r="K516" s="7">
        <f t="shared" si="28"/>
        <v>0</v>
      </c>
      <c r="L516" s="7">
        <f t="shared" si="29"/>
        <v>0</v>
      </c>
    </row>
    <row r="517" spans="1:13" x14ac:dyDescent="0.2">
      <c r="A517" s="43" t="s">
        <v>6</v>
      </c>
      <c r="B517" s="86" t="s">
        <v>1124</v>
      </c>
      <c r="C517" s="87"/>
      <c r="D517" s="87"/>
      <c r="E517" s="87"/>
      <c r="F517" s="87"/>
      <c r="G517" s="88"/>
      <c r="H517" s="7">
        <v>4.38</v>
      </c>
      <c r="I517" s="44">
        <v>0</v>
      </c>
      <c r="J517" s="7">
        <f t="shared" si="27"/>
        <v>0</v>
      </c>
      <c r="K517" s="7">
        <f t="shared" si="28"/>
        <v>0</v>
      </c>
      <c r="L517" s="7">
        <f t="shared" si="29"/>
        <v>0</v>
      </c>
    </row>
    <row r="518" spans="1:13" x14ac:dyDescent="0.2">
      <c r="A518" s="43" t="s">
        <v>6</v>
      </c>
      <c r="B518" s="89" t="s">
        <v>1125</v>
      </c>
      <c r="C518" s="90"/>
      <c r="D518" s="90"/>
      <c r="E518" s="90"/>
      <c r="F518" s="90"/>
      <c r="G518" s="104"/>
      <c r="H518" s="7">
        <v>4.09</v>
      </c>
      <c r="I518" s="44">
        <v>0</v>
      </c>
      <c r="J518" s="7">
        <f t="shared" si="27"/>
        <v>0</v>
      </c>
      <c r="K518" s="7">
        <f t="shared" si="28"/>
        <v>0</v>
      </c>
      <c r="L518" s="7">
        <f t="shared" si="29"/>
        <v>0</v>
      </c>
    </row>
    <row r="519" spans="1:13" x14ac:dyDescent="0.2">
      <c r="A519" s="43" t="s">
        <v>6</v>
      </c>
      <c r="B519" s="89" t="s">
        <v>1126</v>
      </c>
      <c r="C519" s="90"/>
      <c r="D519" s="90"/>
      <c r="E519" s="90"/>
      <c r="F519" s="90"/>
      <c r="G519" s="104"/>
      <c r="H519" s="7">
        <v>94</v>
      </c>
      <c r="I519" s="44">
        <v>0</v>
      </c>
      <c r="J519" s="7">
        <f t="shared" si="27"/>
        <v>0</v>
      </c>
      <c r="K519" s="7">
        <f t="shared" si="28"/>
        <v>0</v>
      </c>
      <c r="L519" s="7">
        <f t="shared" si="29"/>
        <v>0</v>
      </c>
    </row>
    <row r="520" spans="1:13" x14ac:dyDescent="0.2">
      <c r="A520" s="43" t="s">
        <v>6</v>
      </c>
      <c r="B520" s="89" t="s">
        <v>1127</v>
      </c>
      <c r="C520" s="90"/>
      <c r="D520" s="90"/>
      <c r="E520" s="90"/>
      <c r="F520" s="90"/>
      <c r="G520" s="104"/>
      <c r="H520" s="7">
        <v>120.57</v>
      </c>
      <c r="I520" s="44">
        <v>0</v>
      </c>
      <c r="J520" s="7">
        <f t="shared" si="27"/>
        <v>0</v>
      </c>
      <c r="K520" s="7">
        <f t="shared" si="28"/>
        <v>0</v>
      </c>
      <c r="L520" s="7">
        <f t="shared" si="29"/>
        <v>0</v>
      </c>
    </row>
    <row r="521" spans="1:13" x14ac:dyDescent="0.2">
      <c r="A521" s="43" t="s">
        <v>6</v>
      </c>
      <c r="B521" s="89" t="s">
        <v>1128</v>
      </c>
      <c r="C521" s="90"/>
      <c r="D521" s="90"/>
      <c r="E521" s="90"/>
      <c r="F521" s="90"/>
      <c r="G521" s="104"/>
      <c r="H521" s="7">
        <v>74.87</v>
      </c>
      <c r="I521" s="44">
        <v>0</v>
      </c>
      <c r="J521" s="7">
        <f t="shared" si="27"/>
        <v>0</v>
      </c>
      <c r="K521" s="7">
        <f t="shared" si="28"/>
        <v>0</v>
      </c>
      <c r="L521" s="7">
        <f t="shared" si="29"/>
        <v>0</v>
      </c>
    </row>
    <row r="522" spans="1:13" x14ac:dyDescent="0.2">
      <c r="A522" s="43" t="s">
        <v>6</v>
      </c>
      <c r="B522" s="89" t="s">
        <v>1129</v>
      </c>
      <c r="C522" s="90"/>
      <c r="D522" s="90"/>
      <c r="E522" s="90"/>
      <c r="F522" s="90"/>
      <c r="G522" s="104"/>
      <c r="H522" s="7">
        <v>190.04</v>
      </c>
      <c r="I522" s="44">
        <v>0</v>
      </c>
      <c r="J522" s="7">
        <f t="shared" si="27"/>
        <v>0</v>
      </c>
      <c r="K522" s="7">
        <f t="shared" si="28"/>
        <v>0</v>
      </c>
      <c r="L522" s="7">
        <f t="shared" si="29"/>
        <v>0</v>
      </c>
    </row>
    <row r="523" spans="1:13" x14ac:dyDescent="0.2">
      <c r="A523" s="43" t="s">
        <v>6</v>
      </c>
      <c r="B523" s="91" t="s">
        <v>1956</v>
      </c>
      <c r="C523" s="92"/>
      <c r="D523" s="92"/>
      <c r="E523" s="92"/>
      <c r="F523" s="92"/>
      <c r="G523" s="105"/>
      <c r="H523" s="7">
        <v>189.21</v>
      </c>
      <c r="I523" s="44">
        <v>0</v>
      </c>
      <c r="J523" s="7">
        <f t="shared" si="27"/>
        <v>0</v>
      </c>
      <c r="K523" s="7">
        <f t="shared" si="28"/>
        <v>0</v>
      </c>
      <c r="L523" s="7">
        <f t="shared" si="29"/>
        <v>0</v>
      </c>
    </row>
    <row r="524" spans="1:13" x14ac:dyDescent="0.2">
      <c r="A524" s="48" t="s">
        <v>6</v>
      </c>
      <c r="B524" s="106" t="s">
        <v>1130</v>
      </c>
      <c r="C524" s="107"/>
      <c r="D524" s="107"/>
      <c r="E524" s="107"/>
      <c r="F524" s="107"/>
      <c r="G524" s="108"/>
      <c r="H524" s="49">
        <v>10.7</v>
      </c>
      <c r="I524" s="44">
        <v>0</v>
      </c>
      <c r="J524" s="49">
        <f t="shared" si="27"/>
        <v>0</v>
      </c>
      <c r="K524" s="49">
        <f t="shared" si="28"/>
        <v>0</v>
      </c>
      <c r="L524" s="49">
        <f t="shared" si="29"/>
        <v>0</v>
      </c>
    </row>
    <row r="525" spans="1:13" x14ac:dyDescent="0.2">
      <c r="A525" s="52"/>
      <c r="B525" s="112"/>
      <c r="C525" s="113"/>
      <c r="D525" s="113"/>
      <c r="E525" s="113"/>
      <c r="F525" s="113"/>
      <c r="G525" s="114"/>
      <c r="H525" s="52"/>
      <c r="I525" s="52"/>
      <c r="J525" s="52"/>
      <c r="K525" s="52"/>
      <c r="L525" s="52"/>
    </row>
    <row r="526" spans="1:13" x14ac:dyDescent="0.2">
      <c r="A526" s="50"/>
      <c r="B526" s="103" t="s">
        <v>1815</v>
      </c>
      <c r="C526" s="103"/>
      <c r="D526" s="103"/>
      <c r="E526" s="103"/>
      <c r="F526" s="103"/>
      <c r="G526" s="103"/>
      <c r="H526" s="50"/>
      <c r="I526" s="50"/>
      <c r="J526" s="51">
        <f>SUM(J3:J525)</f>
        <v>7999.9989999999998</v>
      </c>
      <c r="K526" s="51">
        <f>SUM(K3:K525)</f>
        <v>1679.9997899999987</v>
      </c>
      <c r="L526" s="51">
        <f>SUM(L3:L524)</f>
        <v>9679.998789999996</v>
      </c>
    </row>
    <row r="527" spans="1:13" ht="29.1" customHeight="1" x14ac:dyDescent="0.2">
      <c r="A527" s="109"/>
      <c r="B527" s="110"/>
      <c r="C527" s="110"/>
      <c r="D527" s="110"/>
      <c r="E527" s="110"/>
      <c r="F527" s="110"/>
      <c r="G527" s="110"/>
      <c r="H527" s="110"/>
      <c r="I527" s="110"/>
      <c r="J527" s="110"/>
      <c r="K527" s="110"/>
      <c r="L527" s="111"/>
    </row>
    <row r="528" spans="1:13" ht="33" customHeight="1" x14ac:dyDescent="0.2">
      <c r="A528" s="57" t="s">
        <v>1815</v>
      </c>
      <c r="B528" s="57"/>
      <c r="C528" s="57"/>
      <c r="D528" s="57"/>
      <c r="E528" s="57"/>
      <c r="F528" s="57"/>
      <c r="G528" s="57"/>
      <c r="H528" s="57"/>
      <c r="I528" s="57"/>
      <c r="J528" s="22" t="s">
        <v>1940</v>
      </c>
      <c r="K528" s="28" t="s">
        <v>117</v>
      </c>
      <c r="L528" s="24" t="s">
        <v>1941</v>
      </c>
    </row>
    <row r="529" spans="1:12" x14ac:dyDescent="0.2">
      <c r="A529" s="57"/>
      <c r="B529" s="57"/>
      <c r="C529" s="57"/>
      <c r="D529" s="57"/>
      <c r="E529" s="57"/>
      <c r="F529" s="57"/>
      <c r="G529" s="57"/>
      <c r="H529" s="57"/>
      <c r="I529" s="57"/>
      <c r="J529" s="25">
        <f>J526</f>
        <v>7999.9989999999998</v>
      </c>
      <c r="K529" s="29">
        <f>K526</f>
        <v>1679.9997899999987</v>
      </c>
      <c r="L529" s="25">
        <f>L526</f>
        <v>9679.998789999996</v>
      </c>
    </row>
  </sheetData>
  <mergeCells count="528">
    <mergeCell ref="B38:G38"/>
    <mergeCell ref="B40:G40"/>
    <mergeCell ref="B41:G41"/>
    <mergeCell ref="B42:G42"/>
    <mergeCell ref="B43:G43"/>
    <mergeCell ref="B44:G44"/>
    <mergeCell ref="B45:G45"/>
    <mergeCell ref="B46:G46"/>
    <mergeCell ref="B47:G47"/>
    <mergeCell ref="B39:G39"/>
    <mergeCell ref="B306:G306"/>
    <mergeCell ref="B305:G305"/>
    <mergeCell ref="B161:G161"/>
    <mergeCell ref="B162:G162"/>
    <mergeCell ref="B163:G163"/>
    <mergeCell ref="B164:G164"/>
    <mergeCell ref="B172:G172"/>
    <mergeCell ref="B94:G94"/>
    <mergeCell ref="B173:G173"/>
    <mergeCell ref="B158:G158"/>
    <mergeCell ref="B159:G159"/>
    <mergeCell ref="B160:G160"/>
    <mergeCell ref="B185:G185"/>
    <mergeCell ref="B190:G190"/>
    <mergeCell ref="B157:G157"/>
    <mergeCell ref="B154:G154"/>
    <mergeCell ref="B156:G156"/>
    <mergeCell ref="B136:G136"/>
    <mergeCell ref="B167:G167"/>
    <mergeCell ref="B129:G129"/>
    <mergeCell ref="B234:G234"/>
    <mergeCell ref="B97:G97"/>
    <mergeCell ref="B98:G98"/>
    <mergeCell ref="B99:G99"/>
    <mergeCell ref="B9:G9"/>
    <mergeCell ref="B10:G10"/>
    <mergeCell ref="B13:G13"/>
    <mergeCell ref="B14:G14"/>
    <mergeCell ref="B15:G15"/>
    <mergeCell ref="B16:G16"/>
    <mergeCell ref="B17:G17"/>
    <mergeCell ref="A1:L1"/>
    <mergeCell ref="B3:G3"/>
    <mergeCell ref="B4:G4"/>
    <mergeCell ref="B5:G5"/>
    <mergeCell ref="B6:G6"/>
    <mergeCell ref="B7:G7"/>
    <mergeCell ref="B8:G8"/>
    <mergeCell ref="B11:G11"/>
    <mergeCell ref="C2:G2"/>
    <mergeCell ref="B12:G12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4:G34"/>
    <mergeCell ref="B35:G35"/>
    <mergeCell ref="B36:G36"/>
    <mergeCell ref="B37:G37"/>
    <mergeCell ref="B33:G33"/>
    <mergeCell ref="B32:G32"/>
    <mergeCell ref="B48:G48"/>
    <mergeCell ref="B49:G49"/>
    <mergeCell ref="B50:G50"/>
    <mergeCell ref="B51:G51"/>
    <mergeCell ref="B52:G52"/>
    <mergeCell ref="B53:G53"/>
    <mergeCell ref="B54:G54"/>
    <mergeCell ref="B55:G55"/>
    <mergeCell ref="B56:G56"/>
    <mergeCell ref="B66:G66"/>
    <mergeCell ref="B67:G67"/>
    <mergeCell ref="B68:G68"/>
    <mergeCell ref="B69:G69"/>
    <mergeCell ref="B70:G70"/>
    <mergeCell ref="B71:G71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72:G72"/>
    <mergeCell ref="B73:G73"/>
    <mergeCell ref="B74:G74"/>
    <mergeCell ref="B75:G75"/>
    <mergeCell ref="B76:G76"/>
    <mergeCell ref="B77:G77"/>
    <mergeCell ref="B78:G78"/>
    <mergeCell ref="B79:G79"/>
    <mergeCell ref="B80:G80"/>
    <mergeCell ref="B89:G89"/>
    <mergeCell ref="B90:G90"/>
    <mergeCell ref="B91:G91"/>
    <mergeCell ref="B92:G92"/>
    <mergeCell ref="B93:G93"/>
    <mergeCell ref="B95:G95"/>
    <mergeCell ref="B96:G96"/>
    <mergeCell ref="B81:G81"/>
    <mergeCell ref="B82:G82"/>
    <mergeCell ref="B83:G83"/>
    <mergeCell ref="B84:G84"/>
    <mergeCell ref="B85:G85"/>
    <mergeCell ref="B86:G86"/>
    <mergeCell ref="B87:G87"/>
    <mergeCell ref="B88:G88"/>
    <mergeCell ref="B100:G100"/>
    <mergeCell ref="B101:G101"/>
    <mergeCell ref="B102:G102"/>
    <mergeCell ref="B103:G103"/>
    <mergeCell ref="B104:G104"/>
    <mergeCell ref="B106:G106"/>
    <mergeCell ref="B105:G105"/>
    <mergeCell ref="B107:G107"/>
    <mergeCell ref="B108:G108"/>
    <mergeCell ref="B109:G109"/>
    <mergeCell ref="B110:G110"/>
    <mergeCell ref="B111:G111"/>
    <mergeCell ref="B112:G112"/>
    <mergeCell ref="B113:G113"/>
    <mergeCell ref="B114:G114"/>
    <mergeCell ref="B115:G115"/>
    <mergeCell ref="B116:G116"/>
    <mergeCell ref="B117:G117"/>
    <mergeCell ref="B118:G118"/>
    <mergeCell ref="B119:G119"/>
    <mergeCell ref="B120:G120"/>
    <mergeCell ref="B121:G121"/>
    <mergeCell ref="B122:G122"/>
    <mergeCell ref="B123:G123"/>
    <mergeCell ref="B125:G125"/>
    <mergeCell ref="B124:G124"/>
    <mergeCell ref="B126:G126"/>
    <mergeCell ref="B127:G127"/>
    <mergeCell ref="B128:G128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55:G155"/>
    <mergeCell ref="B168:G168"/>
    <mergeCell ref="B169:G169"/>
    <mergeCell ref="B170:G170"/>
    <mergeCell ref="B171:G171"/>
    <mergeCell ref="B174:G174"/>
    <mergeCell ref="B175:G175"/>
    <mergeCell ref="B145:G145"/>
    <mergeCell ref="B146:G146"/>
    <mergeCell ref="B147:G147"/>
    <mergeCell ref="B148:G148"/>
    <mergeCell ref="B149:G149"/>
    <mergeCell ref="B150:G150"/>
    <mergeCell ref="B151:G151"/>
    <mergeCell ref="B152:G152"/>
    <mergeCell ref="B153:G153"/>
    <mergeCell ref="B166:G166"/>
    <mergeCell ref="B165:G165"/>
    <mergeCell ref="B176:G176"/>
    <mergeCell ref="B177:G177"/>
    <mergeCell ref="B178:G178"/>
    <mergeCell ref="B179:G179"/>
    <mergeCell ref="B180:G180"/>
    <mergeCell ref="B181:G181"/>
    <mergeCell ref="B182:G182"/>
    <mergeCell ref="B184:G184"/>
    <mergeCell ref="B186:G186"/>
    <mergeCell ref="B183:G183"/>
    <mergeCell ref="B201:G201"/>
    <mergeCell ref="B197:G197"/>
    <mergeCell ref="B198:G198"/>
    <mergeCell ref="B199:G199"/>
    <mergeCell ref="B200:G200"/>
    <mergeCell ref="B196:G196"/>
    <mergeCell ref="B187:G187"/>
    <mergeCell ref="B188:G188"/>
    <mergeCell ref="B189:G189"/>
    <mergeCell ref="B191:G191"/>
    <mergeCell ref="B192:G192"/>
    <mergeCell ref="B193:G193"/>
    <mergeCell ref="B194:G194"/>
    <mergeCell ref="B195:G195"/>
    <mergeCell ref="B211:G211"/>
    <mergeCell ref="B212:G212"/>
    <mergeCell ref="B213:G213"/>
    <mergeCell ref="B214:G214"/>
    <mergeCell ref="B215:G215"/>
    <mergeCell ref="B216:G216"/>
    <mergeCell ref="B217:G217"/>
    <mergeCell ref="B218:G218"/>
    <mergeCell ref="B202:G202"/>
    <mergeCell ref="B203:G203"/>
    <mergeCell ref="B204:G204"/>
    <mergeCell ref="B205:G205"/>
    <mergeCell ref="B206:G206"/>
    <mergeCell ref="B207:G207"/>
    <mergeCell ref="B208:G208"/>
    <mergeCell ref="B209:G209"/>
    <mergeCell ref="B210:G210"/>
    <mergeCell ref="B223:G223"/>
    <mergeCell ref="B224:G224"/>
    <mergeCell ref="B225:G225"/>
    <mergeCell ref="B226:G226"/>
    <mergeCell ref="B227:G227"/>
    <mergeCell ref="B228:G228"/>
    <mergeCell ref="B219:G219"/>
    <mergeCell ref="B220:G220"/>
    <mergeCell ref="B221:G221"/>
    <mergeCell ref="B222:G222"/>
    <mergeCell ref="B229:G229"/>
    <mergeCell ref="B230:G230"/>
    <mergeCell ref="B231:G231"/>
    <mergeCell ref="B232:G232"/>
    <mergeCell ref="B233:G233"/>
    <mergeCell ref="B235:G235"/>
    <mergeCell ref="B236:G236"/>
    <mergeCell ref="B237:G237"/>
    <mergeCell ref="B238:G238"/>
    <mergeCell ref="B247:G247"/>
    <mergeCell ref="B248:G248"/>
    <mergeCell ref="B249:G249"/>
    <mergeCell ref="B250:G250"/>
    <mergeCell ref="B251:G251"/>
    <mergeCell ref="B252:G252"/>
    <mergeCell ref="B253:G253"/>
    <mergeCell ref="B254:G254"/>
    <mergeCell ref="B239:G239"/>
    <mergeCell ref="B240:G240"/>
    <mergeCell ref="B241:G241"/>
    <mergeCell ref="B242:G242"/>
    <mergeCell ref="B243:G243"/>
    <mergeCell ref="B244:G244"/>
    <mergeCell ref="B245:G245"/>
    <mergeCell ref="B246:G246"/>
    <mergeCell ref="B264:G264"/>
    <mergeCell ref="B265:G265"/>
    <mergeCell ref="B266:G266"/>
    <mergeCell ref="B267:G267"/>
    <mergeCell ref="B268:G268"/>
    <mergeCell ref="B269:G269"/>
    <mergeCell ref="B270:G270"/>
    <mergeCell ref="B255:G255"/>
    <mergeCell ref="B256:G256"/>
    <mergeCell ref="B257:G257"/>
    <mergeCell ref="B258:G258"/>
    <mergeCell ref="B259:G259"/>
    <mergeCell ref="B260:G260"/>
    <mergeCell ref="B261:G261"/>
    <mergeCell ref="B262:G262"/>
    <mergeCell ref="B263:G263"/>
    <mergeCell ref="B271:G271"/>
    <mergeCell ref="B272:G272"/>
    <mergeCell ref="B273:G273"/>
    <mergeCell ref="B274:G274"/>
    <mergeCell ref="B275:G275"/>
    <mergeCell ref="B276:G276"/>
    <mergeCell ref="B277:G277"/>
    <mergeCell ref="B278:G278"/>
    <mergeCell ref="B279:G279"/>
    <mergeCell ref="B280:G280"/>
    <mergeCell ref="B281:G281"/>
    <mergeCell ref="B282:G282"/>
    <mergeCell ref="B283:G283"/>
    <mergeCell ref="B284:G284"/>
    <mergeCell ref="B285:G285"/>
    <mergeCell ref="B286:G286"/>
    <mergeCell ref="B287:G287"/>
    <mergeCell ref="B288:G288"/>
    <mergeCell ref="B297:G297"/>
    <mergeCell ref="B298:G298"/>
    <mergeCell ref="B299:G299"/>
    <mergeCell ref="B300:G300"/>
    <mergeCell ref="B301:G301"/>
    <mergeCell ref="B302:G302"/>
    <mergeCell ref="B303:G303"/>
    <mergeCell ref="B304:G304"/>
    <mergeCell ref="B289:G289"/>
    <mergeCell ref="B290:G290"/>
    <mergeCell ref="B291:G291"/>
    <mergeCell ref="B292:G292"/>
    <mergeCell ref="B293:G293"/>
    <mergeCell ref="B294:G294"/>
    <mergeCell ref="B295:G295"/>
    <mergeCell ref="B296:G296"/>
    <mergeCell ref="B316:G316"/>
    <mergeCell ref="B317:G317"/>
    <mergeCell ref="B318:G318"/>
    <mergeCell ref="B319:G319"/>
    <mergeCell ref="B320:G320"/>
    <mergeCell ref="B321:G321"/>
    <mergeCell ref="B322:G322"/>
    <mergeCell ref="B323:G323"/>
    <mergeCell ref="B307:G307"/>
    <mergeCell ref="B308:G308"/>
    <mergeCell ref="B309:G309"/>
    <mergeCell ref="B310:G310"/>
    <mergeCell ref="B311:G311"/>
    <mergeCell ref="B312:G312"/>
    <mergeCell ref="B313:G313"/>
    <mergeCell ref="B314:G314"/>
    <mergeCell ref="B315:G315"/>
    <mergeCell ref="B324:G324"/>
    <mergeCell ref="B325:G325"/>
    <mergeCell ref="B326:G326"/>
    <mergeCell ref="B327:G327"/>
    <mergeCell ref="B328:G328"/>
    <mergeCell ref="B329:G329"/>
    <mergeCell ref="B330:G330"/>
    <mergeCell ref="B331:G331"/>
    <mergeCell ref="B332:G332"/>
    <mergeCell ref="B333:G333"/>
    <mergeCell ref="B334:G334"/>
    <mergeCell ref="B335:G335"/>
    <mergeCell ref="B336:G336"/>
    <mergeCell ref="B337:G337"/>
    <mergeCell ref="B338:G338"/>
    <mergeCell ref="B339:G339"/>
    <mergeCell ref="B340:G340"/>
    <mergeCell ref="B341:G341"/>
    <mergeCell ref="B342:G342"/>
    <mergeCell ref="B343:G343"/>
    <mergeCell ref="B344:G344"/>
    <mergeCell ref="B345:G345"/>
    <mergeCell ref="B346:G346"/>
    <mergeCell ref="B347:G347"/>
    <mergeCell ref="B348:G348"/>
    <mergeCell ref="B349:G349"/>
    <mergeCell ref="B350:G350"/>
    <mergeCell ref="B360:G360"/>
    <mergeCell ref="B361:G361"/>
    <mergeCell ref="B362:G362"/>
    <mergeCell ref="B363:G363"/>
    <mergeCell ref="B364:G364"/>
    <mergeCell ref="B365:G365"/>
    <mergeCell ref="B351:G351"/>
    <mergeCell ref="B352:G352"/>
    <mergeCell ref="B353:G353"/>
    <mergeCell ref="B354:G354"/>
    <mergeCell ref="B355:G355"/>
    <mergeCell ref="B356:G356"/>
    <mergeCell ref="B357:G357"/>
    <mergeCell ref="B358:G358"/>
    <mergeCell ref="B359:G359"/>
    <mergeCell ref="B375:G375"/>
    <mergeCell ref="B376:G376"/>
    <mergeCell ref="B377:G377"/>
    <mergeCell ref="B378:G378"/>
    <mergeCell ref="B379:G379"/>
    <mergeCell ref="B380:G380"/>
    <mergeCell ref="B381:G381"/>
    <mergeCell ref="B382:G382"/>
    <mergeCell ref="B366:G366"/>
    <mergeCell ref="B367:G367"/>
    <mergeCell ref="B368:G368"/>
    <mergeCell ref="B369:G369"/>
    <mergeCell ref="B370:G370"/>
    <mergeCell ref="B371:G371"/>
    <mergeCell ref="B372:G372"/>
    <mergeCell ref="B373:G373"/>
    <mergeCell ref="B374:G374"/>
    <mergeCell ref="B391:G391"/>
    <mergeCell ref="B392:G392"/>
    <mergeCell ref="B393:G393"/>
    <mergeCell ref="B394:G394"/>
    <mergeCell ref="B395:G395"/>
    <mergeCell ref="B396:G396"/>
    <mergeCell ref="B397:G397"/>
    <mergeCell ref="B398:G398"/>
    <mergeCell ref="B383:G383"/>
    <mergeCell ref="B384:G384"/>
    <mergeCell ref="B385:G385"/>
    <mergeCell ref="B386:G386"/>
    <mergeCell ref="B387:G387"/>
    <mergeCell ref="B388:G388"/>
    <mergeCell ref="B389:G389"/>
    <mergeCell ref="B390:G390"/>
    <mergeCell ref="B399:G399"/>
    <mergeCell ref="B400:G400"/>
    <mergeCell ref="B401:G401"/>
    <mergeCell ref="B402:G402"/>
    <mergeCell ref="B403:G403"/>
    <mergeCell ref="B404:G404"/>
    <mergeCell ref="B405:G405"/>
    <mergeCell ref="B406:G406"/>
    <mergeCell ref="B407:G407"/>
    <mergeCell ref="B408:G408"/>
    <mergeCell ref="B409:G409"/>
    <mergeCell ref="B410:G410"/>
    <mergeCell ref="B411:G411"/>
    <mergeCell ref="B412:G412"/>
    <mergeCell ref="B413:G413"/>
    <mergeCell ref="B414:G414"/>
    <mergeCell ref="B415:G415"/>
    <mergeCell ref="B416:G416"/>
    <mergeCell ref="B423:G423"/>
    <mergeCell ref="B424:G424"/>
    <mergeCell ref="B425:G425"/>
    <mergeCell ref="B426:G426"/>
    <mergeCell ref="B427:G427"/>
    <mergeCell ref="B428:G428"/>
    <mergeCell ref="B417:G417"/>
    <mergeCell ref="B418:G418"/>
    <mergeCell ref="B419:G419"/>
    <mergeCell ref="B420:G420"/>
    <mergeCell ref="B421:G421"/>
    <mergeCell ref="B422:G422"/>
    <mergeCell ref="B438:G438"/>
    <mergeCell ref="B439:G439"/>
    <mergeCell ref="B440:G440"/>
    <mergeCell ref="B429:G429"/>
    <mergeCell ref="B430:G430"/>
    <mergeCell ref="B431:G431"/>
    <mergeCell ref="B432:G432"/>
    <mergeCell ref="B433:G433"/>
    <mergeCell ref="B434:G434"/>
    <mergeCell ref="B435:G435"/>
    <mergeCell ref="B436:G436"/>
    <mergeCell ref="B437:G437"/>
    <mergeCell ref="B450:G450"/>
    <mergeCell ref="B451:G451"/>
    <mergeCell ref="B452:G452"/>
    <mergeCell ref="B453:G453"/>
    <mergeCell ref="B454:G454"/>
    <mergeCell ref="B455:G455"/>
    <mergeCell ref="B456:G456"/>
    <mergeCell ref="B457:G457"/>
    <mergeCell ref="B441:G441"/>
    <mergeCell ref="B442:G442"/>
    <mergeCell ref="B443:G443"/>
    <mergeCell ref="B444:G444"/>
    <mergeCell ref="B445:G445"/>
    <mergeCell ref="B446:G446"/>
    <mergeCell ref="B447:G447"/>
    <mergeCell ref="B448:G448"/>
    <mergeCell ref="B449:G449"/>
    <mergeCell ref="B466:G466"/>
    <mergeCell ref="B467:G467"/>
    <mergeCell ref="B468:G468"/>
    <mergeCell ref="B469:G469"/>
    <mergeCell ref="B470:G470"/>
    <mergeCell ref="B458:G458"/>
    <mergeCell ref="B459:G459"/>
    <mergeCell ref="B460:G460"/>
    <mergeCell ref="B461:G461"/>
    <mergeCell ref="B462:G462"/>
    <mergeCell ref="B463:G463"/>
    <mergeCell ref="B464:G464"/>
    <mergeCell ref="B465:G465"/>
    <mergeCell ref="B480:G480"/>
    <mergeCell ref="B481:G481"/>
    <mergeCell ref="B482:G482"/>
    <mergeCell ref="B483:G483"/>
    <mergeCell ref="B484:G484"/>
    <mergeCell ref="B486:G486"/>
    <mergeCell ref="B487:G487"/>
    <mergeCell ref="B485:G485"/>
    <mergeCell ref="B471:G471"/>
    <mergeCell ref="B472:G472"/>
    <mergeCell ref="B473:G473"/>
    <mergeCell ref="B474:G474"/>
    <mergeCell ref="B475:G475"/>
    <mergeCell ref="B476:G476"/>
    <mergeCell ref="B477:G477"/>
    <mergeCell ref="B478:G478"/>
    <mergeCell ref="B479:G479"/>
    <mergeCell ref="B505:G505"/>
    <mergeCell ref="B506:G506"/>
    <mergeCell ref="B507:G507"/>
    <mergeCell ref="B508:G508"/>
    <mergeCell ref="B488:G488"/>
    <mergeCell ref="B489:G489"/>
    <mergeCell ref="B490:G490"/>
    <mergeCell ref="B491:G491"/>
    <mergeCell ref="B492:G492"/>
    <mergeCell ref="B493:G493"/>
    <mergeCell ref="B494:G494"/>
    <mergeCell ref="B495:G495"/>
    <mergeCell ref="B496:G496"/>
    <mergeCell ref="B497:G497"/>
    <mergeCell ref="B498:G498"/>
    <mergeCell ref="B499:G499"/>
    <mergeCell ref="B500:G500"/>
    <mergeCell ref="B501:G501"/>
    <mergeCell ref="B502:G502"/>
    <mergeCell ref="B503:G503"/>
    <mergeCell ref="B504:G504"/>
    <mergeCell ref="B526:G526"/>
    <mergeCell ref="B521:G521"/>
    <mergeCell ref="B522:G522"/>
    <mergeCell ref="B523:G523"/>
    <mergeCell ref="B524:G524"/>
    <mergeCell ref="A527:L527"/>
    <mergeCell ref="B525:G525"/>
    <mergeCell ref="A528:I529"/>
    <mergeCell ref="B509:G509"/>
    <mergeCell ref="B510:G510"/>
    <mergeCell ref="B511:G511"/>
    <mergeCell ref="B512:G512"/>
    <mergeCell ref="B513:G513"/>
    <mergeCell ref="B514:G514"/>
    <mergeCell ref="B515:G515"/>
    <mergeCell ref="B516:G516"/>
    <mergeCell ref="B517:G517"/>
    <mergeCell ref="B518:G518"/>
    <mergeCell ref="B519:G519"/>
    <mergeCell ref="B520:G520"/>
  </mergeCells>
  <pageMargins left="0.7" right="0.7" top="0.75" bottom="0.75" header="0.3" footer="0.3"/>
  <pageSetup paperSize="9" scale="59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98178-7385-46A0-972C-5172345C27FA}">
  <sheetPr>
    <pageSetUpPr fitToPage="1"/>
  </sheetPr>
  <dimension ref="A1:N167"/>
  <sheetViews>
    <sheetView tabSelected="1" topLeftCell="A53" workbookViewId="0">
      <selection activeCell="G14" sqref="G14"/>
    </sheetView>
  </sheetViews>
  <sheetFormatPr baseColWidth="10" defaultColWidth="9.28515625" defaultRowHeight="14.25" x14ac:dyDescent="0.2"/>
  <cols>
    <col min="1" max="5" width="9.28515625" style="12"/>
    <col min="6" max="6" width="64.7109375" style="12" customWidth="1"/>
    <col min="7" max="7" width="13.28515625" style="12" customWidth="1"/>
    <col min="8" max="8" width="10.28515625" style="12" bestFit="1" customWidth="1"/>
    <col min="9" max="9" width="13.7109375" style="12" bestFit="1" customWidth="1"/>
    <col min="10" max="10" width="11.7109375" style="12" customWidth="1"/>
    <col min="11" max="11" width="13.7109375" style="12" bestFit="1" customWidth="1"/>
    <col min="12" max="16384" width="9.28515625" style="12"/>
  </cols>
  <sheetData>
    <row r="1" spans="1:11" s="2" customFormat="1" ht="30" customHeight="1" x14ac:dyDescent="0.25">
      <c r="A1" s="95" t="s">
        <v>1819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s="2" customFormat="1" ht="30.75" customHeight="1" x14ac:dyDescent="0.25">
      <c r="A2" s="3" t="s">
        <v>1</v>
      </c>
      <c r="B2" s="100" t="s">
        <v>1943</v>
      </c>
      <c r="C2" s="101"/>
      <c r="D2" s="101"/>
      <c r="E2" s="101"/>
      <c r="F2" s="130"/>
      <c r="G2" s="4" t="s">
        <v>1942</v>
      </c>
      <c r="H2" s="3" t="s">
        <v>2</v>
      </c>
      <c r="I2" s="3" t="s">
        <v>1913</v>
      </c>
      <c r="J2" s="3" t="s">
        <v>3</v>
      </c>
      <c r="K2" s="3" t="s">
        <v>1914</v>
      </c>
    </row>
    <row r="3" spans="1:11" s="2" customFormat="1" ht="12.75" x14ac:dyDescent="0.25">
      <c r="A3" s="43" t="s">
        <v>6</v>
      </c>
      <c r="B3" s="129" t="s">
        <v>1131</v>
      </c>
      <c r="C3" s="129"/>
      <c r="D3" s="129"/>
      <c r="E3" s="129"/>
      <c r="F3" s="129"/>
      <c r="G3" s="7">
        <v>1.27</v>
      </c>
      <c r="H3" s="8">
        <v>1</v>
      </c>
      <c r="I3" s="7">
        <f>G3*H3</f>
        <v>1.27</v>
      </c>
      <c r="J3" s="7">
        <f>I3*0.21</f>
        <v>0.26669999999999999</v>
      </c>
      <c r="K3" s="7">
        <f>I3+J3</f>
        <v>1.5367</v>
      </c>
    </row>
    <row r="4" spans="1:11" s="2" customFormat="1" ht="12.75" x14ac:dyDescent="0.25">
      <c r="A4" s="43" t="s">
        <v>6</v>
      </c>
      <c r="B4" s="129" t="s">
        <v>1132</v>
      </c>
      <c r="C4" s="129"/>
      <c r="D4" s="129"/>
      <c r="E4" s="129"/>
      <c r="F4" s="129"/>
      <c r="G4" s="7">
        <v>12.71</v>
      </c>
      <c r="H4" s="8">
        <v>1</v>
      </c>
      <c r="I4" s="7">
        <f t="shared" ref="I4:I67" si="0">G4*H4</f>
        <v>12.71</v>
      </c>
      <c r="J4" s="7">
        <f t="shared" ref="J4:J67" si="1">I4*0.21</f>
        <v>2.6691000000000003</v>
      </c>
      <c r="K4" s="7">
        <f t="shared" ref="K4:K67" si="2">I4+J4</f>
        <v>15.379100000000001</v>
      </c>
    </row>
    <row r="5" spans="1:11" s="2" customFormat="1" ht="12.75" x14ac:dyDescent="0.25">
      <c r="A5" s="43" t="s">
        <v>6</v>
      </c>
      <c r="B5" s="129" t="s">
        <v>1133</v>
      </c>
      <c r="C5" s="129"/>
      <c r="D5" s="129"/>
      <c r="E5" s="129"/>
      <c r="F5" s="129"/>
      <c r="G5" s="7">
        <v>13.66</v>
      </c>
      <c r="H5" s="8">
        <v>1</v>
      </c>
      <c r="I5" s="7">
        <f t="shared" si="0"/>
        <v>13.66</v>
      </c>
      <c r="J5" s="7">
        <f t="shared" si="1"/>
        <v>2.8685999999999998</v>
      </c>
      <c r="K5" s="7">
        <f t="shared" si="2"/>
        <v>16.528600000000001</v>
      </c>
    </row>
    <row r="6" spans="1:11" s="2" customFormat="1" ht="12.75" x14ac:dyDescent="0.25">
      <c r="A6" s="43" t="s">
        <v>6</v>
      </c>
      <c r="B6" s="58" t="s">
        <v>1134</v>
      </c>
      <c r="C6" s="58"/>
      <c r="D6" s="58"/>
      <c r="E6" s="58"/>
      <c r="F6" s="58"/>
      <c r="G6" s="7">
        <v>6.98</v>
      </c>
      <c r="H6" s="8">
        <v>1</v>
      </c>
      <c r="I6" s="7">
        <f t="shared" si="0"/>
        <v>6.98</v>
      </c>
      <c r="J6" s="7">
        <f t="shared" si="1"/>
        <v>1.4658</v>
      </c>
      <c r="K6" s="7">
        <f t="shared" si="2"/>
        <v>8.4458000000000002</v>
      </c>
    </row>
    <row r="7" spans="1:11" s="2" customFormat="1" ht="12.75" x14ac:dyDescent="0.25">
      <c r="A7" s="43" t="s">
        <v>21</v>
      </c>
      <c r="B7" s="129" t="s">
        <v>1135</v>
      </c>
      <c r="C7" s="129"/>
      <c r="D7" s="129"/>
      <c r="E7" s="129"/>
      <c r="F7" s="129"/>
      <c r="G7" s="7">
        <v>11.83</v>
      </c>
      <c r="H7" s="8">
        <v>1</v>
      </c>
      <c r="I7" s="7">
        <f t="shared" si="0"/>
        <v>11.83</v>
      </c>
      <c r="J7" s="7">
        <f t="shared" si="1"/>
        <v>2.4842999999999997</v>
      </c>
      <c r="K7" s="7">
        <f t="shared" si="2"/>
        <v>14.314299999999999</v>
      </c>
    </row>
    <row r="8" spans="1:11" s="2" customFormat="1" ht="12.75" x14ac:dyDescent="0.25">
      <c r="A8" s="43" t="s">
        <v>6</v>
      </c>
      <c r="B8" s="58" t="s">
        <v>1136</v>
      </c>
      <c r="C8" s="58"/>
      <c r="D8" s="58"/>
      <c r="E8" s="58"/>
      <c r="F8" s="58"/>
      <c r="G8" s="7">
        <v>5.74</v>
      </c>
      <c r="H8" s="8">
        <v>1</v>
      </c>
      <c r="I8" s="7">
        <f t="shared" si="0"/>
        <v>5.74</v>
      </c>
      <c r="J8" s="7">
        <f t="shared" si="1"/>
        <v>1.2054</v>
      </c>
      <c r="K8" s="7">
        <f t="shared" si="2"/>
        <v>6.9454000000000002</v>
      </c>
    </row>
    <row r="9" spans="1:11" s="2" customFormat="1" ht="12.75" x14ac:dyDescent="0.25">
      <c r="A9" s="43" t="s">
        <v>6</v>
      </c>
      <c r="B9" s="58" t="s">
        <v>1137</v>
      </c>
      <c r="C9" s="58"/>
      <c r="D9" s="58"/>
      <c r="E9" s="58"/>
      <c r="F9" s="58"/>
      <c r="G9" s="7">
        <v>5.74</v>
      </c>
      <c r="H9" s="8">
        <v>1</v>
      </c>
      <c r="I9" s="7">
        <f t="shared" si="0"/>
        <v>5.74</v>
      </c>
      <c r="J9" s="7">
        <f t="shared" si="1"/>
        <v>1.2054</v>
      </c>
      <c r="K9" s="7">
        <f t="shared" si="2"/>
        <v>6.9454000000000002</v>
      </c>
    </row>
    <row r="10" spans="1:11" s="2" customFormat="1" ht="12.75" x14ac:dyDescent="0.25">
      <c r="A10" s="43" t="s">
        <v>21</v>
      </c>
      <c r="B10" s="129" t="s">
        <v>1138</v>
      </c>
      <c r="C10" s="129"/>
      <c r="D10" s="129"/>
      <c r="E10" s="129"/>
      <c r="F10" s="129"/>
      <c r="G10" s="7">
        <v>1.47</v>
      </c>
      <c r="H10" s="8">
        <v>7</v>
      </c>
      <c r="I10" s="7">
        <f t="shared" si="0"/>
        <v>10.29</v>
      </c>
      <c r="J10" s="7">
        <f t="shared" si="1"/>
        <v>2.1608999999999998</v>
      </c>
      <c r="K10" s="7">
        <f t="shared" si="2"/>
        <v>12.450899999999999</v>
      </c>
    </row>
    <row r="11" spans="1:11" s="2" customFormat="1" ht="12.75" x14ac:dyDescent="0.25">
      <c r="A11" s="43" t="s">
        <v>6</v>
      </c>
      <c r="B11" s="129" t="s">
        <v>1139</v>
      </c>
      <c r="C11" s="129"/>
      <c r="D11" s="129"/>
      <c r="E11" s="129"/>
      <c r="F11" s="129"/>
      <c r="G11" s="7">
        <v>1.47</v>
      </c>
      <c r="H11" s="8">
        <v>1</v>
      </c>
      <c r="I11" s="7">
        <f t="shared" si="0"/>
        <v>1.47</v>
      </c>
      <c r="J11" s="7">
        <f t="shared" si="1"/>
        <v>0.30869999999999997</v>
      </c>
      <c r="K11" s="7">
        <f t="shared" si="2"/>
        <v>1.7786999999999999</v>
      </c>
    </row>
    <row r="12" spans="1:11" s="2" customFormat="1" ht="12.75" x14ac:dyDescent="0.25">
      <c r="A12" s="43" t="s">
        <v>21</v>
      </c>
      <c r="B12" s="129" t="s">
        <v>1140</v>
      </c>
      <c r="C12" s="129"/>
      <c r="D12" s="129"/>
      <c r="E12" s="129"/>
      <c r="F12" s="129"/>
      <c r="G12" s="7">
        <v>2.0299999999999998</v>
      </c>
      <c r="H12" s="8">
        <v>1</v>
      </c>
      <c r="I12" s="7">
        <f t="shared" si="0"/>
        <v>2.0299999999999998</v>
      </c>
      <c r="J12" s="7">
        <f t="shared" si="1"/>
        <v>0.42629999999999996</v>
      </c>
      <c r="K12" s="7">
        <f t="shared" si="2"/>
        <v>2.4562999999999997</v>
      </c>
    </row>
    <row r="13" spans="1:11" s="2" customFormat="1" ht="12.75" x14ac:dyDescent="0.25">
      <c r="A13" s="43" t="s">
        <v>6</v>
      </c>
      <c r="B13" s="58" t="s">
        <v>1141</v>
      </c>
      <c r="C13" s="58"/>
      <c r="D13" s="58"/>
      <c r="E13" s="58"/>
      <c r="F13" s="58"/>
      <c r="G13" s="7">
        <v>105.85</v>
      </c>
      <c r="H13" s="8">
        <v>1</v>
      </c>
      <c r="I13" s="7">
        <f t="shared" si="0"/>
        <v>105.85</v>
      </c>
      <c r="J13" s="7">
        <f t="shared" si="1"/>
        <v>22.228499999999997</v>
      </c>
      <c r="K13" s="7">
        <f t="shared" si="2"/>
        <v>128.07849999999999</v>
      </c>
    </row>
    <row r="14" spans="1:11" s="2" customFormat="1" ht="12.75" x14ac:dyDescent="0.25">
      <c r="A14" s="43" t="s">
        <v>6</v>
      </c>
      <c r="B14" s="129" t="s">
        <v>1142</v>
      </c>
      <c r="C14" s="129"/>
      <c r="D14" s="129"/>
      <c r="E14" s="129"/>
      <c r="F14" s="129"/>
      <c r="G14" s="7">
        <v>1.76</v>
      </c>
      <c r="H14" s="8">
        <v>1</v>
      </c>
      <c r="I14" s="7">
        <f t="shared" si="0"/>
        <v>1.76</v>
      </c>
      <c r="J14" s="7">
        <f t="shared" si="1"/>
        <v>0.36959999999999998</v>
      </c>
      <c r="K14" s="7">
        <f t="shared" si="2"/>
        <v>2.1295999999999999</v>
      </c>
    </row>
    <row r="15" spans="1:11" s="2" customFormat="1" ht="12.75" x14ac:dyDescent="0.25">
      <c r="A15" s="43" t="s">
        <v>21</v>
      </c>
      <c r="B15" s="129" t="s">
        <v>1143</v>
      </c>
      <c r="C15" s="129"/>
      <c r="D15" s="129"/>
      <c r="E15" s="129"/>
      <c r="F15" s="129"/>
      <c r="G15" s="7">
        <v>3.77</v>
      </c>
      <c r="H15" s="8">
        <v>1</v>
      </c>
      <c r="I15" s="7">
        <f t="shared" si="0"/>
        <v>3.77</v>
      </c>
      <c r="J15" s="7">
        <f t="shared" si="1"/>
        <v>0.79169999999999996</v>
      </c>
      <c r="K15" s="7">
        <f t="shared" si="2"/>
        <v>4.5617000000000001</v>
      </c>
    </row>
    <row r="16" spans="1:11" s="2" customFormat="1" ht="12.75" x14ac:dyDescent="0.25">
      <c r="A16" s="43" t="s">
        <v>6</v>
      </c>
      <c r="B16" s="58" t="s">
        <v>1144</v>
      </c>
      <c r="C16" s="58"/>
      <c r="D16" s="58"/>
      <c r="E16" s="58"/>
      <c r="F16" s="58"/>
      <c r="G16" s="7">
        <v>12.06</v>
      </c>
      <c r="H16" s="8">
        <v>1</v>
      </c>
      <c r="I16" s="7">
        <f t="shared" si="0"/>
        <v>12.06</v>
      </c>
      <c r="J16" s="7">
        <f t="shared" si="1"/>
        <v>2.5326</v>
      </c>
      <c r="K16" s="7">
        <f t="shared" si="2"/>
        <v>14.592600000000001</v>
      </c>
    </row>
    <row r="17" spans="1:11" s="2" customFormat="1" ht="12.75" x14ac:dyDescent="0.25">
      <c r="A17" s="43" t="s">
        <v>6</v>
      </c>
      <c r="B17" s="58" t="s">
        <v>1145</v>
      </c>
      <c r="C17" s="58"/>
      <c r="D17" s="58"/>
      <c r="E17" s="58"/>
      <c r="F17" s="58"/>
      <c r="G17" s="7">
        <v>12.06</v>
      </c>
      <c r="H17" s="8">
        <v>1</v>
      </c>
      <c r="I17" s="7">
        <f t="shared" si="0"/>
        <v>12.06</v>
      </c>
      <c r="J17" s="7">
        <f t="shared" si="1"/>
        <v>2.5326</v>
      </c>
      <c r="K17" s="7">
        <f t="shared" si="2"/>
        <v>14.592600000000001</v>
      </c>
    </row>
    <row r="18" spans="1:11" s="2" customFormat="1" ht="12.75" x14ac:dyDescent="0.25">
      <c r="A18" s="43" t="s">
        <v>6</v>
      </c>
      <c r="B18" s="58" t="s">
        <v>1146</v>
      </c>
      <c r="C18" s="58"/>
      <c r="D18" s="58"/>
      <c r="E18" s="58"/>
      <c r="F18" s="58"/>
      <c r="G18" s="7">
        <v>4.5</v>
      </c>
      <c r="H18" s="8">
        <v>1</v>
      </c>
      <c r="I18" s="7">
        <f t="shared" si="0"/>
        <v>4.5</v>
      </c>
      <c r="J18" s="7">
        <f t="shared" si="1"/>
        <v>0.94499999999999995</v>
      </c>
      <c r="K18" s="7">
        <f t="shared" si="2"/>
        <v>5.4450000000000003</v>
      </c>
    </row>
    <row r="19" spans="1:11" s="2" customFormat="1" ht="12.75" x14ac:dyDescent="0.25">
      <c r="A19" s="43" t="s">
        <v>6</v>
      </c>
      <c r="B19" s="58" t="s">
        <v>1147</v>
      </c>
      <c r="C19" s="58"/>
      <c r="D19" s="58"/>
      <c r="E19" s="58"/>
      <c r="F19" s="58"/>
      <c r="G19" s="7">
        <v>12.06</v>
      </c>
      <c r="H19" s="8">
        <v>1</v>
      </c>
      <c r="I19" s="7">
        <f t="shared" si="0"/>
        <v>12.06</v>
      </c>
      <c r="J19" s="7">
        <f t="shared" si="1"/>
        <v>2.5326</v>
      </c>
      <c r="K19" s="7">
        <f t="shared" si="2"/>
        <v>14.592600000000001</v>
      </c>
    </row>
    <row r="20" spans="1:11" s="2" customFormat="1" ht="12.75" x14ac:dyDescent="0.25">
      <c r="A20" s="43" t="s">
        <v>6</v>
      </c>
      <c r="B20" s="129" t="s">
        <v>1148</v>
      </c>
      <c r="C20" s="129"/>
      <c r="D20" s="129"/>
      <c r="E20" s="129"/>
      <c r="F20" s="129"/>
      <c r="G20" s="7">
        <v>15.31</v>
      </c>
      <c r="H20" s="8">
        <v>1</v>
      </c>
      <c r="I20" s="7">
        <f t="shared" si="0"/>
        <v>15.31</v>
      </c>
      <c r="J20" s="7">
        <f t="shared" si="1"/>
        <v>3.2151000000000001</v>
      </c>
      <c r="K20" s="7">
        <f t="shared" si="2"/>
        <v>18.525100000000002</v>
      </c>
    </row>
    <row r="21" spans="1:11" s="2" customFormat="1" ht="12.75" x14ac:dyDescent="0.25">
      <c r="A21" s="43" t="s">
        <v>6</v>
      </c>
      <c r="B21" s="58" t="s">
        <v>1149</v>
      </c>
      <c r="C21" s="58"/>
      <c r="D21" s="58"/>
      <c r="E21" s="58"/>
      <c r="F21" s="58"/>
      <c r="G21" s="7">
        <v>15.31</v>
      </c>
      <c r="H21" s="8">
        <v>1</v>
      </c>
      <c r="I21" s="7">
        <f t="shared" si="0"/>
        <v>15.31</v>
      </c>
      <c r="J21" s="7">
        <f t="shared" si="1"/>
        <v>3.2151000000000001</v>
      </c>
      <c r="K21" s="7">
        <f t="shared" si="2"/>
        <v>18.525100000000002</v>
      </c>
    </row>
    <row r="22" spans="1:11" s="2" customFormat="1" ht="12.75" x14ac:dyDescent="0.25">
      <c r="A22" s="43" t="s">
        <v>6</v>
      </c>
      <c r="B22" s="58" t="s">
        <v>1150</v>
      </c>
      <c r="C22" s="58"/>
      <c r="D22" s="58"/>
      <c r="E22" s="58"/>
      <c r="F22" s="58"/>
      <c r="G22" s="7">
        <v>15.31</v>
      </c>
      <c r="H22" s="8">
        <v>1</v>
      </c>
      <c r="I22" s="7">
        <f t="shared" si="0"/>
        <v>15.31</v>
      </c>
      <c r="J22" s="7">
        <f t="shared" si="1"/>
        <v>3.2151000000000001</v>
      </c>
      <c r="K22" s="7">
        <f t="shared" si="2"/>
        <v>18.525100000000002</v>
      </c>
    </row>
    <row r="23" spans="1:11" s="2" customFormat="1" ht="12.75" x14ac:dyDescent="0.25">
      <c r="A23" s="43" t="s">
        <v>6</v>
      </c>
      <c r="B23" s="58" t="s">
        <v>1151</v>
      </c>
      <c r="C23" s="58"/>
      <c r="D23" s="58"/>
      <c r="E23" s="58"/>
      <c r="F23" s="58"/>
      <c r="G23" s="7">
        <v>15.31</v>
      </c>
      <c r="H23" s="8">
        <v>1</v>
      </c>
      <c r="I23" s="7">
        <f t="shared" si="0"/>
        <v>15.31</v>
      </c>
      <c r="J23" s="7">
        <f t="shared" si="1"/>
        <v>3.2151000000000001</v>
      </c>
      <c r="K23" s="7">
        <f t="shared" si="2"/>
        <v>18.525100000000002</v>
      </c>
    </row>
    <row r="24" spans="1:11" s="2" customFormat="1" ht="12.75" x14ac:dyDescent="0.25">
      <c r="A24" s="43" t="s">
        <v>6</v>
      </c>
      <c r="B24" s="58" t="s">
        <v>1152</v>
      </c>
      <c r="C24" s="58"/>
      <c r="D24" s="58"/>
      <c r="E24" s="58"/>
      <c r="F24" s="58"/>
      <c r="G24" s="7">
        <v>15.31</v>
      </c>
      <c r="H24" s="8">
        <v>1</v>
      </c>
      <c r="I24" s="7">
        <f t="shared" si="0"/>
        <v>15.31</v>
      </c>
      <c r="J24" s="7">
        <f t="shared" si="1"/>
        <v>3.2151000000000001</v>
      </c>
      <c r="K24" s="7">
        <f t="shared" si="2"/>
        <v>18.525100000000002</v>
      </c>
    </row>
    <row r="25" spans="1:11" s="2" customFormat="1" ht="12.75" x14ac:dyDescent="0.25">
      <c r="A25" s="43" t="s">
        <v>6</v>
      </c>
      <c r="B25" s="58" t="s">
        <v>1153</v>
      </c>
      <c r="C25" s="58"/>
      <c r="D25" s="58"/>
      <c r="E25" s="58"/>
      <c r="F25" s="58"/>
      <c r="G25" s="7">
        <v>15.31</v>
      </c>
      <c r="H25" s="8">
        <v>1</v>
      </c>
      <c r="I25" s="7">
        <f t="shared" si="0"/>
        <v>15.31</v>
      </c>
      <c r="J25" s="7">
        <f t="shared" si="1"/>
        <v>3.2151000000000001</v>
      </c>
      <c r="K25" s="7">
        <f t="shared" si="2"/>
        <v>18.525100000000002</v>
      </c>
    </row>
    <row r="26" spans="1:11" s="2" customFormat="1" ht="12.75" x14ac:dyDescent="0.25">
      <c r="A26" s="43" t="s">
        <v>6</v>
      </c>
      <c r="B26" s="58" t="s">
        <v>1154</v>
      </c>
      <c r="C26" s="58"/>
      <c r="D26" s="58"/>
      <c r="E26" s="58"/>
      <c r="F26" s="58"/>
      <c r="G26" s="7">
        <v>15.31</v>
      </c>
      <c r="H26" s="8">
        <v>1</v>
      </c>
      <c r="I26" s="7">
        <f t="shared" si="0"/>
        <v>15.31</v>
      </c>
      <c r="J26" s="7">
        <f t="shared" si="1"/>
        <v>3.2151000000000001</v>
      </c>
      <c r="K26" s="7">
        <f t="shared" si="2"/>
        <v>18.525100000000002</v>
      </c>
    </row>
    <row r="27" spans="1:11" s="2" customFormat="1" ht="12.75" x14ac:dyDescent="0.25">
      <c r="A27" s="43" t="s">
        <v>6</v>
      </c>
      <c r="B27" s="58" t="s">
        <v>1813</v>
      </c>
      <c r="C27" s="58"/>
      <c r="D27" s="58"/>
      <c r="E27" s="58"/>
      <c r="F27" s="58"/>
      <c r="G27" s="7">
        <v>28.56</v>
      </c>
      <c r="H27" s="8">
        <v>1</v>
      </c>
      <c r="I27" s="7">
        <f t="shared" si="0"/>
        <v>28.56</v>
      </c>
      <c r="J27" s="7">
        <f t="shared" si="1"/>
        <v>5.9975999999999994</v>
      </c>
      <c r="K27" s="7">
        <f t="shared" si="2"/>
        <v>34.557600000000001</v>
      </c>
    </row>
    <row r="28" spans="1:11" s="2" customFormat="1" ht="12.75" x14ac:dyDescent="0.25">
      <c r="A28" s="43" t="s">
        <v>6</v>
      </c>
      <c r="B28" s="58" t="s">
        <v>1814</v>
      </c>
      <c r="C28" s="58"/>
      <c r="D28" s="58"/>
      <c r="E28" s="58"/>
      <c r="F28" s="58"/>
      <c r="G28" s="7">
        <v>11.53</v>
      </c>
      <c r="H28" s="8">
        <v>1</v>
      </c>
      <c r="I28" s="7">
        <f t="shared" si="0"/>
        <v>11.53</v>
      </c>
      <c r="J28" s="7">
        <f t="shared" si="1"/>
        <v>2.4212999999999996</v>
      </c>
      <c r="K28" s="7">
        <f t="shared" si="2"/>
        <v>13.9513</v>
      </c>
    </row>
    <row r="29" spans="1:11" s="2" customFormat="1" ht="12.75" x14ac:dyDescent="0.25">
      <c r="A29" s="43" t="s">
        <v>6</v>
      </c>
      <c r="B29" s="58" t="s">
        <v>1155</v>
      </c>
      <c r="C29" s="58"/>
      <c r="D29" s="58"/>
      <c r="E29" s="58"/>
      <c r="F29" s="58"/>
      <c r="G29" s="7">
        <v>60.66</v>
      </c>
      <c r="H29" s="8">
        <v>1</v>
      </c>
      <c r="I29" s="7">
        <f t="shared" si="0"/>
        <v>60.66</v>
      </c>
      <c r="J29" s="7">
        <f t="shared" si="1"/>
        <v>12.738599999999998</v>
      </c>
      <c r="K29" s="7">
        <f t="shared" si="2"/>
        <v>73.398599999999988</v>
      </c>
    </row>
    <row r="30" spans="1:11" s="2" customFormat="1" ht="12.75" x14ac:dyDescent="0.25">
      <c r="A30" s="43" t="s">
        <v>6</v>
      </c>
      <c r="B30" s="58" t="s">
        <v>1156</v>
      </c>
      <c r="C30" s="58"/>
      <c r="D30" s="58"/>
      <c r="E30" s="58"/>
      <c r="F30" s="58"/>
      <c r="G30" s="7">
        <v>65.900000000000006</v>
      </c>
      <c r="H30" s="8">
        <v>1</v>
      </c>
      <c r="I30" s="7">
        <f t="shared" si="0"/>
        <v>65.900000000000006</v>
      </c>
      <c r="J30" s="7">
        <f t="shared" si="1"/>
        <v>13.839</v>
      </c>
      <c r="K30" s="7">
        <f t="shared" si="2"/>
        <v>79.739000000000004</v>
      </c>
    </row>
    <row r="31" spans="1:11" s="2" customFormat="1" ht="12.75" x14ac:dyDescent="0.25">
      <c r="A31" s="43" t="s">
        <v>6</v>
      </c>
      <c r="B31" s="58" t="s">
        <v>1157</v>
      </c>
      <c r="C31" s="58"/>
      <c r="D31" s="58"/>
      <c r="E31" s="58"/>
      <c r="F31" s="58"/>
      <c r="G31" s="7">
        <v>65.53</v>
      </c>
      <c r="H31" s="8">
        <v>1</v>
      </c>
      <c r="I31" s="7">
        <f t="shared" si="0"/>
        <v>65.53</v>
      </c>
      <c r="J31" s="7">
        <f t="shared" si="1"/>
        <v>13.7613</v>
      </c>
      <c r="K31" s="7">
        <f t="shared" si="2"/>
        <v>79.291300000000007</v>
      </c>
    </row>
    <row r="32" spans="1:11" s="2" customFormat="1" ht="12.75" x14ac:dyDescent="0.25">
      <c r="A32" s="43" t="s">
        <v>6</v>
      </c>
      <c r="B32" s="58" t="s">
        <v>1158</v>
      </c>
      <c r="C32" s="58"/>
      <c r="D32" s="58"/>
      <c r="E32" s="58"/>
      <c r="F32" s="58"/>
      <c r="G32" s="7">
        <v>3.55</v>
      </c>
      <c r="H32" s="8">
        <v>1</v>
      </c>
      <c r="I32" s="7">
        <f t="shared" si="0"/>
        <v>3.55</v>
      </c>
      <c r="J32" s="7">
        <f t="shared" si="1"/>
        <v>0.74549999999999994</v>
      </c>
      <c r="K32" s="7">
        <f t="shared" si="2"/>
        <v>4.2954999999999997</v>
      </c>
    </row>
    <row r="33" spans="1:11" s="2" customFormat="1" ht="12.75" x14ac:dyDescent="0.25">
      <c r="A33" s="43" t="s">
        <v>21</v>
      </c>
      <c r="B33" s="58" t="s">
        <v>1159</v>
      </c>
      <c r="C33" s="58"/>
      <c r="D33" s="58"/>
      <c r="E33" s="58"/>
      <c r="F33" s="58"/>
      <c r="G33" s="7">
        <v>12.89</v>
      </c>
      <c r="H33" s="8">
        <v>1</v>
      </c>
      <c r="I33" s="7">
        <f t="shared" si="0"/>
        <v>12.89</v>
      </c>
      <c r="J33" s="7">
        <f t="shared" si="1"/>
        <v>2.7069000000000001</v>
      </c>
      <c r="K33" s="7">
        <f t="shared" si="2"/>
        <v>15.596900000000002</v>
      </c>
    </row>
    <row r="34" spans="1:11" s="2" customFormat="1" ht="12.75" x14ac:dyDescent="0.25">
      <c r="A34" s="43" t="s">
        <v>6</v>
      </c>
      <c r="B34" s="58" t="s">
        <v>1160</v>
      </c>
      <c r="C34" s="58"/>
      <c r="D34" s="58"/>
      <c r="E34" s="58"/>
      <c r="F34" s="58"/>
      <c r="G34" s="7">
        <v>62.93</v>
      </c>
      <c r="H34" s="8">
        <v>1</v>
      </c>
      <c r="I34" s="7">
        <f t="shared" si="0"/>
        <v>62.93</v>
      </c>
      <c r="J34" s="7">
        <f t="shared" si="1"/>
        <v>13.215299999999999</v>
      </c>
      <c r="K34" s="7">
        <f t="shared" si="2"/>
        <v>76.145299999999992</v>
      </c>
    </row>
    <row r="35" spans="1:11" s="2" customFormat="1" ht="12.75" x14ac:dyDescent="0.25">
      <c r="A35" s="43" t="s">
        <v>1161</v>
      </c>
      <c r="B35" s="58" t="s">
        <v>1162</v>
      </c>
      <c r="C35" s="58"/>
      <c r="D35" s="58"/>
      <c r="E35" s="58"/>
      <c r="F35" s="58"/>
      <c r="G35" s="7">
        <v>13.66</v>
      </c>
      <c r="H35" s="8">
        <v>1</v>
      </c>
      <c r="I35" s="7">
        <f t="shared" si="0"/>
        <v>13.66</v>
      </c>
      <c r="J35" s="7">
        <f t="shared" si="1"/>
        <v>2.8685999999999998</v>
      </c>
      <c r="K35" s="7">
        <f t="shared" si="2"/>
        <v>16.528600000000001</v>
      </c>
    </row>
    <row r="36" spans="1:11" s="2" customFormat="1" ht="15" customHeight="1" x14ac:dyDescent="0.25">
      <c r="A36" s="43" t="s">
        <v>6</v>
      </c>
      <c r="B36" s="58" t="s">
        <v>1163</v>
      </c>
      <c r="C36" s="58"/>
      <c r="D36" s="58"/>
      <c r="E36" s="58"/>
      <c r="F36" s="58"/>
      <c r="G36" s="7">
        <v>62.93</v>
      </c>
      <c r="H36" s="8">
        <v>1</v>
      </c>
      <c r="I36" s="7">
        <f t="shared" si="0"/>
        <v>62.93</v>
      </c>
      <c r="J36" s="7">
        <f t="shared" si="1"/>
        <v>13.215299999999999</v>
      </c>
      <c r="K36" s="7">
        <f t="shared" si="2"/>
        <v>76.145299999999992</v>
      </c>
    </row>
    <row r="37" spans="1:11" s="2" customFormat="1" ht="12.75" x14ac:dyDescent="0.25">
      <c r="A37" s="43" t="s">
        <v>6</v>
      </c>
      <c r="B37" s="58" t="s">
        <v>1164</v>
      </c>
      <c r="C37" s="58"/>
      <c r="D37" s="58"/>
      <c r="E37" s="58"/>
      <c r="F37" s="58"/>
      <c r="G37" s="7">
        <v>62.93</v>
      </c>
      <c r="H37" s="8">
        <v>1</v>
      </c>
      <c r="I37" s="7">
        <f t="shared" si="0"/>
        <v>62.93</v>
      </c>
      <c r="J37" s="7">
        <f t="shared" si="1"/>
        <v>13.215299999999999</v>
      </c>
      <c r="K37" s="7">
        <f t="shared" si="2"/>
        <v>76.145299999999992</v>
      </c>
    </row>
    <row r="38" spans="1:11" s="2" customFormat="1" ht="12.75" x14ac:dyDescent="0.25">
      <c r="A38" s="43" t="s">
        <v>6</v>
      </c>
      <c r="B38" s="58" t="s">
        <v>1810</v>
      </c>
      <c r="C38" s="58"/>
      <c r="D38" s="58"/>
      <c r="E38" s="58"/>
      <c r="F38" s="58"/>
      <c r="G38" s="7">
        <v>30.7</v>
      </c>
      <c r="H38" s="8">
        <v>1</v>
      </c>
      <c r="I38" s="7">
        <f t="shared" si="0"/>
        <v>30.7</v>
      </c>
      <c r="J38" s="7">
        <f t="shared" si="1"/>
        <v>6.4469999999999992</v>
      </c>
      <c r="K38" s="7">
        <f t="shared" si="2"/>
        <v>37.146999999999998</v>
      </c>
    </row>
    <row r="39" spans="1:11" s="2" customFormat="1" ht="12.75" x14ac:dyDescent="0.25">
      <c r="A39" s="43" t="s">
        <v>6</v>
      </c>
      <c r="B39" s="58" t="s">
        <v>1165</v>
      </c>
      <c r="C39" s="58"/>
      <c r="D39" s="58"/>
      <c r="E39" s="58"/>
      <c r="F39" s="58"/>
      <c r="G39" s="7">
        <v>45.12</v>
      </c>
      <c r="H39" s="8">
        <v>1</v>
      </c>
      <c r="I39" s="7">
        <f t="shared" si="0"/>
        <v>45.12</v>
      </c>
      <c r="J39" s="7">
        <f t="shared" si="1"/>
        <v>9.4751999999999992</v>
      </c>
      <c r="K39" s="7">
        <f t="shared" si="2"/>
        <v>54.595199999999998</v>
      </c>
    </row>
    <row r="40" spans="1:11" s="2" customFormat="1" ht="12.75" x14ac:dyDescent="0.25">
      <c r="A40" s="43" t="s">
        <v>6</v>
      </c>
      <c r="B40" s="58" t="s">
        <v>1811</v>
      </c>
      <c r="C40" s="58"/>
      <c r="D40" s="58"/>
      <c r="E40" s="58"/>
      <c r="F40" s="58"/>
      <c r="G40" s="7">
        <v>45.12</v>
      </c>
      <c r="H40" s="8">
        <v>1</v>
      </c>
      <c r="I40" s="7">
        <f t="shared" si="0"/>
        <v>45.12</v>
      </c>
      <c r="J40" s="7">
        <f t="shared" si="1"/>
        <v>9.4751999999999992</v>
      </c>
      <c r="K40" s="7">
        <f t="shared" si="2"/>
        <v>54.595199999999998</v>
      </c>
    </row>
    <row r="41" spans="1:11" s="2" customFormat="1" ht="12.75" x14ac:dyDescent="0.25">
      <c r="A41" s="43" t="s">
        <v>6</v>
      </c>
      <c r="B41" s="58" t="s">
        <v>1812</v>
      </c>
      <c r="C41" s="58"/>
      <c r="D41" s="58"/>
      <c r="E41" s="58"/>
      <c r="F41" s="58"/>
      <c r="G41" s="7">
        <v>45.12</v>
      </c>
      <c r="H41" s="8">
        <v>1</v>
      </c>
      <c r="I41" s="7">
        <f t="shared" si="0"/>
        <v>45.12</v>
      </c>
      <c r="J41" s="7">
        <f t="shared" si="1"/>
        <v>9.4751999999999992</v>
      </c>
      <c r="K41" s="7">
        <f t="shared" si="2"/>
        <v>54.595199999999998</v>
      </c>
    </row>
    <row r="42" spans="1:11" s="2" customFormat="1" ht="12.75" x14ac:dyDescent="0.25">
      <c r="A42" s="43" t="s">
        <v>6</v>
      </c>
      <c r="B42" s="58" t="s">
        <v>1166</v>
      </c>
      <c r="C42" s="58"/>
      <c r="D42" s="58"/>
      <c r="E42" s="58"/>
      <c r="F42" s="58"/>
      <c r="G42" s="7">
        <v>11.81</v>
      </c>
      <c r="H42" s="8">
        <v>1</v>
      </c>
      <c r="I42" s="7">
        <f t="shared" si="0"/>
        <v>11.81</v>
      </c>
      <c r="J42" s="7">
        <f t="shared" si="1"/>
        <v>2.4801000000000002</v>
      </c>
      <c r="K42" s="7">
        <f t="shared" si="2"/>
        <v>14.290100000000001</v>
      </c>
    </row>
    <row r="43" spans="1:11" s="2" customFormat="1" ht="12.75" x14ac:dyDescent="0.25">
      <c r="A43" s="43" t="s">
        <v>6</v>
      </c>
      <c r="B43" s="58" t="s">
        <v>1167</v>
      </c>
      <c r="C43" s="58"/>
      <c r="D43" s="58"/>
      <c r="E43" s="58"/>
      <c r="F43" s="58"/>
      <c r="G43" s="7">
        <v>45.12</v>
      </c>
      <c r="H43" s="8">
        <v>1</v>
      </c>
      <c r="I43" s="7">
        <f t="shared" si="0"/>
        <v>45.12</v>
      </c>
      <c r="J43" s="7">
        <f t="shared" si="1"/>
        <v>9.4751999999999992</v>
      </c>
      <c r="K43" s="7">
        <f t="shared" si="2"/>
        <v>54.595199999999998</v>
      </c>
    </row>
    <row r="44" spans="1:11" s="2" customFormat="1" ht="12.75" x14ac:dyDescent="0.25">
      <c r="A44" s="43" t="s">
        <v>6</v>
      </c>
      <c r="B44" s="58" t="s">
        <v>1168</v>
      </c>
      <c r="C44" s="58"/>
      <c r="D44" s="58"/>
      <c r="E44" s="58"/>
      <c r="F44" s="58"/>
      <c r="G44" s="7">
        <v>11.81</v>
      </c>
      <c r="H44" s="8">
        <v>1</v>
      </c>
      <c r="I44" s="7">
        <f t="shared" si="0"/>
        <v>11.81</v>
      </c>
      <c r="J44" s="7">
        <f t="shared" si="1"/>
        <v>2.4801000000000002</v>
      </c>
      <c r="K44" s="7">
        <f t="shared" si="2"/>
        <v>14.290100000000001</v>
      </c>
    </row>
    <row r="45" spans="1:11" s="2" customFormat="1" ht="12.75" x14ac:dyDescent="0.25">
      <c r="A45" s="43" t="s">
        <v>6</v>
      </c>
      <c r="B45" s="58" t="s">
        <v>1169</v>
      </c>
      <c r="C45" s="58"/>
      <c r="D45" s="58"/>
      <c r="E45" s="58"/>
      <c r="F45" s="58"/>
      <c r="G45" s="7">
        <v>45.12</v>
      </c>
      <c r="H45" s="8">
        <v>1</v>
      </c>
      <c r="I45" s="7">
        <f t="shared" si="0"/>
        <v>45.12</v>
      </c>
      <c r="J45" s="7">
        <f t="shared" si="1"/>
        <v>9.4751999999999992</v>
      </c>
      <c r="K45" s="7">
        <f t="shared" si="2"/>
        <v>54.595199999999998</v>
      </c>
    </row>
    <row r="46" spans="1:11" s="2" customFormat="1" ht="12.75" x14ac:dyDescent="0.25">
      <c r="A46" s="43" t="s">
        <v>6</v>
      </c>
      <c r="B46" s="58" t="s">
        <v>1170</v>
      </c>
      <c r="C46" s="58"/>
      <c r="D46" s="58"/>
      <c r="E46" s="58"/>
      <c r="F46" s="58"/>
      <c r="G46" s="7">
        <v>11.81</v>
      </c>
      <c r="H46" s="8">
        <v>1</v>
      </c>
      <c r="I46" s="7">
        <f t="shared" si="0"/>
        <v>11.81</v>
      </c>
      <c r="J46" s="7">
        <f t="shared" si="1"/>
        <v>2.4801000000000002</v>
      </c>
      <c r="K46" s="7">
        <f t="shared" si="2"/>
        <v>14.290100000000001</v>
      </c>
    </row>
    <row r="47" spans="1:11" s="2" customFormat="1" ht="12.75" x14ac:dyDescent="0.25">
      <c r="A47" s="43" t="s">
        <v>6</v>
      </c>
      <c r="B47" s="58" t="s">
        <v>1171</v>
      </c>
      <c r="C47" s="58"/>
      <c r="D47" s="58"/>
      <c r="E47" s="58"/>
      <c r="F47" s="58"/>
      <c r="G47" s="7">
        <v>45.12</v>
      </c>
      <c r="H47" s="8">
        <v>1</v>
      </c>
      <c r="I47" s="7">
        <f t="shared" si="0"/>
        <v>45.12</v>
      </c>
      <c r="J47" s="7">
        <f t="shared" si="1"/>
        <v>9.4751999999999992</v>
      </c>
      <c r="K47" s="7">
        <f t="shared" si="2"/>
        <v>54.595199999999998</v>
      </c>
    </row>
    <row r="48" spans="1:11" s="2" customFormat="1" ht="12.75" x14ac:dyDescent="0.25">
      <c r="A48" s="43" t="s">
        <v>6</v>
      </c>
      <c r="B48" s="58" t="s">
        <v>1172</v>
      </c>
      <c r="C48" s="58"/>
      <c r="D48" s="58"/>
      <c r="E48" s="58"/>
      <c r="F48" s="58"/>
      <c r="G48" s="7">
        <v>11.81</v>
      </c>
      <c r="H48" s="8">
        <v>1</v>
      </c>
      <c r="I48" s="7">
        <f t="shared" si="0"/>
        <v>11.81</v>
      </c>
      <c r="J48" s="7">
        <f t="shared" si="1"/>
        <v>2.4801000000000002</v>
      </c>
      <c r="K48" s="7">
        <f t="shared" si="2"/>
        <v>14.290100000000001</v>
      </c>
    </row>
    <row r="49" spans="1:11" s="2" customFormat="1" ht="12.75" x14ac:dyDescent="0.25">
      <c r="A49" s="43" t="s">
        <v>6</v>
      </c>
      <c r="B49" s="58" t="s">
        <v>1173</v>
      </c>
      <c r="C49" s="58"/>
      <c r="D49" s="58"/>
      <c r="E49" s="58"/>
      <c r="F49" s="58"/>
      <c r="G49" s="7">
        <v>45.12</v>
      </c>
      <c r="H49" s="8">
        <v>1</v>
      </c>
      <c r="I49" s="7">
        <f t="shared" si="0"/>
        <v>45.12</v>
      </c>
      <c r="J49" s="7">
        <f t="shared" si="1"/>
        <v>9.4751999999999992</v>
      </c>
      <c r="K49" s="7">
        <f t="shared" si="2"/>
        <v>54.595199999999998</v>
      </c>
    </row>
    <row r="50" spans="1:11" s="2" customFormat="1" ht="12.75" x14ac:dyDescent="0.25">
      <c r="A50" s="43" t="s">
        <v>6</v>
      </c>
      <c r="B50" s="58" t="s">
        <v>1174</v>
      </c>
      <c r="C50" s="58"/>
      <c r="D50" s="58"/>
      <c r="E50" s="58"/>
      <c r="F50" s="58"/>
      <c r="G50" s="7">
        <v>11.81</v>
      </c>
      <c r="H50" s="8">
        <v>1</v>
      </c>
      <c r="I50" s="7">
        <f t="shared" si="0"/>
        <v>11.81</v>
      </c>
      <c r="J50" s="7">
        <f t="shared" si="1"/>
        <v>2.4801000000000002</v>
      </c>
      <c r="K50" s="7">
        <f t="shared" si="2"/>
        <v>14.290100000000001</v>
      </c>
    </row>
    <row r="51" spans="1:11" s="2" customFormat="1" ht="12.75" x14ac:dyDescent="0.25">
      <c r="A51" s="43" t="s">
        <v>6</v>
      </c>
      <c r="B51" s="58" t="s">
        <v>1175</v>
      </c>
      <c r="C51" s="58"/>
      <c r="D51" s="58"/>
      <c r="E51" s="58"/>
      <c r="F51" s="58"/>
      <c r="G51" s="7">
        <v>45.12</v>
      </c>
      <c r="H51" s="8">
        <v>1</v>
      </c>
      <c r="I51" s="7">
        <f t="shared" si="0"/>
        <v>45.12</v>
      </c>
      <c r="J51" s="7">
        <f t="shared" si="1"/>
        <v>9.4751999999999992</v>
      </c>
      <c r="K51" s="7">
        <f t="shared" si="2"/>
        <v>54.595199999999998</v>
      </c>
    </row>
    <row r="52" spans="1:11" s="2" customFormat="1" ht="12.75" x14ac:dyDescent="0.25">
      <c r="A52" s="43" t="s">
        <v>6</v>
      </c>
      <c r="B52" s="58" t="s">
        <v>1176</v>
      </c>
      <c r="C52" s="58"/>
      <c r="D52" s="58"/>
      <c r="E52" s="58"/>
      <c r="F52" s="58"/>
      <c r="G52" s="7">
        <v>11.81</v>
      </c>
      <c r="H52" s="8">
        <v>1</v>
      </c>
      <c r="I52" s="7">
        <f t="shared" si="0"/>
        <v>11.81</v>
      </c>
      <c r="J52" s="7">
        <f t="shared" si="1"/>
        <v>2.4801000000000002</v>
      </c>
      <c r="K52" s="7">
        <f t="shared" si="2"/>
        <v>14.290100000000001</v>
      </c>
    </row>
    <row r="53" spans="1:11" s="2" customFormat="1" ht="12.75" x14ac:dyDescent="0.25">
      <c r="A53" s="43" t="s">
        <v>6</v>
      </c>
      <c r="B53" s="58" t="s">
        <v>1177</v>
      </c>
      <c r="C53" s="58"/>
      <c r="D53" s="58"/>
      <c r="E53" s="58"/>
      <c r="F53" s="58"/>
      <c r="G53" s="7">
        <v>45.12</v>
      </c>
      <c r="H53" s="8">
        <v>1</v>
      </c>
      <c r="I53" s="7">
        <f t="shared" si="0"/>
        <v>45.12</v>
      </c>
      <c r="J53" s="7">
        <f t="shared" si="1"/>
        <v>9.4751999999999992</v>
      </c>
      <c r="K53" s="7">
        <f t="shared" si="2"/>
        <v>54.595199999999998</v>
      </c>
    </row>
    <row r="54" spans="1:11" s="2" customFormat="1" ht="12.75" x14ac:dyDescent="0.25">
      <c r="A54" s="43" t="s">
        <v>6</v>
      </c>
      <c r="B54" s="58" t="s">
        <v>1178</v>
      </c>
      <c r="C54" s="58"/>
      <c r="D54" s="58"/>
      <c r="E54" s="58"/>
      <c r="F54" s="58"/>
      <c r="G54" s="7">
        <v>11.52</v>
      </c>
      <c r="H54" s="8">
        <v>1</v>
      </c>
      <c r="I54" s="7">
        <f t="shared" si="0"/>
        <v>11.52</v>
      </c>
      <c r="J54" s="7">
        <f t="shared" si="1"/>
        <v>2.4192</v>
      </c>
      <c r="K54" s="7">
        <f t="shared" si="2"/>
        <v>13.9392</v>
      </c>
    </row>
    <row r="55" spans="1:11" s="2" customFormat="1" ht="12.75" x14ac:dyDescent="0.25">
      <c r="A55" s="43" t="s">
        <v>6</v>
      </c>
      <c r="B55" s="58" t="s">
        <v>1179</v>
      </c>
      <c r="C55" s="58"/>
      <c r="D55" s="58"/>
      <c r="E55" s="58"/>
      <c r="F55" s="58"/>
      <c r="G55" s="7">
        <v>13.63</v>
      </c>
      <c r="H55" s="8">
        <v>1</v>
      </c>
      <c r="I55" s="7">
        <f t="shared" si="0"/>
        <v>13.63</v>
      </c>
      <c r="J55" s="7">
        <f t="shared" si="1"/>
        <v>2.8622999999999998</v>
      </c>
      <c r="K55" s="7">
        <f t="shared" si="2"/>
        <v>16.4923</v>
      </c>
    </row>
    <row r="56" spans="1:11" s="2" customFormat="1" ht="12.75" x14ac:dyDescent="0.25">
      <c r="A56" s="43" t="s">
        <v>6</v>
      </c>
      <c r="B56" s="58" t="s">
        <v>1180</v>
      </c>
      <c r="C56" s="58"/>
      <c r="D56" s="58"/>
      <c r="E56" s="58"/>
      <c r="F56" s="58"/>
      <c r="G56" s="7">
        <v>3.26</v>
      </c>
      <c r="H56" s="8">
        <v>1</v>
      </c>
      <c r="I56" s="7">
        <f t="shared" si="0"/>
        <v>3.26</v>
      </c>
      <c r="J56" s="7">
        <f t="shared" si="1"/>
        <v>0.68459999999999988</v>
      </c>
      <c r="K56" s="7">
        <f t="shared" si="2"/>
        <v>3.9445999999999994</v>
      </c>
    </row>
    <row r="57" spans="1:11" s="2" customFormat="1" ht="12.75" x14ac:dyDescent="0.25">
      <c r="A57" s="43" t="s">
        <v>6</v>
      </c>
      <c r="B57" s="58" t="s">
        <v>1181</v>
      </c>
      <c r="C57" s="58"/>
      <c r="D57" s="58"/>
      <c r="E57" s="58"/>
      <c r="F57" s="58"/>
      <c r="G57" s="7">
        <v>5.08</v>
      </c>
      <c r="H57" s="8">
        <v>1</v>
      </c>
      <c r="I57" s="7">
        <f t="shared" si="0"/>
        <v>5.08</v>
      </c>
      <c r="J57" s="7">
        <f t="shared" si="1"/>
        <v>1.0668</v>
      </c>
      <c r="K57" s="7">
        <f t="shared" si="2"/>
        <v>6.1467999999999998</v>
      </c>
    </row>
    <row r="58" spans="1:11" s="2" customFormat="1" ht="12.75" x14ac:dyDescent="0.25">
      <c r="A58" s="43" t="s">
        <v>6</v>
      </c>
      <c r="B58" s="58" t="s">
        <v>1182</v>
      </c>
      <c r="C58" s="58"/>
      <c r="D58" s="58"/>
      <c r="E58" s="58"/>
      <c r="F58" s="58"/>
      <c r="G58" s="7">
        <v>5.08</v>
      </c>
      <c r="H58" s="8">
        <v>1</v>
      </c>
      <c r="I58" s="7">
        <f t="shared" si="0"/>
        <v>5.08</v>
      </c>
      <c r="J58" s="7">
        <f t="shared" si="1"/>
        <v>1.0668</v>
      </c>
      <c r="K58" s="7">
        <f t="shared" si="2"/>
        <v>6.1467999999999998</v>
      </c>
    </row>
    <row r="59" spans="1:11" s="2" customFormat="1" ht="12.75" x14ac:dyDescent="0.25">
      <c r="A59" s="43" t="s">
        <v>6</v>
      </c>
      <c r="B59" s="58" t="s">
        <v>1183</v>
      </c>
      <c r="C59" s="58"/>
      <c r="D59" s="58"/>
      <c r="E59" s="58"/>
      <c r="F59" s="58"/>
      <c r="G59" s="7">
        <v>14.29</v>
      </c>
      <c r="H59" s="8">
        <v>1</v>
      </c>
      <c r="I59" s="7">
        <f t="shared" si="0"/>
        <v>14.29</v>
      </c>
      <c r="J59" s="7">
        <f t="shared" si="1"/>
        <v>3.0008999999999997</v>
      </c>
      <c r="K59" s="7">
        <f t="shared" si="2"/>
        <v>17.290900000000001</v>
      </c>
    </row>
    <row r="60" spans="1:11" s="2" customFormat="1" ht="12.75" x14ac:dyDescent="0.25">
      <c r="A60" s="43" t="s">
        <v>6</v>
      </c>
      <c r="B60" s="58" t="s">
        <v>1184</v>
      </c>
      <c r="C60" s="58"/>
      <c r="D60" s="58"/>
      <c r="E60" s="58"/>
      <c r="F60" s="58"/>
      <c r="G60" s="7">
        <v>74.33</v>
      </c>
      <c r="H60" s="8">
        <v>1</v>
      </c>
      <c r="I60" s="7">
        <f t="shared" si="0"/>
        <v>74.33</v>
      </c>
      <c r="J60" s="7">
        <f t="shared" si="1"/>
        <v>15.609299999999999</v>
      </c>
      <c r="K60" s="7">
        <f t="shared" si="2"/>
        <v>89.939300000000003</v>
      </c>
    </row>
    <row r="61" spans="1:11" s="2" customFormat="1" ht="12.75" x14ac:dyDescent="0.25">
      <c r="A61" s="43" t="s">
        <v>6</v>
      </c>
      <c r="B61" s="58" t="s">
        <v>1185</v>
      </c>
      <c r="C61" s="58"/>
      <c r="D61" s="58"/>
      <c r="E61" s="58"/>
      <c r="F61" s="58"/>
      <c r="G61" s="7">
        <v>74.33</v>
      </c>
      <c r="H61" s="8">
        <v>1</v>
      </c>
      <c r="I61" s="7">
        <f t="shared" si="0"/>
        <v>74.33</v>
      </c>
      <c r="J61" s="7">
        <f t="shared" si="1"/>
        <v>15.609299999999999</v>
      </c>
      <c r="K61" s="7">
        <f t="shared" si="2"/>
        <v>89.939300000000003</v>
      </c>
    </row>
    <row r="62" spans="1:11" s="2" customFormat="1" ht="12.75" x14ac:dyDescent="0.25">
      <c r="A62" s="43" t="s">
        <v>6</v>
      </c>
      <c r="B62" s="58" t="s">
        <v>1186</v>
      </c>
      <c r="C62" s="58"/>
      <c r="D62" s="58"/>
      <c r="E62" s="58"/>
      <c r="F62" s="58"/>
      <c r="G62" s="7">
        <v>11.53</v>
      </c>
      <c r="H62" s="8">
        <v>1</v>
      </c>
      <c r="I62" s="7">
        <f t="shared" si="0"/>
        <v>11.53</v>
      </c>
      <c r="J62" s="7">
        <f t="shared" si="1"/>
        <v>2.4212999999999996</v>
      </c>
      <c r="K62" s="7">
        <f t="shared" si="2"/>
        <v>13.9513</v>
      </c>
    </row>
    <row r="63" spans="1:11" s="2" customFormat="1" ht="12.75" x14ac:dyDescent="0.25">
      <c r="A63" s="43" t="s">
        <v>6</v>
      </c>
      <c r="B63" s="58" t="s">
        <v>1187</v>
      </c>
      <c r="C63" s="58"/>
      <c r="D63" s="58"/>
      <c r="E63" s="58"/>
      <c r="F63" s="58"/>
      <c r="G63" s="7">
        <v>86.26</v>
      </c>
      <c r="H63" s="8">
        <v>1</v>
      </c>
      <c r="I63" s="7">
        <f t="shared" si="0"/>
        <v>86.26</v>
      </c>
      <c r="J63" s="7">
        <f t="shared" si="1"/>
        <v>18.114599999999999</v>
      </c>
      <c r="K63" s="7">
        <f t="shared" si="2"/>
        <v>104.3746</v>
      </c>
    </row>
    <row r="64" spans="1:11" s="2" customFormat="1" ht="12.75" x14ac:dyDescent="0.25">
      <c r="A64" s="43" t="s">
        <v>6</v>
      </c>
      <c r="B64" s="58" t="s">
        <v>1188</v>
      </c>
      <c r="C64" s="58"/>
      <c r="D64" s="58"/>
      <c r="E64" s="58"/>
      <c r="F64" s="58"/>
      <c r="G64" s="7">
        <v>86.26</v>
      </c>
      <c r="H64" s="8">
        <v>1</v>
      </c>
      <c r="I64" s="7">
        <f t="shared" si="0"/>
        <v>86.26</v>
      </c>
      <c r="J64" s="7">
        <f t="shared" si="1"/>
        <v>18.114599999999999</v>
      </c>
      <c r="K64" s="7">
        <f t="shared" si="2"/>
        <v>104.3746</v>
      </c>
    </row>
    <row r="65" spans="1:11" s="2" customFormat="1" ht="12.75" x14ac:dyDescent="0.25">
      <c r="A65" s="43" t="s">
        <v>6</v>
      </c>
      <c r="B65" s="58" t="s">
        <v>1189</v>
      </c>
      <c r="C65" s="58"/>
      <c r="D65" s="58"/>
      <c r="E65" s="58"/>
      <c r="F65" s="58"/>
      <c r="G65" s="7">
        <v>86.26</v>
      </c>
      <c r="H65" s="8">
        <v>1</v>
      </c>
      <c r="I65" s="7">
        <f t="shared" si="0"/>
        <v>86.26</v>
      </c>
      <c r="J65" s="7">
        <f t="shared" si="1"/>
        <v>18.114599999999999</v>
      </c>
      <c r="K65" s="7">
        <f t="shared" si="2"/>
        <v>104.3746</v>
      </c>
    </row>
    <row r="66" spans="1:11" s="2" customFormat="1" ht="12.75" x14ac:dyDescent="0.25">
      <c r="A66" s="43" t="s">
        <v>1190</v>
      </c>
      <c r="B66" s="58" t="s">
        <v>1191</v>
      </c>
      <c r="C66" s="58"/>
      <c r="D66" s="58"/>
      <c r="E66" s="58"/>
      <c r="F66" s="58"/>
      <c r="G66" s="7">
        <v>68.959999999999994</v>
      </c>
      <c r="H66" s="8">
        <v>1</v>
      </c>
      <c r="I66" s="7">
        <f t="shared" si="0"/>
        <v>68.959999999999994</v>
      </c>
      <c r="J66" s="7">
        <f t="shared" si="1"/>
        <v>14.481599999999998</v>
      </c>
      <c r="K66" s="7">
        <f t="shared" si="2"/>
        <v>83.441599999999994</v>
      </c>
    </row>
    <row r="67" spans="1:11" s="2" customFormat="1" ht="12.75" x14ac:dyDescent="0.25">
      <c r="A67" s="43" t="s">
        <v>1190</v>
      </c>
      <c r="B67" s="58" t="s">
        <v>1192</v>
      </c>
      <c r="C67" s="58"/>
      <c r="D67" s="58"/>
      <c r="E67" s="58"/>
      <c r="F67" s="58"/>
      <c r="G67" s="7">
        <v>154.13</v>
      </c>
      <c r="H67" s="8">
        <v>1</v>
      </c>
      <c r="I67" s="7">
        <f t="shared" si="0"/>
        <v>154.13</v>
      </c>
      <c r="J67" s="7">
        <f t="shared" si="1"/>
        <v>32.3673</v>
      </c>
      <c r="K67" s="7">
        <f t="shared" si="2"/>
        <v>186.4973</v>
      </c>
    </row>
    <row r="68" spans="1:11" s="2" customFormat="1" ht="12.75" x14ac:dyDescent="0.25">
      <c r="A68" s="43" t="s">
        <v>6</v>
      </c>
      <c r="B68" s="58" t="s">
        <v>1193</v>
      </c>
      <c r="C68" s="58"/>
      <c r="D68" s="58"/>
      <c r="E68" s="58"/>
      <c r="F68" s="58"/>
      <c r="G68" s="7">
        <v>71.069999999999993</v>
      </c>
      <c r="H68" s="8">
        <v>1</v>
      </c>
      <c r="I68" s="7">
        <f t="shared" ref="I68:I134" si="3">G68*H68</f>
        <v>71.069999999999993</v>
      </c>
      <c r="J68" s="7">
        <f t="shared" ref="J68:J134" si="4">I68*0.21</f>
        <v>14.924699999999998</v>
      </c>
      <c r="K68" s="7">
        <f t="shared" ref="K68:K134" si="5">I68+J68</f>
        <v>85.994699999999995</v>
      </c>
    </row>
    <row r="69" spans="1:11" s="2" customFormat="1" ht="12.75" x14ac:dyDescent="0.25">
      <c r="A69" s="43" t="s">
        <v>6</v>
      </c>
      <c r="B69" s="58" t="s">
        <v>1194</v>
      </c>
      <c r="C69" s="58"/>
      <c r="D69" s="58"/>
      <c r="E69" s="58"/>
      <c r="F69" s="58"/>
      <c r="G69" s="7">
        <v>61.15</v>
      </c>
      <c r="H69" s="8">
        <v>1</v>
      </c>
      <c r="I69" s="7">
        <f t="shared" si="3"/>
        <v>61.15</v>
      </c>
      <c r="J69" s="7">
        <f t="shared" si="4"/>
        <v>12.8415</v>
      </c>
      <c r="K69" s="7">
        <f t="shared" si="5"/>
        <v>73.991500000000002</v>
      </c>
    </row>
    <row r="70" spans="1:11" s="2" customFormat="1" ht="12.75" x14ac:dyDescent="0.25">
      <c r="A70" s="43" t="s">
        <v>6</v>
      </c>
      <c r="B70" s="58" t="s">
        <v>1195</v>
      </c>
      <c r="C70" s="58"/>
      <c r="D70" s="58"/>
      <c r="E70" s="58"/>
      <c r="F70" s="58"/>
      <c r="G70" s="7">
        <v>61.15</v>
      </c>
      <c r="H70" s="8">
        <v>1</v>
      </c>
      <c r="I70" s="7">
        <f t="shared" si="3"/>
        <v>61.15</v>
      </c>
      <c r="J70" s="7">
        <f t="shared" si="4"/>
        <v>12.8415</v>
      </c>
      <c r="K70" s="7">
        <f t="shared" si="5"/>
        <v>73.991500000000002</v>
      </c>
    </row>
    <row r="71" spans="1:11" s="2" customFormat="1" ht="12.75" x14ac:dyDescent="0.25">
      <c r="A71" s="43" t="s">
        <v>6</v>
      </c>
      <c r="B71" s="58" t="s">
        <v>1196</v>
      </c>
      <c r="C71" s="58"/>
      <c r="D71" s="58"/>
      <c r="E71" s="58"/>
      <c r="F71" s="58"/>
      <c r="G71" s="7">
        <v>71.069999999999993</v>
      </c>
      <c r="H71" s="8">
        <v>1</v>
      </c>
      <c r="I71" s="7">
        <f t="shared" si="3"/>
        <v>71.069999999999993</v>
      </c>
      <c r="J71" s="7">
        <f t="shared" si="4"/>
        <v>14.924699999999998</v>
      </c>
      <c r="K71" s="7">
        <f t="shared" si="5"/>
        <v>85.994699999999995</v>
      </c>
    </row>
    <row r="72" spans="1:11" s="2" customFormat="1" ht="12.75" x14ac:dyDescent="0.25">
      <c r="A72" s="43" t="s">
        <v>6</v>
      </c>
      <c r="B72" s="58" t="s">
        <v>1197</v>
      </c>
      <c r="C72" s="58"/>
      <c r="D72" s="58"/>
      <c r="E72" s="58"/>
      <c r="F72" s="58"/>
      <c r="G72" s="7">
        <v>44.87</v>
      </c>
      <c r="H72" s="8">
        <v>1</v>
      </c>
      <c r="I72" s="7">
        <f t="shared" si="3"/>
        <v>44.87</v>
      </c>
      <c r="J72" s="7">
        <f t="shared" si="4"/>
        <v>9.422699999999999</v>
      </c>
      <c r="K72" s="7">
        <f t="shared" si="5"/>
        <v>54.292699999999996</v>
      </c>
    </row>
    <row r="73" spans="1:11" s="2" customFormat="1" ht="12.75" x14ac:dyDescent="0.25">
      <c r="A73" s="43" t="s">
        <v>6</v>
      </c>
      <c r="B73" s="58" t="s">
        <v>1198</v>
      </c>
      <c r="C73" s="58"/>
      <c r="D73" s="58"/>
      <c r="E73" s="58"/>
      <c r="F73" s="58"/>
      <c r="G73" s="7">
        <v>87.4</v>
      </c>
      <c r="H73" s="8">
        <v>1</v>
      </c>
      <c r="I73" s="7">
        <f t="shared" si="3"/>
        <v>87.4</v>
      </c>
      <c r="J73" s="7">
        <f t="shared" si="4"/>
        <v>18.353999999999999</v>
      </c>
      <c r="K73" s="7">
        <f t="shared" si="5"/>
        <v>105.754</v>
      </c>
    </row>
    <row r="74" spans="1:11" s="2" customFormat="1" ht="12.75" x14ac:dyDescent="0.25">
      <c r="A74" s="43" t="s">
        <v>6</v>
      </c>
      <c r="B74" s="58" t="s">
        <v>1199</v>
      </c>
      <c r="C74" s="58"/>
      <c r="D74" s="58"/>
      <c r="E74" s="58"/>
      <c r="F74" s="58"/>
      <c r="G74" s="7">
        <v>33.01</v>
      </c>
      <c r="H74" s="8">
        <v>1</v>
      </c>
      <c r="I74" s="7">
        <f t="shared" si="3"/>
        <v>33.01</v>
      </c>
      <c r="J74" s="7">
        <f t="shared" si="4"/>
        <v>6.9320999999999993</v>
      </c>
      <c r="K74" s="7">
        <f t="shared" si="5"/>
        <v>39.942099999999996</v>
      </c>
    </row>
    <row r="75" spans="1:11" s="2" customFormat="1" ht="12.75" x14ac:dyDescent="0.25">
      <c r="A75" s="43" t="s">
        <v>6</v>
      </c>
      <c r="B75" s="58" t="s">
        <v>1200</v>
      </c>
      <c r="C75" s="58"/>
      <c r="D75" s="58"/>
      <c r="E75" s="58"/>
      <c r="F75" s="58"/>
      <c r="G75" s="7">
        <v>40.89</v>
      </c>
      <c r="H75" s="8">
        <v>2</v>
      </c>
      <c r="I75" s="7">
        <f t="shared" si="3"/>
        <v>81.78</v>
      </c>
      <c r="J75" s="7">
        <f t="shared" si="4"/>
        <v>17.1738</v>
      </c>
      <c r="K75" s="7">
        <f t="shared" si="5"/>
        <v>98.953800000000001</v>
      </c>
    </row>
    <row r="76" spans="1:11" s="2" customFormat="1" ht="12.75" x14ac:dyDescent="0.25">
      <c r="A76" s="43" t="s">
        <v>6</v>
      </c>
      <c r="B76" s="58" t="s">
        <v>1201</v>
      </c>
      <c r="C76" s="58"/>
      <c r="D76" s="58"/>
      <c r="E76" s="58"/>
      <c r="F76" s="58"/>
      <c r="G76" s="7">
        <v>94.58</v>
      </c>
      <c r="H76" s="8">
        <v>1</v>
      </c>
      <c r="I76" s="7">
        <f t="shared" si="3"/>
        <v>94.58</v>
      </c>
      <c r="J76" s="7">
        <f t="shared" si="4"/>
        <v>19.861799999999999</v>
      </c>
      <c r="K76" s="7">
        <f t="shared" si="5"/>
        <v>114.4418</v>
      </c>
    </row>
    <row r="77" spans="1:11" s="2" customFormat="1" ht="12.75" x14ac:dyDescent="0.25">
      <c r="A77" s="43" t="s">
        <v>6</v>
      </c>
      <c r="B77" s="58" t="s">
        <v>1202</v>
      </c>
      <c r="C77" s="58"/>
      <c r="D77" s="58"/>
      <c r="E77" s="58"/>
      <c r="F77" s="58"/>
      <c r="G77" s="7">
        <v>94.58</v>
      </c>
      <c r="H77" s="8">
        <v>1</v>
      </c>
      <c r="I77" s="7">
        <f t="shared" si="3"/>
        <v>94.58</v>
      </c>
      <c r="J77" s="7">
        <f t="shared" si="4"/>
        <v>19.861799999999999</v>
      </c>
      <c r="K77" s="7">
        <f t="shared" si="5"/>
        <v>114.4418</v>
      </c>
    </row>
    <row r="78" spans="1:11" s="2" customFormat="1" ht="12.75" x14ac:dyDescent="0.25">
      <c r="A78" s="43" t="s">
        <v>6</v>
      </c>
      <c r="B78" s="58" t="s">
        <v>1203</v>
      </c>
      <c r="C78" s="58"/>
      <c r="D78" s="58"/>
      <c r="E78" s="58"/>
      <c r="F78" s="58"/>
      <c r="G78" s="7">
        <v>94.58</v>
      </c>
      <c r="H78" s="8">
        <v>1</v>
      </c>
      <c r="I78" s="7">
        <f t="shared" si="3"/>
        <v>94.58</v>
      </c>
      <c r="J78" s="7">
        <f t="shared" si="4"/>
        <v>19.861799999999999</v>
      </c>
      <c r="K78" s="7">
        <f t="shared" si="5"/>
        <v>114.4418</v>
      </c>
    </row>
    <row r="79" spans="1:11" s="2" customFormat="1" ht="12.75" x14ac:dyDescent="0.25">
      <c r="A79" s="43" t="s">
        <v>6</v>
      </c>
      <c r="B79" s="58" t="s">
        <v>1204</v>
      </c>
      <c r="C79" s="58"/>
      <c r="D79" s="58"/>
      <c r="E79" s="58"/>
      <c r="F79" s="58"/>
      <c r="G79" s="7">
        <v>94.58</v>
      </c>
      <c r="H79" s="8">
        <v>1</v>
      </c>
      <c r="I79" s="7">
        <f t="shared" si="3"/>
        <v>94.58</v>
      </c>
      <c r="J79" s="7">
        <f t="shared" si="4"/>
        <v>19.861799999999999</v>
      </c>
      <c r="K79" s="7">
        <f t="shared" si="5"/>
        <v>114.4418</v>
      </c>
    </row>
    <row r="80" spans="1:11" s="2" customFormat="1" ht="12.75" x14ac:dyDescent="0.25">
      <c r="A80" s="43" t="s">
        <v>6</v>
      </c>
      <c r="B80" s="58" t="s">
        <v>1205</v>
      </c>
      <c r="C80" s="58"/>
      <c r="D80" s="58"/>
      <c r="E80" s="58"/>
      <c r="F80" s="58"/>
      <c r="G80" s="7">
        <v>62.8</v>
      </c>
      <c r="H80" s="8">
        <v>1</v>
      </c>
      <c r="I80" s="7">
        <f t="shared" si="3"/>
        <v>62.8</v>
      </c>
      <c r="J80" s="7">
        <f t="shared" si="4"/>
        <v>13.187999999999999</v>
      </c>
      <c r="K80" s="7">
        <f t="shared" si="5"/>
        <v>75.988</v>
      </c>
    </row>
    <row r="81" spans="1:11" s="2" customFormat="1" ht="12.75" x14ac:dyDescent="0.25">
      <c r="A81" s="43" t="s">
        <v>6</v>
      </c>
      <c r="B81" s="58" t="s">
        <v>1206</v>
      </c>
      <c r="C81" s="58"/>
      <c r="D81" s="58"/>
      <c r="E81" s="58"/>
      <c r="F81" s="58"/>
      <c r="G81" s="7">
        <v>62.8</v>
      </c>
      <c r="H81" s="8">
        <v>1</v>
      </c>
      <c r="I81" s="7">
        <f t="shared" si="3"/>
        <v>62.8</v>
      </c>
      <c r="J81" s="7">
        <f t="shared" si="4"/>
        <v>13.187999999999999</v>
      </c>
      <c r="K81" s="7">
        <f t="shared" si="5"/>
        <v>75.988</v>
      </c>
    </row>
    <row r="82" spans="1:11" s="2" customFormat="1" ht="12.75" x14ac:dyDescent="0.25">
      <c r="A82" s="43" t="s">
        <v>6</v>
      </c>
      <c r="B82" s="58" t="s">
        <v>1207</v>
      </c>
      <c r="C82" s="58"/>
      <c r="D82" s="58"/>
      <c r="E82" s="58"/>
      <c r="F82" s="58"/>
      <c r="G82" s="7">
        <v>62.8</v>
      </c>
      <c r="H82" s="8">
        <v>0</v>
      </c>
      <c r="I82" s="7">
        <f t="shared" si="3"/>
        <v>0</v>
      </c>
      <c r="J82" s="7">
        <f t="shared" si="4"/>
        <v>0</v>
      </c>
      <c r="K82" s="7">
        <f t="shared" si="5"/>
        <v>0</v>
      </c>
    </row>
    <row r="83" spans="1:11" s="2" customFormat="1" ht="12.75" x14ac:dyDescent="0.25">
      <c r="A83" s="43" t="s">
        <v>6</v>
      </c>
      <c r="B83" s="58" t="s">
        <v>1207</v>
      </c>
      <c r="C83" s="58"/>
      <c r="D83" s="58"/>
      <c r="E83" s="58"/>
      <c r="F83" s="58"/>
      <c r="G83" s="7">
        <v>62.8</v>
      </c>
      <c r="H83" s="8">
        <v>0</v>
      </c>
      <c r="I83" s="7">
        <f t="shared" si="3"/>
        <v>0</v>
      </c>
      <c r="J83" s="7">
        <f t="shared" si="4"/>
        <v>0</v>
      </c>
      <c r="K83" s="7">
        <f t="shared" si="5"/>
        <v>0</v>
      </c>
    </row>
    <row r="84" spans="1:11" s="2" customFormat="1" ht="12.75" x14ac:dyDescent="0.25">
      <c r="A84" s="43" t="s">
        <v>6</v>
      </c>
      <c r="B84" s="58" t="s">
        <v>1207</v>
      </c>
      <c r="C84" s="58"/>
      <c r="D84" s="58"/>
      <c r="E84" s="58"/>
      <c r="F84" s="58"/>
      <c r="G84" s="7">
        <v>62.8</v>
      </c>
      <c r="H84" s="8">
        <v>0</v>
      </c>
      <c r="I84" s="7">
        <f t="shared" si="3"/>
        <v>0</v>
      </c>
      <c r="J84" s="7">
        <f t="shared" si="4"/>
        <v>0</v>
      </c>
      <c r="K84" s="7">
        <f t="shared" si="5"/>
        <v>0</v>
      </c>
    </row>
    <row r="85" spans="1:11" s="2" customFormat="1" ht="12.75" x14ac:dyDescent="0.25">
      <c r="A85" s="43" t="s">
        <v>705</v>
      </c>
      <c r="B85" s="58" t="s">
        <v>1208</v>
      </c>
      <c r="C85" s="58"/>
      <c r="D85" s="58"/>
      <c r="E85" s="58"/>
      <c r="F85" s="58"/>
      <c r="G85" s="7">
        <v>44.13</v>
      </c>
      <c r="H85" s="8">
        <v>0</v>
      </c>
      <c r="I85" s="7">
        <f t="shared" si="3"/>
        <v>0</v>
      </c>
      <c r="J85" s="7">
        <f t="shared" si="4"/>
        <v>0</v>
      </c>
      <c r="K85" s="7">
        <f t="shared" si="5"/>
        <v>0</v>
      </c>
    </row>
    <row r="86" spans="1:11" s="2" customFormat="1" ht="12.75" x14ac:dyDescent="0.25">
      <c r="A86" s="43" t="s">
        <v>705</v>
      </c>
      <c r="B86" s="58" t="s">
        <v>1209</v>
      </c>
      <c r="C86" s="58"/>
      <c r="D86" s="58"/>
      <c r="E86" s="58"/>
      <c r="F86" s="58"/>
      <c r="G86" s="7">
        <v>44.13</v>
      </c>
      <c r="H86" s="8">
        <v>0</v>
      </c>
      <c r="I86" s="7">
        <f t="shared" si="3"/>
        <v>0</v>
      </c>
      <c r="J86" s="7">
        <f t="shared" si="4"/>
        <v>0</v>
      </c>
      <c r="K86" s="7">
        <f t="shared" si="5"/>
        <v>0</v>
      </c>
    </row>
    <row r="87" spans="1:11" s="2" customFormat="1" ht="12.75" x14ac:dyDescent="0.25">
      <c r="A87" s="43" t="s">
        <v>6</v>
      </c>
      <c r="B87" s="58" t="s">
        <v>1210</v>
      </c>
      <c r="C87" s="58"/>
      <c r="D87" s="58"/>
      <c r="E87" s="58"/>
      <c r="F87" s="58"/>
      <c r="G87" s="7">
        <v>95.86</v>
      </c>
      <c r="H87" s="8">
        <v>0</v>
      </c>
      <c r="I87" s="7">
        <f t="shared" si="3"/>
        <v>0</v>
      </c>
      <c r="J87" s="7">
        <f t="shared" si="4"/>
        <v>0</v>
      </c>
      <c r="K87" s="7">
        <f t="shared" si="5"/>
        <v>0</v>
      </c>
    </row>
    <row r="88" spans="1:11" s="2" customFormat="1" ht="12.75" x14ac:dyDescent="0.25">
      <c r="A88" s="43" t="s">
        <v>6</v>
      </c>
      <c r="B88" s="58" t="s">
        <v>1211</v>
      </c>
      <c r="C88" s="58"/>
      <c r="D88" s="58"/>
      <c r="E88" s="58"/>
      <c r="F88" s="58"/>
      <c r="G88" s="7">
        <v>0.49</v>
      </c>
      <c r="H88" s="8">
        <v>0</v>
      </c>
      <c r="I88" s="7">
        <f t="shared" si="3"/>
        <v>0</v>
      </c>
      <c r="J88" s="7">
        <f t="shared" si="4"/>
        <v>0</v>
      </c>
      <c r="K88" s="7">
        <f t="shared" si="5"/>
        <v>0</v>
      </c>
    </row>
    <row r="89" spans="1:11" s="2" customFormat="1" ht="12.75" x14ac:dyDescent="0.25">
      <c r="A89" s="43" t="s">
        <v>6</v>
      </c>
      <c r="B89" s="58" t="s">
        <v>1212</v>
      </c>
      <c r="C89" s="58"/>
      <c r="D89" s="58"/>
      <c r="E89" s="58"/>
      <c r="F89" s="58"/>
      <c r="G89" s="7">
        <v>0.49</v>
      </c>
      <c r="H89" s="8">
        <v>0</v>
      </c>
      <c r="I89" s="7">
        <f t="shared" si="3"/>
        <v>0</v>
      </c>
      <c r="J89" s="7">
        <f t="shared" si="4"/>
        <v>0</v>
      </c>
      <c r="K89" s="7">
        <f t="shared" si="5"/>
        <v>0</v>
      </c>
    </row>
    <row r="90" spans="1:11" s="2" customFormat="1" ht="12.75" x14ac:dyDescent="0.25">
      <c r="A90" s="43" t="s">
        <v>6</v>
      </c>
      <c r="B90" s="129" t="s">
        <v>1213</v>
      </c>
      <c r="C90" s="129"/>
      <c r="D90" s="129"/>
      <c r="E90" s="129"/>
      <c r="F90" s="129"/>
      <c r="G90" s="7">
        <v>1.31</v>
      </c>
      <c r="H90" s="8">
        <v>0</v>
      </c>
      <c r="I90" s="7">
        <f t="shared" si="3"/>
        <v>0</v>
      </c>
      <c r="J90" s="7">
        <f t="shared" si="4"/>
        <v>0</v>
      </c>
      <c r="K90" s="7">
        <f t="shared" si="5"/>
        <v>0</v>
      </c>
    </row>
    <row r="91" spans="1:11" s="2" customFormat="1" ht="12.75" x14ac:dyDescent="0.25">
      <c r="A91" s="43" t="s">
        <v>6</v>
      </c>
      <c r="B91" s="129" t="s">
        <v>1214</v>
      </c>
      <c r="C91" s="129"/>
      <c r="D91" s="129"/>
      <c r="E91" s="129"/>
      <c r="F91" s="129"/>
      <c r="G91" s="7">
        <v>1.31</v>
      </c>
      <c r="H91" s="8">
        <v>0</v>
      </c>
      <c r="I91" s="7">
        <f t="shared" si="3"/>
        <v>0</v>
      </c>
      <c r="J91" s="7">
        <f t="shared" si="4"/>
        <v>0</v>
      </c>
      <c r="K91" s="7">
        <f t="shared" si="5"/>
        <v>0</v>
      </c>
    </row>
    <row r="92" spans="1:11" s="2" customFormat="1" ht="12.75" x14ac:dyDescent="0.25">
      <c r="A92" s="43" t="s">
        <v>6</v>
      </c>
      <c r="B92" s="129" t="s">
        <v>1215</v>
      </c>
      <c r="C92" s="129"/>
      <c r="D92" s="129"/>
      <c r="E92" s="129"/>
      <c r="F92" s="129"/>
      <c r="G92" s="7">
        <v>1.31</v>
      </c>
      <c r="H92" s="8">
        <v>0</v>
      </c>
      <c r="I92" s="7">
        <f t="shared" si="3"/>
        <v>0</v>
      </c>
      <c r="J92" s="7">
        <f t="shared" si="4"/>
        <v>0</v>
      </c>
      <c r="K92" s="7">
        <f t="shared" si="5"/>
        <v>0</v>
      </c>
    </row>
    <row r="93" spans="1:11" s="2" customFormat="1" ht="12.75" x14ac:dyDescent="0.25">
      <c r="A93" s="43" t="s">
        <v>6</v>
      </c>
      <c r="B93" s="58" t="s">
        <v>1216</v>
      </c>
      <c r="C93" s="58"/>
      <c r="D93" s="58"/>
      <c r="E93" s="58"/>
      <c r="F93" s="58"/>
      <c r="G93" s="7">
        <v>61.65</v>
      </c>
      <c r="H93" s="8">
        <v>0</v>
      </c>
      <c r="I93" s="7">
        <f t="shared" si="3"/>
        <v>0</v>
      </c>
      <c r="J93" s="7">
        <f t="shared" si="4"/>
        <v>0</v>
      </c>
      <c r="K93" s="7">
        <f t="shared" si="5"/>
        <v>0</v>
      </c>
    </row>
    <row r="94" spans="1:11" s="2" customFormat="1" ht="12.75" x14ac:dyDescent="0.25">
      <c r="A94" s="43" t="s">
        <v>6</v>
      </c>
      <c r="B94" s="58" t="s">
        <v>1217</v>
      </c>
      <c r="C94" s="58"/>
      <c r="D94" s="58"/>
      <c r="E94" s="58"/>
      <c r="F94" s="58"/>
      <c r="G94" s="7">
        <v>61.65</v>
      </c>
      <c r="H94" s="8">
        <v>0</v>
      </c>
      <c r="I94" s="7">
        <f t="shared" si="3"/>
        <v>0</v>
      </c>
      <c r="J94" s="7">
        <f t="shared" si="4"/>
        <v>0</v>
      </c>
      <c r="K94" s="7">
        <f t="shared" si="5"/>
        <v>0</v>
      </c>
    </row>
    <row r="95" spans="1:11" s="2" customFormat="1" ht="12.75" x14ac:dyDescent="0.25">
      <c r="A95" s="43" t="s">
        <v>6</v>
      </c>
      <c r="B95" s="58" t="s">
        <v>1218</v>
      </c>
      <c r="C95" s="58"/>
      <c r="D95" s="58"/>
      <c r="E95" s="58"/>
      <c r="F95" s="58"/>
      <c r="G95" s="7">
        <v>7.95</v>
      </c>
      <c r="H95" s="8">
        <v>0</v>
      </c>
      <c r="I95" s="7">
        <f t="shared" si="3"/>
        <v>0</v>
      </c>
      <c r="J95" s="7">
        <f t="shared" si="4"/>
        <v>0</v>
      </c>
      <c r="K95" s="7">
        <f t="shared" si="5"/>
        <v>0</v>
      </c>
    </row>
    <row r="96" spans="1:11" s="2" customFormat="1" ht="12.75" x14ac:dyDescent="0.25">
      <c r="A96" s="43" t="s">
        <v>6</v>
      </c>
      <c r="B96" s="58" t="s">
        <v>1219</v>
      </c>
      <c r="C96" s="58"/>
      <c r="D96" s="58"/>
      <c r="E96" s="58"/>
      <c r="F96" s="58"/>
      <c r="G96" s="7">
        <v>7.08</v>
      </c>
      <c r="H96" s="8">
        <v>0</v>
      </c>
      <c r="I96" s="7">
        <f t="shared" si="3"/>
        <v>0</v>
      </c>
      <c r="J96" s="7">
        <f t="shared" si="4"/>
        <v>0</v>
      </c>
      <c r="K96" s="7">
        <f t="shared" si="5"/>
        <v>0</v>
      </c>
    </row>
    <row r="97" spans="1:11" s="2" customFormat="1" ht="12.75" x14ac:dyDescent="0.25">
      <c r="A97" s="43" t="s">
        <v>6</v>
      </c>
      <c r="B97" s="129" t="s">
        <v>1220</v>
      </c>
      <c r="C97" s="129"/>
      <c r="D97" s="129"/>
      <c r="E97" s="129"/>
      <c r="F97" s="129"/>
      <c r="G97" s="7">
        <v>2.5099999999999998</v>
      </c>
      <c r="H97" s="8">
        <v>0</v>
      </c>
      <c r="I97" s="7">
        <f t="shared" si="3"/>
        <v>0</v>
      </c>
      <c r="J97" s="7">
        <f t="shared" si="4"/>
        <v>0</v>
      </c>
      <c r="K97" s="7">
        <f t="shared" si="5"/>
        <v>0</v>
      </c>
    </row>
    <row r="98" spans="1:11" s="2" customFormat="1" ht="12.75" x14ac:dyDescent="0.25">
      <c r="A98" s="43" t="s">
        <v>6</v>
      </c>
      <c r="B98" s="129" t="s">
        <v>1221</v>
      </c>
      <c r="C98" s="129"/>
      <c r="D98" s="129"/>
      <c r="E98" s="129"/>
      <c r="F98" s="129"/>
      <c r="G98" s="7">
        <v>4.2300000000000004</v>
      </c>
      <c r="H98" s="8">
        <v>0</v>
      </c>
      <c r="I98" s="7">
        <f t="shared" si="3"/>
        <v>0</v>
      </c>
      <c r="J98" s="7">
        <f t="shared" si="4"/>
        <v>0</v>
      </c>
      <c r="K98" s="7">
        <f t="shared" si="5"/>
        <v>0</v>
      </c>
    </row>
    <row r="99" spans="1:11" s="2" customFormat="1" ht="12.75" x14ac:dyDescent="0.25">
      <c r="A99" s="43" t="s">
        <v>6</v>
      </c>
      <c r="B99" s="129" t="s">
        <v>1222</v>
      </c>
      <c r="C99" s="129"/>
      <c r="D99" s="129"/>
      <c r="E99" s="129"/>
      <c r="F99" s="129"/>
      <c r="G99" s="7">
        <v>6.13</v>
      </c>
      <c r="H99" s="8">
        <v>0</v>
      </c>
      <c r="I99" s="7">
        <f t="shared" si="3"/>
        <v>0</v>
      </c>
      <c r="J99" s="7">
        <f t="shared" si="4"/>
        <v>0</v>
      </c>
      <c r="K99" s="7">
        <f t="shared" si="5"/>
        <v>0</v>
      </c>
    </row>
    <row r="100" spans="1:11" s="2" customFormat="1" ht="12.75" x14ac:dyDescent="0.25">
      <c r="A100" s="43" t="s">
        <v>6</v>
      </c>
      <c r="B100" s="58" t="s">
        <v>1223</v>
      </c>
      <c r="C100" s="58"/>
      <c r="D100" s="58"/>
      <c r="E100" s="58"/>
      <c r="F100" s="58"/>
      <c r="G100" s="7">
        <v>6.28</v>
      </c>
      <c r="H100" s="8">
        <v>0</v>
      </c>
      <c r="I100" s="7">
        <f t="shared" si="3"/>
        <v>0</v>
      </c>
      <c r="J100" s="7">
        <f t="shared" si="4"/>
        <v>0</v>
      </c>
      <c r="K100" s="7">
        <f t="shared" si="5"/>
        <v>0</v>
      </c>
    </row>
    <row r="101" spans="1:11" s="2" customFormat="1" ht="12.75" x14ac:dyDescent="0.25">
      <c r="A101" s="43" t="s">
        <v>6</v>
      </c>
      <c r="B101" s="58" t="s">
        <v>1224</v>
      </c>
      <c r="C101" s="58"/>
      <c r="D101" s="58"/>
      <c r="E101" s="58"/>
      <c r="F101" s="58"/>
      <c r="G101" s="7">
        <v>8.2200000000000006</v>
      </c>
      <c r="H101" s="8">
        <v>0</v>
      </c>
      <c r="I101" s="7">
        <f t="shared" si="3"/>
        <v>0</v>
      </c>
      <c r="J101" s="7">
        <f t="shared" si="4"/>
        <v>0</v>
      </c>
      <c r="K101" s="7">
        <f t="shared" si="5"/>
        <v>0</v>
      </c>
    </row>
    <row r="102" spans="1:11" s="2" customFormat="1" ht="12.75" x14ac:dyDescent="0.25">
      <c r="A102" s="43" t="s">
        <v>6</v>
      </c>
      <c r="B102" s="58" t="s">
        <v>1225</v>
      </c>
      <c r="C102" s="58"/>
      <c r="D102" s="58"/>
      <c r="E102" s="58"/>
      <c r="F102" s="58"/>
      <c r="G102" s="7">
        <v>8.76</v>
      </c>
      <c r="H102" s="8">
        <v>0</v>
      </c>
      <c r="I102" s="7">
        <f t="shared" si="3"/>
        <v>0</v>
      </c>
      <c r="J102" s="7">
        <f t="shared" si="4"/>
        <v>0</v>
      </c>
      <c r="K102" s="7">
        <f t="shared" si="5"/>
        <v>0</v>
      </c>
    </row>
    <row r="103" spans="1:11" s="2" customFormat="1" ht="12.75" x14ac:dyDescent="0.25">
      <c r="A103" s="43" t="s">
        <v>6</v>
      </c>
      <c r="B103" s="58" t="s">
        <v>1226</v>
      </c>
      <c r="C103" s="58"/>
      <c r="D103" s="58"/>
      <c r="E103" s="58"/>
      <c r="F103" s="58"/>
      <c r="G103" s="7">
        <v>4.75</v>
      </c>
      <c r="H103" s="8">
        <v>0</v>
      </c>
      <c r="I103" s="7">
        <f t="shared" si="3"/>
        <v>0</v>
      </c>
      <c r="J103" s="7">
        <f t="shared" si="4"/>
        <v>0</v>
      </c>
      <c r="K103" s="7">
        <f t="shared" si="5"/>
        <v>0</v>
      </c>
    </row>
    <row r="104" spans="1:11" s="2" customFormat="1" ht="12.75" x14ac:dyDescent="0.25">
      <c r="A104" s="43" t="s">
        <v>6</v>
      </c>
      <c r="B104" s="58" t="s">
        <v>1227</v>
      </c>
      <c r="C104" s="58"/>
      <c r="D104" s="58"/>
      <c r="E104" s="58"/>
      <c r="F104" s="58"/>
      <c r="G104" s="7">
        <v>4.38</v>
      </c>
      <c r="H104" s="8">
        <v>0</v>
      </c>
      <c r="I104" s="7">
        <f t="shared" si="3"/>
        <v>0</v>
      </c>
      <c r="J104" s="7">
        <f t="shared" si="4"/>
        <v>0</v>
      </c>
      <c r="K104" s="7">
        <f t="shared" si="5"/>
        <v>0</v>
      </c>
    </row>
    <row r="105" spans="1:11" s="2" customFormat="1" ht="12.75" x14ac:dyDescent="0.25">
      <c r="A105" s="43" t="s">
        <v>6</v>
      </c>
      <c r="B105" s="129" t="s">
        <v>1228</v>
      </c>
      <c r="C105" s="129"/>
      <c r="D105" s="129"/>
      <c r="E105" s="129"/>
      <c r="F105" s="129"/>
      <c r="G105" s="7">
        <v>6.57</v>
      </c>
      <c r="H105" s="8">
        <v>0</v>
      </c>
      <c r="I105" s="7">
        <f t="shared" si="3"/>
        <v>0</v>
      </c>
      <c r="J105" s="7">
        <f t="shared" si="4"/>
        <v>0</v>
      </c>
      <c r="K105" s="7">
        <f t="shared" si="5"/>
        <v>0</v>
      </c>
    </row>
    <row r="106" spans="1:11" s="2" customFormat="1" ht="12.75" x14ac:dyDescent="0.25">
      <c r="A106" s="43" t="s">
        <v>6</v>
      </c>
      <c r="B106" s="129" t="s">
        <v>1229</v>
      </c>
      <c r="C106" s="129"/>
      <c r="D106" s="129"/>
      <c r="E106" s="129"/>
      <c r="F106" s="129"/>
      <c r="G106" s="7">
        <v>8.76</v>
      </c>
      <c r="H106" s="8">
        <v>0</v>
      </c>
      <c r="I106" s="7">
        <f t="shared" si="3"/>
        <v>0</v>
      </c>
      <c r="J106" s="7">
        <f t="shared" si="4"/>
        <v>0</v>
      </c>
      <c r="K106" s="7">
        <f t="shared" si="5"/>
        <v>0</v>
      </c>
    </row>
    <row r="107" spans="1:11" s="2" customFormat="1" ht="12.75" x14ac:dyDescent="0.25">
      <c r="A107" s="43" t="s">
        <v>6</v>
      </c>
      <c r="B107" s="129" t="s">
        <v>1230</v>
      </c>
      <c r="C107" s="129"/>
      <c r="D107" s="129"/>
      <c r="E107" s="129"/>
      <c r="F107" s="129"/>
      <c r="G107" s="7">
        <v>8.76</v>
      </c>
      <c r="H107" s="8">
        <v>0</v>
      </c>
      <c r="I107" s="7">
        <f t="shared" si="3"/>
        <v>0</v>
      </c>
      <c r="J107" s="7">
        <f t="shared" si="4"/>
        <v>0</v>
      </c>
      <c r="K107" s="7">
        <f t="shared" si="5"/>
        <v>0</v>
      </c>
    </row>
    <row r="108" spans="1:11" s="2" customFormat="1" ht="12.75" x14ac:dyDescent="0.25">
      <c r="A108" s="43" t="s">
        <v>6</v>
      </c>
      <c r="B108" s="58" t="s">
        <v>1231</v>
      </c>
      <c r="C108" s="58"/>
      <c r="D108" s="58"/>
      <c r="E108" s="58"/>
      <c r="F108" s="58"/>
      <c r="G108" s="7">
        <v>2.27</v>
      </c>
      <c r="H108" s="8">
        <v>0</v>
      </c>
      <c r="I108" s="7">
        <f t="shared" si="3"/>
        <v>0</v>
      </c>
      <c r="J108" s="7">
        <f t="shared" si="4"/>
        <v>0</v>
      </c>
      <c r="K108" s="7">
        <f t="shared" si="5"/>
        <v>0</v>
      </c>
    </row>
    <row r="109" spans="1:11" s="2" customFormat="1" ht="12.75" x14ac:dyDescent="0.25">
      <c r="A109" s="43" t="s">
        <v>6</v>
      </c>
      <c r="B109" s="58" t="s">
        <v>1232</v>
      </c>
      <c r="C109" s="58"/>
      <c r="D109" s="58"/>
      <c r="E109" s="58"/>
      <c r="F109" s="58"/>
      <c r="G109" s="7">
        <v>2.6</v>
      </c>
      <c r="H109" s="8">
        <v>0</v>
      </c>
      <c r="I109" s="7">
        <f t="shared" si="3"/>
        <v>0</v>
      </c>
      <c r="J109" s="7">
        <f t="shared" si="4"/>
        <v>0</v>
      </c>
      <c r="K109" s="7">
        <f t="shared" si="5"/>
        <v>0</v>
      </c>
    </row>
    <row r="110" spans="1:11" s="2" customFormat="1" ht="12.75" x14ac:dyDescent="0.25">
      <c r="A110" s="43" t="s">
        <v>6</v>
      </c>
      <c r="B110" s="58" t="s">
        <v>1233</v>
      </c>
      <c r="C110" s="58"/>
      <c r="D110" s="58"/>
      <c r="E110" s="58"/>
      <c r="F110" s="58"/>
      <c r="G110" s="7">
        <v>3.47</v>
      </c>
      <c r="H110" s="8">
        <v>0</v>
      </c>
      <c r="I110" s="7">
        <f t="shared" si="3"/>
        <v>0</v>
      </c>
      <c r="J110" s="7">
        <f t="shared" si="4"/>
        <v>0</v>
      </c>
      <c r="K110" s="7">
        <f t="shared" si="5"/>
        <v>0</v>
      </c>
    </row>
    <row r="111" spans="1:11" s="2" customFormat="1" ht="12.75" x14ac:dyDescent="0.25">
      <c r="A111" s="43" t="s">
        <v>6</v>
      </c>
      <c r="B111" s="129" t="s">
        <v>1234</v>
      </c>
      <c r="C111" s="129"/>
      <c r="D111" s="129"/>
      <c r="E111" s="129"/>
      <c r="F111" s="129"/>
      <c r="G111" s="7">
        <v>1.81</v>
      </c>
      <c r="H111" s="8">
        <v>0</v>
      </c>
      <c r="I111" s="7">
        <f t="shared" si="3"/>
        <v>0</v>
      </c>
      <c r="J111" s="7">
        <f t="shared" si="4"/>
        <v>0</v>
      </c>
      <c r="K111" s="7">
        <f t="shared" si="5"/>
        <v>0</v>
      </c>
    </row>
    <row r="112" spans="1:11" s="2" customFormat="1" ht="12.75" x14ac:dyDescent="0.25">
      <c r="A112" s="43" t="s">
        <v>6</v>
      </c>
      <c r="B112" s="129" t="s">
        <v>1235</v>
      </c>
      <c r="C112" s="129"/>
      <c r="D112" s="129"/>
      <c r="E112" s="129"/>
      <c r="F112" s="129"/>
      <c r="G112" s="7">
        <v>2.97</v>
      </c>
      <c r="H112" s="8">
        <v>0</v>
      </c>
      <c r="I112" s="7">
        <f t="shared" si="3"/>
        <v>0</v>
      </c>
      <c r="J112" s="7">
        <f t="shared" si="4"/>
        <v>0</v>
      </c>
      <c r="K112" s="7">
        <f t="shared" si="5"/>
        <v>0</v>
      </c>
    </row>
    <row r="113" spans="1:14" s="2" customFormat="1" ht="12.75" x14ac:dyDescent="0.25">
      <c r="A113" s="43" t="s">
        <v>6</v>
      </c>
      <c r="B113" s="129" t="s">
        <v>1236</v>
      </c>
      <c r="C113" s="129"/>
      <c r="D113" s="129"/>
      <c r="E113" s="129"/>
      <c r="F113" s="129"/>
      <c r="G113" s="7">
        <v>3.92</v>
      </c>
      <c r="H113" s="8">
        <v>0</v>
      </c>
      <c r="I113" s="7">
        <f t="shared" si="3"/>
        <v>0</v>
      </c>
      <c r="J113" s="7">
        <f t="shared" si="4"/>
        <v>0</v>
      </c>
      <c r="K113" s="7">
        <f t="shared" si="5"/>
        <v>0</v>
      </c>
    </row>
    <row r="114" spans="1:14" s="2" customFormat="1" ht="12.75" x14ac:dyDescent="0.25">
      <c r="A114" s="43" t="s">
        <v>6</v>
      </c>
      <c r="B114" s="129" t="s">
        <v>1237</v>
      </c>
      <c r="C114" s="129"/>
      <c r="D114" s="129"/>
      <c r="E114" s="129"/>
      <c r="F114" s="129"/>
      <c r="G114" s="7">
        <v>5.2</v>
      </c>
      <c r="H114" s="8">
        <v>0</v>
      </c>
      <c r="I114" s="7">
        <f t="shared" si="3"/>
        <v>0</v>
      </c>
      <c r="J114" s="7">
        <f t="shared" si="4"/>
        <v>0</v>
      </c>
      <c r="K114" s="7">
        <f t="shared" si="5"/>
        <v>0</v>
      </c>
    </row>
    <row r="115" spans="1:14" s="2" customFormat="1" ht="12.75" x14ac:dyDescent="0.25">
      <c r="A115" s="43" t="s">
        <v>6</v>
      </c>
      <c r="B115" s="129" t="s">
        <v>1238</v>
      </c>
      <c r="C115" s="129"/>
      <c r="D115" s="129"/>
      <c r="E115" s="129"/>
      <c r="F115" s="129"/>
      <c r="G115" s="7">
        <v>2.4300000000000002</v>
      </c>
      <c r="H115" s="8">
        <v>0</v>
      </c>
      <c r="I115" s="7">
        <f t="shared" si="3"/>
        <v>0</v>
      </c>
      <c r="J115" s="7">
        <f t="shared" si="4"/>
        <v>0</v>
      </c>
      <c r="K115" s="7">
        <f t="shared" si="5"/>
        <v>0</v>
      </c>
    </row>
    <row r="116" spans="1:14" s="2" customFormat="1" x14ac:dyDescent="0.2">
      <c r="A116" s="43" t="s">
        <v>6</v>
      </c>
      <c r="B116" s="76" t="s">
        <v>1849</v>
      </c>
      <c r="C116" s="77"/>
      <c r="D116" s="77"/>
      <c r="E116" s="77"/>
      <c r="F116" s="78"/>
      <c r="G116" s="7">
        <v>18.989999999999998</v>
      </c>
      <c r="H116" s="8">
        <v>0</v>
      </c>
      <c r="I116" s="7">
        <f t="shared" si="3"/>
        <v>0</v>
      </c>
      <c r="J116" s="7">
        <f t="shared" si="4"/>
        <v>0</v>
      </c>
      <c r="K116" s="7">
        <f t="shared" si="5"/>
        <v>0</v>
      </c>
      <c r="M116" s="12"/>
      <c r="N116" s="12"/>
    </row>
    <row r="117" spans="1:14" s="2" customFormat="1" ht="12.75" x14ac:dyDescent="0.25">
      <c r="A117" s="43" t="s">
        <v>6</v>
      </c>
      <c r="B117" s="58" t="s">
        <v>1239</v>
      </c>
      <c r="C117" s="58"/>
      <c r="D117" s="58"/>
      <c r="E117" s="58"/>
      <c r="F117" s="58"/>
      <c r="G117" s="7">
        <v>1.77</v>
      </c>
      <c r="H117" s="8">
        <v>0</v>
      </c>
      <c r="I117" s="7">
        <f t="shared" si="3"/>
        <v>0</v>
      </c>
      <c r="J117" s="7">
        <f t="shared" si="4"/>
        <v>0</v>
      </c>
      <c r="K117" s="7">
        <f t="shared" si="5"/>
        <v>0</v>
      </c>
    </row>
    <row r="118" spans="1:14" s="2" customFormat="1" ht="15" customHeight="1" x14ac:dyDescent="0.25">
      <c r="A118" s="43" t="s">
        <v>6</v>
      </c>
      <c r="B118" s="58" t="s">
        <v>1240</v>
      </c>
      <c r="C118" s="58"/>
      <c r="D118" s="58"/>
      <c r="E118" s="58"/>
      <c r="F118" s="58"/>
      <c r="G118" s="7">
        <v>1.9</v>
      </c>
      <c r="H118" s="8">
        <v>0</v>
      </c>
      <c r="I118" s="7">
        <f t="shared" si="3"/>
        <v>0</v>
      </c>
      <c r="J118" s="7">
        <f t="shared" si="4"/>
        <v>0</v>
      </c>
      <c r="K118" s="7">
        <f t="shared" si="5"/>
        <v>0</v>
      </c>
    </row>
    <row r="119" spans="1:14" s="2" customFormat="1" ht="12.75" x14ac:dyDescent="0.25">
      <c r="A119" s="43" t="s">
        <v>6</v>
      </c>
      <c r="B119" s="129" t="s">
        <v>1241</v>
      </c>
      <c r="C119" s="129"/>
      <c r="D119" s="129"/>
      <c r="E119" s="129"/>
      <c r="F119" s="129"/>
      <c r="G119" s="7">
        <v>1.65</v>
      </c>
      <c r="H119" s="8">
        <v>0</v>
      </c>
      <c r="I119" s="7">
        <f t="shared" si="3"/>
        <v>0</v>
      </c>
      <c r="J119" s="7">
        <f t="shared" si="4"/>
        <v>0</v>
      </c>
      <c r="K119" s="7">
        <f t="shared" si="5"/>
        <v>0</v>
      </c>
    </row>
    <row r="120" spans="1:14" s="2" customFormat="1" ht="12.75" x14ac:dyDescent="0.25">
      <c r="A120" s="43" t="s">
        <v>6</v>
      </c>
      <c r="B120" s="129" t="s">
        <v>1242</v>
      </c>
      <c r="C120" s="129"/>
      <c r="D120" s="129"/>
      <c r="E120" s="129"/>
      <c r="F120" s="129"/>
      <c r="G120" s="7">
        <v>3.92</v>
      </c>
      <c r="H120" s="8">
        <v>0</v>
      </c>
      <c r="I120" s="7">
        <f t="shared" si="3"/>
        <v>0</v>
      </c>
      <c r="J120" s="7">
        <f t="shared" si="4"/>
        <v>0</v>
      </c>
      <c r="K120" s="7">
        <f t="shared" si="5"/>
        <v>0</v>
      </c>
    </row>
    <row r="121" spans="1:14" s="2" customFormat="1" ht="12.75" x14ac:dyDescent="0.25">
      <c r="A121" s="43" t="s">
        <v>6</v>
      </c>
      <c r="B121" s="129" t="s">
        <v>1243</v>
      </c>
      <c r="C121" s="129"/>
      <c r="D121" s="129"/>
      <c r="E121" s="129"/>
      <c r="F121" s="129"/>
      <c r="G121" s="7">
        <v>3.67</v>
      </c>
      <c r="H121" s="8">
        <v>0</v>
      </c>
      <c r="I121" s="7">
        <f t="shared" si="3"/>
        <v>0</v>
      </c>
      <c r="J121" s="7">
        <f t="shared" si="4"/>
        <v>0</v>
      </c>
      <c r="K121" s="7">
        <f t="shared" si="5"/>
        <v>0</v>
      </c>
    </row>
    <row r="122" spans="1:14" s="2" customFormat="1" ht="12.75" x14ac:dyDescent="0.25">
      <c r="A122" s="43" t="s">
        <v>6</v>
      </c>
      <c r="B122" s="58" t="s">
        <v>1244</v>
      </c>
      <c r="C122" s="58"/>
      <c r="D122" s="58"/>
      <c r="E122" s="58"/>
      <c r="F122" s="58"/>
      <c r="G122" s="7">
        <v>3.8</v>
      </c>
      <c r="H122" s="8">
        <v>0</v>
      </c>
      <c r="I122" s="7">
        <f t="shared" si="3"/>
        <v>0</v>
      </c>
      <c r="J122" s="7">
        <f t="shared" si="4"/>
        <v>0</v>
      </c>
      <c r="K122" s="7">
        <f t="shared" si="5"/>
        <v>0</v>
      </c>
    </row>
    <row r="123" spans="1:14" s="2" customFormat="1" ht="12.75" x14ac:dyDescent="0.25">
      <c r="A123" s="43" t="s">
        <v>6</v>
      </c>
      <c r="B123" s="58" t="s">
        <v>1245</v>
      </c>
      <c r="C123" s="58"/>
      <c r="D123" s="58"/>
      <c r="E123" s="58"/>
      <c r="F123" s="58"/>
      <c r="G123" s="7">
        <v>4.62</v>
      </c>
      <c r="H123" s="8">
        <v>0</v>
      </c>
      <c r="I123" s="7">
        <f t="shared" si="3"/>
        <v>0</v>
      </c>
      <c r="J123" s="7">
        <f t="shared" si="4"/>
        <v>0</v>
      </c>
      <c r="K123" s="7">
        <f t="shared" si="5"/>
        <v>0</v>
      </c>
    </row>
    <row r="124" spans="1:14" s="2" customFormat="1" ht="12.75" x14ac:dyDescent="0.25">
      <c r="A124" s="43" t="s">
        <v>6</v>
      </c>
      <c r="B124" s="58" t="s">
        <v>1246</v>
      </c>
      <c r="C124" s="58"/>
      <c r="D124" s="58"/>
      <c r="E124" s="58"/>
      <c r="F124" s="58"/>
      <c r="G124" s="7">
        <v>5.33</v>
      </c>
      <c r="H124" s="8">
        <v>0</v>
      </c>
      <c r="I124" s="7">
        <f t="shared" si="3"/>
        <v>0</v>
      </c>
      <c r="J124" s="7">
        <f t="shared" si="4"/>
        <v>0</v>
      </c>
      <c r="K124" s="7">
        <f t="shared" si="5"/>
        <v>0</v>
      </c>
    </row>
    <row r="125" spans="1:14" s="2" customFormat="1" ht="12.75" x14ac:dyDescent="0.25">
      <c r="A125" s="43" t="s">
        <v>705</v>
      </c>
      <c r="B125" s="58" t="s">
        <v>1247</v>
      </c>
      <c r="C125" s="58"/>
      <c r="D125" s="58"/>
      <c r="E125" s="58"/>
      <c r="F125" s="58"/>
      <c r="G125" s="7">
        <v>23.47</v>
      </c>
      <c r="H125" s="8">
        <v>0</v>
      </c>
      <c r="I125" s="7">
        <f t="shared" si="3"/>
        <v>0</v>
      </c>
      <c r="J125" s="7">
        <f t="shared" si="4"/>
        <v>0</v>
      </c>
      <c r="K125" s="7">
        <f t="shared" si="5"/>
        <v>0</v>
      </c>
    </row>
    <row r="126" spans="1:14" s="2" customFormat="1" ht="12.75" x14ac:dyDescent="0.25">
      <c r="A126" s="43" t="s">
        <v>705</v>
      </c>
      <c r="B126" s="58" t="s">
        <v>1248</v>
      </c>
      <c r="C126" s="58"/>
      <c r="D126" s="58"/>
      <c r="E126" s="58"/>
      <c r="F126" s="58"/>
      <c r="G126" s="7">
        <v>23.47</v>
      </c>
      <c r="H126" s="8">
        <v>0</v>
      </c>
      <c r="I126" s="7">
        <f t="shared" si="3"/>
        <v>0</v>
      </c>
      <c r="J126" s="7">
        <f t="shared" si="4"/>
        <v>0</v>
      </c>
      <c r="K126" s="7">
        <f t="shared" si="5"/>
        <v>0</v>
      </c>
    </row>
    <row r="127" spans="1:14" s="2" customFormat="1" ht="15" customHeight="1" x14ac:dyDescent="0.25">
      <c r="A127" s="43" t="s">
        <v>705</v>
      </c>
      <c r="B127" s="58" t="s">
        <v>1249</v>
      </c>
      <c r="C127" s="58"/>
      <c r="D127" s="58"/>
      <c r="E127" s="58"/>
      <c r="F127" s="58"/>
      <c r="G127" s="7">
        <v>23.47</v>
      </c>
      <c r="H127" s="8">
        <v>0</v>
      </c>
      <c r="I127" s="7">
        <f t="shared" si="3"/>
        <v>0</v>
      </c>
      <c r="J127" s="7">
        <f t="shared" si="4"/>
        <v>0</v>
      </c>
      <c r="K127" s="7">
        <f t="shared" si="5"/>
        <v>0</v>
      </c>
    </row>
    <row r="128" spans="1:14" s="2" customFormat="1" ht="12.75" x14ac:dyDescent="0.25">
      <c r="A128" s="43" t="s">
        <v>705</v>
      </c>
      <c r="B128" s="129" t="s">
        <v>1250</v>
      </c>
      <c r="C128" s="129"/>
      <c r="D128" s="129"/>
      <c r="E128" s="129"/>
      <c r="F128" s="129"/>
      <c r="G128" s="7">
        <v>5.74</v>
      </c>
      <c r="H128" s="8">
        <v>0</v>
      </c>
      <c r="I128" s="7">
        <f t="shared" si="3"/>
        <v>0</v>
      </c>
      <c r="J128" s="7">
        <f t="shared" si="4"/>
        <v>0</v>
      </c>
      <c r="K128" s="7">
        <f t="shared" si="5"/>
        <v>0</v>
      </c>
    </row>
    <row r="129" spans="1:13" s="2" customFormat="1" ht="12.75" x14ac:dyDescent="0.25">
      <c r="A129" s="43" t="s">
        <v>705</v>
      </c>
      <c r="B129" s="129" t="s">
        <v>1251</v>
      </c>
      <c r="C129" s="129"/>
      <c r="D129" s="129"/>
      <c r="E129" s="129"/>
      <c r="F129" s="129"/>
      <c r="G129" s="7">
        <v>5.74</v>
      </c>
      <c r="H129" s="8">
        <v>0</v>
      </c>
      <c r="I129" s="7">
        <f t="shared" si="3"/>
        <v>0</v>
      </c>
      <c r="J129" s="7">
        <f t="shared" si="4"/>
        <v>0</v>
      </c>
      <c r="K129" s="7">
        <f t="shared" si="5"/>
        <v>0</v>
      </c>
    </row>
    <row r="130" spans="1:13" s="2" customFormat="1" ht="12.75" x14ac:dyDescent="0.25">
      <c r="A130" s="43" t="s">
        <v>705</v>
      </c>
      <c r="B130" s="129" t="s">
        <v>1252</v>
      </c>
      <c r="C130" s="129"/>
      <c r="D130" s="129"/>
      <c r="E130" s="129"/>
      <c r="F130" s="129"/>
      <c r="G130" s="7">
        <v>6.85</v>
      </c>
      <c r="H130" s="8">
        <v>0</v>
      </c>
      <c r="I130" s="7">
        <f t="shared" si="3"/>
        <v>0</v>
      </c>
      <c r="J130" s="7">
        <f t="shared" si="4"/>
        <v>0</v>
      </c>
      <c r="K130" s="7">
        <f t="shared" si="5"/>
        <v>0</v>
      </c>
    </row>
    <row r="131" spans="1:13" s="2" customFormat="1" ht="12.75" x14ac:dyDescent="0.25">
      <c r="A131" s="43" t="s">
        <v>705</v>
      </c>
      <c r="B131" s="129" t="s">
        <v>1253</v>
      </c>
      <c r="C131" s="129"/>
      <c r="D131" s="129"/>
      <c r="E131" s="129"/>
      <c r="F131" s="129"/>
      <c r="G131" s="7">
        <v>6.85</v>
      </c>
      <c r="H131" s="8">
        <v>0</v>
      </c>
      <c r="I131" s="7">
        <f t="shared" si="3"/>
        <v>0</v>
      </c>
      <c r="J131" s="7">
        <f t="shared" si="4"/>
        <v>0</v>
      </c>
      <c r="K131" s="7">
        <f t="shared" si="5"/>
        <v>0</v>
      </c>
    </row>
    <row r="132" spans="1:13" s="2" customFormat="1" x14ac:dyDescent="0.2">
      <c r="A132" s="43" t="s">
        <v>6</v>
      </c>
      <c r="B132" s="76" t="s">
        <v>1848</v>
      </c>
      <c r="C132" s="77"/>
      <c r="D132" s="77"/>
      <c r="E132" s="77"/>
      <c r="F132" s="78"/>
      <c r="G132" s="7">
        <v>36.68</v>
      </c>
      <c r="H132" s="8">
        <v>0</v>
      </c>
      <c r="I132" s="7">
        <f t="shared" si="3"/>
        <v>0</v>
      </c>
      <c r="J132" s="7">
        <f t="shared" si="4"/>
        <v>0</v>
      </c>
      <c r="K132" s="7">
        <f t="shared" si="5"/>
        <v>0</v>
      </c>
      <c r="M132" s="12"/>
    </row>
    <row r="133" spans="1:13" s="2" customFormat="1" x14ac:dyDescent="0.2">
      <c r="A133" s="43" t="s">
        <v>6</v>
      </c>
      <c r="B133" s="76" t="s">
        <v>1847</v>
      </c>
      <c r="C133" s="77"/>
      <c r="D133" s="77"/>
      <c r="E133" s="77"/>
      <c r="F133" s="78"/>
      <c r="G133" s="7">
        <v>15.49</v>
      </c>
      <c r="H133" s="8">
        <v>0</v>
      </c>
      <c r="I133" s="7">
        <f t="shared" si="3"/>
        <v>0</v>
      </c>
      <c r="J133" s="7">
        <f t="shared" si="4"/>
        <v>0</v>
      </c>
      <c r="K133" s="7">
        <f t="shared" si="5"/>
        <v>0</v>
      </c>
      <c r="M133" s="12"/>
    </row>
    <row r="134" spans="1:13" s="2" customFormat="1" ht="12.75" x14ac:dyDescent="0.25">
      <c r="A134" s="43" t="s">
        <v>6</v>
      </c>
      <c r="B134" s="58" t="s">
        <v>1254</v>
      </c>
      <c r="C134" s="58"/>
      <c r="D134" s="58"/>
      <c r="E134" s="58"/>
      <c r="F134" s="58"/>
      <c r="G134" s="7">
        <v>1.0900000000000001</v>
      </c>
      <c r="H134" s="8">
        <v>0</v>
      </c>
      <c r="I134" s="7">
        <f t="shared" si="3"/>
        <v>0</v>
      </c>
      <c r="J134" s="7">
        <f t="shared" si="4"/>
        <v>0</v>
      </c>
      <c r="K134" s="7">
        <f t="shared" si="5"/>
        <v>0</v>
      </c>
    </row>
    <row r="135" spans="1:13" s="2" customFormat="1" ht="12.75" x14ac:dyDescent="0.25">
      <c r="A135" s="43" t="s">
        <v>6</v>
      </c>
      <c r="B135" s="58" t="s">
        <v>1255</v>
      </c>
      <c r="C135" s="58"/>
      <c r="D135" s="58"/>
      <c r="E135" s="58"/>
      <c r="F135" s="58"/>
      <c r="G135" s="7">
        <v>0.98</v>
      </c>
      <c r="H135" s="8">
        <v>0</v>
      </c>
      <c r="I135" s="7">
        <f t="shared" ref="I135:I162" si="6">G135*H135</f>
        <v>0</v>
      </c>
      <c r="J135" s="7">
        <f t="shared" ref="J135:J162" si="7">I135*0.21</f>
        <v>0</v>
      </c>
      <c r="K135" s="7">
        <f t="shared" ref="K135:K162" si="8">I135+J135</f>
        <v>0</v>
      </c>
    </row>
    <row r="136" spans="1:13" s="2" customFormat="1" ht="12.75" x14ac:dyDescent="0.25">
      <c r="A136" s="43" t="s">
        <v>6</v>
      </c>
      <c r="B136" s="129" t="s">
        <v>1256</v>
      </c>
      <c r="C136" s="129"/>
      <c r="D136" s="129"/>
      <c r="E136" s="129"/>
      <c r="F136" s="129"/>
      <c r="G136" s="7">
        <v>11.5</v>
      </c>
      <c r="H136" s="8">
        <v>0</v>
      </c>
      <c r="I136" s="7">
        <f t="shared" si="6"/>
        <v>0</v>
      </c>
      <c r="J136" s="7">
        <f t="shared" si="7"/>
        <v>0</v>
      </c>
      <c r="K136" s="7">
        <f t="shared" si="8"/>
        <v>0</v>
      </c>
    </row>
    <row r="137" spans="1:13" s="2" customFormat="1" ht="12.75" x14ac:dyDescent="0.25">
      <c r="A137" s="43" t="s">
        <v>6</v>
      </c>
      <c r="B137" s="129" t="s">
        <v>1257</v>
      </c>
      <c r="C137" s="129"/>
      <c r="D137" s="129"/>
      <c r="E137" s="129"/>
      <c r="F137" s="129"/>
      <c r="G137" s="7">
        <v>3.67</v>
      </c>
      <c r="H137" s="8">
        <v>0</v>
      </c>
      <c r="I137" s="7">
        <f t="shared" si="6"/>
        <v>0</v>
      </c>
      <c r="J137" s="7">
        <f t="shared" si="7"/>
        <v>0</v>
      </c>
      <c r="K137" s="7">
        <f t="shared" si="8"/>
        <v>0</v>
      </c>
    </row>
    <row r="138" spans="1:13" s="2" customFormat="1" ht="12.75" x14ac:dyDescent="0.25">
      <c r="A138" s="43" t="s">
        <v>6</v>
      </c>
      <c r="B138" s="58" t="s">
        <v>1258</v>
      </c>
      <c r="C138" s="58"/>
      <c r="D138" s="58"/>
      <c r="E138" s="58"/>
      <c r="F138" s="58"/>
      <c r="G138" s="7">
        <v>1.32</v>
      </c>
      <c r="H138" s="8">
        <v>0</v>
      </c>
      <c r="I138" s="7">
        <f t="shared" si="6"/>
        <v>0</v>
      </c>
      <c r="J138" s="7">
        <f t="shared" si="7"/>
        <v>0</v>
      </c>
      <c r="K138" s="7">
        <f t="shared" si="8"/>
        <v>0</v>
      </c>
    </row>
    <row r="139" spans="1:13" s="2" customFormat="1" ht="12.75" x14ac:dyDescent="0.25">
      <c r="A139" s="43" t="s">
        <v>6</v>
      </c>
      <c r="B139" s="129" t="s">
        <v>1259</v>
      </c>
      <c r="C139" s="129"/>
      <c r="D139" s="129"/>
      <c r="E139" s="129"/>
      <c r="F139" s="129"/>
      <c r="G139" s="7">
        <v>0.95</v>
      </c>
      <c r="H139" s="8">
        <v>0</v>
      </c>
      <c r="I139" s="7">
        <f t="shared" si="6"/>
        <v>0</v>
      </c>
      <c r="J139" s="7">
        <f t="shared" si="7"/>
        <v>0</v>
      </c>
      <c r="K139" s="7">
        <f t="shared" si="8"/>
        <v>0</v>
      </c>
    </row>
    <row r="140" spans="1:13" s="2" customFormat="1" ht="12.75" x14ac:dyDescent="0.25">
      <c r="A140" s="43" t="s">
        <v>6</v>
      </c>
      <c r="B140" s="129" t="s">
        <v>1260</v>
      </c>
      <c r="C140" s="129"/>
      <c r="D140" s="129"/>
      <c r="E140" s="129"/>
      <c r="F140" s="129"/>
      <c r="G140" s="7">
        <v>1.07</v>
      </c>
      <c r="H140" s="8">
        <v>0</v>
      </c>
      <c r="I140" s="7">
        <f t="shared" si="6"/>
        <v>0</v>
      </c>
      <c r="J140" s="7">
        <f t="shared" si="7"/>
        <v>0</v>
      </c>
      <c r="K140" s="7">
        <f t="shared" si="8"/>
        <v>0</v>
      </c>
    </row>
    <row r="141" spans="1:13" s="2" customFormat="1" ht="12.75" x14ac:dyDescent="0.25">
      <c r="A141" s="43" t="s">
        <v>6</v>
      </c>
      <c r="B141" s="129" t="s">
        <v>1261</v>
      </c>
      <c r="C141" s="129"/>
      <c r="D141" s="129"/>
      <c r="E141" s="129"/>
      <c r="F141" s="129"/>
      <c r="G141" s="7">
        <v>1.61</v>
      </c>
      <c r="H141" s="8">
        <v>0</v>
      </c>
      <c r="I141" s="7">
        <f t="shared" si="6"/>
        <v>0</v>
      </c>
      <c r="J141" s="7">
        <f t="shared" si="7"/>
        <v>0</v>
      </c>
      <c r="K141" s="7">
        <f t="shared" si="8"/>
        <v>0</v>
      </c>
    </row>
    <row r="142" spans="1:13" s="2" customFormat="1" ht="12.75" x14ac:dyDescent="0.25">
      <c r="A142" s="43" t="s">
        <v>6</v>
      </c>
      <c r="B142" s="58" t="s">
        <v>1262</v>
      </c>
      <c r="C142" s="58"/>
      <c r="D142" s="58"/>
      <c r="E142" s="58"/>
      <c r="F142" s="58"/>
      <c r="G142" s="7">
        <v>2.14</v>
      </c>
      <c r="H142" s="8">
        <v>0</v>
      </c>
      <c r="I142" s="7">
        <f t="shared" si="6"/>
        <v>0</v>
      </c>
      <c r="J142" s="7">
        <f t="shared" si="7"/>
        <v>0</v>
      </c>
      <c r="K142" s="7">
        <f t="shared" si="8"/>
        <v>0</v>
      </c>
    </row>
    <row r="143" spans="1:13" s="2" customFormat="1" ht="12.75" x14ac:dyDescent="0.25">
      <c r="A143" s="43" t="s">
        <v>6</v>
      </c>
      <c r="B143" s="58" t="s">
        <v>1263</v>
      </c>
      <c r="C143" s="58"/>
      <c r="D143" s="58"/>
      <c r="E143" s="58"/>
      <c r="F143" s="58"/>
      <c r="G143" s="7">
        <v>2.72</v>
      </c>
      <c r="H143" s="8">
        <v>0</v>
      </c>
      <c r="I143" s="7">
        <f t="shared" si="6"/>
        <v>0</v>
      </c>
      <c r="J143" s="7">
        <f t="shared" si="7"/>
        <v>0</v>
      </c>
      <c r="K143" s="7">
        <f t="shared" si="8"/>
        <v>0</v>
      </c>
    </row>
    <row r="144" spans="1:13" s="2" customFormat="1" ht="12.75" x14ac:dyDescent="0.25">
      <c r="A144" s="43" t="s">
        <v>6</v>
      </c>
      <c r="B144" s="58" t="s">
        <v>1264</v>
      </c>
      <c r="C144" s="58"/>
      <c r="D144" s="58"/>
      <c r="E144" s="58"/>
      <c r="F144" s="58"/>
      <c r="G144" s="7">
        <v>2.72</v>
      </c>
      <c r="H144" s="8">
        <v>0</v>
      </c>
      <c r="I144" s="7">
        <f t="shared" si="6"/>
        <v>0</v>
      </c>
      <c r="J144" s="7">
        <f t="shared" si="7"/>
        <v>0</v>
      </c>
      <c r="K144" s="7">
        <f t="shared" si="8"/>
        <v>0</v>
      </c>
    </row>
    <row r="145" spans="1:11" s="2" customFormat="1" ht="12.75" x14ac:dyDescent="0.25">
      <c r="A145" s="43" t="s">
        <v>6</v>
      </c>
      <c r="B145" s="58" t="s">
        <v>1265</v>
      </c>
      <c r="C145" s="58"/>
      <c r="D145" s="58"/>
      <c r="E145" s="58"/>
      <c r="F145" s="58"/>
      <c r="G145" s="7">
        <v>5.08</v>
      </c>
      <c r="H145" s="8">
        <v>0</v>
      </c>
      <c r="I145" s="7">
        <f t="shared" si="6"/>
        <v>0</v>
      </c>
      <c r="J145" s="7">
        <f t="shared" si="7"/>
        <v>0</v>
      </c>
      <c r="K145" s="7">
        <f t="shared" si="8"/>
        <v>0</v>
      </c>
    </row>
    <row r="146" spans="1:11" s="2" customFormat="1" ht="12.75" x14ac:dyDescent="0.25">
      <c r="A146" s="43" t="s">
        <v>6</v>
      </c>
      <c r="B146" s="58" t="s">
        <v>1266</v>
      </c>
      <c r="C146" s="58"/>
      <c r="D146" s="58"/>
      <c r="E146" s="58"/>
      <c r="F146" s="58"/>
      <c r="G146" s="7">
        <v>610.79999999999995</v>
      </c>
      <c r="H146" s="8">
        <v>0</v>
      </c>
      <c r="I146" s="7">
        <f t="shared" si="6"/>
        <v>0</v>
      </c>
      <c r="J146" s="7">
        <f t="shared" si="7"/>
        <v>0</v>
      </c>
      <c r="K146" s="7">
        <f t="shared" si="8"/>
        <v>0</v>
      </c>
    </row>
    <row r="147" spans="1:11" s="2" customFormat="1" ht="12.75" x14ac:dyDescent="0.25">
      <c r="A147" s="43" t="s">
        <v>6</v>
      </c>
      <c r="B147" s="58" t="s">
        <v>1267</v>
      </c>
      <c r="C147" s="58"/>
      <c r="D147" s="58"/>
      <c r="E147" s="58"/>
      <c r="F147" s="58"/>
      <c r="G147" s="7">
        <v>1.0900000000000001</v>
      </c>
      <c r="H147" s="8">
        <v>0</v>
      </c>
      <c r="I147" s="7">
        <f t="shared" si="6"/>
        <v>0</v>
      </c>
      <c r="J147" s="7">
        <f t="shared" si="7"/>
        <v>0</v>
      </c>
      <c r="K147" s="7">
        <f t="shared" si="8"/>
        <v>0</v>
      </c>
    </row>
    <row r="148" spans="1:11" s="2" customFormat="1" ht="12.75" x14ac:dyDescent="0.25">
      <c r="A148" s="43" t="s">
        <v>6</v>
      </c>
      <c r="B148" s="58" t="s">
        <v>1268</v>
      </c>
      <c r="C148" s="58"/>
      <c r="D148" s="58"/>
      <c r="E148" s="58"/>
      <c r="F148" s="58"/>
      <c r="G148" s="7">
        <v>0.98</v>
      </c>
      <c r="H148" s="8">
        <v>0</v>
      </c>
      <c r="I148" s="7">
        <f t="shared" si="6"/>
        <v>0</v>
      </c>
      <c r="J148" s="7">
        <f t="shared" si="7"/>
        <v>0</v>
      </c>
      <c r="K148" s="7">
        <f t="shared" si="8"/>
        <v>0</v>
      </c>
    </row>
    <row r="149" spans="1:11" s="2" customFormat="1" ht="12.75" x14ac:dyDescent="0.25">
      <c r="A149" s="43" t="s">
        <v>6</v>
      </c>
      <c r="B149" s="129" t="s">
        <v>1269</v>
      </c>
      <c r="C149" s="129"/>
      <c r="D149" s="129"/>
      <c r="E149" s="129"/>
      <c r="F149" s="129"/>
      <c r="G149" s="7">
        <v>0.66</v>
      </c>
      <c r="H149" s="8">
        <v>0</v>
      </c>
      <c r="I149" s="7">
        <f t="shared" si="6"/>
        <v>0</v>
      </c>
      <c r="J149" s="7">
        <f t="shared" si="7"/>
        <v>0</v>
      </c>
      <c r="K149" s="7">
        <f t="shared" si="8"/>
        <v>0</v>
      </c>
    </row>
    <row r="150" spans="1:11" s="2" customFormat="1" ht="12.75" x14ac:dyDescent="0.25">
      <c r="A150" s="43" t="s">
        <v>6</v>
      </c>
      <c r="B150" s="129" t="s">
        <v>1270</v>
      </c>
      <c r="C150" s="129"/>
      <c r="D150" s="129"/>
      <c r="E150" s="129"/>
      <c r="F150" s="129"/>
      <c r="G150" s="7">
        <v>0.56999999999999995</v>
      </c>
      <c r="H150" s="8">
        <v>0</v>
      </c>
      <c r="I150" s="7">
        <f t="shared" si="6"/>
        <v>0</v>
      </c>
      <c r="J150" s="7">
        <f t="shared" si="7"/>
        <v>0</v>
      </c>
      <c r="K150" s="7">
        <f t="shared" si="8"/>
        <v>0</v>
      </c>
    </row>
    <row r="151" spans="1:11" s="2" customFormat="1" ht="12.75" x14ac:dyDescent="0.25">
      <c r="A151" s="43" t="s">
        <v>6</v>
      </c>
      <c r="B151" s="58" t="s">
        <v>1271</v>
      </c>
      <c r="C151" s="58"/>
      <c r="D151" s="58"/>
      <c r="E151" s="58"/>
      <c r="F151" s="58"/>
      <c r="G151" s="7">
        <v>0.66</v>
      </c>
      <c r="H151" s="8">
        <v>0</v>
      </c>
      <c r="I151" s="7">
        <f t="shared" si="6"/>
        <v>0</v>
      </c>
      <c r="J151" s="7">
        <f t="shared" si="7"/>
        <v>0</v>
      </c>
      <c r="K151" s="7">
        <f t="shared" si="8"/>
        <v>0</v>
      </c>
    </row>
    <row r="152" spans="1:11" s="2" customFormat="1" ht="12.75" x14ac:dyDescent="0.25">
      <c r="A152" s="43" t="s">
        <v>6</v>
      </c>
      <c r="B152" s="58" t="s">
        <v>1272</v>
      </c>
      <c r="C152" s="58"/>
      <c r="D152" s="58"/>
      <c r="E152" s="58"/>
      <c r="F152" s="58"/>
      <c r="G152" s="7">
        <v>0.56999999999999995</v>
      </c>
      <c r="H152" s="8">
        <v>0</v>
      </c>
      <c r="I152" s="7">
        <f t="shared" si="6"/>
        <v>0</v>
      </c>
      <c r="J152" s="7">
        <f t="shared" si="7"/>
        <v>0</v>
      </c>
      <c r="K152" s="7">
        <f t="shared" si="8"/>
        <v>0</v>
      </c>
    </row>
    <row r="153" spans="1:11" s="2" customFormat="1" ht="12.75" x14ac:dyDescent="0.25">
      <c r="A153" s="43" t="s">
        <v>6</v>
      </c>
      <c r="B153" s="129" t="s">
        <v>1273</v>
      </c>
      <c r="C153" s="129"/>
      <c r="D153" s="129"/>
      <c r="E153" s="129"/>
      <c r="F153" s="129"/>
      <c r="G153" s="7">
        <v>0.95</v>
      </c>
      <c r="H153" s="8">
        <v>0</v>
      </c>
      <c r="I153" s="7">
        <f t="shared" si="6"/>
        <v>0</v>
      </c>
      <c r="J153" s="7">
        <f t="shared" si="7"/>
        <v>0</v>
      </c>
      <c r="K153" s="7">
        <f t="shared" si="8"/>
        <v>0</v>
      </c>
    </row>
    <row r="154" spans="1:11" s="2" customFormat="1" ht="12.75" x14ac:dyDescent="0.25">
      <c r="A154" s="43" t="s">
        <v>6</v>
      </c>
      <c r="B154" s="129" t="s">
        <v>1274</v>
      </c>
      <c r="C154" s="129"/>
      <c r="D154" s="129"/>
      <c r="E154" s="129"/>
      <c r="F154" s="129"/>
      <c r="G154" s="7">
        <v>0.56999999999999995</v>
      </c>
      <c r="H154" s="8">
        <v>0</v>
      </c>
      <c r="I154" s="7">
        <f t="shared" si="6"/>
        <v>0</v>
      </c>
      <c r="J154" s="7">
        <f t="shared" si="7"/>
        <v>0</v>
      </c>
      <c r="K154" s="7">
        <f t="shared" si="8"/>
        <v>0</v>
      </c>
    </row>
    <row r="155" spans="1:11" s="2" customFormat="1" ht="12.75" x14ac:dyDescent="0.25">
      <c r="A155" s="43" t="s">
        <v>6</v>
      </c>
      <c r="B155" s="129" t="s">
        <v>1275</v>
      </c>
      <c r="C155" s="129"/>
      <c r="D155" s="129"/>
      <c r="E155" s="129"/>
      <c r="F155" s="129"/>
      <c r="G155" s="7">
        <v>12.35</v>
      </c>
      <c r="H155" s="8">
        <v>0</v>
      </c>
      <c r="I155" s="7">
        <f t="shared" si="6"/>
        <v>0</v>
      </c>
      <c r="J155" s="7">
        <f t="shared" si="7"/>
        <v>0</v>
      </c>
      <c r="K155" s="7">
        <f t="shared" si="8"/>
        <v>0</v>
      </c>
    </row>
    <row r="156" spans="1:11" s="2" customFormat="1" ht="12.75" x14ac:dyDescent="0.25">
      <c r="A156" s="43" t="s">
        <v>6</v>
      </c>
      <c r="B156" s="129" t="s">
        <v>1276</v>
      </c>
      <c r="C156" s="129"/>
      <c r="D156" s="129"/>
      <c r="E156" s="129"/>
      <c r="F156" s="129"/>
      <c r="G156" s="7">
        <v>17.350000000000001</v>
      </c>
      <c r="H156" s="8">
        <v>0</v>
      </c>
      <c r="I156" s="7">
        <f t="shared" si="6"/>
        <v>0</v>
      </c>
      <c r="J156" s="7">
        <f t="shared" si="7"/>
        <v>0</v>
      </c>
      <c r="K156" s="7">
        <f t="shared" si="8"/>
        <v>0</v>
      </c>
    </row>
    <row r="157" spans="1:11" s="2" customFormat="1" ht="12.75" x14ac:dyDescent="0.25">
      <c r="A157" s="43" t="s">
        <v>6</v>
      </c>
      <c r="B157" s="129" t="s">
        <v>1277</v>
      </c>
      <c r="C157" s="129"/>
      <c r="D157" s="129"/>
      <c r="E157" s="129"/>
      <c r="F157" s="129"/>
      <c r="G157" s="7">
        <v>11.36</v>
      </c>
      <c r="H157" s="8">
        <v>0</v>
      </c>
      <c r="I157" s="7">
        <f t="shared" si="6"/>
        <v>0</v>
      </c>
      <c r="J157" s="7">
        <f t="shared" si="7"/>
        <v>0</v>
      </c>
      <c r="K157" s="7">
        <f t="shared" si="8"/>
        <v>0</v>
      </c>
    </row>
    <row r="158" spans="1:11" s="2" customFormat="1" ht="12.75" x14ac:dyDescent="0.25">
      <c r="A158" s="43" t="s">
        <v>6</v>
      </c>
      <c r="B158" s="58" t="s">
        <v>1278</v>
      </c>
      <c r="C158" s="58"/>
      <c r="D158" s="58"/>
      <c r="E158" s="58"/>
      <c r="F158" s="58"/>
      <c r="G158" s="7">
        <v>0.95</v>
      </c>
      <c r="H158" s="8">
        <v>0</v>
      </c>
      <c r="I158" s="7">
        <f t="shared" si="6"/>
        <v>0</v>
      </c>
      <c r="J158" s="7">
        <f t="shared" si="7"/>
        <v>0</v>
      </c>
      <c r="K158" s="7">
        <f t="shared" si="8"/>
        <v>0</v>
      </c>
    </row>
    <row r="159" spans="1:11" s="2" customFormat="1" ht="12.75" x14ac:dyDescent="0.25">
      <c r="A159" s="43" t="s">
        <v>6</v>
      </c>
      <c r="B159" s="58" t="s">
        <v>1279</v>
      </c>
      <c r="C159" s="58"/>
      <c r="D159" s="58"/>
      <c r="E159" s="58"/>
      <c r="F159" s="58"/>
      <c r="G159" s="7">
        <v>5.45</v>
      </c>
      <c r="H159" s="8">
        <v>0</v>
      </c>
      <c r="I159" s="7">
        <f t="shared" si="6"/>
        <v>0</v>
      </c>
      <c r="J159" s="7">
        <f t="shared" si="7"/>
        <v>0</v>
      </c>
      <c r="K159" s="7">
        <f t="shared" si="8"/>
        <v>0</v>
      </c>
    </row>
    <row r="160" spans="1:11" s="2" customFormat="1" ht="12.75" x14ac:dyDescent="0.25">
      <c r="A160" s="43" t="s">
        <v>6</v>
      </c>
      <c r="B160" s="58" t="s">
        <v>1280</v>
      </c>
      <c r="C160" s="58"/>
      <c r="D160" s="58"/>
      <c r="E160" s="58"/>
      <c r="F160" s="58"/>
      <c r="G160" s="7">
        <v>5.16</v>
      </c>
      <c r="H160" s="8">
        <v>0</v>
      </c>
      <c r="I160" s="7">
        <f t="shared" si="6"/>
        <v>0</v>
      </c>
      <c r="J160" s="7">
        <f t="shared" si="7"/>
        <v>0</v>
      </c>
      <c r="K160" s="7">
        <f t="shared" si="8"/>
        <v>0</v>
      </c>
    </row>
    <row r="161" spans="1:11" s="2" customFormat="1" ht="12.75" x14ac:dyDescent="0.25">
      <c r="A161" s="43" t="s">
        <v>6</v>
      </c>
      <c r="B161" s="58" t="s">
        <v>1281</v>
      </c>
      <c r="C161" s="58"/>
      <c r="D161" s="58"/>
      <c r="E161" s="58"/>
      <c r="F161" s="58"/>
      <c r="G161" s="7">
        <v>5.16</v>
      </c>
      <c r="H161" s="8">
        <v>0</v>
      </c>
      <c r="I161" s="7">
        <f t="shared" si="6"/>
        <v>0</v>
      </c>
      <c r="J161" s="7">
        <f t="shared" si="7"/>
        <v>0</v>
      </c>
      <c r="K161" s="7">
        <f t="shared" si="8"/>
        <v>0</v>
      </c>
    </row>
    <row r="162" spans="1:11" s="2" customFormat="1" ht="12.75" x14ac:dyDescent="0.25">
      <c r="A162" s="43" t="s">
        <v>6</v>
      </c>
      <c r="B162" s="58" t="s">
        <v>1282</v>
      </c>
      <c r="C162" s="58"/>
      <c r="D162" s="58"/>
      <c r="E162" s="58"/>
      <c r="F162" s="58"/>
      <c r="G162" s="7">
        <v>1.61</v>
      </c>
      <c r="H162" s="8">
        <v>0</v>
      </c>
      <c r="I162" s="7">
        <f t="shared" si="6"/>
        <v>0</v>
      </c>
      <c r="J162" s="7">
        <f t="shared" si="7"/>
        <v>0</v>
      </c>
      <c r="K162" s="7">
        <f t="shared" si="8"/>
        <v>0</v>
      </c>
    </row>
    <row r="163" spans="1:11" s="2" customFormat="1" ht="12.75" x14ac:dyDescent="0.25">
      <c r="A163" s="15"/>
      <c r="B163" s="128"/>
      <c r="C163" s="128"/>
      <c r="D163" s="128"/>
      <c r="E163" s="128"/>
      <c r="F163" s="128"/>
      <c r="G163" s="15"/>
      <c r="H163" s="15"/>
      <c r="I163" s="7"/>
      <c r="J163" s="7"/>
      <c r="K163" s="7"/>
    </row>
    <row r="164" spans="1:11" s="2" customFormat="1" ht="12.75" x14ac:dyDescent="0.25">
      <c r="B164" s="128" t="s">
        <v>115</v>
      </c>
      <c r="C164" s="128"/>
      <c r="D164" s="128"/>
      <c r="E164" s="128"/>
      <c r="F164" s="128"/>
      <c r="G164" s="15"/>
      <c r="I164" s="7">
        <f>SUM(I3:I163)</f>
        <v>2999.9999999999995</v>
      </c>
      <c r="J164" s="7">
        <f>SUM(J3:J163)</f>
        <v>629.99999999999989</v>
      </c>
      <c r="K164" s="7">
        <f>SUM(K3:K163)</f>
        <v>3630</v>
      </c>
    </row>
    <row r="165" spans="1:11" s="2" customFormat="1" ht="12.75" x14ac:dyDescent="0.25">
      <c r="A165" s="109"/>
      <c r="B165" s="110"/>
      <c r="C165" s="110"/>
      <c r="D165" s="110"/>
      <c r="E165" s="110"/>
      <c r="F165" s="110"/>
      <c r="G165" s="110"/>
      <c r="H165" s="110"/>
      <c r="I165" s="110"/>
      <c r="J165" s="110"/>
      <c r="K165" s="111"/>
    </row>
    <row r="166" spans="1:11" s="2" customFormat="1" ht="27" customHeight="1" x14ac:dyDescent="0.25">
      <c r="A166" s="122" t="s">
        <v>1809</v>
      </c>
      <c r="B166" s="123"/>
      <c r="C166" s="123"/>
      <c r="D166" s="123"/>
      <c r="E166" s="123"/>
      <c r="F166" s="123"/>
      <c r="G166" s="123"/>
      <c r="H166" s="124"/>
      <c r="I166" s="22" t="s">
        <v>1940</v>
      </c>
      <c r="J166" s="28" t="s">
        <v>117</v>
      </c>
      <c r="K166" s="24" t="s">
        <v>1941</v>
      </c>
    </row>
    <row r="167" spans="1:11" s="2" customFormat="1" ht="12.75" x14ac:dyDescent="0.25">
      <c r="A167" s="125"/>
      <c r="B167" s="126"/>
      <c r="C167" s="126"/>
      <c r="D167" s="126"/>
      <c r="E167" s="126"/>
      <c r="F167" s="126"/>
      <c r="G167" s="126"/>
      <c r="H167" s="127"/>
      <c r="I167" s="26">
        <f>I164</f>
        <v>2999.9999999999995</v>
      </c>
      <c r="J167" s="26">
        <f>J164</f>
        <v>629.99999999999989</v>
      </c>
      <c r="K167" s="26">
        <f>K164</f>
        <v>3630</v>
      </c>
    </row>
  </sheetData>
  <mergeCells count="166">
    <mergeCell ref="A1:K1"/>
    <mergeCell ref="B3:F3"/>
    <mergeCell ref="B4:F4"/>
    <mergeCell ref="B5:F5"/>
    <mergeCell ref="B6:F6"/>
    <mergeCell ref="B7:F7"/>
    <mergeCell ref="B8:F8"/>
    <mergeCell ref="B9:F9"/>
    <mergeCell ref="B2:F2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7:F117"/>
    <mergeCell ref="B118:F118"/>
    <mergeCell ref="B116:F116"/>
    <mergeCell ref="B119:F119"/>
    <mergeCell ref="B120:F120"/>
    <mergeCell ref="B121:F121"/>
    <mergeCell ref="B122:F122"/>
    <mergeCell ref="B123:F123"/>
    <mergeCell ref="B124:F124"/>
    <mergeCell ref="B125:F125"/>
    <mergeCell ref="B126:F126"/>
    <mergeCell ref="B127:F127"/>
    <mergeCell ref="B128:F128"/>
    <mergeCell ref="B129:F129"/>
    <mergeCell ref="B130:F130"/>
    <mergeCell ref="B131:F131"/>
    <mergeCell ref="B134:F134"/>
    <mergeCell ref="B135:F135"/>
    <mergeCell ref="B136:F136"/>
    <mergeCell ref="B137:F137"/>
    <mergeCell ref="B138:F138"/>
    <mergeCell ref="B133:F133"/>
    <mergeCell ref="B132:F132"/>
    <mergeCell ref="B139:F139"/>
    <mergeCell ref="B140:F140"/>
    <mergeCell ref="B141:F141"/>
    <mergeCell ref="B142:F142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52:F152"/>
    <mergeCell ref="B153:F153"/>
    <mergeCell ref="B154:F154"/>
    <mergeCell ref="B155:F155"/>
    <mergeCell ref="B156:F156"/>
    <mergeCell ref="A166:H167"/>
    <mergeCell ref="B164:F164"/>
    <mergeCell ref="B157:F157"/>
    <mergeCell ref="B158:F158"/>
    <mergeCell ref="B159:F159"/>
    <mergeCell ref="B160:F160"/>
    <mergeCell ref="B161:F161"/>
    <mergeCell ref="B162:F162"/>
    <mergeCell ref="B163:F163"/>
    <mergeCell ref="A165:K165"/>
  </mergeCells>
  <pageMargins left="0.7" right="0.7" top="0.75" bottom="0.75" header="0.3" footer="0.3"/>
  <pageSetup paperSize="9" scale="50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LOT 1 CONSTRUCCIÓ</vt:lpstr>
      <vt:lpstr>LOT 2 FONTANERIA I REG</vt:lpstr>
      <vt:lpstr>LOT 3  ELECTRICITAT I IL·LUMINA</vt:lpstr>
      <vt:lpstr>LOT 4 FERRETERIA INDUSTRIAL</vt:lpstr>
      <vt:lpstr>LOT 5 PINTURA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Aranda</dc:creator>
  <cp:lastModifiedBy>Serveis Tecnics</cp:lastModifiedBy>
  <cp:lastPrinted>2025-01-31T07:18:01Z</cp:lastPrinted>
  <dcterms:created xsi:type="dcterms:W3CDTF">2025-01-16T08:37:19Z</dcterms:created>
  <dcterms:modified xsi:type="dcterms:W3CDTF">2026-03-30T13:15:39Z</dcterms:modified>
</cp:coreProperties>
</file>