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03 AM subministrament plurianual de contenidors i cubells\1 - Anunci\4-Annexos\"/>
    </mc:Choice>
  </mc:AlternateContent>
  <xr:revisionPtr revIDLastSave="0" documentId="13_ncr:1_{77D6B6DE-8352-4416-8C2B-BB8E2923AC02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36" i="2"/>
  <c r="G40" i="2"/>
  <c r="G38" i="2"/>
  <c r="G37" i="2"/>
  <c r="G35" i="2"/>
  <c r="G34" i="2"/>
  <c r="G33" i="2"/>
  <c r="G32" i="2"/>
  <c r="G31" i="2"/>
  <c r="G30" i="2"/>
  <c r="G28" i="2"/>
  <c r="G26" i="2"/>
  <c r="G24" i="2"/>
  <c r="G21" i="2"/>
  <c r="G20" i="2"/>
  <c r="G19" i="2"/>
  <c r="G18" i="2"/>
  <c r="G17" i="2"/>
  <c r="G43" i="2" l="1"/>
</calcChain>
</file>

<file path=xl/sharedStrings.xml><?xml version="1.0" encoding="utf-8"?>
<sst xmlns="http://schemas.openxmlformats.org/spreadsheetml/2006/main" count="79" uniqueCount="58">
  <si>
    <t>1. PREU:</t>
  </si>
  <si>
    <t>Capacitat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</si>
  <si>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</si>
  <si>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</si>
  <si>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</si>
  <si>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</si>
  <si>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</si>
  <si>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t>El desglossat de preus unitaris per a determinar el preu ofert s'ha de desglossar en la següent graella, tenint en</t>
  </si>
  <si>
    <t>compte els preus de referència del PCAP.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</si>
  <si>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</si>
  <si>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</si>
  <si>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El sotasignant es compromet a oferir els preus i millores assenyalades en aques document, que milloren els</t>
  </si>
  <si>
    <t>mínims establerts en els plecs, adscrivint els mitjans tècnics necessaris.</t>
  </si>
  <si>
    <t>Model</t>
  </si>
  <si>
    <t>Unitats anuals estimades</t>
  </si>
  <si>
    <t>Contenidor ENVASOS GP petit</t>
  </si>
  <si>
    <t>120 litres</t>
  </si>
  <si>
    <t>Contenidor ENVASOS GP mitjà</t>
  </si>
  <si>
    <t>240 litres</t>
  </si>
  <si>
    <t>Contenidor PAPER GP petit</t>
  </si>
  <si>
    <t>120 litres (tancament automàtic gravitacional)</t>
  </si>
  <si>
    <t>Contenidor PAPER GP mitjà</t>
  </si>
  <si>
    <t>Contenidor VIDRE GP bàsic</t>
  </si>
  <si>
    <t>Contenidor REBUIG GP petit</t>
  </si>
  <si>
    <t>** Ha d’estar xipat**</t>
  </si>
  <si>
    <t>Contenidor REBUIG GP mitjà</t>
  </si>
  <si>
    <t>240 litres (tancament automàtic gravitacional)</t>
  </si>
  <si>
    <t>Contenidor ORGÀNICA GP petit</t>
  </si>
  <si>
    <t>Contenidor ORGÀNICA GP mitjà</t>
  </si>
  <si>
    <t>Contenidor ENVASOS ÀREES</t>
  </si>
  <si>
    <t>1.100 litres amb pedal</t>
  </si>
  <si>
    <t>Contenidor PAPER ÀREES</t>
  </si>
  <si>
    <t>Contenidor VIDRE ÀREES</t>
  </si>
  <si>
    <t>1.100 litres amb boca reduïda sense pedal i tancament automàtic gravitacional</t>
  </si>
  <si>
    <t>Contenidor REBUIG ÀREES</t>
  </si>
  <si>
    <t>Contenidor ENVASOS GP</t>
  </si>
  <si>
    <t>1.100 litres</t>
  </si>
  <si>
    <t>Contenidor PAPER GP</t>
  </si>
  <si>
    <t>Contenidor REBUIG GP</t>
  </si>
  <si>
    <t>Cubell VIDRE PAP domèstic</t>
  </si>
  <si>
    <t>25 litres</t>
  </si>
  <si>
    <t>20 litres</t>
  </si>
  <si>
    <t>Cubell ORGÀNICA PAP domèstic</t>
  </si>
  <si>
    <t>Preu anual de referència
(IVA exclòs)</t>
  </si>
  <si>
    <t>Preu unitari de referència (IVA exclòs)</t>
  </si>
  <si>
    <t>Preu unitari
ofertat
(IVA exclòs)</t>
  </si>
  <si>
    <t>Preu anual
ofertat
(IVA exclòs)</t>
  </si>
  <si>
    <t>* Només cal editar els apartats on es requereix introduir informació i que estan sombrejats en verd</t>
  </si>
  <si>
    <t>Cubell REBUIG PAP domèstic</t>
  </si>
  <si>
    <t>Total preu anual ofertat</t>
  </si>
  <si>
    <t>SUBMINISTRAMENT PLURIANUAL DE CONTENIDORS I CUBELLS DOMÈSTICS PER A SERVEIS MEDIAMBIENTALS DE LA SELVA, NORA, S.A. (Exp. 2026/003)</t>
  </si>
  <si>
    <r>
      <t xml:space="preserve">assabentat/ada de les condicions per a optar a la contractació relativa a la concurrència pública d'ofertes per al
</t>
    </r>
    <r>
      <rPr>
        <b/>
        <sz val="10"/>
        <color theme="1"/>
        <rFont val="Aptos Narrow"/>
        <family val="2"/>
        <scheme val="minor"/>
      </rPr>
      <t xml:space="preserve">subministrament plurianual de contenidors i cubells domèstics per a Serveis Mediambientals de la Selva, NORA, S.A. (Exp. núm. 2026-003),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
íntegrament i ofereix la següent oferta:</t>
    </r>
  </si>
  <si>
    <r>
      <t xml:space="preserve">(*) Essent el preu del subministrament de subministrament de </t>
    </r>
    <r>
      <rPr>
        <b/>
        <i/>
        <sz val="10"/>
        <color theme="1"/>
        <rFont val="Aptos Narrow"/>
        <family val="2"/>
        <scheme val="minor"/>
      </rPr>
      <t>subministrament plurianual de contenidors i cubells domèstics per a Serveis Mediambientals de la Selva, NORA, S.A.</t>
    </r>
    <r>
      <rPr>
        <sz val="10"/>
        <color theme="1"/>
        <rFont val="Aptos Narrow"/>
        <family val="2"/>
        <scheme val="minor"/>
      </rPr>
      <t xml:space="preserve"> per import de:</t>
    </r>
  </si>
  <si>
    <r>
      <rPr>
        <b/>
        <u/>
        <sz val="11"/>
        <color theme="1"/>
        <rFont val="Aptos Narrow"/>
        <family val="2"/>
        <scheme val="minor"/>
      </rPr>
      <t>2. Millora en el termini de lliurament</t>
    </r>
    <r>
      <rPr>
        <b/>
        <sz val="11"/>
        <color theme="1"/>
        <rFont val="Aptos Narrow"/>
        <family val="2"/>
        <scheme val="minor"/>
      </rPr>
      <t xml:space="preserve">:    </t>
    </r>
  </si>
  <si>
    <r>
      <rPr>
        <b/>
        <u/>
        <sz val="11"/>
        <color theme="1"/>
        <rFont val="Aptos Narrow"/>
        <family val="2"/>
        <scheme val="minor"/>
      </rPr>
      <t>3. Ampliació del termini de garantia</t>
    </r>
    <r>
      <rPr>
        <b/>
        <sz val="11"/>
        <color theme="1"/>
        <rFont val="Aptos Narrow"/>
        <family val="2"/>
        <scheme val="minor"/>
      </rPr>
      <t xml:space="preserve">:    </t>
    </r>
  </si>
  <si>
    <r>
      <t>- Ofereix una ampliació del termini de garantia de 6 mesos per a cada un dels períodes de garantia establerts en el Plec de Prescripcions Tècniques?:____</t>
    </r>
    <r>
      <rPr>
        <b/>
        <i/>
        <sz val="11"/>
        <color theme="1"/>
        <rFont val="Aptos Narrow"/>
        <family val="2"/>
        <scheme val="minor"/>
      </rPr>
      <t>(Sí/No)</t>
    </r>
  </si>
  <si>
    <t>Càrrec: _________________________________</t>
  </si>
  <si>
    <r>
      <t>- Es compromet a realitzar els subministraments en un termini de 28 dies natuals, a partir de l'endemà de l'enviament del full de comanda per part de NORA?:____</t>
    </r>
    <r>
      <rPr>
        <b/>
        <i/>
        <sz val="11"/>
        <color theme="1"/>
        <rFont val="Aptos Narrow"/>
        <family val="2"/>
        <scheme val="minor"/>
      </rPr>
      <t>(Sí/No)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</si>
</sst>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\-??\ _€_-;_-@_-"/>
    <numFmt numFmtId="165" formatCode="#,##0.00\ &quot;€&quot;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rgb="FF000000"/>
      <name val="Aptos Narrow"/>
      <family val="2"/>
    </font>
    <font>
      <sz val="9"/>
      <color rgb="FF000000"/>
      <name val="Aptos Narrow"/>
      <family val="2"/>
    </font>
    <font>
      <b/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2" borderId="0" xfId="0" applyFont="1" applyFill="1" applyProtection="1"/>
    <xf numFmtId="0" fontId="8" fillId="2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5" fillId="0" borderId="0" xfId="0" applyFont="1" applyProtection="1"/>
    <xf numFmtId="165" fontId="13" fillId="3" borderId="2" xfId="0" applyNumberFormat="1" applyFont="1" applyFill="1" applyBorder="1" applyProtection="1"/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Fill="1" applyBorder="1" applyProtection="1"/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20" fillId="4" borderId="0" xfId="0" applyFont="1" applyFill="1" applyAlignment="1">
      <alignment horizontal="right" vertical="center"/>
    </xf>
    <xf numFmtId="8" fontId="20" fillId="4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8" fontId="21" fillId="0" borderId="0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 wrapText="1"/>
    </xf>
    <xf numFmtId="8" fontId="18" fillId="4" borderId="7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165" fontId="13" fillId="5" borderId="4" xfId="0" applyNumberFormat="1" applyFont="1" applyFill="1" applyBorder="1" applyAlignment="1" applyProtection="1">
      <alignment vertical="center" wrapText="1"/>
    </xf>
    <xf numFmtId="8" fontId="18" fillId="2" borderId="5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5" fontId="13" fillId="5" borderId="6" xfId="0" applyNumberFormat="1" applyFont="1" applyFill="1" applyBorder="1" applyAlignment="1" applyProtection="1">
      <alignment vertical="center"/>
    </xf>
    <xf numFmtId="8" fontId="22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2" borderId="0" xfId="0" quotePrefix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8" fontId="18" fillId="4" borderId="7" xfId="0" applyNumberFormat="1" applyFont="1" applyFill="1" applyBorder="1" applyAlignment="1">
      <alignment horizontal="center" vertical="center"/>
    </xf>
    <xf numFmtId="8" fontId="18" fillId="2" borderId="5" xfId="0" applyNumberFormat="1" applyFont="1" applyFill="1" applyBorder="1" applyAlignment="1">
      <alignment horizontal="center" vertical="center"/>
    </xf>
    <xf numFmtId="8" fontId="18" fillId="2" borderId="10" xfId="0" applyNumberFormat="1" applyFont="1" applyFill="1" applyBorder="1" applyAlignment="1">
      <alignment horizontal="center" vertical="center"/>
    </xf>
    <xf numFmtId="165" fontId="13" fillId="5" borderId="8" xfId="0" applyNumberFormat="1" applyFont="1" applyFill="1" applyBorder="1" applyAlignment="1" applyProtection="1">
      <alignment horizontal="right" vertical="center"/>
    </xf>
    <xf numFmtId="165" fontId="13" fillId="5" borderId="9" xfId="0" applyNumberFormat="1" applyFont="1" applyFill="1" applyBorder="1" applyAlignment="1" applyProtection="1">
      <alignment horizontal="right" vertical="center"/>
    </xf>
    <xf numFmtId="165" fontId="13" fillId="5" borderId="1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I58"/>
  <sheetViews>
    <sheetView tabSelected="1" topLeftCell="A30" workbookViewId="0"/>
  </sheetViews>
  <sheetFormatPr defaultRowHeight="15" x14ac:dyDescent="0.25"/>
  <cols>
    <col min="1" max="1" width="16.85546875" style="1" customWidth="1"/>
    <col min="2" max="2" width="18" style="1" customWidth="1"/>
    <col min="3" max="3" width="10.42578125" style="1" customWidth="1"/>
    <col min="4" max="4" width="9.28515625" style="1" customWidth="1"/>
    <col min="5" max="6" width="11.42578125" style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7" x14ac:dyDescent="0.25">
      <c r="A1" s="6" t="s">
        <v>47</v>
      </c>
      <c r="B1" s="6"/>
      <c r="C1" s="6"/>
      <c r="D1" s="6"/>
      <c r="E1" s="6"/>
      <c r="F1" s="7"/>
      <c r="G1" s="7"/>
    </row>
    <row r="2" spans="1:7" ht="20.25" customHeight="1" x14ac:dyDescent="0.25">
      <c r="A2" s="50" t="s">
        <v>10</v>
      </c>
      <c r="B2" s="50"/>
      <c r="C2" s="50"/>
      <c r="D2" s="50"/>
      <c r="E2" s="50"/>
      <c r="F2" s="50"/>
      <c r="G2" s="50"/>
    </row>
    <row r="3" spans="1:7" ht="36.75" customHeight="1" x14ac:dyDescent="0.25">
      <c r="A3" s="51" t="s">
        <v>50</v>
      </c>
      <c r="B3" s="52"/>
      <c r="C3" s="52"/>
      <c r="D3" s="52"/>
      <c r="E3" s="52"/>
      <c r="F3" s="52"/>
      <c r="G3" s="52"/>
    </row>
    <row r="4" spans="1:7" ht="15.75" x14ac:dyDescent="0.25">
      <c r="A4" s="8"/>
      <c r="B4" s="8"/>
      <c r="C4" s="8"/>
      <c r="D4" s="8"/>
      <c r="E4" s="8"/>
      <c r="F4" s="8"/>
      <c r="G4" s="8"/>
    </row>
    <row r="5" spans="1:7" x14ac:dyDescent="0.25">
      <c r="A5" s="53" t="s">
        <v>6</v>
      </c>
      <c r="B5" s="53"/>
      <c r="C5" s="53"/>
      <c r="D5" s="53"/>
      <c r="E5" s="53"/>
      <c r="F5" s="53"/>
      <c r="G5" s="53"/>
    </row>
    <row r="6" spans="1:7" x14ac:dyDescent="0.25">
      <c r="A6" s="53" t="s">
        <v>3</v>
      </c>
      <c r="B6" s="53"/>
      <c r="C6" s="53"/>
      <c r="D6" s="53"/>
      <c r="E6" s="53"/>
      <c r="F6" s="53"/>
      <c r="G6" s="53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58.5" customHeight="1" x14ac:dyDescent="0.25">
      <c r="A8" s="54" t="s">
        <v>51</v>
      </c>
      <c r="B8" s="55"/>
      <c r="C8" s="55"/>
      <c r="D8" s="55"/>
      <c r="E8" s="55"/>
      <c r="F8" s="55"/>
      <c r="G8" s="55"/>
    </row>
    <row r="9" spans="1:7" x14ac:dyDescent="0.25">
      <c r="A9" s="9" t="s">
        <v>0</v>
      </c>
      <c r="B9" s="10"/>
      <c r="C9" s="10"/>
      <c r="D9" s="10"/>
      <c r="E9" s="10"/>
      <c r="F9" s="10"/>
      <c r="G9" s="10"/>
    </row>
    <row r="10" spans="1:7" ht="26.25" customHeight="1" x14ac:dyDescent="0.25">
      <c r="A10" s="54" t="s">
        <v>52</v>
      </c>
      <c r="B10" s="55"/>
      <c r="C10" s="55"/>
      <c r="D10" s="55"/>
      <c r="E10" s="55"/>
      <c r="F10" s="55"/>
      <c r="G10" s="55"/>
    </row>
    <row r="11" spans="1:7" x14ac:dyDescent="0.25">
      <c r="A11" s="53" t="s">
        <v>9</v>
      </c>
      <c r="B11" s="53"/>
      <c r="C11" s="53"/>
      <c r="D11" s="53"/>
      <c r="E11" s="53"/>
      <c r="F11" s="53"/>
      <c r="G11" s="53"/>
    </row>
    <row r="12" spans="1:7" ht="6" customHeight="1" x14ac:dyDescent="0.25">
      <c r="A12" s="11"/>
      <c r="B12" s="11"/>
      <c r="C12" s="11"/>
      <c r="D12" s="11"/>
      <c r="E12" s="11"/>
      <c r="F12" s="11"/>
      <c r="G12" s="11"/>
    </row>
    <row r="13" spans="1:7" x14ac:dyDescent="0.25">
      <c r="A13" s="57" t="s">
        <v>7</v>
      </c>
      <c r="B13" s="57"/>
      <c r="C13" s="57"/>
      <c r="D13" s="57"/>
      <c r="E13" s="57"/>
      <c r="F13" s="57"/>
      <c r="G13" s="57"/>
    </row>
    <row r="14" spans="1:7" x14ac:dyDescent="0.25">
      <c r="A14" s="12" t="s">
        <v>8</v>
      </c>
      <c r="B14" s="10"/>
      <c r="C14" s="10"/>
      <c r="D14" s="10"/>
      <c r="E14" s="10"/>
      <c r="F14" s="10"/>
      <c r="G14" s="10"/>
    </row>
    <row r="15" spans="1:7" ht="7.5" customHeight="1" thickBot="1" x14ac:dyDescent="0.3">
      <c r="A15" s="14"/>
      <c r="B15" s="15"/>
      <c r="C15" s="16"/>
      <c r="D15" s="16"/>
      <c r="E15" s="16"/>
      <c r="F15" s="17"/>
      <c r="G15" s="16"/>
    </row>
    <row r="16" spans="1:7" ht="62.25" customHeight="1" x14ac:dyDescent="0.25">
      <c r="A16" s="24" t="s">
        <v>13</v>
      </c>
      <c r="B16" s="24" t="s">
        <v>1</v>
      </c>
      <c r="C16" s="24" t="s">
        <v>44</v>
      </c>
      <c r="D16" s="24" t="s">
        <v>14</v>
      </c>
      <c r="E16" s="30" t="s">
        <v>43</v>
      </c>
      <c r="F16" s="32" t="s">
        <v>45</v>
      </c>
      <c r="G16" s="33" t="s">
        <v>46</v>
      </c>
    </row>
    <row r="17" spans="1:7" ht="27" x14ac:dyDescent="0.25">
      <c r="A17" s="25" t="s">
        <v>15</v>
      </c>
      <c r="B17" s="25" t="s">
        <v>16</v>
      </c>
      <c r="C17" s="26">
        <v>50.2</v>
      </c>
      <c r="D17" s="27">
        <v>70</v>
      </c>
      <c r="E17" s="31">
        <v>3514</v>
      </c>
      <c r="F17" s="34">
        <v>0</v>
      </c>
      <c r="G17" s="36">
        <f>D17*F17</f>
        <v>0</v>
      </c>
    </row>
    <row r="18" spans="1:7" ht="27" x14ac:dyDescent="0.25">
      <c r="A18" s="25" t="s">
        <v>17</v>
      </c>
      <c r="B18" s="25" t="s">
        <v>18</v>
      </c>
      <c r="C18" s="26">
        <v>70.510000000000005</v>
      </c>
      <c r="D18" s="27">
        <v>90</v>
      </c>
      <c r="E18" s="31">
        <v>6345.9</v>
      </c>
      <c r="F18" s="34">
        <v>0</v>
      </c>
      <c r="G18" s="36">
        <f t="shared" ref="G18:G21" si="0">D18*F18</f>
        <v>0</v>
      </c>
    </row>
    <row r="19" spans="1:7" ht="40.5" x14ac:dyDescent="0.25">
      <c r="A19" s="25" t="s">
        <v>19</v>
      </c>
      <c r="B19" s="25" t="s">
        <v>20</v>
      </c>
      <c r="C19" s="26">
        <v>86.29</v>
      </c>
      <c r="D19" s="27">
        <v>50</v>
      </c>
      <c r="E19" s="31">
        <v>4314.5</v>
      </c>
      <c r="F19" s="34">
        <v>0</v>
      </c>
      <c r="G19" s="36">
        <f t="shared" si="0"/>
        <v>0</v>
      </c>
    </row>
    <row r="20" spans="1:7" ht="27" x14ac:dyDescent="0.25">
      <c r="A20" s="25" t="s">
        <v>21</v>
      </c>
      <c r="B20" s="25" t="s">
        <v>18</v>
      </c>
      <c r="C20" s="26">
        <v>70.510000000000005</v>
      </c>
      <c r="D20" s="27">
        <v>95</v>
      </c>
      <c r="E20" s="31">
        <v>6698.45</v>
      </c>
      <c r="F20" s="34">
        <v>0</v>
      </c>
      <c r="G20" s="36">
        <f t="shared" si="0"/>
        <v>0</v>
      </c>
    </row>
    <row r="21" spans="1:7" ht="27" x14ac:dyDescent="0.25">
      <c r="A21" s="25" t="s">
        <v>22</v>
      </c>
      <c r="B21" s="25" t="s">
        <v>16</v>
      </c>
      <c r="C21" s="26">
        <v>50.02</v>
      </c>
      <c r="D21" s="27">
        <v>55</v>
      </c>
      <c r="E21" s="31">
        <v>2751.1</v>
      </c>
      <c r="F21" s="34">
        <v>0</v>
      </c>
      <c r="G21" s="36">
        <f t="shared" si="0"/>
        <v>0</v>
      </c>
    </row>
    <row r="22" spans="1:7" ht="40.5" x14ac:dyDescent="0.25">
      <c r="A22" s="25" t="s">
        <v>23</v>
      </c>
      <c r="B22" s="25" t="s">
        <v>20</v>
      </c>
      <c r="C22" s="42">
        <v>86.29</v>
      </c>
      <c r="D22" s="43">
        <v>55</v>
      </c>
      <c r="E22" s="44">
        <v>4745.95</v>
      </c>
      <c r="F22" s="45">
        <v>0</v>
      </c>
      <c r="G22" s="47">
        <f>D22*F22</f>
        <v>0</v>
      </c>
    </row>
    <row r="23" spans="1:7" x14ac:dyDescent="0.25">
      <c r="A23" s="25" t="s">
        <v>24</v>
      </c>
      <c r="B23" s="25" t="s">
        <v>24</v>
      </c>
      <c r="C23" s="42"/>
      <c r="D23" s="43"/>
      <c r="E23" s="44"/>
      <c r="F23" s="45"/>
      <c r="G23" s="48"/>
    </row>
    <row r="24" spans="1:7" ht="40.5" x14ac:dyDescent="0.25">
      <c r="A24" s="25" t="s">
        <v>25</v>
      </c>
      <c r="B24" s="25" t="s">
        <v>26</v>
      </c>
      <c r="C24" s="42">
        <v>125.96</v>
      </c>
      <c r="D24" s="43">
        <v>60</v>
      </c>
      <c r="E24" s="44">
        <v>7557.6</v>
      </c>
      <c r="F24" s="45">
        <v>0</v>
      </c>
      <c r="G24" s="47">
        <f t="shared" ref="G22:G40" si="1">D24*F24</f>
        <v>0</v>
      </c>
    </row>
    <row r="25" spans="1:7" x14ac:dyDescent="0.25">
      <c r="A25" s="25" t="s">
        <v>24</v>
      </c>
      <c r="B25" s="25" t="s">
        <v>24</v>
      </c>
      <c r="C25" s="42"/>
      <c r="D25" s="43"/>
      <c r="E25" s="44"/>
      <c r="F25" s="45"/>
      <c r="G25" s="48"/>
    </row>
    <row r="26" spans="1:7" ht="27" x14ac:dyDescent="0.25">
      <c r="A26" s="25" t="s">
        <v>27</v>
      </c>
      <c r="B26" s="25" t="s">
        <v>16</v>
      </c>
      <c r="C26" s="42">
        <v>52.2</v>
      </c>
      <c r="D26" s="43">
        <v>15</v>
      </c>
      <c r="E26" s="44">
        <v>783</v>
      </c>
      <c r="F26" s="45">
        <v>0</v>
      </c>
      <c r="G26" s="47">
        <f t="shared" si="1"/>
        <v>0</v>
      </c>
    </row>
    <row r="27" spans="1:7" x14ac:dyDescent="0.25">
      <c r="A27" s="25" t="s">
        <v>24</v>
      </c>
      <c r="B27" s="25" t="s">
        <v>24</v>
      </c>
      <c r="C27" s="42"/>
      <c r="D27" s="43"/>
      <c r="E27" s="44"/>
      <c r="F27" s="45"/>
      <c r="G27" s="48"/>
    </row>
    <row r="28" spans="1:7" ht="27" x14ac:dyDescent="0.25">
      <c r="A28" s="25" t="s">
        <v>28</v>
      </c>
      <c r="B28" s="25" t="s">
        <v>18</v>
      </c>
      <c r="C28" s="42">
        <v>74.180000000000007</v>
      </c>
      <c r="D28" s="43">
        <v>20</v>
      </c>
      <c r="E28" s="44">
        <v>1483.6</v>
      </c>
      <c r="F28" s="45">
        <v>0</v>
      </c>
      <c r="G28" s="47">
        <f t="shared" si="1"/>
        <v>0</v>
      </c>
    </row>
    <row r="29" spans="1:7" x14ac:dyDescent="0.25">
      <c r="A29" s="25" t="s">
        <v>24</v>
      </c>
      <c r="B29" s="25" t="s">
        <v>24</v>
      </c>
      <c r="C29" s="42"/>
      <c r="D29" s="43"/>
      <c r="E29" s="44"/>
      <c r="F29" s="45"/>
      <c r="G29" s="48"/>
    </row>
    <row r="30" spans="1:7" ht="27" x14ac:dyDescent="0.25">
      <c r="A30" s="25" t="s">
        <v>29</v>
      </c>
      <c r="B30" s="25" t="s">
        <v>30</v>
      </c>
      <c r="C30" s="26">
        <v>361.47</v>
      </c>
      <c r="D30" s="27">
        <v>35</v>
      </c>
      <c r="E30" s="31">
        <v>12651.45</v>
      </c>
      <c r="F30" s="34">
        <v>0</v>
      </c>
      <c r="G30" s="36">
        <f t="shared" si="1"/>
        <v>0</v>
      </c>
    </row>
    <row r="31" spans="1:7" ht="27" x14ac:dyDescent="0.25">
      <c r="A31" s="25" t="s">
        <v>31</v>
      </c>
      <c r="B31" s="25" t="s">
        <v>30</v>
      </c>
      <c r="C31" s="26">
        <v>361.47</v>
      </c>
      <c r="D31" s="27">
        <v>35</v>
      </c>
      <c r="E31" s="31">
        <v>12651.45</v>
      </c>
      <c r="F31" s="34">
        <v>0</v>
      </c>
      <c r="G31" s="36">
        <f t="shared" si="1"/>
        <v>0</v>
      </c>
    </row>
    <row r="32" spans="1:7" ht="54" x14ac:dyDescent="0.25">
      <c r="A32" s="25" t="s">
        <v>32</v>
      </c>
      <c r="B32" s="25" t="s">
        <v>33</v>
      </c>
      <c r="C32" s="26">
        <v>361.47</v>
      </c>
      <c r="D32" s="27">
        <v>30</v>
      </c>
      <c r="E32" s="31">
        <v>10844.1</v>
      </c>
      <c r="F32" s="34">
        <v>0</v>
      </c>
      <c r="G32" s="36">
        <f t="shared" si="1"/>
        <v>0</v>
      </c>
    </row>
    <row r="33" spans="1:9" ht="27" x14ac:dyDescent="0.25">
      <c r="A33" s="25" t="s">
        <v>34</v>
      </c>
      <c r="B33" s="25" t="s">
        <v>30</v>
      </c>
      <c r="C33" s="26">
        <v>361.47</v>
      </c>
      <c r="D33" s="27">
        <v>35</v>
      </c>
      <c r="E33" s="31">
        <v>12651.45</v>
      </c>
      <c r="F33" s="34">
        <v>0</v>
      </c>
      <c r="G33" s="36">
        <f t="shared" si="1"/>
        <v>0</v>
      </c>
    </row>
    <row r="34" spans="1:9" ht="27" x14ac:dyDescent="0.25">
      <c r="A34" s="25" t="s">
        <v>35</v>
      </c>
      <c r="B34" s="25" t="s">
        <v>36</v>
      </c>
      <c r="C34" s="26">
        <v>305.88</v>
      </c>
      <c r="D34" s="27">
        <v>40</v>
      </c>
      <c r="E34" s="31">
        <v>12235.2</v>
      </c>
      <c r="F34" s="34">
        <v>0</v>
      </c>
      <c r="G34" s="36">
        <f t="shared" si="1"/>
        <v>0</v>
      </c>
    </row>
    <row r="35" spans="1:9" ht="27" x14ac:dyDescent="0.25">
      <c r="A35" s="25" t="s">
        <v>37</v>
      </c>
      <c r="B35" s="25" t="s">
        <v>36</v>
      </c>
      <c r="C35" s="26">
        <v>305.88</v>
      </c>
      <c r="D35" s="27">
        <v>52</v>
      </c>
      <c r="E35" s="31">
        <v>15905.76</v>
      </c>
      <c r="F35" s="34">
        <v>0</v>
      </c>
      <c r="G35" s="36">
        <f t="shared" si="1"/>
        <v>0</v>
      </c>
    </row>
    <row r="36" spans="1:9" ht="27" customHeight="1" x14ac:dyDescent="0.25">
      <c r="A36" s="27" t="s">
        <v>38</v>
      </c>
      <c r="B36" s="25" t="s">
        <v>36</v>
      </c>
      <c r="C36" s="26">
        <v>361.47</v>
      </c>
      <c r="D36" s="27">
        <v>40</v>
      </c>
      <c r="E36" s="31">
        <v>14458.8</v>
      </c>
      <c r="F36" s="34">
        <v>0</v>
      </c>
      <c r="G36" s="36">
        <f t="shared" si="1"/>
        <v>0</v>
      </c>
    </row>
    <row r="37" spans="1:9" ht="27" x14ac:dyDescent="0.25">
      <c r="A37" s="25" t="s">
        <v>39</v>
      </c>
      <c r="B37" s="25" t="s">
        <v>40</v>
      </c>
      <c r="C37" s="26">
        <v>6.9</v>
      </c>
      <c r="D37" s="27">
        <v>130</v>
      </c>
      <c r="E37" s="31">
        <v>897</v>
      </c>
      <c r="F37" s="34">
        <v>0</v>
      </c>
      <c r="G37" s="36">
        <f t="shared" si="1"/>
        <v>0</v>
      </c>
    </row>
    <row r="38" spans="1:9" ht="24.75" customHeight="1" x14ac:dyDescent="0.25">
      <c r="A38" s="35" t="s">
        <v>48</v>
      </c>
      <c r="B38" s="25" t="s">
        <v>41</v>
      </c>
      <c r="C38" s="42">
        <v>6.26</v>
      </c>
      <c r="D38" s="43">
        <v>124</v>
      </c>
      <c r="E38" s="44">
        <v>776.24</v>
      </c>
      <c r="F38" s="45">
        <v>0</v>
      </c>
      <c r="G38" s="47">
        <f t="shared" si="1"/>
        <v>0</v>
      </c>
    </row>
    <row r="39" spans="1:9" x14ac:dyDescent="0.25">
      <c r="A39" s="25" t="s">
        <v>24</v>
      </c>
      <c r="B39" s="25" t="s">
        <v>24</v>
      </c>
      <c r="C39" s="42"/>
      <c r="D39" s="43"/>
      <c r="E39" s="44"/>
      <c r="F39" s="45"/>
      <c r="G39" s="48"/>
    </row>
    <row r="40" spans="1:9" ht="27" x14ac:dyDescent="0.25">
      <c r="A40" s="25" t="s">
        <v>42</v>
      </c>
      <c r="B40" s="25" t="s">
        <v>41</v>
      </c>
      <c r="C40" s="42">
        <v>6.26</v>
      </c>
      <c r="D40" s="43">
        <v>496</v>
      </c>
      <c r="E40" s="44">
        <v>3104.96</v>
      </c>
      <c r="F40" s="45">
        <v>0</v>
      </c>
      <c r="G40" s="47">
        <f t="shared" si="1"/>
        <v>0</v>
      </c>
    </row>
    <row r="41" spans="1:9" ht="15.75" thickBot="1" x14ac:dyDescent="0.3">
      <c r="A41" s="25" t="s">
        <v>24</v>
      </c>
      <c r="B41" s="25" t="s">
        <v>24</v>
      </c>
      <c r="C41" s="42"/>
      <c r="D41" s="43"/>
      <c r="E41" s="44"/>
      <c r="F41" s="46"/>
      <c r="G41" s="49"/>
    </row>
    <row r="42" spans="1:9" ht="15.75" thickBot="1" x14ac:dyDescent="0.3">
      <c r="A42" s="19"/>
      <c r="B42" s="20"/>
      <c r="C42" s="19"/>
      <c r="D42" s="19"/>
      <c r="E42" s="21"/>
      <c r="F42" s="21"/>
      <c r="G42" s="18"/>
    </row>
    <row r="43" spans="1:9" ht="15.75" thickBot="1" x14ac:dyDescent="0.3">
      <c r="A43" s="19"/>
      <c r="B43" s="20"/>
      <c r="C43" s="19"/>
      <c r="D43" s="22"/>
      <c r="E43" s="23"/>
      <c r="F43" s="37" t="s">
        <v>49</v>
      </c>
      <c r="G43" s="13">
        <f>SUM(G17:G41)</f>
        <v>0</v>
      </c>
    </row>
    <row r="44" spans="1:9" x14ac:dyDescent="0.25">
      <c r="A44" s="19"/>
      <c r="B44" s="20"/>
      <c r="C44" s="19"/>
      <c r="D44" s="28"/>
      <c r="E44" s="29"/>
      <c r="F44" s="29"/>
      <c r="G44" s="18"/>
    </row>
    <row r="45" spans="1:9" x14ac:dyDescent="0.25">
      <c r="A45" s="38" t="s">
        <v>53</v>
      </c>
      <c r="B45" s="39"/>
      <c r="C45" s="39"/>
      <c r="D45" s="39"/>
      <c r="E45" s="39"/>
      <c r="F45" s="39"/>
      <c r="G45" s="39"/>
      <c r="I45" s="4"/>
    </row>
    <row r="46" spans="1:9" s="2" customFormat="1" ht="27.75" customHeight="1" x14ac:dyDescent="0.25">
      <c r="A46" s="40" t="s">
        <v>57</v>
      </c>
      <c r="B46" s="41"/>
      <c r="C46" s="41"/>
      <c r="D46" s="41"/>
      <c r="E46" s="41"/>
      <c r="F46" s="41"/>
      <c r="G46" s="41"/>
      <c r="I46" s="5"/>
    </row>
    <row r="47" spans="1:9" ht="19.5" customHeight="1" x14ac:dyDescent="0.25">
      <c r="A47" s="38" t="s">
        <v>54</v>
      </c>
      <c r="B47" s="39"/>
      <c r="C47" s="39"/>
      <c r="D47" s="39"/>
      <c r="E47" s="39"/>
      <c r="F47" s="39"/>
      <c r="G47" s="39"/>
      <c r="I47" s="4"/>
    </row>
    <row r="48" spans="1:9" s="2" customFormat="1" ht="36.75" customHeight="1" x14ac:dyDescent="0.25">
      <c r="A48" s="40" t="s">
        <v>55</v>
      </c>
      <c r="B48" s="41"/>
      <c r="C48" s="41"/>
      <c r="D48" s="41"/>
      <c r="E48" s="41"/>
      <c r="F48" s="41"/>
      <c r="G48" s="41"/>
      <c r="I48" s="5"/>
    </row>
    <row r="49" spans="1:7" ht="21" customHeight="1" x14ac:dyDescent="0.25">
      <c r="A49" s="56" t="s">
        <v>11</v>
      </c>
      <c r="B49" s="56"/>
      <c r="C49" s="56"/>
      <c r="D49" s="56"/>
      <c r="E49" s="56"/>
      <c r="F49" s="56"/>
      <c r="G49" s="56"/>
    </row>
    <row r="50" spans="1:7" x14ac:dyDescent="0.25">
      <c r="A50" s="56" t="s">
        <v>12</v>
      </c>
      <c r="B50" s="56"/>
      <c r="C50" s="56"/>
      <c r="D50" s="56"/>
      <c r="E50" s="56"/>
      <c r="F50" s="56"/>
      <c r="G50" s="56"/>
    </row>
    <row r="51" spans="1:7" ht="8.25" customHeight="1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4" t="s">
        <v>4</v>
      </c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8" spans="1:7" x14ac:dyDescent="0.25">
      <c r="A58" s="1" t="s">
        <v>56</v>
      </c>
    </row>
  </sheetData>
  <mergeCells count="44">
    <mergeCell ref="A49:G49"/>
    <mergeCell ref="A50:G50"/>
    <mergeCell ref="A46:G46"/>
    <mergeCell ref="A10:G10"/>
    <mergeCell ref="A11:G11"/>
    <mergeCell ref="A13:G13"/>
    <mergeCell ref="C22:C23"/>
    <mergeCell ref="D22:D23"/>
    <mergeCell ref="E22:E23"/>
    <mergeCell ref="F22:F23"/>
    <mergeCell ref="A2:G2"/>
    <mergeCell ref="A3:G3"/>
    <mergeCell ref="A5:G5"/>
    <mergeCell ref="A6:G6"/>
    <mergeCell ref="A8:G8"/>
    <mergeCell ref="C24:C25"/>
    <mergeCell ref="D24:D25"/>
    <mergeCell ref="E24:E25"/>
    <mergeCell ref="F24:F25"/>
    <mergeCell ref="C26:C27"/>
    <mergeCell ref="D26:D27"/>
    <mergeCell ref="E26:E27"/>
    <mergeCell ref="F26:F27"/>
    <mergeCell ref="C28:C29"/>
    <mergeCell ref="D28:D29"/>
    <mergeCell ref="E28:E29"/>
    <mergeCell ref="F28:F29"/>
    <mergeCell ref="C38:C39"/>
    <mergeCell ref="D38:D39"/>
    <mergeCell ref="E38:E39"/>
    <mergeCell ref="F38:F39"/>
    <mergeCell ref="G22:G23"/>
    <mergeCell ref="G24:G25"/>
    <mergeCell ref="G26:G27"/>
    <mergeCell ref="G28:G29"/>
    <mergeCell ref="G38:G39"/>
    <mergeCell ref="A47:G47"/>
    <mergeCell ref="A48:G48"/>
    <mergeCell ref="C40:C41"/>
    <mergeCell ref="D40:D41"/>
    <mergeCell ref="E40:E41"/>
    <mergeCell ref="F40:F41"/>
    <mergeCell ref="G40:G41"/>
    <mergeCell ref="A45:G45"/>
  </mergeCells>
  <pageMargins left="0.7" right="0.7" top="0.75" bottom="0.75" header="0.3" footer="0.3"/>
  <pageSetup paperSize="9"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2026-04-21T10:10:24Z</cp:lastPrinted>
  <dcterms:created xsi:type="dcterms:W3CDTF">2025-04-24T09:59:45Z</dcterms:created>
  <dcterms:modified xsi:type="dcterms:W3CDTF">2026-04-28T07:01:00Z</dcterms:modified>
</cp:coreProperties>
</file>