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Explotacio\L0300 Gestio Projectes Habitatges\Municipis\GRANOLLERS\L0305 n-3247011 c. Ripollès 57 hab\19_ControlQualitat\1_Material_CQ\Obert_LabCQ(EXA000_2000)\01_Preparacio\Dades de treball\NouPressupxLICITAR_02_12_2025\"/>
    </mc:Choice>
  </mc:AlternateContent>
  <xr:revisionPtr revIDLastSave="0" documentId="13_ncr:1_{70132238-FBD1-478D-9768-13634C8904D7}" xr6:coauthVersionLast="47" xr6:coauthVersionMax="47" xr10:uidLastSave="{00000000-0000-0000-0000-000000000000}"/>
  <bookViews>
    <workbookView xWindow="-110" yWindow="-110" windowWidth="19420" windowHeight="10420" xr2:uid="{00000000-000D-0000-FFFF-FFFF00000000}"/>
  </bookViews>
  <sheets>
    <sheet name="T-PRES" sheetId="2" r:id="rId1"/>
  </sheets>
  <definedNames>
    <definedName name="_xlnm.Print_Area" localSheetId="0">'T-PRES'!$B$1:$L$259</definedName>
    <definedName name="_xlnm.Print_Titles" localSheetId="0">'T-PRES'!$8:$9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2" l="1"/>
  <c r="K78" i="2"/>
  <c r="K79" i="2"/>
  <c r="K86" i="2"/>
  <c r="K87" i="2"/>
  <c r="K94" i="2"/>
  <c r="K95" i="2" s="1"/>
  <c r="K101" i="2"/>
  <c r="K102" i="2" s="1"/>
  <c r="K108" i="2"/>
  <c r="K109" i="2"/>
  <c r="K110" i="2"/>
  <c r="K111" i="2"/>
  <c r="K118" i="2"/>
  <c r="K119" i="2" s="1"/>
  <c r="K127" i="2"/>
  <c r="K128" i="2"/>
  <c r="K136" i="2"/>
  <c r="K139" i="2" s="1"/>
  <c r="K137" i="2"/>
  <c r="K138" i="2"/>
  <c r="K146" i="2"/>
  <c r="K147" i="2"/>
  <c r="K148" i="2" s="1"/>
  <c r="K156" i="2"/>
  <c r="K157" i="2"/>
  <c r="K158" i="2" s="1"/>
  <c r="K165" i="2"/>
  <c r="K166" i="2"/>
  <c r="K174" i="2"/>
  <c r="K175" i="2"/>
  <c r="K176" i="2"/>
  <c r="K177" i="2"/>
  <c r="K184" i="2"/>
  <c r="K185" i="2"/>
  <c r="K193" i="2"/>
  <c r="K194" i="2"/>
  <c r="K202" i="2"/>
  <c r="K203" i="2"/>
  <c r="K212" i="2"/>
  <c r="K213" i="2"/>
  <c r="K222" i="2"/>
  <c r="K223" i="2"/>
  <c r="K232" i="2"/>
  <c r="K233" i="2"/>
  <c r="K240" i="2"/>
  <c r="K241" i="2"/>
  <c r="K247" i="2"/>
  <c r="K248" i="2"/>
  <c r="K254" i="2"/>
  <c r="K255" i="2"/>
  <c r="K70" i="2"/>
  <c r="K71" i="2" s="1"/>
  <c r="K62" i="2"/>
  <c r="K63" i="2" s="1"/>
  <c r="K55" i="2"/>
  <c r="K54" i="2"/>
  <c r="K47" i="2"/>
  <c r="K46" i="2"/>
  <c r="K45" i="2"/>
  <c r="K44" i="2"/>
  <c r="K43" i="2"/>
  <c r="K42" i="2"/>
  <c r="K41" i="2"/>
  <c r="K40" i="2"/>
  <c r="K39" i="2"/>
  <c r="K32" i="2"/>
  <c r="K33" i="2" s="1"/>
  <c r="K25" i="2"/>
  <c r="K24" i="2"/>
  <c r="K23" i="2"/>
  <c r="K22" i="2"/>
  <c r="K16" i="2"/>
  <c r="K15" i="2"/>
  <c r="K14" i="2"/>
  <c r="K13" i="2"/>
  <c r="K88" i="2" l="1"/>
  <c r="K195" i="2"/>
  <c r="K186" i="2"/>
  <c r="K249" i="2"/>
  <c r="K234" i="2"/>
  <c r="K167" i="2"/>
  <c r="K224" i="2"/>
  <c r="K242" i="2"/>
  <c r="K204" i="2"/>
  <c r="K214" i="2"/>
  <c r="K129" i="2"/>
  <c r="K256" i="2"/>
  <c r="K56" i="2"/>
  <c r="K178" i="2"/>
  <c r="K112" i="2"/>
  <c r="K48" i="2"/>
  <c r="K26" i="2"/>
  <c r="K17" i="2"/>
  <c r="K80" i="2"/>
  <c r="K258" i="2" l="1"/>
</calcChain>
</file>

<file path=xl/sharedStrings.xml><?xml version="1.0" encoding="utf-8"?>
<sst xmlns="http://schemas.openxmlformats.org/spreadsheetml/2006/main" count="593" uniqueCount="227">
  <si>
    <t>Preu</t>
  </si>
  <si>
    <t>Amidament</t>
  </si>
  <si>
    <t>Import</t>
  </si>
  <si>
    <t>Obra</t>
  </si>
  <si>
    <t>01</t>
  </si>
  <si>
    <t>PressupostPRPCQ57GRA</t>
  </si>
  <si>
    <t>Capítol</t>
  </si>
  <si>
    <t>02</t>
  </si>
  <si>
    <t>MOVIMENT DE TERRES</t>
  </si>
  <si>
    <t>01.02</t>
  </si>
  <si>
    <t>J2VCT10R</t>
  </si>
  <si>
    <t>U</t>
  </si>
  <si>
    <t>Determinació de la humitat natural d'un sòl, segons la norma UNE 103300</t>
  </si>
  <si>
    <t>J2VCS10Q</t>
  </si>
  <si>
    <t>Assaig de càrrega in situ, amb placa de 30 cm de diàmetre d'un sòl, segons la norma NLT 357</t>
  </si>
  <si>
    <t>J2VCL10W</t>
  </si>
  <si>
    <t>Assaig de petjada d'un sòl, segons la norma NLT 256</t>
  </si>
  <si>
    <t>J2VCQ10N</t>
  </si>
  <si>
    <t>Determinació in situ de la humitat i la densitat pel mètode de la sorra d'un sòl, segons la norma UNE 103503</t>
  </si>
  <si>
    <t>TOTAL</t>
  </si>
  <si>
    <t>03</t>
  </si>
  <si>
    <t>FONAMENTS</t>
  </si>
  <si>
    <t>01.03</t>
  </si>
  <si>
    <t>J060770A</t>
  </si>
  <si>
    <t>Mostreig, realització de con d'Abrams, elaboració de les provetes, cura, recapçament i assaig a compressió d'una sèrie de cinc provetes cilíndriques de 15x30 cm, segons la norma UNE-EN 12350-1, UNE-EN 12350-2, UNE-EN 12390-1, UNE-EN 12390-2 i UNE-EN 12390-3</t>
  </si>
  <si>
    <t>J441FF0N</t>
  </si>
  <si>
    <t>Mesura del desplom i de la fletxa d'elements verticals i bigues d'acer, segons art. 103.3.2 del Codi Estructural</t>
  </si>
  <si>
    <t>J441E102</t>
  </si>
  <si>
    <t>Jornada per a inspecció visual d'unions soldades segons les normes UNE 14044, UNE-EN 13018 i per a assaig mitjançant ultrasons segons la norma UNE-EN ISO 17640, UNE-EN ISO 23279 i la seva acceptació segons la norma UNE-EN ISO 11666</t>
  </si>
  <si>
    <t>J441J108</t>
  </si>
  <si>
    <t>Jornada per a inspecció visual d'unions soldades segons les normes UNE 14044, UNE-EN 13018 i per a assaig mitjançant partícules magnètiques i/o líquids penetrants segons les normes UNE-EN ISO 17638, UNE-EN ISO 3452-1 i la seva acceptació segons les normes UNE-EN ISO 23277, UNE-EN ISO 23278</t>
  </si>
  <si>
    <t>04</t>
  </si>
  <si>
    <t>ESTRUCTURA DE FORMIGÓ</t>
  </si>
  <si>
    <t>Titol 3</t>
  </si>
  <si>
    <t>SOTA RASANT</t>
  </si>
  <si>
    <t>01.04.01</t>
  </si>
  <si>
    <t>SOBRE RASANT</t>
  </si>
  <si>
    <t>01.04.02</t>
  </si>
  <si>
    <t>J0B28103</t>
  </si>
  <si>
    <t>Assaig de doblegament-desdoblegament d'una proveta d'acer per a armar formigons, segons la norma UNE-EN ISO 15630-1</t>
  </si>
  <si>
    <t>J0B21103</t>
  </si>
  <si>
    <t>Determinació de les característiques geomètriques d'una proveta d'acer per a armar formigons, segons la norma UNE-EN ISO 15630-1</t>
  </si>
  <si>
    <t>J0B25101</t>
  </si>
  <si>
    <t>Determinació del límit elàstic per a una deformació romanent del 0.2%, resistència a la tracció, allargament i estricció d'una proveta d'acer per a armar formigons, segons la norma UNE-EN ISO 15630-1</t>
  </si>
  <si>
    <t>J0B2G103</t>
  </si>
  <si>
    <t>Determinació de l'àrea de la secció recta transversal equivalent d'una proveta d'acer per armar formigons, segons la norma UNE 36068</t>
  </si>
  <si>
    <t>J7VC2227</t>
  </si>
  <si>
    <t>Jornada per a assaig acústic, per a determinae el grau d'aïllament acústic dels terres ´´in situ´´ al soroll d'impacte, segons la norma UNE-EN ISO 140-7. Es presentaran els índexs d'aïllament, L'nA, L'n,w, L'nT,A i L'nT,w, així com els valors L'n i L'nT de per bandes d'un terç d'octava.</t>
  </si>
  <si>
    <t>J441K108</t>
  </si>
  <si>
    <t>1/2 Jornada per a inspecció visual d'unions soldades segons les normes UNE 14044, UNE-EN 13018 i per a assaig mitjançant partícules magnètiques i/o líquids penetrants segons les normes UNE-EN 17638, UNE-EN ISO 3452-1 i la seva acceptació segons les normes UNE-EN ISO 23278, UNE-EN ISO 23277</t>
  </si>
  <si>
    <t>05</t>
  </si>
  <si>
    <t>COBERTES</t>
  </si>
  <si>
    <t>01.05.01</t>
  </si>
  <si>
    <t>J5V11151</t>
  </si>
  <si>
    <t>Prova d'estanquitat de coberta plana impermeabilitzada amb lámines bituminoses modificades,  segons la norma UNE 104401, incloent la realització d'inspecció i informe final.</t>
  </si>
  <si>
    <t>J7VC2145</t>
  </si>
  <si>
    <t>Jornada per assaig acústic per a determinar el grau d'aïllament acústic ´´in situ´´ al soroll aeri, de façanes i elements de façana, ´´mètode global de l'altaveu´´, seons la norma UNE-EN ISO 140-5. Es presentaran els índexs d'aïllament Dls, 2m, nT, A i Dls, 2m, nT, w així com els seus valors Dls, 2m, nT per bandes d'un terç d'octava.</t>
  </si>
  <si>
    <t>06</t>
  </si>
  <si>
    <t>FAÇANES I MITGERES</t>
  </si>
  <si>
    <t>FAÇANES</t>
  </si>
  <si>
    <t>01.06.01</t>
  </si>
  <si>
    <t>07</t>
  </si>
  <si>
    <t>TANCAMENT I DIVISORIES</t>
  </si>
  <si>
    <t>HABITATGES</t>
  </si>
  <si>
    <t>Titol 4</t>
  </si>
  <si>
    <t>HAB-HAB: Separació entre Habitatges</t>
  </si>
  <si>
    <t>01.07.01.02</t>
  </si>
  <si>
    <t>J7VC2134</t>
  </si>
  <si>
    <t>Jornada per a assaig acústic per a determinar el grau d'aïllament acústic ´´in situ´´ a soroll aeri, de divisions interiors verticals o horitzontals, segons la norma UNE-EN ISO 140-4. Es presentaran els índexs d'aïllament R'A,R'w,DnT,A i SnT,w així com els seus valors R',DnT pera bandes de terç d'octava.</t>
  </si>
  <si>
    <t>09</t>
  </si>
  <si>
    <t>REVESTIMENTS</t>
  </si>
  <si>
    <t>01.09.01</t>
  </si>
  <si>
    <t>J89ZSH0M</t>
  </si>
  <si>
    <t>Determinació del gruix de pel.lícula del recobriment de pintura sobre un element metàl·lic, segons la norma UNE-EN ISO 2808, per a un nombre mínim de determinacions conuntes igual o superior a 15</t>
  </si>
  <si>
    <t>J8111101</t>
  </si>
  <si>
    <t>Determinació de la resistència a l'adhesió d'un morter per a arrebossat i lliscat aplicat sobre suport, segons UNE-EN 1015-12</t>
  </si>
  <si>
    <t>J84ZE205</t>
  </si>
  <si>
    <t>Assaig estàtic de tracció de la subestructura del cel ras, segons la norma UNE-EN 13964, per a un número igual o superior a 8</t>
  </si>
  <si>
    <t>10</t>
  </si>
  <si>
    <t>PAVIMENTS</t>
  </si>
  <si>
    <t>ESPAIS COMUNS</t>
  </si>
  <si>
    <t>01.10.02</t>
  </si>
  <si>
    <t>J9V1GC0D</t>
  </si>
  <si>
    <t>Jornada per a la determinació in situ, mitjançant pèndol de fricció, de la resistència al lliscament/relliscada de paviments polits i no polits, segons la norma UNE ENV 12633</t>
  </si>
  <si>
    <t>J911G2CD</t>
  </si>
  <si>
    <t>Determinació a laboratori, mitjançant pèndol de fricció, de la resistència al lliscament/relliscada de paviments polits i no polits, segons la norma UNE ENV 12633, per un número igual o superior a 10</t>
  </si>
  <si>
    <t>11</t>
  </si>
  <si>
    <t xml:space="preserve"> FUSTERIES EXTERIORS</t>
  </si>
  <si>
    <t>01.11.01</t>
  </si>
  <si>
    <t>JAV11151</t>
  </si>
  <si>
    <t>Prova d'estanquitat ´´in situ´´ de finestra i porta, pel mètode de ruixament directe i escorriment d'aigua, segons la norma UNE 85247</t>
  </si>
  <si>
    <t>12</t>
  </si>
  <si>
    <t>FUSTERIES INTERIORS</t>
  </si>
  <si>
    <t>01.12.01</t>
  </si>
  <si>
    <t>JY00U001</t>
  </si>
  <si>
    <t>Assaig d'infiltració ´´Blower door test´´ en conjunt de l'edifici, mitjançant 5 medicions a diferents pressions, segons la norma UNE-EN 13829. S'inclou la part proporcional d'equip de ventilació a l'accès i manòmetres per medir renovacions aire/hora. Inclòs ajuda amb càmera termogràfica i anemòmetres per detectar possibles deficiències.</t>
  </si>
  <si>
    <t>13</t>
  </si>
  <si>
    <t>PROTECCIONS I SENYALITZACIONS</t>
  </si>
  <si>
    <t>01.13.01</t>
  </si>
  <si>
    <t>J89X6602</t>
  </si>
  <si>
    <t>Assaig d'adherència d'un recobriment galvanitzat per mètodes no destructius, segons la norma UNE-EN ISO 1461</t>
  </si>
  <si>
    <t>JBV2A101</t>
  </si>
  <si>
    <t>Assaig dinàmic in situ mitjançant impacte de cos tou sobre barana, segons la norma UNE 85238</t>
  </si>
  <si>
    <t>JB121600</t>
  </si>
  <si>
    <t>Comprovació de les característiques geomètriques d'una barana metàl·lica o mixta</t>
  </si>
  <si>
    <t>J89XA102</t>
  </si>
  <si>
    <t>Determinació de la massa per unitat de superfície d'una pel.lícula de galvanitzat, segons la norma UNE-EN ISO 1461</t>
  </si>
  <si>
    <t>15</t>
  </si>
  <si>
    <t xml:space="preserve">INST. D'EVAQUACIÓ, CANALITZACIÓ I VENTILACIÓ </t>
  </si>
  <si>
    <t>01.15.01</t>
  </si>
  <si>
    <t>JDV78702</t>
  </si>
  <si>
    <t>Jornada o fracció d'inspecció durant l'execució del clavegueram, segons les exigències del Projecte i el CTE, incloent la comprovació com a mínim dels següents elements i paràmetres: disposició de canonades (realçat de la canalització de formigó), rasant i cotes (comprovacions de la rasant dels conductes entre pous), reblert de rases (característiques dels materials de reblert), sobreixidors (desnivells, dimensions, anivellament i solera), pous (dimensions, anivellament, solera i desnivells), buneres (anivellament amb reixes) i cambra de descàrrega (dimensions). Incloent el desplaçament, les comprovacions i l'emissió de la part proporcional del informe final de proves corresponent.</t>
  </si>
  <si>
    <t>Serveis comuns escala</t>
  </si>
  <si>
    <t>Titol 5</t>
  </si>
  <si>
    <t>Xarxa pluvial</t>
  </si>
  <si>
    <t>01.15.02.02.01</t>
  </si>
  <si>
    <t>JDV59502</t>
  </si>
  <si>
    <t>Jornada o fracció de proves finals de servei, de cadascuna de les instal·lacions de drenatge, realització de proves segons les exigències del Projecte i el CTE, incloent el desplaçament, les comprovacions i l'emissió de la part proporcional del informe final de proves corresponent.</t>
  </si>
  <si>
    <t>JDV58502</t>
  </si>
  <si>
    <t>Jornada o fracció d'inspecció durant l'execució de la instal·lació de drenatge, segons les exigències del Projecte i el CTE, incloent la comprovació com a mínim dels següents paràmetres: disposició de capes filtrants, disposició de capes de drenatge, execució de cambres de bombeig i equips de bombeig. Incloent el desplaçament, les comprovacions i l'emissió de la part proporcional del informe final de proves corresponent.</t>
  </si>
  <si>
    <t>16</t>
  </si>
  <si>
    <t>INST. DE CLIMATITACIÓ, CALEFACCIÓ I VENTILACIÓ MEC</t>
  </si>
  <si>
    <t>INST. DE VENTILACIÓ I EXTRACCIÓ A HABITATGES</t>
  </si>
  <si>
    <t>01.16.01.02</t>
  </si>
  <si>
    <t>JEV78904</t>
  </si>
  <si>
    <t>Jornada o fracció d'inspecció durant l'execució de les instal·lacions de ventilació, segons les exigències del Projecte i el RITE, incloent la comprovació mitjançant control organolèptic de com a mínim els següents paràmetres: tipus, situació, fixacions, dimensions, capacitat dels equips, etc. de com a mínim els següents elements: conductes/xemeneies, extractors, sistemes d'accionament automàtic i airejadors. S'inclou el desplaçament, la inspecció i l'emissió del informe corresponent</t>
  </si>
  <si>
    <t>JEV7C904</t>
  </si>
  <si>
    <t>Jornada o fracció de proves finals d'estanquitat i evacuació de fums de la instal·lació de ventilació, realització de les proves segons les exigències del Projecte i el RITE, incloent el desplaçament, les comprovacions i l'emissió de la part proporcional del informe final de proves corresponent</t>
  </si>
  <si>
    <t>JEV5L00J</t>
  </si>
  <si>
    <t>Jornada de Tècnic i equip en la realització d'assaig per l'avaluació de la quantitat d'aire primari aportat a la sala neta i la quantitat de vegades que l'aire interior ha de passar per les etapes de filtració per mantenir un nivell d'higiene adient, segons la norma UNE 100713, la guia de recomanacions per a la prevenció de les infeccions quirúrgiques de la Generalitat de Catalunya.</t>
  </si>
  <si>
    <t>Serveis comuns escala climatització</t>
  </si>
  <si>
    <t>01.16.02.04</t>
  </si>
  <si>
    <t>JEV58704</t>
  </si>
  <si>
    <t>Jornada o fracció d'inspecció durant l'execució de les instal·lacions de climatització, segons les exigències del Projecte i el RITE, de com a mínim els següents paràmetres: replanteig de l'instal·lació, disposició dels equips, disposició dels conductes i connexions, aïllament tèrmic de l'instal·lació, sala de màquines i instal·lacions individuals. Incloent el desplaçament, la inspecció i l'emissió del informe corresponent</t>
  </si>
  <si>
    <t>JEV59704</t>
  </si>
  <si>
    <t>Jornada o fracció de proves per a diferents elements de la instal·lació de climatització, realització de les proves segons les exigències del Projecte i el RITE, incloent les següents verificacions segons els tipus d'element: verificació de les dades de funcionament, en el cas d'equips i aparells; verificació de les temperatures de funcionament, en el cas de plantes refrigeradores; verificació del funcionament i del cabal de la reixeta, en el cas d'instal·lacions de climatització individuals; i verificació del cabal d'aigua recirculada, del salt tèrmic i de l'estanquitat, en el cas de torres de refrigeració. Incloent el desplaçament, les comprovacions i l'emissió de la part proporcional del informe final de proves corresponent</t>
  </si>
  <si>
    <t>17</t>
  </si>
  <si>
    <t>INST. ELECTRIQUES</t>
  </si>
  <si>
    <t>Instal·lació Interior</t>
  </si>
  <si>
    <t>Derivacions Individuals</t>
  </si>
  <si>
    <t>01.17.02.02.04</t>
  </si>
  <si>
    <t>JGV18101</t>
  </si>
  <si>
    <t>Jornada o fracció d'inspecció mitjançant control organolèptic durant l'execució de les instal·lacions elèctriques de baixa tensió, segons les exigències del Projecte i el REBT, com a mínim dels següents elements que conformen la instal·lació: caixa general de protecció, polsador, brunzidor, interruptor, base d'endoll de 10/16 ampers, base d'endoll de 25 ampers, derivació individual, interruptor de control de potència, quadre general de distribució, instal·lació interior, xarxa d'equipotencialitat, caixa de derivació, línia de força motriu, línia d'enllumenat auxiliar, línia general d'enllumenat d'escales, derivació d'enllumenat d'escales, barra de posada a terra línia principal de terra en conducte de fàbrica, línia principal de terra baix tub, quadre de protecció de línies de força motriu, quadre general de mando i protecció d'enllumenat i canalització de serveis. Incloent el desplaçament, la inspecció i l'emissió del informe corresponent</t>
  </si>
  <si>
    <t>JGV19101</t>
  </si>
  <si>
    <t>Jornada o fracció de proves finals de la instal·lació elèctrica de baixa tensió, realització de les proves segons les exigències del Projecte i el REBT, incloent com a mínim els següents paràmetres: la verificació de les condicions de seguretat (continuïtat dels conductors de protecció, resistència a terra i sensibilitat del diferencial) i de les condicions de funcionament (tensió en els endolls i punts de llum, funcionament dels interruptors i grau d'electrificació). Incloent desplaçament, les comprovacions i l'emissió de la part proporcional de l'informe final de proves corresponent</t>
  </si>
  <si>
    <t>Parallamps</t>
  </si>
  <si>
    <t>01.17.02.06</t>
  </si>
  <si>
    <t>JMV98C01</t>
  </si>
  <si>
    <t>Jornada o fracció d'inspecció durant l'execució de la intal·lació de parallamps, segons les exigències del Projecte i el REBT, com a mínim dels següents elements i paràmetres: dispositius captadors (volum protegit segons nivell de protecció i fixació), derivacions o conductors de baixada (connexions a equips captadors, connexions, unions i fixacions dels conductors, recorreguts, proteccions i comprovació de terres), dispositius de reducció dels efectes elèctrics i magnètics (unions i distàncies). Incloent el desplaçament, la inspecció i l'emissió del informe corresponent.</t>
  </si>
  <si>
    <t>JMV99C01</t>
  </si>
  <si>
    <t>Jornada o fracció de proves finals de servei i inspeccions de la instal·lació de parallamps, realització de les proves segons les exigències del Projecte i el REBT, incloent el desplaçament, les comprovacions i l'emissió de la part proporcional de l'informe final de proves corresponent.</t>
  </si>
  <si>
    <t>APARCAMENT</t>
  </si>
  <si>
    <t>Instal·lació elèctrica aparcament</t>
  </si>
  <si>
    <t>01.17.03.02</t>
  </si>
  <si>
    <t>JGVD9D01</t>
  </si>
  <si>
    <t>Jornada o fracció de proves finals de servei i inspeccions de la instal·lacio de xarxa de terres, realització de les proves segons les exigències del Projecte i el REBT, incloent el desplaçament, les comprovacions i l'emissió de la part proporcional de l'informe final de proves corresponent.</t>
  </si>
  <si>
    <t>JGVD8D01</t>
  </si>
  <si>
    <t>Jornada o fracció d'inspecció durant l'execució de la instal·lació de xarxa de terres segons les exigencies del Projecte i el REBT, com a mínim dels següents elements i paràmetres: connexió a conductors de baixada, unions entre conductors, separació entre piquetes, profunditat d'enterrament, tipus, profunditat de enterrament del conductor, secció del conductor, posició de les plaques, profunditat mínima, posició i connexions, dimensió i execució. Incloent el desplaçament, la inspecció i l'emissió del informe corresponent.</t>
  </si>
  <si>
    <t>18</t>
  </si>
  <si>
    <t>INST. D'ENLLUMENAT</t>
  </si>
  <si>
    <t>01.18.01</t>
  </si>
  <si>
    <t>JHV18101</t>
  </si>
  <si>
    <t>Jornada o fracció d'inspecció durant l'execució de la instal·lació d'enllumenat, segons les exigencies del Projecte i el REBT, de com a mínim els següents paràmetres: tipus, dotació, col·locació i disposició, fixació, sistemes de regulació i control; i sistemes d'encesa i apagat. Incloent el desplaçament, la inspecció i l'emissió del informe corresponent.</t>
  </si>
  <si>
    <t>JHV19101</t>
  </si>
  <si>
    <t>Jornada o fracció de proves finals de la instal·lació d'enllumenat, realització de les proves segons les exigències del Projecte i el REBT, incloent com a mínim els següents tipus d'enllumenat i paràmetres: enllumenat en zones de circulació (nivells mínims d'il·luminació), enllumenat en zones d'emergència (nivells mínims d'il·luminació, grau d'assoliment d'il·luminació en funció del temps transcorregut i luminància en equips, quadres i instal·lacions manuals) i enllumenat de els senyals de seguretat (il·luminació de les senyals de seguretat). Incloent el desplaçament, les comprovacions i l'emissió de la part proporcional de l'informe final de proves corresponent.</t>
  </si>
  <si>
    <t>19</t>
  </si>
  <si>
    <t xml:space="preserve">INST. DE LAMPISTERIA, SANITARIS I PRODUCCIÓ ACS </t>
  </si>
  <si>
    <t>01.19.02.02</t>
  </si>
  <si>
    <t>JJV18202</t>
  </si>
  <si>
    <t>Jornada o fracció d'inspecció durant l'execució de les instal·lacions d'aigua freda i acs, segons les exigències del Projecte i el CTE, comprovant com a mínim els següents elements i paràmetres de la instal·lació: comptador general, clau general, comptador divisionari i bateria de comptadors, clau de pas, clau de pas amb aixeta de buidat, vàlvula reductora i vàlvula de retenció, antiariet i bomba acceleradora, aixeta, fluxor, purgador, dilatador, escalfadors i hidromescladors (tipus de materials, diàmetres i fixacions); grups de pressió, canalització d'acer, canalització de coure i altres canalitzacions (tipus de materials, diàmetres, distribucions, fixacions i encontres) i dipòsit acumulador (tipus de materials, diàmetre, connexions i fixacions). Incloent el desplaçament, la inspecció i l'emissió del informe corresponent</t>
  </si>
  <si>
    <t>JJV1940B</t>
  </si>
  <si>
    <t xml:space="preserve">Jornada o fracció de proves finals de la instal·lació d'aigua calenta sanitària: prova d'estanquitat xarxa de canonades, segons UNE-EN 14336 i UNE ENV 12108 </t>
  </si>
  <si>
    <t>21</t>
  </si>
  <si>
    <t>INST. CONTRA INCENDIS</t>
  </si>
  <si>
    <t>SISTEMES DE DETECCIÓ</t>
  </si>
  <si>
    <t>01.21.03.02</t>
  </si>
  <si>
    <t>JMV18802</t>
  </si>
  <si>
    <t>Jornada o fracció d'inspecció durant l'execució de les instal·lacions de protecció al foc, segons les exigències del Projecte, documentació tècnica i/o documentació d'avaluació d'idoneïtat tècnica i el CTE, amb la comprovació com a mínim dels següents elements i paràmetres: extintors portàtils, boques d'incendi equipades amb mànegues semirigides o planes, sistemes de detecció i alarma d'incendis, hidrants, sistemes fixes d'extinció i columna seca (verificació del tipus, emplaçament i col·locació); ventiladors dels sistemes d'extracció de fum de les cuines (potencia superior a 20Kw); ventilació dels recorreguts protegits mitjançant sistema de pressió diferencial i sistema de control de fums d'incendi a aparcaments. Incloent el desplaçament, la inspecció i l'emissió del informe corresponent.</t>
  </si>
  <si>
    <t>JMV19802</t>
  </si>
  <si>
    <t>Jornada o fracció de proves finals de la instal·lació de protecció al foc, realització de les proves segons les exigències del Projecte i el CTE, incloent la verificació de com a mínim els següents elements i paràmetres: boques d'incendi equipades amb mànegues semirigides o plantes (manòmetre de pressió); hidrants, columna seca (estanquitat i pressió a la ret.), ventiladors dels sistemes d'extracció de fum de les cuines (potència superior a 20 Kw), ventilació dels recorreguts protegits mitjançant sistema de pressió diferencial i sistema de control de fums d'incendi a aparcaments. Incloent el desplaçament, les comprovacions i l'emissió de la part proporcional del informe final de proves corresponent</t>
  </si>
  <si>
    <t>22</t>
  </si>
  <si>
    <t xml:space="preserve">INST. AUDIOVISUALS, COMUNICACIÓ I SISTEMES </t>
  </si>
  <si>
    <t>INSTAL·LACIÓ DE TELEVISIÓ</t>
  </si>
  <si>
    <t>INSTAL·LACIÓ ICT DE RTV TERRENA</t>
  </si>
  <si>
    <t>Habitatges</t>
  </si>
  <si>
    <t>01.22.01.01.02</t>
  </si>
  <si>
    <t>JPV18A05</t>
  </si>
  <si>
    <t>Jornada o fracció d'inspecció mitjançant control organolèptic durant l'execució de les instal·lacions de televisió, segons les exigències del Projecte i el RICTI, verificació com a mínim dels següents elements i paràmetres:equip de captació (ancoratge pal de bandera), equip d'amplificació i distribució (disposició, situació i fixació), canalització de distribució (protecció), caixa de derivació i caixa de presa (connexions, situació i fixació). Incloent el desplaçament, la inspecció i l'emissió del informe corresponent</t>
  </si>
  <si>
    <t>JPV19A05</t>
  </si>
  <si>
    <t>Jornada o fracció de proves finals de la instal·lació de televisió, realització de les proves segons les exigències del Projecte i el RICTI, incloent el desplaçament, les comprovacions i l'emissió de la part proporcional del informe final de proves corresponent</t>
  </si>
  <si>
    <t>INSTAL·LACIÓ D'ACCÉS I DISTRIBUCIÓ DEL SERVEI DE T</t>
  </si>
  <si>
    <t>SISTEMA DE PARELLS TRENATS</t>
  </si>
  <si>
    <t>01.22.02.01.02</t>
  </si>
  <si>
    <t>JPV38D06</t>
  </si>
  <si>
    <t>Jornada o fracció d'inspecció durant l'execució de les instal·lacions de megafonia, segons les exigències del Projecte, amb la verificació com a mínim dels següents elements: les fixacions, conductors, connexions, dimensions de canalitzacions i caixes dels següents elements de la instal·lació: escomesa d'alimentació, unitat amplificadora, caixes i canalitzacions, línies de distribució i altaveus. Incloent el desplaçament, la inspecció i la emissió del informe corresponent</t>
  </si>
  <si>
    <t>JPV39D06</t>
  </si>
  <si>
    <t>Jornada o fracció de proves finals de la instal·lació de megafonia, realització de les proves segons les exigències del Projecte, incloent el desplaçament, les comprovacions i l'emissió de la part proporcional del informe final de proves corresponent</t>
  </si>
  <si>
    <t>SISTEMA DE FIBRA ÒPTICA</t>
  </si>
  <si>
    <t>Servei Comú</t>
  </si>
  <si>
    <t>01.22.02.02.01</t>
  </si>
  <si>
    <t>JPV78E06</t>
  </si>
  <si>
    <t>Jornada o fracció d'inspecció durant l'execució de les instal·lacions de veu i dades, segons les exigències del Projecte, amb la verificació com a mínim dels següents elements: les fixacions, connexions, dimensions de canalitzacions, armaris i caixes dels següents elements de la instal·lació: escomesa, canalització d'enllaç, armaris i caixes i canalitzacions de distribució. Incloent el desplaçament, la inspecció i l'emissió del informe corresponent</t>
  </si>
  <si>
    <t>JPV79E06</t>
  </si>
  <si>
    <t>Jornada o fracció de proves finals de la instal·lació de veu i dades, realització de les proves segons les exigències del Projecte, incloent el desplaçament, les comprovacions i l'emissió de la part proporcional del informe final de proves corresponent</t>
  </si>
  <si>
    <t>INTERFON</t>
  </si>
  <si>
    <t>01.22.04</t>
  </si>
  <si>
    <t>JPV29B06</t>
  </si>
  <si>
    <t>Jornada o fracció de proves finals de la instal·lació d'intèrfons, realització de les proves segons les exigències del Projecte, incloent el desplaçament, les comprovacions i l'emissió de la part proporcional del informe final de proves corresponent</t>
  </si>
  <si>
    <t>JPV28B06</t>
  </si>
  <si>
    <t>Jornada o fracció d'inspecció durant l'execució de les instal·lacions d'intèrfons, segons les exigències del Projecte, incloent el desplaçament, la inspecció i l'emissió del informe corresponent</t>
  </si>
  <si>
    <t>23</t>
  </si>
  <si>
    <t>INST. FOTOVOLTAICA</t>
  </si>
  <si>
    <t>01.23</t>
  </si>
  <si>
    <t>JGVE8E01</t>
  </si>
  <si>
    <t>Jornada o fracció d'inspecció mitjançant control organolèptic durant l'execució del sistema de contribució fotovoltaica, segons les exigències del Projecte i el REBT, de com a mínim els següents elements: estructura de suport, sistema generador fotovoltaic, inversor, proteccions i elements de seguretat i elements de mesura. Incloent el desplaçament, la inspecció i l'emissió del informe corresponent.</t>
  </si>
  <si>
    <t>JGVEEE01</t>
  </si>
  <si>
    <t>Jornada o fracció de verificació de les mesures de seguretat i funcionament del sistema de contribució fotovoltaica, segons les exigències del Projecte i el REBT, incloent el desplaçament, les comprovacions i l'emissió de la part proporcional de l'informe de proves corresponent.</t>
  </si>
  <si>
    <t>25</t>
  </si>
  <si>
    <t>EQUIPAMENTS</t>
  </si>
  <si>
    <t>01.25</t>
  </si>
  <si>
    <t>JJV18302</t>
  </si>
  <si>
    <t>Jornada o fracció d'inspecció mitjançant control de disposició i fixacions durant l'execució de les instal·lacions d'aparells sanitaris i col·locació d'aixetes i accessoris, segons les exigències del Projecte i el CTE. Incloent el desplaçament, la inspecció i l'emissió del informe corresponent.</t>
  </si>
  <si>
    <t>JJV19302</t>
  </si>
  <si>
    <t>Jornada o fracció de proves finals de la instal·lació d'aigua freda sanitària: punts de consum d'aigua sanitària, segons REBT ITC BT 27 i CTE, incloent la comprovació dels següents paràmetres: connexió equipotencial de les masses metàl·liques a terra, xarxa de fluxors, cabals mínims, estat de brutícia dels filtres de retenció de partícules, ajustament de la vàlvula reguladora de pressió a l'escomesa, flexos dels aparells bescanviats, temps d'evacuació i recuperació dels inodors, funcionament i estanquitat dels sifons de desguàs, claus de tall dels serveis sanitaris, nivells sonor produït pel funcionament de la instal·lació dels desguassos.</t>
  </si>
  <si>
    <t xml:space="preserve">IMPORT TOTAL DEL PRESSUPOST : </t>
  </si>
  <si>
    <t>PRESSUPOST PROGRAMA DEL CONTROL DE QUALITAT</t>
  </si>
  <si>
    <t>Serveis de laboratori per a la realització dels assaigs i proves de serveis per al CONTROL DE QUALITAT a les obres de construcció de 57 habitatges al carrer Ripollès num. 75-85 del sector residencial X del Lledoner de GRANOLLERS, en el marc del Pla de recuperació, transformació i resiliència finançat per la unió europea – Next Generation 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</si>
</sst>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Border="0" applyAlignment="0"/>
  </cellStyleXfs>
  <cellXfs count="29">
    <xf numFmtId="0" fontId="0" fillId="0" borderId="0" xfId="0" applyFill="1" applyProtection="1"/>
    <xf numFmtId="0" fontId="3" fillId="0" borderId="0" xfId="0" applyFont="1" applyFill="1" applyProtection="1"/>
    <xf numFmtId="164" fontId="3" fillId="0" borderId="0" xfId="0" applyNumberFormat="1" applyFont="1" applyFill="1" applyProtection="1"/>
    <xf numFmtId="164" fontId="4" fillId="0" borderId="0" xfId="0" applyNumberFormat="1" applyFont="1" applyFill="1" applyProtection="1"/>
    <xf numFmtId="0" fontId="3" fillId="3" borderId="0" xfId="0" applyFont="1" applyFill="1" applyAlignment="1" applyProtection="1">
      <alignment horizontal="center"/>
    </xf>
    <xf numFmtId="0" fontId="0" fillId="0" borderId="0" xfId="0" applyFill="1" applyAlignment="1" applyProtection="1">
      <alignment vertical="top"/>
    </xf>
    <xf numFmtId="0" fontId="0" fillId="0" borderId="0" xfId="0" applyFill="1" applyAlignment="1" applyProtection="1">
      <alignment horizontal="center" vertical="top"/>
    </xf>
    <xf numFmtId="0" fontId="0" fillId="0" borderId="0" xfId="0" applyFill="1" applyAlignment="1" applyProtection="1">
      <alignment horizontal="center" vertical="center"/>
    </xf>
    <xf numFmtId="0" fontId="0" fillId="0" borderId="0" xfId="0" applyFill="1" applyAlignment="1" applyProtection="1">
      <alignment vertical="center"/>
    </xf>
    <xf numFmtId="49" fontId="3" fillId="0" borderId="0" xfId="0" applyNumberFormat="1" applyFont="1" applyFill="1" applyAlignment="1" applyProtection="1">
      <alignment horizontal="center" vertical="center"/>
    </xf>
    <xf numFmtId="0" fontId="0" fillId="0" borderId="0" xfId="0" applyFill="1" applyAlignment="1" applyProtection="1">
      <alignment horizontal="justify"/>
    </xf>
    <xf numFmtId="0" fontId="3" fillId="0" borderId="0" xfId="0" applyFont="1" applyFill="1" applyAlignment="1" applyProtection="1">
      <alignment horizontal="justify"/>
    </xf>
    <xf numFmtId="0" fontId="4" fillId="0" borderId="0" xfId="0" applyFont="1" applyFill="1" applyAlignment="1" applyProtection="1">
      <alignment horizontal="justify"/>
    </xf>
    <xf numFmtId="164" fontId="1" fillId="4" borderId="1" xfId="0" applyNumberFormat="1" applyFont="1" applyFill="1" applyBorder="1" applyProtection="1">
      <protection locked="0"/>
    </xf>
    <xf numFmtId="164" fontId="1" fillId="0" borderId="1" xfId="0" applyNumberFormat="1" applyFont="1" applyFill="1" applyBorder="1" applyProtection="1"/>
    <xf numFmtId="0" fontId="3" fillId="0" borderId="0" xfId="0" applyFont="1" applyFill="1" applyAlignment="1" applyProtection="1">
      <alignment horizontal="justify" vertical="center"/>
    </xf>
    <xf numFmtId="0" fontId="1" fillId="0" borderId="0" xfId="0" applyFont="1" applyFill="1" applyAlignment="1" applyProtection="1">
      <alignment vertical="top"/>
    </xf>
    <xf numFmtId="165" fontId="1" fillId="0" borderId="1" xfId="0" applyNumberFormat="1" applyFont="1" applyFill="1" applyBorder="1" applyProtection="1">
      <protection locked="0"/>
    </xf>
    <xf numFmtId="0" fontId="1" fillId="0" borderId="1" xfId="0" applyFont="1" applyFill="1" applyBorder="1" applyAlignment="1" applyProtection="1">
      <alignment horizontal="center" vertical="top"/>
    </xf>
    <xf numFmtId="49" fontId="1" fillId="0" borderId="1" xfId="0" applyNumberFormat="1" applyFont="1" applyFill="1" applyBorder="1" applyAlignment="1" applyProtection="1">
      <alignment horizontal="center" vertical="top"/>
    </xf>
    <xf numFmtId="49" fontId="1" fillId="0" borderId="2" xfId="0" applyNumberFormat="1" applyFont="1" applyFill="1" applyBorder="1" applyAlignment="1" applyProtection="1">
      <alignment horizontal="center" vertical="top"/>
    </xf>
    <xf numFmtId="0" fontId="1" fillId="0" borderId="3" xfId="0" applyFont="1" applyFill="1" applyBorder="1" applyAlignment="1" applyProtection="1">
      <alignment horizontal="justify" vertical="top"/>
    </xf>
    <xf numFmtId="0" fontId="1" fillId="0" borderId="4" xfId="0" applyFont="1" applyFill="1" applyBorder="1" applyAlignment="1" applyProtection="1">
      <alignment horizontal="justify" vertical="top"/>
    </xf>
    <xf numFmtId="0" fontId="0" fillId="0" borderId="0" xfId="0" applyFill="1" applyAlignment="1" applyProtection="1">
      <alignment horizontal="right" vertical="top" indent="1"/>
    </xf>
    <xf numFmtId="0" fontId="3" fillId="0" borderId="0" xfId="0" applyFont="1" applyFill="1" applyAlignment="1" applyProtection="1">
      <alignment horizontal="right" vertical="center" indent="1"/>
    </xf>
    <xf numFmtId="0" fontId="1" fillId="0" borderId="1" xfId="0" applyFont="1" applyFill="1" applyBorder="1" applyAlignment="1" applyProtection="1">
      <alignment horizontal="right" vertical="top" indent="1"/>
    </xf>
    <xf numFmtId="0" fontId="4" fillId="0" borderId="0" xfId="0" applyFont="1" applyFill="1" applyAlignment="1" applyProtection="1">
      <alignment horizontal="justify" vertical="top"/>
    </xf>
    <xf numFmtId="0" fontId="2" fillId="2" borderId="0" xfId="0" applyFont="1" applyFill="1" applyAlignment="1" applyProtection="1">
      <alignment horizontal="left" indent="1"/>
    </xf>
    <xf numFmtId="0" fontId="1" fillId="0"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8"/>
  <sheetViews>
    <sheetView showGridLines="0" tabSelected="1" zoomScaleNormal="100" zoomScaleSheetLayoutView="90" workbookViewId="0">
      <pane ySplit="8" topLeftCell="A80" activePane="bottomLeft" state="frozenSplit"/>
      <selection pane="bottomLeft" activeCell="P18" sqref="P18"/>
    </sheetView>
  </sheetViews>
  <sheetFormatPr defaultRowHeight="14.5" x14ac:dyDescent="0.35"/>
  <cols>
    <col min="1" max="1" width="9.54296875" style="5" customWidth="1"/>
    <col min="2" max="2" width="1.26953125" style="5" customWidth="1"/>
    <col min="3" max="3" width="3.36328125" style="6" customWidth="1"/>
    <col min="4" max="4" width="11.54296875" style="23" customWidth="1"/>
    <col min="5" max="5" width="4.36328125" style="7" customWidth="1"/>
    <col min="6" max="6" width="1.26953125" style="7" customWidth="1"/>
    <col min="7" max="7" width="48.7265625" style="10" customWidth="1"/>
    <col min="8" max="8" width="1.26953125" style="10" customWidth="1"/>
    <col min="9" max="10" width="12.7265625" customWidth="1"/>
    <col min="11" max="11" width="13.7265625" customWidth="1"/>
    <col min="12" max="12" width="1.26953125" customWidth="1"/>
  </cols>
  <sheetData>
    <row r="1" spans="1:11" x14ac:dyDescent="0.35">
      <c r="G1" s="28"/>
      <c r="H1" s="28"/>
      <c r="I1" s="28"/>
      <c r="J1" s="28"/>
      <c r="K1" s="28"/>
    </row>
    <row r="2" spans="1:11" ht="14.5" customHeight="1" x14ac:dyDescent="0.35">
      <c r="C2" s="26" t="s">
        <v>226</v>
      </c>
      <c r="D2" s="26"/>
      <c r="E2" s="26"/>
      <c r="F2" s="26"/>
      <c r="G2" s="26"/>
      <c r="H2" s="26"/>
      <c r="I2" s="26"/>
      <c r="J2" s="26"/>
      <c r="K2" s="26"/>
    </row>
    <row r="3" spans="1:11" x14ac:dyDescent="0.35">
      <c r="C3" s="26"/>
      <c r="D3" s="26"/>
      <c r="E3" s="26"/>
      <c r="F3" s="26"/>
      <c r="G3" s="26"/>
      <c r="H3" s="26"/>
      <c r="I3" s="26"/>
      <c r="J3" s="26"/>
      <c r="K3" s="26"/>
    </row>
    <row r="4" spans="1:11" x14ac:dyDescent="0.35">
      <c r="C4" s="26"/>
      <c r="D4" s="26"/>
      <c r="E4" s="26"/>
      <c r="F4" s="26"/>
      <c r="G4" s="26"/>
      <c r="H4" s="26"/>
      <c r="I4" s="26"/>
      <c r="J4" s="26"/>
      <c r="K4" s="26"/>
    </row>
    <row r="6" spans="1:11" ht="18.5" x14ac:dyDescent="0.45">
      <c r="C6" s="27" t="s">
        <v>225</v>
      </c>
      <c r="D6" s="27"/>
      <c r="E6" s="27"/>
      <c r="F6" s="27"/>
      <c r="G6" s="27"/>
      <c r="H6" s="27"/>
      <c r="I6" s="27"/>
      <c r="J6" s="27"/>
      <c r="K6" s="27"/>
    </row>
    <row r="8" spans="1:11" x14ac:dyDescent="0.35">
      <c r="I8" s="4" t="s">
        <v>0</v>
      </c>
      <c r="J8" s="4" t="s">
        <v>1</v>
      </c>
      <c r="K8" s="4" t="s">
        <v>2</v>
      </c>
    </row>
    <row r="10" spans="1:11" s="8" customFormat="1" x14ac:dyDescent="0.35">
      <c r="A10" s="5"/>
      <c r="B10" s="5"/>
      <c r="C10" s="6"/>
      <c r="D10" s="24" t="s">
        <v>3</v>
      </c>
      <c r="E10" s="9" t="s">
        <v>4</v>
      </c>
      <c r="F10" s="9"/>
      <c r="G10" s="15" t="s">
        <v>5</v>
      </c>
      <c r="H10" s="15"/>
    </row>
    <row r="11" spans="1:11" s="8" customFormat="1" x14ac:dyDescent="0.35">
      <c r="A11" s="5"/>
      <c r="B11" s="5"/>
      <c r="C11" s="6"/>
      <c r="D11" s="24" t="s">
        <v>6</v>
      </c>
      <c r="E11" s="9" t="s">
        <v>7</v>
      </c>
      <c r="F11" s="9"/>
      <c r="G11" s="15" t="s">
        <v>8</v>
      </c>
      <c r="H11" s="15"/>
    </row>
    <row r="13" spans="1:11" x14ac:dyDescent="0.35">
      <c r="A13" s="16" t="s">
        <v>9</v>
      </c>
      <c r="B13" s="16"/>
      <c r="C13" s="18">
        <v>1</v>
      </c>
      <c r="D13" s="25" t="s">
        <v>10</v>
      </c>
      <c r="E13" s="19" t="s">
        <v>11</v>
      </c>
      <c r="F13" s="20"/>
      <c r="G13" s="21" t="s">
        <v>12</v>
      </c>
      <c r="H13" s="22"/>
      <c r="I13" s="13"/>
      <c r="J13" s="17">
        <v>40</v>
      </c>
      <c r="K13" s="14">
        <f>ROUND(ROUND(I13,2)*ROUND(J13,3),2)</f>
        <v>0</v>
      </c>
    </row>
    <row r="14" spans="1:11" ht="24" customHeight="1" x14ac:dyDescent="0.35">
      <c r="A14" s="16" t="s">
        <v>9</v>
      </c>
      <c r="B14" s="16"/>
      <c r="C14" s="18">
        <v>2</v>
      </c>
      <c r="D14" s="25" t="s">
        <v>13</v>
      </c>
      <c r="E14" s="19" t="s">
        <v>11</v>
      </c>
      <c r="F14" s="20"/>
      <c r="G14" s="21" t="s">
        <v>14</v>
      </c>
      <c r="H14" s="22"/>
      <c r="I14" s="13"/>
      <c r="J14" s="17">
        <v>4</v>
      </c>
      <c r="K14" s="14">
        <f>ROUND(ROUND(I14,2)*ROUND(J14,3),2)</f>
        <v>0</v>
      </c>
    </row>
    <row r="15" spans="1:11" x14ac:dyDescent="0.35">
      <c r="A15" s="16" t="s">
        <v>9</v>
      </c>
      <c r="B15" s="16"/>
      <c r="C15" s="18">
        <v>3</v>
      </c>
      <c r="D15" s="25" t="s">
        <v>15</v>
      </c>
      <c r="E15" s="19" t="s">
        <v>11</v>
      </c>
      <c r="F15" s="20"/>
      <c r="G15" s="21" t="s">
        <v>16</v>
      </c>
      <c r="H15" s="22"/>
      <c r="I15" s="13"/>
      <c r="J15" s="17">
        <v>4</v>
      </c>
      <c r="K15" s="14">
        <f>ROUND(ROUND(I15,2)*ROUND(J15,3),2)</f>
        <v>0</v>
      </c>
    </row>
    <row r="16" spans="1:11" ht="21" x14ac:dyDescent="0.35">
      <c r="A16" s="16" t="s">
        <v>9</v>
      </c>
      <c r="B16" s="16"/>
      <c r="C16" s="18">
        <v>4</v>
      </c>
      <c r="D16" s="25" t="s">
        <v>17</v>
      </c>
      <c r="E16" s="19" t="s">
        <v>11</v>
      </c>
      <c r="F16" s="20"/>
      <c r="G16" s="21" t="s">
        <v>18</v>
      </c>
      <c r="H16" s="22"/>
      <c r="I16" s="13"/>
      <c r="J16" s="17">
        <v>4</v>
      </c>
      <c r="K16" s="14">
        <f>ROUND(ROUND(I16,2)*ROUND(J16,3),2)</f>
        <v>0</v>
      </c>
    </row>
    <row r="17" spans="1:11" x14ac:dyDescent="0.35">
      <c r="G17" s="11" t="s">
        <v>19</v>
      </c>
      <c r="H17" s="11"/>
      <c r="I17" s="1"/>
      <c r="J17" s="1"/>
      <c r="K17" s="2">
        <f>SUM(K13:K16)</f>
        <v>0</v>
      </c>
    </row>
    <row r="19" spans="1:11" s="8" customFormat="1" x14ac:dyDescent="0.35">
      <c r="A19" s="5"/>
      <c r="B19" s="5"/>
      <c r="C19" s="6"/>
      <c r="D19" s="24" t="s">
        <v>3</v>
      </c>
      <c r="E19" s="9" t="s">
        <v>4</v>
      </c>
      <c r="F19" s="9"/>
      <c r="G19" s="15" t="s">
        <v>5</v>
      </c>
      <c r="H19" s="15"/>
    </row>
    <row r="20" spans="1:11" s="8" customFormat="1" x14ac:dyDescent="0.35">
      <c r="A20" s="5"/>
      <c r="B20" s="5"/>
      <c r="C20" s="6"/>
      <c r="D20" s="24" t="s">
        <v>6</v>
      </c>
      <c r="E20" s="9" t="s">
        <v>20</v>
      </c>
      <c r="F20" s="9"/>
      <c r="G20" s="15" t="s">
        <v>21</v>
      </c>
      <c r="H20" s="15"/>
    </row>
    <row r="22" spans="1:11" ht="42" x14ac:dyDescent="0.35">
      <c r="A22" s="16" t="s">
        <v>22</v>
      </c>
      <c r="B22" s="16"/>
      <c r="C22" s="18">
        <v>1</v>
      </c>
      <c r="D22" s="25" t="s">
        <v>23</v>
      </c>
      <c r="E22" s="19" t="s">
        <v>11</v>
      </c>
      <c r="F22" s="20"/>
      <c r="G22" s="21" t="s">
        <v>24</v>
      </c>
      <c r="H22" s="22"/>
      <c r="I22" s="13"/>
      <c r="J22" s="17">
        <v>60</v>
      </c>
      <c r="K22" s="14">
        <f>ROUND(ROUND(I22,2)*ROUND(J22,3),2)</f>
        <v>0</v>
      </c>
    </row>
    <row r="23" spans="1:11" ht="21" x14ac:dyDescent="0.35">
      <c r="A23" s="16" t="s">
        <v>22</v>
      </c>
      <c r="B23" s="16"/>
      <c r="C23" s="18">
        <v>2</v>
      </c>
      <c r="D23" s="25" t="s">
        <v>25</v>
      </c>
      <c r="E23" s="19" t="s">
        <v>11</v>
      </c>
      <c r="F23" s="20"/>
      <c r="G23" s="21" t="s">
        <v>26</v>
      </c>
      <c r="H23" s="22"/>
      <c r="I23" s="13"/>
      <c r="J23" s="17">
        <v>3</v>
      </c>
      <c r="K23" s="14">
        <f>ROUND(ROUND(I23,2)*ROUND(J23,3),2)</f>
        <v>0</v>
      </c>
    </row>
    <row r="24" spans="1:11" ht="42" x14ac:dyDescent="0.35">
      <c r="A24" s="16" t="s">
        <v>22</v>
      </c>
      <c r="B24" s="16"/>
      <c r="C24" s="18">
        <v>3</v>
      </c>
      <c r="D24" s="25" t="s">
        <v>27</v>
      </c>
      <c r="E24" s="19" t="s">
        <v>11</v>
      </c>
      <c r="F24" s="20"/>
      <c r="G24" s="21" t="s">
        <v>28</v>
      </c>
      <c r="H24" s="22"/>
      <c r="I24" s="13"/>
      <c r="J24" s="17">
        <v>6</v>
      </c>
      <c r="K24" s="14">
        <f>ROUND(ROUND(I24,2)*ROUND(J24,3),2)</f>
        <v>0</v>
      </c>
    </row>
    <row r="25" spans="1:11" ht="42" x14ac:dyDescent="0.35">
      <c r="A25" s="16" t="s">
        <v>22</v>
      </c>
      <c r="B25" s="16"/>
      <c r="C25" s="18">
        <v>4</v>
      </c>
      <c r="D25" s="25" t="s">
        <v>29</v>
      </c>
      <c r="E25" s="19" t="s">
        <v>11</v>
      </c>
      <c r="F25" s="20"/>
      <c r="G25" s="21" t="s">
        <v>30</v>
      </c>
      <c r="H25" s="22"/>
      <c r="I25" s="13"/>
      <c r="J25" s="17">
        <v>1</v>
      </c>
      <c r="K25" s="14">
        <f>ROUND(ROUND(I25,2)*ROUND(J25,3),2)</f>
        <v>0</v>
      </c>
    </row>
    <row r="26" spans="1:11" x14ac:dyDescent="0.35">
      <c r="G26" s="11" t="s">
        <v>19</v>
      </c>
      <c r="H26" s="11"/>
      <c r="I26" s="1"/>
      <c r="J26" s="1"/>
      <c r="K26" s="2">
        <f>SUM(K22:K25)</f>
        <v>0</v>
      </c>
    </row>
    <row r="28" spans="1:11" s="8" customFormat="1" x14ac:dyDescent="0.35">
      <c r="A28" s="5"/>
      <c r="B28" s="5"/>
      <c r="C28" s="6"/>
      <c r="D28" s="24" t="s">
        <v>3</v>
      </c>
      <c r="E28" s="9" t="s">
        <v>4</v>
      </c>
      <c r="F28" s="9"/>
      <c r="G28" s="15" t="s">
        <v>5</v>
      </c>
      <c r="H28" s="15"/>
    </row>
    <row r="29" spans="1:11" s="8" customFormat="1" x14ac:dyDescent="0.35">
      <c r="A29" s="5"/>
      <c r="B29" s="5"/>
      <c r="C29" s="6"/>
      <c r="D29" s="24" t="s">
        <v>6</v>
      </c>
      <c r="E29" s="9" t="s">
        <v>31</v>
      </c>
      <c r="F29" s="9"/>
      <c r="G29" s="15" t="s">
        <v>32</v>
      </c>
      <c r="H29" s="15"/>
    </row>
    <row r="30" spans="1:11" s="8" customFormat="1" x14ac:dyDescent="0.35">
      <c r="A30" s="5"/>
      <c r="B30" s="5"/>
      <c r="C30" s="6"/>
      <c r="D30" s="24" t="s">
        <v>33</v>
      </c>
      <c r="E30" s="9" t="s">
        <v>4</v>
      </c>
      <c r="F30" s="9"/>
      <c r="G30" s="15" t="s">
        <v>34</v>
      </c>
      <c r="H30" s="15"/>
    </row>
    <row r="32" spans="1:11" ht="42" x14ac:dyDescent="0.35">
      <c r="A32" s="16" t="s">
        <v>35</v>
      </c>
      <c r="B32" s="16"/>
      <c r="C32" s="18">
        <v>1</v>
      </c>
      <c r="D32" s="25" t="s">
        <v>23</v>
      </c>
      <c r="E32" s="19" t="s">
        <v>11</v>
      </c>
      <c r="F32" s="20"/>
      <c r="G32" s="21" t="s">
        <v>24</v>
      </c>
      <c r="H32" s="22"/>
      <c r="I32" s="13"/>
      <c r="J32" s="17">
        <v>27</v>
      </c>
      <c r="K32" s="14">
        <f>ROUND(ROUND(I32,2)*ROUND(J32,3),2)</f>
        <v>0</v>
      </c>
    </row>
    <row r="33" spans="1:11" x14ac:dyDescent="0.35">
      <c r="G33" s="11" t="s">
        <v>19</v>
      </c>
      <c r="H33" s="11"/>
      <c r="I33" s="1"/>
      <c r="J33" s="1"/>
      <c r="K33" s="2">
        <f>SUM(K32:K32)</f>
        <v>0</v>
      </c>
    </row>
    <row r="35" spans="1:11" s="8" customFormat="1" x14ac:dyDescent="0.35">
      <c r="A35" s="5"/>
      <c r="B35" s="5"/>
      <c r="C35" s="6"/>
      <c r="D35" s="24" t="s">
        <v>3</v>
      </c>
      <c r="E35" s="9" t="s">
        <v>4</v>
      </c>
      <c r="F35" s="9"/>
      <c r="G35" s="15" t="s">
        <v>5</v>
      </c>
      <c r="H35" s="15"/>
    </row>
    <row r="36" spans="1:11" s="8" customFormat="1" x14ac:dyDescent="0.35">
      <c r="A36" s="5"/>
      <c r="B36" s="5"/>
      <c r="C36" s="6"/>
      <c r="D36" s="24" t="s">
        <v>6</v>
      </c>
      <c r="E36" s="9" t="s">
        <v>31</v>
      </c>
      <c r="F36" s="9"/>
      <c r="G36" s="15" t="s">
        <v>32</v>
      </c>
      <c r="H36" s="15"/>
    </row>
    <row r="37" spans="1:11" s="8" customFormat="1" x14ac:dyDescent="0.35">
      <c r="A37" s="5"/>
      <c r="B37" s="5"/>
      <c r="C37" s="6"/>
      <c r="D37" s="24" t="s">
        <v>33</v>
      </c>
      <c r="E37" s="9" t="s">
        <v>7</v>
      </c>
      <c r="F37" s="9"/>
      <c r="G37" s="15" t="s">
        <v>36</v>
      </c>
      <c r="H37" s="15"/>
    </row>
    <row r="39" spans="1:11" ht="42" x14ac:dyDescent="0.35">
      <c r="A39" s="16" t="s">
        <v>37</v>
      </c>
      <c r="B39" s="16"/>
      <c r="C39" s="18">
        <v>1</v>
      </c>
      <c r="D39" s="25" t="s">
        <v>23</v>
      </c>
      <c r="E39" s="19" t="s">
        <v>11</v>
      </c>
      <c r="F39" s="20"/>
      <c r="G39" s="21" t="s">
        <v>24</v>
      </c>
      <c r="H39" s="22"/>
      <c r="I39" s="13"/>
      <c r="J39" s="17">
        <v>84</v>
      </c>
      <c r="K39" s="14">
        <f t="shared" ref="K39:K47" si="0">ROUND(ROUND(I39,2)*ROUND(J39,3),2)</f>
        <v>0</v>
      </c>
    </row>
    <row r="40" spans="1:11" ht="21" x14ac:dyDescent="0.35">
      <c r="A40" s="16" t="s">
        <v>37</v>
      </c>
      <c r="B40" s="16"/>
      <c r="C40" s="18">
        <v>2</v>
      </c>
      <c r="D40" s="25" t="s">
        <v>38</v>
      </c>
      <c r="E40" s="19" t="s">
        <v>11</v>
      </c>
      <c r="F40" s="20"/>
      <c r="G40" s="21" t="s">
        <v>39</v>
      </c>
      <c r="H40" s="22"/>
      <c r="I40" s="13"/>
      <c r="J40" s="17">
        <v>1</v>
      </c>
      <c r="K40" s="14">
        <f t="shared" si="0"/>
        <v>0</v>
      </c>
    </row>
    <row r="41" spans="1:11" ht="21" x14ac:dyDescent="0.35">
      <c r="A41" s="16" t="s">
        <v>37</v>
      </c>
      <c r="B41" s="16"/>
      <c r="C41" s="18">
        <v>3</v>
      </c>
      <c r="D41" s="25" t="s">
        <v>40</v>
      </c>
      <c r="E41" s="19" t="s">
        <v>11</v>
      </c>
      <c r="F41" s="20"/>
      <c r="G41" s="21" t="s">
        <v>41</v>
      </c>
      <c r="H41" s="22"/>
      <c r="I41" s="13"/>
      <c r="J41" s="17">
        <v>1</v>
      </c>
      <c r="K41" s="14">
        <f t="shared" si="0"/>
        <v>0</v>
      </c>
    </row>
    <row r="42" spans="1:11" ht="31.5" x14ac:dyDescent="0.35">
      <c r="A42" s="16" t="s">
        <v>37</v>
      </c>
      <c r="B42" s="16"/>
      <c r="C42" s="18">
        <v>4</v>
      </c>
      <c r="D42" s="25" t="s">
        <v>42</v>
      </c>
      <c r="E42" s="19" t="s">
        <v>11</v>
      </c>
      <c r="F42" s="20"/>
      <c r="G42" s="21" t="s">
        <v>43</v>
      </c>
      <c r="H42" s="22"/>
      <c r="I42" s="13"/>
      <c r="J42" s="17">
        <v>1</v>
      </c>
      <c r="K42" s="14">
        <f t="shared" si="0"/>
        <v>0</v>
      </c>
    </row>
    <row r="43" spans="1:11" ht="21" x14ac:dyDescent="0.35">
      <c r="A43" s="16" t="s">
        <v>37</v>
      </c>
      <c r="B43" s="16"/>
      <c r="C43" s="18">
        <v>5</v>
      </c>
      <c r="D43" s="25" t="s">
        <v>44</v>
      </c>
      <c r="E43" s="19" t="s">
        <v>11</v>
      </c>
      <c r="F43" s="20"/>
      <c r="G43" s="21" t="s">
        <v>45</v>
      </c>
      <c r="H43" s="22"/>
      <c r="I43" s="13"/>
      <c r="J43" s="17">
        <v>1</v>
      </c>
      <c r="K43" s="14">
        <f t="shared" si="0"/>
        <v>0</v>
      </c>
    </row>
    <row r="44" spans="1:11" ht="42" x14ac:dyDescent="0.35">
      <c r="A44" s="16" t="s">
        <v>37</v>
      </c>
      <c r="B44" s="16"/>
      <c r="C44" s="18">
        <v>6</v>
      </c>
      <c r="D44" s="25" t="s">
        <v>46</v>
      </c>
      <c r="E44" s="19" t="s">
        <v>11</v>
      </c>
      <c r="F44" s="20"/>
      <c r="G44" s="21" t="s">
        <v>47</v>
      </c>
      <c r="H44" s="22"/>
      <c r="I44" s="13"/>
      <c r="J44" s="17">
        <v>3</v>
      </c>
      <c r="K44" s="14">
        <f t="shared" si="0"/>
        <v>0</v>
      </c>
    </row>
    <row r="45" spans="1:11" ht="42" x14ac:dyDescent="0.35">
      <c r="A45" s="16" t="s">
        <v>37</v>
      </c>
      <c r="B45" s="16"/>
      <c r="C45" s="18">
        <v>7</v>
      </c>
      <c r="D45" s="25" t="s">
        <v>48</v>
      </c>
      <c r="E45" s="19" t="s">
        <v>11</v>
      </c>
      <c r="F45" s="20"/>
      <c r="G45" s="21" t="s">
        <v>49</v>
      </c>
      <c r="H45" s="22"/>
      <c r="I45" s="13"/>
      <c r="J45" s="17">
        <v>1</v>
      </c>
      <c r="K45" s="14">
        <f t="shared" si="0"/>
        <v>0</v>
      </c>
    </row>
    <row r="46" spans="1:11" ht="42" x14ac:dyDescent="0.35">
      <c r="A46" s="16" t="s">
        <v>37</v>
      </c>
      <c r="B46" s="16"/>
      <c r="C46" s="18">
        <v>8</v>
      </c>
      <c r="D46" s="25" t="s">
        <v>29</v>
      </c>
      <c r="E46" s="19" t="s">
        <v>11</v>
      </c>
      <c r="F46" s="20"/>
      <c r="G46" s="21" t="s">
        <v>30</v>
      </c>
      <c r="H46" s="22"/>
      <c r="I46" s="13"/>
      <c r="J46" s="17">
        <v>3</v>
      </c>
      <c r="K46" s="14">
        <f t="shared" si="0"/>
        <v>0</v>
      </c>
    </row>
    <row r="47" spans="1:11" ht="21" x14ac:dyDescent="0.35">
      <c r="A47" s="16" t="s">
        <v>37</v>
      </c>
      <c r="B47" s="16"/>
      <c r="C47" s="18">
        <v>9</v>
      </c>
      <c r="D47" s="25" t="s">
        <v>25</v>
      </c>
      <c r="E47" s="19" t="s">
        <v>11</v>
      </c>
      <c r="F47" s="20"/>
      <c r="G47" s="21" t="s">
        <v>26</v>
      </c>
      <c r="H47" s="22"/>
      <c r="I47" s="13"/>
      <c r="J47" s="17">
        <v>1</v>
      </c>
      <c r="K47" s="14">
        <f t="shared" si="0"/>
        <v>0</v>
      </c>
    </row>
    <row r="48" spans="1:11" x14ac:dyDescent="0.35">
      <c r="G48" s="11" t="s">
        <v>19</v>
      </c>
      <c r="H48" s="11"/>
      <c r="I48" s="1"/>
      <c r="J48" s="1"/>
      <c r="K48" s="2">
        <f>SUM(K39:K47)</f>
        <v>0</v>
      </c>
    </row>
    <row r="50" spans="1:11" s="8" customFormat="1" x14ac:dyDescent="0.35">
      <c r="A50" s="5"/>
      <c r="B50" s="5"/>
      <c r="C50" s="6"/>
      <c r="D50" s="24" t="s">
        <v>3</v>
      </c>
      <c r="E50" s="9" t="s">
        <v>4</v>
      </c>
      <c r="F50" s="9"/>
      <c r="G50" s="15" t="s">
        <v>5</v>
      </c>
      <c r="H50" s="15"/>
    </row>
    <row r="51" spans="1:11" s="8" customFormat="1" x14ac:dyDescent="0.35">
      <c r="A51" s="5"/>
      <c r="B51" s="5"/>
      <c r="C51" s="6"/>
      <c r="D51" s="24" t="s">
        <v>6</v>
      </c>
      <c r="E51" s="9" t="s">
        <v>50</v>
      </c>
      <c r="F51" s="9"/>
      <c r="G51" s="15" t="s">
        <v>51</v>
      </c>
      <c r="H51" s="15"/>
    </row>
    <row r="52" spans="1:11" s="8" customFormat="1" x14ac:dyDescent="0.35">
      <c r="A52" s="5"/>
      <c r="B52" s="5"/>
      <c r="C52" s="6"/>
      <c r="D52" s="24" t="s">
        <v>33</v>
      </c>
      <c r="E52" s="9" t="s">
        <v>4</v>
      </c>
      <c r="F52" s="9"/>
      <c r="G52" s="15" t="s">
        <v>51</v>
      </c>
      <c r="H52" s="15"/>
    </row>
    <row r="54" spans="1:11" ht="31.5" x14ac:dyDescent="0.35">
      <c r="A54" s="16" t="s">
        <v>52</v>
      </c>
      <c r="B54" s="16"/>
      <c r="C54" s="18">
        <v>1</v>
      </c>
      <c r="D54" s="25" t="s">
        <v>53</v>
      </c>
      <c r="E54" s="19" t="s">
        <v>11</v>
      </c>
      <c r="F54" s="20"/>
      <c r="G54" s="21" t="s">
        <v>54</v>
      </c>
      <c r="H54" s="22"/>
      <c r="I54" s="13"/>
      <c r="J54" s="17">
        <v>10</v>
      </c>
      <c r="K54" s="14">
        <f>ROUND(ROUND(I54,2)*ROUND(J54,3),2)</f>
        <v>0</v>
      </c>
    </row>
    <row r="55" spans="1:11" ht="52.5" x14ac:dyDescent="0.35">
      <c r="A55" s="16" t="s">
        <v>52</v>
      </c>
      <c r="B55" s="16"/>
      <c r="C55" s="18">
        <v>2</v>
      </c>
      <c r="D55" s="25" t="s">
        <v>55</v>
      </c>
      <c r="E55" s="19" t="s">
        <v>11</v>
      </c>
      <c r="F55" s="20"/>
      <c r="G55" s="21" t="s">
        <v>56</v>
      </c>
      <c r="H55" s="22"/>
      <c r="I55" s="13"/>
      <c r="J55" s="17">
        <v>2</v>
      </c>
      <c r="K55" s="14">
        <f>ROUND(ROUND(I55,2)*ROUND(J55,3),2)</f>
        <v>0</v>
      </c>
    </row>
    <row r="56" spans="1:11" x14ac:dyDescent="0.35">
      <c r="G56" s="11" t="s">
        <v>19</v>
      </c>
      <c r="H56" s="11"/>
      <c r="I56" s="1"/>
      <c r="J56" s="1"/>
      <c r="K56" s="2">
        <f>SUM(K54:K55)</f>
        <v>0</v>
      </c>
    </row>
    <row r="58" spans="1:11" s="8" customFormat="1" x14ac:dyDescent="0.35">
      <c r="A58" s="5"/>
      <c r="B58" s="5"/>
      <c r="C58" s="6"/>
      <c r="D58" s="24" t="s">
        <v>3</v>
      </c>
      <c r="E58" s="9" t="s">
        <v>4</v>
      </c>
      <c r="F58" s="9"/>
      <c r="G58" s="15" t="s">
        <v>5</v>
      </c>
      <c r="H58" s="15"/>
    </row>
    <row r="59" spans="1:11" s="8" customFormat="1" x14ac:dyDescent="0.35">
      <c r="A59" s="5"/>
      <c r="B59" s="5"/>
      <c r="C59" s="6"/>
      <c r="D59" s="24" t="s">
        <v>6</v>
      </c>
      <c r="E59" s="9" t="s">
        <v>57</v>
      </c>
      <c r="F59" s="9"/>
      <c r="G59" s="15" t="s">
        <v>58</v>
      </c>
      <c r="H59" s="15"/>
    </row>
    <row r="60" spans="1:11" s="8" customFormat="1" x14ac:dyDescent="0.35">
      <c r="A60" s="5"/>
      <c r="B60" s="5"/>
      <c r="C60" s="6"/>
      <c r="D60" s="24" t="s">
        <v>33</v>
      </c>
      <c r="E60" s="9" t="s">
        <v>4</v>
      </c>
      <c r="F60" s="9"/>
      <c r="G60" s="15" t="s">
        <v>59</v>
      </c>
      <c r="H60" s="15"/>
    </row>
    <row r="62" spans="1:11" ht="52.5" x14ac:dyDescent="0.35">
      <c r="A62" s="16" t="s">
        <v>60</v>
      </c>
      <c r="B62" s="16"/>
      <c r="C62" s="18">
        <v>1</v>
      </c>
      <c r="D62" s="25" t="s">
        <v>55</v>
      </c>
      <c r="E62" s="19" t="s">
        <v>11</v>
      </c>
      <c r="F62" s="20"/>
      <c r="G62" s="21" t="s">
        <v>56</v>
      </c>
      <c r="H62" s="22"/>
      <c r="I62" s="13"/>
      <c r="J62" s="17">
        <v>6</v>
      </c>
      <c r="K62" s="14">
        <f>ROUND(ROUND(I62,2)*ROUND(J62,3),2)</f>
        <v>0</v>
      </c>
    </row>
    <row r="63" spans="1:11" x14ac:dyDescent="0.35">
      <c r="G63" s="11" t="s">
        <v>19</v>
      </c>
      <c r="H63" s="11"/>
      <c r="I63" s="1"/>
      <c r="J63" s="1"/>
      <c r="K63" s="2">
        <f>SUM(K62:K62)</f>
        <v>0</v>
      </c>
    </row>
    <row r="65" spans="1:11" s="8" customFormat="1" x14ac:dyDescent="0.35">
      <c r="A65" s="5"/>
      <c r="B65" s="5"/>
      <c r="C65" s="6"/>
      <c r="D65" s="24" t="s">
        <v>3</v>
      </c>
      <c r="E65" s="9" t="s">
        <v>4</v>
      </c>
      <c r="F65" s="9"/>
      <c r="G65" s="15" t="s">
        <v>5</v>
      </c>
      <c r="H65" s="15"/>
    </row>
    <row r="66" spans="1:11" s="8" customFormat="1" x14ac:dyDescent="0.35">
      <c r="A66" s="5"/>
      <c r="B66" s="5"/>
      <c r="C66" s="6"/>
      <c r="D66" s="24" t="s">
        <v>6</v>
      </c>
      <c r="E66" s="9" t="s">
        <v>61</v>
      </c>
      <c r="F66" s="9"/>
      <c r="G66" s="15" t="s">
        <v>62</v>
      </c>
      <c r="H66" s="15"/>
    </row>
    <row r="67" spans="1:11" s="8" customFormat="1" x14ac:dyDescent="0.35">
      <c r="A67" s="5"/>
      <c r="B67" s="5"/>
      <c r="C67" s="6"/>
      <c r="D67" s="24" t="s">
        <v>33</v>
      </c>
      <c r="E67" s="9" t="s">
        <v>4</v>
      </c>
      <c r="F67" s="9"/>
      <c r="G67" s="15" t="s">
        <v>63</v>
      </c>
      <c r="H67" s="15"/>
    </row>
    <row r="68" spans="1:11" s="8" customFormat="1" x14ac:dyDescent="0.35">
      <c r="A68" s="5"/>
      <c r="B68" s="5"/>
      <c r="C68" s="6"/>
      <c r="D68" s="24" t="s">
        <v>64</v>
      </c>
      <c r="E68" s="9" t="s">
        <v>7</v>
      </c>
      <c r="F68" s="9"/>
      <c r="G68" s="15" t="s">
        <v>65</v>
      </c>
      <c r="H68" s="15"/>
    </row>
    <row r="70" spans="1:11" ht="42" x14ac:dyDescent="0.35">
      <c r="A70" s="16" t="s">
        <v>66</v>
      </c>
      <c r="B70" s="16"/>
      <c r="C70" s="18">
        <v>1</v>
      </c>
      <c r="D70" s="25" t="s">
        <v>67</v>
      </c>
      <c r="E70" s="19" t="s">
        <v>11</v>
      </c>
      <c r="F70" s="20"/>
      <c r="G70" s="21" t="s">
        <v>68</v>
      </c>
      <c r="H70" s="22"/>
      <c r="I70" s="13"/>
      <c r="J70" s="17">
        <v>4</v>
      </c>
      <c r="K70" s="14">
        <f>ROUND(ROUND(I70,2)*ROUND(J70,3),2)</f>
        <v>0</v>
      </c>
    </row>
    <row r="71" spans="1:11" x14ac:dyDescent="0.35">
      <c r="G71" s="11" t="s">
        <v>19</v>
      </c>
      <c r="H71" s="11"/>
      <c r="I71" s="1"/>
      <c r="J71" s="1"/>
      <c r="K71" s="2">
        <f>SUM(K70:K70)</f>
        <v>0</v>
      </c>
    </row>
    <row r="73" spans="1:11" s="8" customFormat="1" x14ac:dyDescent="0.35">
      <c r="A73" s="5"/>
      <c r="B73" s="5"/>
      <c r="C73" s="6"/>
      <c r="D73" s="24" t="s">
        <v>3</v>
      </c>
      <c r="E73" s="9" t="s">
        <v>4</v>
      </c>
      <c r="F73" s="9"/>
      <c r="G73" s="15" t="s">
        <v>5</v>
      </c>
      <c r="H73" s="15"/>
    </row>
    <row r="74" spans="1:11" s="8" customFormat="1" x14ac:dyDescent="0.35">
      <c r="A74" s="5"/>
      <c r="B74" s="5"/>
      <c r="C74" s="6"/>
      <c r="D74" s="24" t="s">
        <v>6</v>
      </c>
      <c r="E74" s="9" t="s">
        <v>69</v>
      </c>
      <c r="F74" s="9"/>
      <c r="G74" s="15" t="s">
        <v>70</v>
      </c>
      <c r="H74" s="15"/>
    </row>
    <row r="75" spans="1:11" s="8" customFormat="1" x14ac:dyDescent="0.35">
      <c r="A75" s="5"/>
      <c r="B75" s="5"/>
      <c r="C75" s="6"/>
      <c r="D75" s="24" t="s">
        <v>33</v>
      </c>
      <c r="E75" s="9" t="s">
        <v>4</v>
      </c>
      <c r="F75" s="9"/>
      <c r="G75" s="15" t="s">
        <v>63</v>
      </c>
      <c r="H75" s="15"/>
    </row>
    <row r="77" spans="1:11" ht="31.5" x14ac:dyDescent="0.35">
      <c r="A77" s="16" t="s">
        <v>71</v>
      </c>
      <c r="B77" s="16"/>
      <c r="C77" s="18">
        <v>1</v>
      </c>
      <c r="D77" s="25" t="s">
        <v>72</v>
      </c>
      <c r="E77" s="19" t="s">
        <v>11</v>
      </c>
      <c r="F77" s="20"/>
      <c r="G77" s="21" t="s">
        <v>73</v>
      </c>
      <c r="H77" s="22"/>
      <c r="I77" s="13"/>
      <c r="J77" s="17">
        <v>24</v>
      </c>
      <c r="K77" s="14">
        <f>ROUND(ROUND(I77,2)*ROUND(J77,3),2)</f>
        <v>0</v>
      </c>
    </row>
    <row r="78" spans="1:11" ht="21" x14ac:dyDescent="0.35">
      <c r="A78" s="16" t="s">
        <v>71</v>
      </c>
      <c r="B78" s="16"/>
      <c r="C78" s="18">
        <v>2</v>
      </c>
      <c r="D78" s="25" t="s">
        <v>74</v>
      </c>
      <c r="E78" s="19" t="s">
        <v>11</v>
      </c>
      <c r="F78" s="20"/>
      <c r="G78" s="21" t="s">
        <v>75</v>
      </c>
      <c r="H78" s="22"/>
      <c r="I78" s="13"/>
      <c r="J78" s="17">
        <v>4</v>
      </c>
      <c r="K78" s="14">
        <f>ROUND(ROUND(I78,2)*ROUND(J78,3),2)</f>
        <v>0</v>
      </c>
    </row>
    <row r="79" spans="1:11" ht="21" x14ac:dyDescent="0.35">
      <c r="A79" s="16" t="s">
        <v>71</v>
      </c>
      <c r="B79" s="16"/>
      <c r="C79" s="18">
        <v>3</v>
      </c>
      <c r="D79" s="25" t="s">
        <v>76</v>
      </c>
      <c r="E79" s="19" t="s">
        <v>11</v>
      </c>
      <c r="F79" s="20"/>
      <c r="G79" s="21" t="s">
        <v>77</v>
      </c>
      <c r="H79" s="22"/>
      <c r="I79" s="13"/>
      <c r="J79" s="17">
        <v>8</v>
      </c>
      <c r="K79" s="14">
        <f>ROUND(ROUND(I79,2)*ROUND(J79,3),2)</f>
        <v>0</v>
      </c>
    </row>
    <row r="80" spans="1:11" x14ac:dyDescent="0.35">
      <c r="G80" s="11" t="s">
        <v>19</v>
      </c>
      <c r="H80" s="11"/>
      <c r="I80" s="1"/>
      <c r="J80" s="1"/>
      <c r="K80" s="2">
        <f>SUM(K77:K79)</f>
        <v>0</v>
      </c>
    </row>
    <row r="82" spans="1:11" s="8" customFormat="1" x14ac:dyDescent="0.35">
      <c r="A82" s="5"/>
      <c r="B82" s="5"/>
      <c r="C82" s="6"/>
      <c r="D82" s="24" t="s">
        <v>3</v>
      </c>
      <c r="E82" s="9" t="s">
        <v>4</v>
      </c>
      <c r="F82" s="9"/>
      <c r="G82" s="15" t="s">
        <v>5</v>
      </c>
      <c r="H82" s="15"/>
    </row>
    <row r="83" spans="1:11" s="8" customFormat="1" x14ac:dyDescent="0.35">
      <c r="A83" s="5"/>
      <c r="B83" s="5"/>
      <c r="C83" s="6"/>
      <c r="D83" s="24" t="s">
        <v>6</v>
      </c>
      <c r="E83" s="9" t="s">
        <v>78</v>
      </c>
      <c r="F83" s="9"/>
      <c r="G83" s="15" t="s">
        <v>79</v>
      </c>
      <c r="H83" s="15"/>
    </row>
    <row r="84" spans="1:11" s="8" customFormat="1" x14ac:dyDescent="0.35">
      <c r="A84" s="5"/>
      <c r="B84" s="5"/>
      <c r="C84" s="6"/>
      <c r="D84" s="24" t="s">
        <v>33</v>
      </c>
      <c r="E84" s="9" t="s">
        <v>7</v>
      </c>
      <c r="F84" s="9"/>
      <c r="G84" s="15" t="s">
        <v>80</v>
      </c>
      <c r="H84" s="15"/>
    </row>
    <row r="86" spans="1:11" ht="31.5" x14ac:dyDescent="0.35">
      <c r="A86" s="16" t="s">
        <v>81</v>
      </c>
      <c r="B86" s="16"/>
      <c r="C86" s="18">
        <v>1</v>
      </c>
      <c r="D86" s="25" t="s">
        <v>82</v>
      </c>
      <c r="E86" s="19" t="s">
        <v>11</v>
      </c>
      <c r="F86" s="20"/>
      <c r="G86" s="21" t="s">
        <v>83</v>
      </c>
      <c r="H86" s="22"/>
      <c r="I86" s="13"/>
      <c r="J86" s="17">
        <v>1</v>
      </c>
      <c r="K86" s="14">
        <f>ROUND(ROUND(I86,2)*ROUND(J86,3),2)</f>
        <v>0</v>
      </c>
    </row>
    <row r="87" spans="1:11" ht="31.5" x14ac:dyDescent="0.35">
      <c r="A87" s="16" t="s">
        <v>81</v>
      </c>
      <c r="B87" s="16"/>
      <c r="C87" s="18">
        <v>2</v>
      </c>
      <c r="D87" s="25" t="s">
        <v>84</v>
      </c>
      <c r="E87" s="19" t="s">
        <v>11</v>
      </c>
      <c r="F87" s="20"/>
      <c r="G87" s="21" t="s">
        <v>85</v>
      </c>
      <c r="H87" s="22"/>
      <c r="I87" s="13"/>
      <c r="J87" s="17">
        <v>2</v>
      </c>
      <c r="K87" s="14">
        <f>ROUND(ROUND(I87,2)*ROUND(J87,3),2)</f>
        <v>0</v>
      </c>
    </row>
    <row r="88" spans="1:11" x14ac:dyDescent="0.35">
      <c r="G88" s="11" t="s">
        <v>19</v>
      </c>
      <c r="H88" s="11"/>
      <c r="I88" s="1"/>
      <c r="J88" s="1"/>
      <c r="K88" s="2">
        <f>SUM(K86:K87)</f>
        <v>0</v>
      </c>
    </row>
    <row r="90" spans="1:11" s="8" customFormat="1" x14ac:dyDescent="0.35">
      <c r="A90" s="5"/>
      <c r="B90" s="5"/>
      <c r="C90" s="6"/>
      <c r="D90" s="24" t="s">
        <v>3</v>
      </c>
      <c r="E90" s="9" t="s">
        <v>4</v>
      </c>
      <c r="F90" s="9"/>
      <c r="G90" s="15" t="s">
        <v>5</v>
      </c>
      <c r="H90" s="15"/>
    </row>
    <row r="91" spans="1:11" s="8" customFormat="1" x14ac:dyDescent="0.35">
      <c r="A91" s="5"/>
      <c r="B91" s="5"/>
      <c r="C91" s="6"/>
      <c r="D91" s="24" t="s">
        <v>6</v>
      </c>
      <c r="E91" s="9" t="s">
        <v>86</v>
      </c>
      <c r="F91" s="9"/>
      <c r="G91" s="15" t="s">
        <v>87</v>
      </c>
      <c r="H91" s="15"/>
    </row>
    <row r="92" spans="1:11" s="8" customFormat="1" x14ac:dyDescent="0.35">
      <c r="A92" s="5"/>
      <c r="B92" s="5"/>
      <c r="C92" s="6"/>
      <c r="D92" s="24" t="s">
        <v>33</v>
      </c>
      <c r="E92" s="9" t="s">
        <v>4</v>
      </c>
      <c r="F92" s="9"/>
      <c r="G92" s="15" t="s">
        <v>63</v>
      </c>
      <c r="H92" s="15"/>
    </row>
    <row r="94" spans="1:11" ht="21" x14ac:dyDescent="0.35">
      <c r="A94" s="16" t="s">
        <v>88</v>
      </c>
      <c r="B94" s="16"/>
      <c r="C94" s="18">
        <v>1</v>
      </c>
      <c r="D94" s="25" t="s">
        <v>89</v>
      </c>
      <c r="E94" s="19" t="s">
        <v>11</v>
      </c>
      <c r="F94" s="20"/>
      <c r="G94" s="21" t="s">
        <v>90</v>
      </c>
      <c r="H94" s="22"/>
      <c r="I94" s="13"/>
      <c r="J94" s="17">
        <v>50</v>
      </c>
      <c r="K94" s="14">
        <f>ROUND(ROUND(I94,2)*ROUND(J94,3),2)</f>
        <v>0</v>
      </c>
    </row>
    <row r="95" spans="1:11" x14ac:dyDescent="0.35">
      <c r="G95" s="11" t="s">
        <v>19</v>
      </c>
      <c r="H95" s="11"/>
      <c r="I95" s="1"/>
      <c r="J95" s="1"/>
      <c r="K95" s="2">
        <f>SUM(K94:K94)</f>
        <v>0</v>
      </c>
    </row>
    <row r="97" spans="1:11" s="8" customFormat="1" x14ac:dyDescent="0.35">
      <c r="A97" s="5"/>
      <c r="B97" s="5"/>
      <c r="C97" s="6"/>
      <c r="D97" s="24" t="s">
        <v>3</v>
      </c>
      <c r="E97" s="9" t="s">
        <v>4</v>
      </c>
      <c r="F97" s="9"/>
      <c r="G97" s="15" t="s">
        <v>5</v>
      </c>
      <c r="H97" s="15"/>
    </row>
    <row r="98" spans="1:11" s="8" customFormat="1" x14ac:dyDescent="0.35">
      <c r="A98" s="5"/>
      <c r="B98" s="5"/>
      <c r="C98" s="6"/>
      <c r="D98" s="24" t="s">
        <v>6</v>
      </c>
      <c r="E98" s="9" t="s">
        <v>91</v>
      </c>
      <c r="F98" s="9"/>
      <c r="G98" s="15" t="s">
        <v>92</v>
      </c>
      <c r="H98" s="15"/>
    </row>
    <row r="99" spans="1:11" s="8" customFormat="1" x14ac:dyDescent="0.35">
      <c r="A99" s="5"/>
      <c r="B99" s="5"/>
      <c r="C99" s="6"/>
      <c r="D99" s="24" t="s">
        <v>33</v>
      </c>
      <c r="E99" s="9" t="s">
        <v>4</v>
      </c>
      <c r="F99" s="9"/>
      <c r="G99" s="15" t="s">
        <v>63</v>
      </c>
      <c r="H99" s="15"/>
    </row>
    <row r="101" spans="1:11" ht="52.5" x14ac:dyDescent="0.35">
      <c r="A101" s="16" t="s">
        <v>93</v>
      </c>
      <c r="B101" s="16"/>
      <c r="C101" s="18">
        <v>1</v>
      </c>
      <c r="D101" s="25" t="s">
        <v>94</v>
      </c>
      <c r="E101" s="19" t="s">
        <v>11</v>
      </c>
      <c r="F101" s="20"/>
      <c r="G101" s="21" t="s">
        <v>95</v>
      </c>
      <c r="H101" s="22"/>
      <c r="I101" s="13"/>
      <c r="J101" s="17">
        <v>4</v>
      </c>
      <c r="K101" s="14">
        <f>ROUND(ROUND(I101,2)*ROUND(J101,3),2)</f>
        <v>0</v>
      </c>
    </row>
    <row r="102" spans="1:11" x14ac:dyDescent="0.35">
      <c r="G102" s="11" t="s">
        <v>19</v>
      </c>
      <c r="H102" s="11"/>
      <c r="I102" s="1"/>
      <c r="J102" s="1"/>
      <c r="K102" s="2">
        <f>SUM(K101:K101)</f>
        <v>0</v>
      </c>
    </row>
    <row r="104" spans="1:11" s="8" customFormat="1" x14ac:dyDescent="0.35">
      <c r="A104" s="5"/>
      <c r="B104" s="5"/>
      <c r="C104" s="6"/>
      <c r="D104" s="24" t="s">
        <v>3</v>
      </c>
      <c r="E104" s="9" t="s">
        <v>4</v>
      </c>
      <c r="F104" s="9"/>
      <c r="G104" s="15" t="s">
        <v>5</v>
      </c>
      <c r="H104" s="15"/>
    </row>
    <row r="105" spans="1:11" s="8" customFormat="1" x14ac:dyDescent="0.35">
      <c r="A105" s="5"/>
      <c r="B105" s="5"/>
      <c r="C105" s="6"/>
      <c r="D105" s="24" t="s">
        <v>6</v>
      </c>
      <c r="E105" s="9" t="s">
        <v>96</v>
      </c>
      <c r="F105" s="9"/>
      <c r="G105" s="15" t="s">
        <v>97</v>
      </c>
      <c r="H105" s="15"/>
    </row>
    <row r="106" spans="1:11" s="8" customFormat="1" x14ac:dyDescent="0.35">
      <c r="A106" s="5"/>
      <c r="B106" s="5"/>
      <c r="C106" s="6"/>
      <c r="D106" s="24" t="s">
        <v>33</v>
      </c>
      <c r="E106" s="9" t="s">
        <v>4</v>
      </c>
      <c r="F106" s="9"/>
      <c r="G106" s="15" t="s">
        <v>63</v>
      </c>
      <c r="H106" s="15"/>
    </row>
    <row r="108" spans="1:11" ht="21" x14ac:dyDescent="0.35">
      <c r="A108" s="16" t="s">
        <v>98</v>
      </c>
      <c r="B108" s="16"/>
      <c r="C108" s="18">
        <v>1</v>
      </c>
      <c r="D108" s="25" t="s">
        <v>99</v>
      </c>
      <c r="E108" s="19" t="s">
        <v>11</v>
      </c>
      <c r="F108" s="20"/>
      <c r="G108" s="21" t="s">
        <v>100</v>
      </c>
      <c r="H108" s="22"/>
      <c r="I108" s="13"/>
      <c r="J108" s="17">
        <v>7</v>
      </c>
      <c r="K108" s="14">
        <f>ROUND(ROUND(I108,2)*ROUND(J108,3),2)</f>
        <v>0</v>
      </c>
    </row>
    <row r="109" spans="1:11" ht="21" x14ac:dyDescent="0.35">
      <c r="A109" s="16" t="s">
        <v>98</v>
      </c>
      <c r="B109" s="16"/>
      <c r="C109" s="18">
        <v>2</v>
      </c>
      <c r="D109" s="25" t="s">
        <v>101</v>
      </c>
      <c r="E109" s="19" t="s">
        <v>11</v>
      </c>
      <c r="F109" s="20"/>
      <c r="G109" s="21" t="s">
        <v>102</v>
      </c>
      <c r="H109" s="22"/>
      <c r="I109" s="13"/>
      <c r="J109" s="17">
        <v>7</v>
      </c>
      <c r="K109" s="14">
        <f>ROUND(ROUND(I109,2)*ROUND(J109,3),2)</f>
        <v>0</v>
      </c>
    </row>
    <row r="110" spans="1:11" ht="21" x14ac:dyDescent="0.35">
      <c r="A110" s="16" t="s">
        <v>98</v>
      </c>
      <c r="B110" s="16"/>
      <c r="C110" s="18">
        <v>3</v>
      </c>
      <c r="D110" s="25" t="s">
        <v>103</v>
      </c>
      <c r="E110" s="19" t="s">
        <v>11</v>
      </c>
      <c r="F110" s="20"/>
      <c r="G110" s="21" t="s">
        <v>104</v>
      </c>
      <c r="H110" s="22"/>
      <c r="I110" s="13"/>
      <c r="J110" s="17">
        <v>7</v>
      </c>
      <c r="K110" s="14">
        <f>ROUND(ROUND(I110,2)*ROUND(J110,3),2)</f>
        <v>0</v>
      </c>
    </row>
    <row r="111" spans="1:11" ht="21" x14ac:dyDescent="0.35">
      <c r="A111" s="16" t="s">
        <v>98</v>
      </c>
      <c r="B111" s="16"/>
      <c r="C111" s="18">
        <v>4</v>
      </c>
      <c r="D111" s="25" t="s">
        <v>105</v>
      </c>
      <c r="E111" s="19" t="s">
        <v>11</v>
      </c>
      <c r="F111" s="20"/>
      <c r="G111" s="21" t="s">
        <v>106</v>
      </c>
      <c r="H111" s="22"/>
      <c r="I111" s="13"/>
      <c r="J111" s="17">
        <v>7</v>
      </c>
      <c r="K111" s="14">
        <f>ROUND(ROUND(I111,2)*ROUND(J111,3),2)</f>
        <v>0</v>
      </c>
    </row>
    <row r="112" spans="1:11" x14ac:dyDescent="0.35">
      <c r="G112" s="11" t="s">
        <v>19</v>
      </c>
      <c r="H112" s="11"/>
      <c r="I112" s="1"/>
      <c r="J112" s="1"/>
      <c r="K112" s="2">
        <f>SUM(K108:K111)</f>
        <v>0</v>
      </c>
    </row>
    <row r="114" spans="1:11" s="8" customFormat="1" x14ac:dyDescent="0.35">
      <c r="A114" s="5"/>
      <c r="B114" s="5"/>
      <c r="C114" s="6"/>
      <c r="D114" s="24" t="s">
        <v>3</v>
      </c>
      <c r="E114" s="9" t="s">
        <v>4</v>
      </c>
      <c r="F114" s="9"/>
      <c r="G114" s="15" t="s">
        <v>5</v>
      </c>
      <c r="H114" s="15"/>
    </row>
    <row r="115" spans="1:11" s="8" customFormat="1" x14ac:dyDescent="0.35">
      <c r="A115" s="5"/>
      <c r="B115" s="5"/>
      <c r="C115" s="6"/>
      <c r="D115" s="24" t="s">
        <v>6</v>
      </c>
      <c r="E115" s="9" t="s">
        <v>107</v>
      </c>
      <c r="F115" s="9"/>
      <c r="G115" s="15" t="s">
        <v>108</v>
      </c>
      <c r="H115" s="15"/>
    </row>
    <row r="116" spans="1:11" s="8" customFormat="1" x14ac:dyDescent="0.35">
      <c r="A116" s="5"/>
      <c r="B116" s="5"/>
      <c r="C116" s="6"/>
      <c r="D116" s="24" t="s">
        <v>33</v>
      </c>
      <c r="E116" s="9" t="s">
        <v>4</v>
      </c>
      <c r="F116" s="9"/>
      <c r="G116" s="15" t="s">
        <v>63</v>
      </c>
      <c r="H116" s="15"/>
    </row>
    <row r="118" spans="1:11" ht="105" x14ac:dyDescent="0.35">
      <c r="A118" s="16" t="s">
        <v>109</v>
      </c>
      <c r="B118" s="16"/>
      <c r="C118" s="18">
        <v>1</v>
      </c>
      <c r="D118" s="25" t="s">
        <v>110</v>
      </c>
      <c r="E118" s="19" t="s">
        <v>11</v>
      </c>
      <c r="F118" s="20"/>
      <c r="G118" s="21" t="s">
        <v>111</v>
      </c>
      <c r="H118" s="22"/>
      <c r="I118" s="13"/>
      <c r="J118" s="17">
        <v>4</v>
      </c>
      <c r="K118" s="14">
        <f>ROUND(ROUND(I118,2)*ROUND(J118,3),2)</f>
        <v>0</v>
      </c>
    </row>
    <row r="119" spans="1:11" x14ac:dyDescent="0.35">
      <c r="G119" s="11" t="s">
        <v>19</v>
      </c>
      <c r="H119" s="11"/>
      <c r="I119" s="1"/>
      <c r="J119" s="1"/>
      <c r="K119" s="2">
        <f>SUM(K118:K118)</f>
        <v>0</v>
      </c>
    </row>
    <row r="121" spans="1:11" s="8" customFormat="1" x14ac:dyDescent="0.35">
      <c r="A121" s="5"/>
      <c r="B121" s="5"/>
      <c r="C121" s="6"/>
      <c r="D121" s="24" t="s">
        <v>3</v>
      </c>
      <c r="E121" s="9" t="s">
        <v>4</v>
      </c>
      <c r="F121" s="9"/>
      <c r="G121" s="15" t="s">
        <v>5</v>
      </c>
      <c r="H121" s="15"/>
    </row>
    <row r="122" spans="1:11" s="8" customFormat="1" x14ac:dyDescent="0.35">
      <c r="A122" s="5"/>
      <c r="B122" s="5"/>
      <c r="C122" s="6"/>
      <c r="D122" s="24" t="s">
        <v>6</v>
      </c>
      <c r="E122" s="9" t="s">
        <v>107</v>
      </c>
      <c r="F122" s="9"/>
      <c r="G122" s="15" t="s">
        <v>108</v>
      </c>
      <c r="H122" s="15"/>
    </row>
    <row r="123" spans="1:11" s="8" customFormat="1" x14ac:dyDescent="0.35">
      <c r="A123" s="5"/>
      <c r="B123" s="5"/>
      <c r="C123" s="6"/>
      <c r="D123" s="24" t="s">
        <v>33</v>
      </c>
      <c r="E123" s="9" t="s">
        <v>7</v>
      </c>
      <c r="F123" s="9"/>
      <c r="G123" s="15" t="s">
        <v>80</v>
      </c>
      <c r="H123" s="15"/>
    </row>
    <row r="124" spans="1:11" s="8" customFormat="1" x14ac:dyDescent="0.35">
      <c r="A124" s="5"/>
      <c r="B124" s="5"/>
      <c r="C124" s="6"/>
      <c r="D124" s="24" t="s">
        <v>64</v>
      </c>
      <c r="E124" s="9" t="s">
        <v>7</v>
      </c>
      <c r="F124" s="9"/>
      <c r="G124" s="15" t="s">
        <v>112</v>
      </c>
      <c r="H124" s="15"/>
    </row>
    <row r="125" spans="1:11" s="8" customFormat="1" x14ac:dyDescent="0.35">
      <c r="A125" s="5"/>
      <c r="B125" s="5"/>
      <c r="C125" s="6"/>
      <c r="D125" s="24" t="s">
        <v>113</v>
      </c>
      <c r="E125" s="9" t="s">
        <v>4</v>
      </c>
      <c r="F125" s="9"/>
      <c r="G125" s="15" t="s">
        <v>114</v>
      </c>
      <c r="H125" s="15"/>
    </row>
    <row r="127" spans="1:11" ht="42" x14ac:dyDescent="0.35">
      <c r="A127" s="16" t="s">
        <v>115</v>
      </c>
      <c r="B127" s="16"/>
      <c r="C127" s="18">
        <v>1</v>
      </c>
      <c r="D127" s="25" t="s">
        <v>116</v>
      </c>
      <c r="E127" s="19" t="s">
        <v>11</v>
      </c>
      <c r="F127" s="20"/>
      <c r="G127" s="21" t="s">
        <v>117</v>
      </c>
      <c r="H127" s="22"/>
      <c r="I127" s="13"/>
      <c r="J127" s="17">
        <v>1</v>
      </c>
      <c r="K127" s="14">
        <f>ROUND(ROUND(I127,2)*ROUND(J127,3),2)</f>
        <v>0</v>
      </c>
    </row>
    <row r="128" spans="1:11" ht="63" x14ac:dyDescent="0.35">
      <c r="A128" s="16" t="s">
        <v>115</v>
      </c>
      <c r="B128" s="16"/>
      <c r="C128" s="18">
        <v>2</v>
      </c>
      <c r="D128" s="25" t="s">
        <v>118</v>
      </c>
      <c r="E128" s="19" t="s">
        <v>11</v>
      </c>
      <c r="F128" s="20"/>
      <c r="G128" s="21" t="s">
        <v>119</v>
      </c>
      <c r="H128" s="22"/>
      <c r="I128" s="13"/>
      <c r="J128" s="17">
        <v>1</v>
      </c>
      <c r="K128" s="14">
        <f>ROUND(ROUND(I128,2)*ROUND(J128,3),2)</f>
        <v>0</v>
      </c>
    </row>
    <row r="129" spans="1:11" x14ac:dyDescent="0.35">
      <c r="G129" s="11" t="s">
        <v>19</v>
      </c>
      <c r="H129" s="11"/>
      <c r="I129" s="1"/>
      <c r="J129" s="1"/>
      <c r="K129" s="2">
        <f>SUM(K127:K128)</f>
        <v>0</v>
      </c>
    </row>
    <row r="131" spans="1:11" s="8" customFormat="1" x14ac:dyDescent="0.35">
      <c r="A131" s="5"/>
      <c r="B131" s="5"/>
      <c r="C131" s="6"/>
      <c r="D131" s="24" t="s">
        <v>3</v>
      </c>
      <c r="E131" s="9" t="s">
        <v>4</v>
      </c>
      <c r="F131" s="9"/>
      <c r="G131" s="15" t="s">
        <v>5</v>
      </c>
      <c r="H131" s="15"/>
    </row>
    <row r="132" spans="1:11" s="8" customFormat="1" x14ac:dyDescent="0.35">
      <c r="A132" s="5"/>
      <c r="B132" s="5"/>
      <c r="C132" s="6"/>
      <c r="D132" s="24" t="s">
        <v>6</v>
      </c>
      <c r="E132" s="9" t="s">
        <v>120</v>
      </c>
      <c r="F132" s="9"/>
      <c r="G132" s="15" t="s">
        <v>121</v>
      </c>
      <c r="H132" s="15"/>
    </row>
    <row r="133" spans="1:11" s="8" customFormat="1" x14ac:dyDescent="0.35">
      <c r="A133" s="5"/>
      <c r="B133" s="5"/>
      <c r="C133" s="6"/>
      <c r="D133" s="24" t="s">
        <v>33</v>
      </c>
      <c r="E133" s="9" t="s">
        <v>4</v>
      </c>
      <c r="F133" s="9"/>
      <c r="G133" s="15" t="s">
        <v>63</v>
      </c>
      <c r="H133" s="15"/>
    </row>
    <row r="134" spans="1:11" s="8" customFormat="1" x14ac:dyDescent="0.35">
      <c r="A134" s="5"/>
      <c r="B134" s="5"/>
      <c r="C134" s="6"/>
      <c r="D134" s="24" t="s">
        <v>64</v>
      </c>
      <c r="E134" s="9" t="s">
        <v>7</v>
      </c>
      <c r="F134" s="9"/>
      <c r="G134" s="15" t="s">
        <v>122</v>
      </c>
      <c r="H134" s="15"/>
    </row>
    <row r="136" spans="1:11" ht="73.5" x14ac:dyDescent="0.35">
      <c r="A136" s="16" t="s">
        <v>123</v>
      </c>
      <c r="B136" s="16"/>
      <c r="C136" s="18">
        <v>1</v>
      </c>
      <c r="D136" s="25" t="s">
        <v>124</v>
      </c>
      <c r="E136" s="19" t="s">
        <v>11</v>
      </c>
      <c r="F136" s="20"/>
      <c r="G136" s="21" t="s">
        <v>125</v>
      </c>
      <c r="H136" s="22"/>
      <c r="I136" s="13"/>
      <c r="J136" s="17">
        <v>2</v>
      </c>
      <c r="K136" s="14">
        <f>ROUND(ROUND(I136,2)*ROUND(J136,3),2)</f>
        <v>0</v>
      </c>
    </row>
    <row r="137" spans="1:11" ht="42" x14ac:dyDescent="0.35">
      <c r="A137" s="16" t="s">
        <v>123</v>
      </c>
      <c r="B137" s="16"/>
      <c r="C137" s="18">
        <v>2</v>
      </c>
      <c r="D137" s="25" t="s">
        <v>126</v>
      </c>
      <c r="E137" s="19" t="s">
        <v>11</v>
      </c>
      <c r="F137" s="20"/>
      <c r="G137" s="21" t="s">
        <v>127</v>
      </c>
      <c r="H137" s="22"/>
      <c r="I137" s="13"/>
      <c r="J137" s="17">
        <v>2</v>
      </c>
      <c r="K137" s="14">
        <f>ROUND(ROUND(I137,2)*ROUND(J137,3),2)</f>
        <v>0</v>
      </c>
    </row>
    <row r="138" spans="1:11" ht="52.5" x14ac:dyDescent="0.35">
      <c r="A138" s="16" t="s">
        <v>123</v>
      </c>
      <c r="B138" s="16"/>
      <c r="C138" s="18">
        <v>3</v>
      </c>
      <c r="D138" s="25" t="s">
        <v>128</v>
      </c>
      <c r="E138" s="19" t="s">
        <v>11</v>
      </c>
      <c r="F138" s="20"/>
      <c r="G138" s="21" t="s">
        <v>129</v>
      </c>
      <c r="H138" s="22"/>
      <c r="I138" s="13"/>
      <c r="J138" s="17">
        <v>2</v>
      </c>
      <c r="K138" s="14">
        <f>ROUND(ROUND(I138,2)*ROUND(J138,3),2)</f>
        <v>0</v>
      </c>
    </row>
    <row r="139" spans="1:11" x14ac:dyDescent="0.35">
      <c r="G139" s="11" t="s">
        <v>19</v>
      </c>
      <c r="H139" s="11"/>
      <c r="I139" s="1"/>
      <c r="J139" s="1"/>
      <c r="K139" s="2">
        <f>SUM(K136:K138)</f>
        <v>0</v>
      </c>
    </row>
    <row r="141" spans="1:11" s="8" customFormat="1" x14ac:dyDescent="0.35">
      <c r="A141" s="5"/>
      <c r="B141" s="5"/>
      <c r="C141" s="6"/>
      <c r="D141" s="24" t="s">
        <v>3</v>
      </c>
      <c r="E141" s="9" t="s">
        <v>4</v>
      </c>
      <c r="F141" s="9"/>
      <c r="G141" s="15" t="s">
        <v>5</v>
      </c>
      <c r="H141" s="15"/>
    </row>
    <row r="142" spans="1:11" s="8" customFormat="1" x14ac:dyDescent="0.35">
      <c r="A142" s="5"/>
      <c r="B142" s="5"/>
      <c r="C142" s="6"/>
      <c r="D142" s="24" t="s">
        <v>6</v>
      </c>
      <c r="E142" s="9" t="s">
        <v>120</v>
      </c>
      <c r="F142" s="9"/>
      <c r="G142" s="15" t="s">
        <v>121</v>
      </c>
      <c r="H142" s="15"/>
    </row>
    <row r="143" spans="1:11" s="8" customFormat="1" x14ac:dyDescent="0.35">
      <c r="A143" s="5"/>
      <c r="B143" s="5"/>
      <c r="C143" s="6"/>
      <c r="D143" s="24" t="s">
        <v>33</v>
      </c>
      <c r="E143" s="9" t="s">
        <v>7</v>
      </c>
      <c r="F143" s="9"/>
      <c r="G143" s="15" t="s">
        <v>80</v>
      </c>
      <c r="H143" s="15"/>
    </row>
    <row r="144" spans="1:11" s="8" customFormat="1" x14ac:dyDescent="0.35">
      <c r="A144" s="5"/>
      <c r="B144" s="5"/>
      <c r="C144" s="6"/>
      <c r="D144" s="24" t="s">
        <v>64</v>
      </c>
      <c r="E144" s="9" t="s">
        <v>31</v>
      </c>
      <c r="F144" s="9"/>
      <c r="G144" s="15" t="s">
        <v>130</v>
      </c>
      <c r="H144" s="15"/>
    </row>
    <row r="146" spans="1:11" ht="63" x14ac:dyDescent="0.35">
      <c r="A146" s="16" t="s">
        <v>131</v>
      </c>
      <c r="B146" s="16"/>
      <c r="C146" s="18">
        <v>1</v>
      </c>
      <c r="D146" s="25" t="s">
        <v>132</v>
      </c>
      <c r="E146" s="19" t="s">
        <v>11</v>
      </c>
      <c r="F146" s="20"/>
      <c r="G146" s="21" t="s">
        <v>133</v>
      </c>
      <c r="H146" s="22"/>
      <c r="I146" s="13"/>
      <c r="J146" s="17">
        <v>4</v>
      </c>
      <c r="K146" s="14">
        <f>ROUND(ROUND(I146,2)*ROUND(J146,3),2)</f>
        <v>0</v>
      </c>
    </row>
    <row r="147" spans="1:11" ht="105" x14ac:dyDescent="0.35">
      <c r="A147" s="16" t="s">
        <v>131</v>
      </c>
      <c r="B147" s="16"/>
      <c r="C147" s="18">
        <v>2</v>
      </c>
      <c r="D147" s="25" t="s">
        <v>134</v>
      </c>
      <c r="E147" s="19" t="s">
        <v>11</v>
      </c>
      <c r="F147" s="20"/>
      <c r="G147" s="21" t="s">
        <v>135</v>
      </c>
      <c r="H147" s="22"/>
      <c r="I147" s="13"/>
      <c r="J147" s="17">
        <v>4</v>
      </c>
      <c r="K147" s="14">
        <f>ROUND(ROUND(I147,2)*ROUND(J147,3),2)</f>
        <v>0</v>
      </c>
    </row>
    <row r="148" spans="1:11" x14ac:dyDescent="0.35">
      <c r="G148" s="11" t="s">
        <v>19</v>
      </c>
      <c r="H148" s="11"/>
      <c r="I148" s="1"/>
      <c r="J148" s="1"/>
      <c r="K148" s="2">
        <f>SUM(K146:K147)</f>
        <v>0</v>
      </c>
    </row>
    <row r="150" spans="1:11" s="8" customFormat="1" x14ac:dyDescent="0.35">
      <c r="A150" s="5"/>
      <c r="B150" s="5"/>
      <c r="C150" s="6"/>
      <c r="D150" s="24" t="s">
        <v>3</v>
      </c>
      <c r="E150" s="9" t="s">
        <v>4</v>
      </c>
      <c r="F150" s="9"/>
      <c r="G150" s="15" t="s">
        <v>5</v>
      </c>
      <c r="H150" s="15"/>
    </row>
    <row r="151" spans="1:11" s="8" customFormat="1" x14ac:dyDescent="0.35">
      <c r="A151" s="5"/>
      <c r="B151" s="5"/>
      <c r="C151" s="6"/>
      <c r="D151" s="24" t="s">
        <v>6</v>
      </c>
      <c r="E151" s="9" t="s">
        <v>136</v>
      </c>
      <c r="F151" s="9"/>
      <c r="G151" s="15" t="s">
        <v>137</v>
      </c>
      <c r="H151" s="15"/>
    </row>
    <row r="152" spans="1:11" s="8" customFormat="1" x14ac:dyDescent="0.35">
      <c r="A152" s="5"/>
      <c r="B152" s="5"/>
      <c r="C152" s="6"/>
      <c r="D152" s="24" t="s">
        <v>33</v>
      </c>
      <c r="E152" s="9" t="s">
        <v>7</v>
      </c>
      <c r="F152" s="9"/>
      <c r="G152" s="15" t="s">
        <v>80</v>
      </c>
      <c r="H152" s="15"/>
    </row>
    <row r="153" spans="1:11" s="8" customFormat="1" x14ac:dyDescent="0.35">
      <c r="A153" s="5"/>
      <c r="B153" s="5"/>
      <c r="C153" s="6"/>
      <c r="D153" s="24" t="s">
        <v>64</v>
      </c>
      <c r="E153" s="9" t="s">
        <v>7</v>
      </c>
      <c r="F153" s="9"/>
      <c r="G153" s="15" t="s">
        <v>138</v>
      </c>
      <c r="H153" s="15"/>
    </row>
    <row r="154" spans="1:11" s="8" customFormat="1" x14ac:dyDescent="0.35">
      <c r="A154" s="5"/>
      <c r="B154" s="5"/>
      <c r="C154" s="6"/>
      <c r="D154" s="24" t="s">
        <v>113</v>
      </c>
      <c r="E154" s="9" t="s">
        <v>31</v>
      </c>
      <c r="F154" s="9"/>
      <c r="G154" s="15" t="s">
        <v>139</v>
      </c>
      <c r="H154" s="15"/>
    </row>
    <row r="156" spans="1:11" ht="136.5" x14ac:dyDescent="0.35">
      <c r="A156" s="16" t="s">
        <v>140</v>
      </c>
      <c r="B156" s="16"/>
      <c r="C156" s="18">
        <v>1</v>
      </c>
      <c r="D156" s="25" t="s">
        <v>141</v>
      </c>
      <c r="E156" s="19" t="s">
        <v>11</v>
      </c>
      <c r="F156" s="20"/>
      <c r="G156" s="21" t="s">
        <v>142</v>
      </c>
      <c r="H156" s="22"/>
      <c r="I156" s="13"/>
      <c r="J156" s="17">
        <v>4</v>
      </c>
      <c r="K156" s="14">
        <f>ROUND(ROUND(I156,2)*ROUND(J156,3),2)</f>
        <v>0</v>
      </c>
    </row>
    <row r="157" spans="1:11" ht="84" x14ac:dyDescent="0.35">
      <c r="A157" s="16" t="s">
        <v>140</v>
      </c>
      <c r="B157" s="16"/>
      <c r="C157" s="18">
        <v>2</v>
      </c>
      <c r="D157" s="25" t="s">
        <v>143</v>
      </c>
      <c r="E157" s="19" t="s">
        <v>11</v>
      </c>
      <c r="F157" s="20"/>
      <c r="G157" s="21" t="s">
        <v>144</v>
      </c>
      <c r="H157" s="22"/>
      <c r="I157" s="13"/>
      <c r="J157" s="17">
        <v>1</v>
      </c>
      <c r="K157" s="14">
        <f>ROUND(ROUND(I157,2)*ROUND(J157,3),2)</f>
        <v>0</v>
      </c>
    </row>
    <row r="158" spans="1:11" x14ac:dyDescent="0.35">
      <c r="G158" s="11" t="s">
        <v>19</v>
      </c>
      <c r="H158" s="11"/>
      <c r="I158" s="1"/>
      <c r="J158" s="1"/>
      <c r="K158" s="2">
        <f>SUM(K156:K157)</f>
        <v>0</v>
      </c>
    </row>
    <row r="160" spans="1:11" s="8" customFormat="1" x14ac:dyDescent="0.35">
      <c r="A160" s="5"/>
      <c r="B160" s="5"/>
      <c r="C160" s="6"/>
      <c r="D160" s="24" t="s">
        <v>3</v>
      </c>
      <c r="E160" s="9" t="s">
        <v>4</v>
      </c>
      <c r="F160" s="9"/>
      <c r="G160" s="15" t="s">
        <v>5</v>
      </c>
      <c r="H160" s="15"/>
    </row>
    <row r="161" spans="1:11" s="8" customFormat="1" x14ac:dyDescent="0.35">
      <c r="A161" s="5"/>
      <c r="B161" s="5"/>
      <c r="C161" s="6"/>
      <c r="D161" s="24" t="s">
        <v>6</v>
      </c>
      <c r="E161" s="9" t="s">
        <v>136</v>
      </c>
      <c r="F161" s="9"/>
      <c r="G161" s="15" t="s">
        <v>137</v>
      </c>
      <c r="H161" s="15"/>
    </row>
    <row r="162" spans="1:11" s="8" customFormat="1" x14ac:dyDescent="0.35">
      <c r="A162" s="5"/>
      <c r="B162" s="5"/>
      <c r="C162" s="6"/>
      <c r="D162" s="24" t="s">
        <v>33</v>
      </c>
      <c r="E162" s="9" t="s">
        <v>7</v>
      </c>
      <c r="F162" s="9"/>
      <c r="G162" s="15" t="s">
        <v>80</v>
      </c>
      <c r="H162" s="15"/>
    </row>
    <row r="163" spans="1:11" s="8" customFormat="1" x14ac:dyDescent="0.35">
      <c r="A163" s="5"/>
      <c r="B163" s="5"/>
      <c r="C163" s="6"/>
      <c r="D163" s="24" t="s">
        <v>64</v>
      </c>
      <c r="E163" s="9" t="s">
        <v>57</v>
      </c>
      <c r="F163" s="9"/>
      <c r="G163" s="15" t="s">
        <v>145</v>
      </c>
      <c r="H163" s="15"/>
    </row>
    <row r="165" spans="1:11" ht="84" x14ac:dyDescent="0.35">
      <c r="A165" s="16" t="s">
        <v>146</v>
      </c>
      <c r="B165" s="16"/>
      <c r="C165" s="18">
        <v>1</v>
      </c>
      <c r="D165" s="25" t="s">
        <v>147</v>
      </c>
      <c r="E165" s="19" t="s">
        <v>11</v>
      </c>
      <c r="F165" s="20"/>
      <c r="G165" s="21" t="s">
        <v>148</v>
      </c>
      <c r="H165" s="22"/>
      <c r="I165" s="13"/>
      <c r="J165" s="17">
        <v>1</v>
      </c>
      <c r="K165" s="14">
        <f>ROUND(ROUND(I165,2)*ROUND(J165,3),2)</f>
        <v>0</v>
      </c>
    </row>
    <row r="166" spans="1:11" ht="42" x14ac:dyDescent="0.35">
      <c r="A166" s="16" t="s">
        <v>146</v>
      </c>
      <c r="B166" s="16"/>
      <c r="C166" s="18">
        <v>2</v>
      </c>
      <c r="D166" s="25" t="s">
        <v>149</v>
      </c>
      <c r="E166" s="19" t="s">
        <v>11</v>
      </c>
      <c r="F166" s="20"/>
      <c r="G166" s="21" t="s">
        <v>150</v>
      </c>
      <c r="H166" s="22"/>
      <c r="I166" s="13"/>
      <c r="J166" s="17">
        <v>1</v>
      </c>
      <c r="K166" s="14">
        <f>ROUND(ROUND(I166,2)*ROUND(J166,3),2)</f>
        <v>0</v>
      </c>
    </row>
    <row r="167" spans="1:11" x14ac:dyDescent="0.35">
      <c r="G167" s="11" t="s">
        <v>19</v>
      </c>
      <c r="H167" s="11"/>
      <c r="I167" s="1"/>
      <c r="J167" s="1"/>
      <c r="K167" s="2">
        <f>SUM(K165:K166)</f>
        <v>0</v>
      </c>
    </row>
    <row r="169" spans="1:11" s="8" customFormat="1" x14ac:dyDescent="0.35">
      <c r="A169" s="5"/>
      <c r="B169" s="5"/>
      <c r="C169" s="6"/>
      <c r="D169" s="24" t="s">
        <v>3</v>
      </c>
      <c r="E169" s="9" t="s">
        <v>4</v>
      </c>
      <c r="F169" s="9"/>
      <c r="G169" s="15" t="s">
        <v>5</v>
      </c>
      <c r="H169" s="15"/>
    </row>
    <row r="170" spans="1:11" s="8" customFormat="1" x14ac:dyDescent="0.35">
      <c r="A170" s="5"/>
      <c r="B170" s="5"/>
      <c r="C170" s="6"/>
      <c r="D170" s="24" t="s">
        <v>6</v>
      </c>
      <c r="E170" s="9" t="s">
        <v>136</v>
      </c>
      <c r="F170" s="9"/>
      <c r="G170" s="15" t="s">
        <v>137</v>
      </c>
      <c r="H170" s="15"/>
    </row>
    <row r="171" spans="1:11" s="8" customFormat="1" x14ac:dyDescent="0.35">
      <c r="A171" s="5"/>
      <c r="B171" s="5"/>
      <c r="C171" s="6"/>
      <c r="D171" s="24" t="s">
        <v>33</v>
      </c>
      <c r="E171" s="9" t="s">
        <v>20</v>
      </c>
      <c r="F171" s="9"/>
      <c r="G171" s="15" t="s">
        <v>151</v>
      </c>
      <c r="H171" s="15"/>
    </row>
    <row r="172" spans="1:11" s="8" customFormat="1" x14ac:dyDescent="0.35">
      <c r="A172" s="5"/>
      <c r="B172" s="5"/>
      <c r="C172" s="6"/>
      <c r="D172" s="24" t="s">
        <v>64</v>
      </c>
      <c r="E172" s="9" t="s">
        <v>7</v>
      </c>
      <c r="F172" s="9"/>
      <c r="G172" s="15" t="s">
        <v>152</v>
      </c>
      <c r="H172" s="15"/>
    </row>
    <row r="174" spans="1:11" ht="136.5" x14ac:dyDescent="0.35">
      <c r="A174" s="16" t="s">
        <v>153</v>
      </c>
      <c r="B174" s="16"/>
      <c r="C174" s="18">
        <v>1</v>
      </c>
      <c r="D174" s="25" t="s">
        <v>141</v>
      </c>
      <c r="E174" s="19" t="s">
        <v>11</v>
      </c>
      <c r="F174" s="20"/>
      <c r="G174" s="21" t="s">
        <v>142</v>
      </c>
      <c r="H174" s="22"/>
      <c r="I174" s="13"/>
      <c r="J174" s="17">
        <v>0</v>
      </c>
      <c r="K174" s="14">
        <f>ROUND(ROUND(I174,2)*ROUND(J174,3),2)</f>
        <v>0</v>
      </c>
    </row>
    <row r="175" spans="1:11" ht="42" x14ac:dyDescent="0.35">
      <c r="A175" s="16" t="s">
        <v>153</v>
      </c>
      <c r="B175" s="16"/>
      <c r="C175" s="18">
        <v>2</v>
      </c>
      <c r="D175" s="25" t="s">
        <v>154</v>
      </c>
      <c r="E175" s="19" t="s">
        <v>11</v>
      </c>
      <c r="F175" s="20"/>
      <c r="G175" s="21" t="s">
        <v>155</v>
      </c>
      <c r="H175" s="22"/>
      <c r="I175" s="13"/>
      <c r="J175" s="17">
        <v>1</v>
      </c>
      <c r="K175" s="14">
        <f>ROUND(ROUND(I175,2)*ROUND(J175,3),2)</f>
        <v>0</v>
      </c>
    </row>
    <row r="176" spans="1:11" ht="73.5" x14ac:dyDescent="0.35">
      <c r="A176" s="16" t="s">
        <v>153</v>
      </c>
      <c r="B176" s="16"/>
      <c r="C176" s="18">
        <v>3</v>
      </c>
      <c r="D176" s="25" t="s">
        <v>156</v>
      </c>
      <c r="E176" s="19" t="s">
        <v>11</v>
      </c>
      <c r="F176" s="20"/>
      <c r="G176" s="21" t="s">
        <v>157</v>
      </c>
      <c r="H176" s="22"/>
      <c r="I176" s="13"/>
      <c r="J176" s="17">
        <v>1</v>
      </c>
      <c r="K176" s="14">
        <f>ROUND(ROUND(I176,2)*ROUND(J176,3),2)</f>
        <v>0</v>
      </c>
    </row>
    <row r="177" spans="1:11" ht="84" x14ac:dyDescent="0.35">
      <c r="A177" s="16" t="s">
        <v>153</v>
      </c>
      <c r="B177" s="16"/>
      <c r="C177" s="18">
        <v>4</v>
      </c>
      <c r="D177" s="25" t="s">
        <v>143</v>
      </c>
      <c r="E177" s="19" t="s">
        <v>11</v>
      </c>
      <c r="F177" s="20"/>
      <c r="G177" s="21" t="s">
        <v>144</v>
      </c>
      <c r="H177" s="22"/>
      <c r="I177" s="13"/>
      <c r="J177" s="17">
        <v>0</v>
      </c>
      <c r="K177" s="14">
        <f>ROUND(ROUND(I177,2)*ROUND(J177,3),2)</f>
        <v>0</v>
      </c>
    </row>
    <row r="178" spans="1:11" x14ac:dyDescent="0.35">
      <c r="G178" s="11" t="s">
        <v>19</v>
      </c>
      <c r="H178" s="11"/>
      <c r="I178" s="1"/>
      <c r="J178" s="1"/>
      <c r="K178" s="2">
        <f>SUM(K174:K177)</f>
        <v>0</v>
      </c>
    </row>
    <row r="180" spans="1:11" s="8" customFormat="1" x14ac:dyDescent="0.35">
      <c r="A180" s="5"/>
      <c r="B180" s="5"/>
      <c r="C180" s="6"/>
      <c r="D180" s="24" t="s">
        <v>3</v>
      </c>
      <c r="E180" s="9" t="s">
        <v>4</v>
      </c>
      <c r="F180" s="9"/>
      <c r="G180" s="15" t="s">
        <v>5</v>
      </c>
      <c r="H180" s="15"/>
    </row>
    <row r="181" spans="1:11" s="8" customFormat="1" x14ac:dyDescent="0.35">
      <c r="A181" s="5"/>
      <c r="B181" s="5"/>
      <c r="C181" s="6"/>
      <c r="D181" s="24" t="s">
        <v>6</v>
      </c>
      <c r="E181" s="9" t="s">
        <v>158</v>
      </c>
      <c r="F181" s="9"/>
      <c r="G181" s="15" t="s">
        <v>159</v>
      </c>
      <c r="H181" s="15"/>
    </row>
    <row r="182" spans="1:11" s="8" customFormat="1" x14ac:dyDescent="0.35">
      <c r="A182" s="5"/>
      <c r="B182" s="5"/>
      <c r="C182" s="6"/>
      <c r="D182" s="24" t="s">
        <v>33</v>
      </c>
      <c r="E182" s="9" t="s">
        <v>4</v>
      </c>
      <c r="F182" s="9"/>
      <c r="G182" s="15" t="s">
        <v>63</v>
      </c>
      <c r="H182" s="15"/>
    </row>
    <row r="184" spans="1:11" ht="52.5" x14ac:dyDescent="0.35">
      <c r="A184" s="16" t="s">
        <v>160</v>
      </c>
      <c r="B184" s="16"/>
      <c r="C184" s="18">
        <v>1</v>
      </c>
      <c r="D184" s="25" t="s">
        <v>161</v>
      </c>
      <c r="E184" s="19" t="s">
        <v>11</v>
      </c>
      <c r="F184" s="20"/>
      <c r="G184" s="21" t="s">
        <v>162</v>
      </c>
      <c r="H184" s="22"/>
      <c r="I184" s="13"/>
      <c r="J184" s="17">
        <v>3</v>
      </c>
      <c r="K184" s="14">
        <f>ROUND(ROUND(I184,2)*ROUND(J184,3),2)</f>
        <v>0</v>
      </c>
    </row>
    <row r="185" spans="1:11" ht="94.5" x14ac:dyDescent="0.35">
      <c r="A185" s="16" t="s">
        <v>160</v>
      </c>
      <c r="B185" s="16"/>
      <c r="C185" s="18">
        <v>2</v>
      </c>
      <c r="D185" s="25" t="s">
        <v>163</v>
      </c>
      <c r="E185" s="19" t="s">
        <v>11</v>
      </c>
      <c r="F185" s="20"/>
      <c r="G185" s="21" t="s">
        <v>164</v>
      </c>
      <c r="H185" s="22"/>
      <c r="I185" s="13"/>
      <c r="J185" s="17">
        <v>3</v>
      </c>
      <c r="K185" s="14">
        <f>ROUND(ROUND(I185,2)*ROUND(J185,3),2)</f>
        <v>0</v>
      </c>
    </row>
    <row r="186" spans="1:11" x14ac:dyDescent="0.35">
      <c r="G186" s="11" t="s">
        <v>19</v>
      </c>
      <c r="H186" s="11"/>
      <c r="I186" s="1"/>
      <c r="J186" s="1"/>
      <c r="K186" s="2">
        <f>SUM(K184:K185)</f>
        <v>0</v>
      </c>
    </row>
    <row r="188" spans="1:11" s="8" customFormat="1" x14ac:dyDescent="0.35">
      <c r="A188" s="5"/>
      <c r="B188" s="5"/>
      <c r="C188" s="6"/>
      <c r="D188" s="24" t="s">
        <v>3</v>
      </c>
      <c r="E188" s="9" t="s">
        <v>4</v>
      </c>
      <c r="F188" s="9"/>
      <c r="G188" s="15" t="s">
        <v>5</v>
      </c>
      <c r="H188" s="15"/>
    </row>
    <row r="189" spans="1:11" s="8" customFormat="1" x14ac:dyDescent="0.35">
      <c r="A189" s="5"/>
      <c r="B189" s="5"/>
      <c r="C189" s="6"/>
      <c r="D189" s="24" t="s">
        <v>6</v>
      </c>
      <c r="E189" s="9" t="s">
        <v>165</v>
      </c>
      <c r="F189" s="9"/>
      <c r="G189" s="15" t="s">
        <v>166</v>
      </c>
      <c r="H189" s="15"/>
    </row>
    <row r="190" spans="1:11" s="8" customFormat="1" x14ac:dyDescent="0.35">
      <c r="A190" s="5"/>
      <c r="B190" s="5"/>
      <c r="C190" s="6"/>
      <c r="D190" s="24" t="s">
        <v>33</v>
      </c>
      <c r="E190" s="9" t="s">
        <v>7</v>
      </c>
      <c r="F190" s="9"/>
      <c r="G190" s="15" t="s">
        <v>80</v>
      </c>
      <c r="H190" s="15"/>
    </row>
    <row r="191" spans="1:11" s="8" customFormat="1" x14ac:dyDescent="0.35">
      <c r="A191" s="5"/>
      <c r="B191" s="5"/>
      <c r="C191" s="6"/>
      <c r="D191" s="24" t="s">
        <v>64</v>
      </c>
      <c r="E191" s="9" t="s">
        <v>7</v>
      </c>
      <c r="F191" s="9"/>
      <c r="G191" s="15" t="s">
        <v>112</v>
      </c>
      <c r="H191" s="15"/>
    </row>
    <row r="193" spans="1:11" ht="115.5" x14ac:dyDescent="0.35">
      <c r="A193" s="16" t="s">
        <v>167</v>
      </c>
      <c r="B193" s="16"/>
      <c r="C193" s="18">
        <v>1</v>
      </c>
      <c r="D193" s="25" t="s">
        <v>168</v>
      </c>
      <c r="E193" s="19" t="s">
        <v>11</v>
      </c>
      <c r="F193" s="20"/>
      <c r="G193" s="21" t="s">
        <v>169</v>
      </c>
      <c r="H193" s="22"/>
      <c r="I193" s="13"/>
      <c r="J193" s="17">
        <v>4</v>
      </c>
      <c r="K193" s="14">
        <f>ROUND(ROUND(I193,2)*ROUND(J193,3),2)</f>
        <v>0</v>
      </c>
    </row>
    <row r="194" spans="1:11" ht="31.5" x14ac:dyDescent="0.35">
      <c r="A194" s="16" t="s">
        <v>167</v>
      </c>
      <c r="B194" s="16"/>
      <c r="C194" s="18">
        <v>2</v>
      </c>
      <c r="D194" s="25" t="s">
        <v>170</v>
      </c>
      <c r="E194" s="19" t="s">
        <v>11</v>
      </c>
      <c r="F194" s="20"/>
      <c r="G194" s="21" t="s">
        <v>171</v>
      </c>
      <c r="H194" s="22"/>
      <c r="I194" s="13"/>
      <c r="J194" s="17">
        <v>1</v>
      </c>
      <c r="K194" s="14">
        <f>ROUND(ROUND(I194,2)*ROUND(J194,3),2)</f>
        <v>0</v>
      </c>
    </row>
    <row r="195" spans="1:11" x14ac:dyDescent="0.35">
      <c r="G195" s="11" t="s">
        <v>19</v>
      </c>
      <c r="H195" s="11"/>
      <c r="I195" s="1"/>
      <c r="J195" s="1"/>
      <c r="K195" s="2">
        <f>SUM(K193:K194)</f>
        <v>0</v>
      </c>
    </row>
    <row r="197" spans="1:11" s="8" customFormat="1" x14ac:dyDescent="0.35">
      <c r="A197" s="5"/>
      <c r="B197" s="5"/>
      <c r="C197" s="6"/>
      <c r="D197" s="24" t="s">
        <v>3</v>
      </c>
      <c r="E197" s="9" t="s">
        <v>4</v>
      </c>
      <c r="F197" s="9"/>
      <c r="G197" s="15" t="s">
        <v>5</v>
      </c>
      <c r="H197" s="15"/>
    </row>
    <row r="198" spans="1:11" s="8" customFormat="1" x14ac:dyDescent="0.35">
      <c r="A198" s="5"/>
      <c r="B198" s="5"/>
      <c r="C198" s="6"/>
      <c r="D198" s="24" t="s">
        <v>6</v>
      </c>
      <c r="E198" s="9" t="s">
        <v>172</v>
      </c>
      <c r="F198" s="9"/>
      <c r="G198" s="15" t="s">
        <v>173</v>
      </c>
      <c r="H198" s="15"/>
    </row>
    <row r="199" spans="1:11" s="8" customFormat="1" x14ac:dyDescent="0.35">
      <c r="A199" s="5"/>
      <c r="B199" s="5"/>
      <c r="C199" s="6"/>
      <c r="D199" s="24" t="s">
        <v>33</v>
      </c>
      <c r="E199" s="9" t="s">
        <v>20</v>
      </c>
      <c r="F199" s="9"/>
      <c r="G199" s="15" t="s">
        <v>151</v>
      </c>
      <c r="H199" s="15"/>
    </row>
    <row r="200" spans="1:11" s="8" customFormat="1" x14ac:dyDescent="0.35">
      <c r="A200" s="5"/>
      <c r="B200" s="5"/>
      <c r="C200" s="6"/>
      <c r="D200" s="24" t="s">
        <v>64</v>
      </c>
      <c r="E200" s="9" t="s">
        <v>7</v>
      </c>
      <c r="F200" s="9"/>
      <c r="G200" s="15" t="s">
        <v>174</v>
      </c>
      <c r="H200" s="15"/>
    </row>
    <row r="202" spans="1:11" ht="115.5" x14ac:dyDescent="0.35">
      <c r="A202" s="16" t="s">
        <v>175</v>
      </c>
      <c r="B202" s="16"/>
      <c r="C202" s="18">
        <v>1</v>
      </c>
      <c r="D202" s="25" t="s">
        <v>176</v>
      </c>
      <c r="E202" s="19" t="s">
        <v>11</v>
      </c>
      <c r="F202" s="20"/>
      <c r="G202" s="21" t="s">
        <v>177</v>
      </c>
      <c r="H202" s="22"/>
      <c r="I202" s="13"/>
      <c r="J202" s="17">
        <v>1</v>
      </c>
      <c r="K202" s="14">
        <f>ROUND(ROUND(I202,2)*ROUND(J202,3),2)</f>
        <v>0</v>
      </c>
    </row>
    <row r="203" spans="1:11" ht="105" x14ac:dyDescent="0.35">
      <c r="A203" s="16" t="s">
        <v>175</v>
      </c>
      <c r="B203" s="16"/>
      <c r="C203" s="18">
        <v>2</v>
      </c>
      <c r="D203" s="25" t="s">
        <v>178</v>
      </c>
      <c r="E203" s="19" t="s">
        <v>11</v>
      </c>
      <c r="F203" s="20"/>
      <c r="G203" s="21" t="s">
        <v>179</v>
      </c>
      <c r="H203" s="22"/>
      <c r="I203" s="13"/>
      <c r="J203" s="17">
        <v>1</v>
      </c>
      <c r="K203" s="14">
        <f>ROUND(ROUND(I203,2)*ROUND(J203,3),2)</f>
        <v>0</v>
      </c>
    </row>
    <row r="204" spans="1:11" x14ac:dyDescent="0.35">
      <c r="G204" s="11" t="s">
        <v>19</v>
      </c>
      <c r="H204" s="11"/>
      <c r="I204" s="1"/>
      <c r="J204" s="1"/>
      <c r="K204" s="2">
        <f>SUM(K202:K203)</f>
        <v>0</v>
      </c>
    </row>
    <row r="206" spans="1:11" s="8" customFormat="1" x14ac:dyDescent="0.35">
      <c r="A206" s="5"/>
      <c r="B206" s="5"/>
      <c r="C206" s="6"/>
      <c r="D206" s="24" t="s">
        <v>3</v>
      </c>
      <c r="E206" s="9" t="s">
        <v>4</v>
      </c>
      <c r="F206" s="9"/>
      <c r="G206" s="15" t="s">
        <v>5</v>
      </c>
      <c r="H206" s="15"/>
    </row>
    <row r="207" spans="1:11" s="8" customFormat="1" x14ac:dyDescent="0.35">
      <c r="A207" s="5"/>
      <c r="B207" s="5"/>
      <c r="C207" s="6"/>
      <c r="D207" s="24" t="s">
        <v>6</v>
      </c>
      <c r="E207" s="9" t="s">
        <v>180</v>
      </c>
      <c r="F207" s="9"/>
      <c r="G207" s="15" t="s">
        <v>181</v>
      </c>
      <c r="H207" s="15"/>
    </row>
    <row r="208" spans="1:11" s="8" customFormat="1" x14ac:dyDescent="0.35">
      <c r="A208" s="5"/>
      <c r="B208" s="5"/>
      <c r="C208" s="6"/>
      <c r="D208" s="24" t="s">
        <v>33</v>
      </c>
      <c r="E208" s="9" t="s">
        <v>4</v>
      </c>
      <c r="F208" s="9"/>
      <c r="G208" s="15" t="s">
        <v>182</v>
      </c>
      <c r="H208" s="15"/>
    </row>
    <row r="209" spans="1:11" s="8" customFormat="1" x14ac:dyDescent="0.35">
      <c r="A209" s="5"/>
      <c r="B209" s="5"/>
      <c r="C209" s="6"/>
      <c r="D209" s="24" t="s">
        <v>64</v>
      </c>
      <c r="E209" s="9" t="s">
        <v>4</v>
      </c>
      <c r="F209" s="9"/>
      <c r="G209" s="15" t="s">
        <v>183</v>
      </c>
      <c r="H209" s="15"/>
    </row>
    <row r="210" spans="1:11" s="8" customFormat="1" x14ac:dyDescent="0.35">
      <c r="A210" s="5"/>
      <c r="B210" s="5"/>
      <c r="C210" s="6"/>
      <c r="D210" s="24" t="s">
        <v>113</v>
      </c>
      <c r="E210" s="9" t="s">
        <v>7</v>
      </c>
      <c r="F210" s="9"/>
      <c r="G210" s="15" t="s">
        <v>184</v>
      </c>
      <c r="H210" s="15"/>
    </row>
    <row r="212" spans="1:11" ht="73.5" x14ac:dyDescent="0.35">
      <c r="A212" s="16" t="s">
        <v>185</v>
      </c>
      <c r="B212" s="16"/>
      <c r="C212" s="18">
        <v>1</v>
      </c>
      <c r="D212" s="25" t="s">
        <v>186</v>
      </c>
      <c r="E212" s="19" t="s">
        <v>11</v>
      </c>
      <c r="F212" s="20"/>
      <c r="G212" s="21" t="s">
        <v>187</v>
      </c>
      <c r="H212" s="22"/>
      <c r="I212" s="13"/>
      <c r="J212" s="17">
        <v>1</v>
      </c>
      <c r="K212" s="14">
        <f>ROUND(ROUND(I212,2)*ROUND(J212,3),2)</f>
        <v>0</v>
      </c>
    </row>
    <row r="213" spans="1:11" ht="42" x14ac:dyDescent="0.35">
      <c r="A213" s="16" t="s">
        <v>185</v>
      </c>
      <c r="B213" s="16"/>
      <c r="C213" s="18">
        <v>2</v>
      </c>
      <c r="D213" s="25" t="s">
        <v>188</v>
      </c>
      <c r="E213" s="19" t="s">
        <v>11</v>
      </c>
      <c r="F213" s="20"/>
      <c r="G213" s="21" t="s">
        <v>189</v>
      </c>
      <c r="H213" s="22"/>
      <c r="I213" s="13"/>
      <c r="J213" s="17">
        <v>1</v>
      </c>
      <c r="K213" s="14">
        <f>ROUND(ROUND(I213,2)*ROUND(J213,3),2)</f>
        <v>0</v>
      </c>
    </row>
    <row r="214" spans="1:11" x14ac:dyDescent="0.35">
      <c r="G214" s="11" t="s">
        <v>19</v>
      </c>
      <c r="H214" s="11"/>
      <c r="I214" s="1"/>
      <c r="J214" s="1"/>
      <c r="K214" s="2">
        <f>SUM(K212:K213)</f>
        <v>0</v>
      </c>
    </row>
    <row r="216" spans="1:11" s="8" customFormat="1" x14ac:dyDescent="0.35">
      <c r="A216" s="5"/>
      <c r="B216" s="5"/>
      <c r="C216" s="6"/>
      <c r="D216" s="24" t="s">
        <v>3</v>
      </c>
      <c r="E216" s="9" t="s">
        <v>4</v>
      </c>
      <c r="F216" s="9"/>
      <c r="G216" s="15" t="s">
        <v>5</v>
      </c>
      <c r="H216" s="15"/>
    </row>
    <row r="217" spans="1:11" s="8" customFormat="1" x14ac:dyDescent="0.35">
      <c r="A217" s="5"/>
      <c r="B217" s="5"/>
      <c r="C217" s="6"/>
      <c r="D217" s="24" t="s">
        <v>6</v>
      </c>
      <c r="E217" s="9" t="s">
        <v>180</v>
      </c>
      <c r="F217" s="9"/>
      <c r="G217" s="15" t="s">
        <v>181</v>
      </c>
      <c r="H217" s="15"/>
    </row>
    <row r="218" spans="1:11" s="8" customFormat="1" x14ac:dyDescent="0.35">
      <c r="A218" s="5"/>
      <c r="B218" s="5"/>
      <c r="C218" s="6"/>
      <c r="D218" s="24" t="s">
        <v>33</v>
      </c>
      <c r="E218" s="9" t="s">
        <v>7</v>
      </c>
      <c r="F218" s="9"/>
      <c r="G218" s="15" t="s">
        <v>190</v>
      </c>
      <c r="H218" s="15"/>
    </row>
    <row r="219" spans="1:11" s="8" customFormat="1" x14ac:dyDescent="0.35">
      <c r="A219" s="5"/>
      <c r="B219" s="5"/>
      <c r="C219" s="6"/>
      <c r="D219" s="24" t="s">
        <v>64</v>
      </c>
      <c r="E219" s="9" t="s">
        <v>4</v>
      </c>
      <c r="F219" s="9"/>
      <c r="G219" s="15" t="s">
        <v>191</v>
      </c>
      <c r="H219" s="15"/>
    </row>
    <row r="220" spans="1:11" s="8" customFormat="1" x14ac:dyDescent="0.35">
      <c r="A220" s="5"/>
      <c r="B220" s="5"/>
      <c r="C220" s="6"/>
      <c r="D220" s="24" t="s">
        <v>113</v>
      </c>
      <c r="E220" s="9" t="s">
        <v>7</v>
      </c>
      <c r="F220" s="9"/>
      <c r="G220" s="15" t="s">
        <v>184</v>
      </c>
      <c r="H220" s="15"/>
    </row>
    <row r="222" spans="1:11" ht="73.5" x14ac:dyDescent="0.35">
      <c r="A222" s="16" t="s">
        <v>192</v>
      </c>
      <c r="B222" s="16"/>
      <c r="C222" s="18">
        <v>1</v>
      </c>
      <c r="D222" s="25" t="s">
        <v>193</v>
      </c>
      <c r="E222" s="19" t="s">
        <v>11</v>
      </c>
      <c r="F222" s="20"/>
      <c r="G222" s="21" t="s">
        <v>194</v>
      </c>
      <c r="H222" s="22"/>
      <c r="I222" s="13"/>
      <c r="J222" s="17">
        <v>1</v>
      </c>
      <c r="K222" s="14">
        <f>ROUND(ROUND(I222,2)*ROUND(J222,3),2)</f>
        <v>0</v>
      </c>
    </row>
    <row r="223" spans="1:11" ht="42" x14ac:dyDescent="0.35">
      <c r="A223" s="16" t="s">
        <v>192</v>
      </c>
      <c r="B223" s="16"/>
      <c r="C223" s="18">
        <v>2</v>
      </c>
      <c r="D223" s="25" t="s">
        <v>195</v>
      </c>
      <c r="E223" s="19" t="s">
        <v>11</v>
      </c>
      <c r="F223" s="20"/>
      <c r="G223" s="21" t="s">
        <v>196</v>
      </c>
      <c r="H223" s="22"/>
      <c r="I223" s="13"/>
      <c r="J223" s="17">
        <v>1</v>
      </c>
      <c r="K223" s="14">
        <f>ROUND(ROUND(I223,2)*ROUND(J223,3),2)</f>
        <v>0</v>
      </c>
    </row>
    <row r="224" spans="1:11" x14ac:dyDescent="0.35">
      <c r="G224" s="11" t="s">
        <v>19</v>
      </c>
      <c r="H224" s="11"/>
      <c r="I224" s="1"/>
      <c r="J224" s="1"/>
      <c r="K224" s="2">
        <f>SUM(K222:K223)</f>
        <v>0</v>
      </c>
    </row>
    <row r="226" spans="1:11" s="8" customFormat="1" x14ac:dyDescent="0.35">
      <c r="A226" s="5"/>
      <c r="B226" s="5"/>
      <c r="C226" s="6"/>
      <c r="D226" s="24" t="s">
        <v>3</v>
      </c>
      <c r="E226" s="9" t="s">
        <v>4</v>
      </c>
      <c r="F226" s="9"/>
      <c r="G226" s="15" t="s">
        <v>5</v>
      </c>
      <c r="H226" s="15"/>
    </row>
    <row r="227" spans="1:11" s="8" customFormat="1" x14ac:dyDescent="0.35">
      <c r="A227" s="5"/>
      <c r="B227" s="5"/>
      <c r="C227" s="6"/>
      <c r="D227" s="24" t="s">
        <v>6</v>
      </c>
      <c r="E227" s="9" t="s">
        <v>180</v>
      </c>
      <c r="F227" s="9"/>
      <c r="G227" s="15" t="s">
        <v>181</v>
      </c>
      <c r="H227" s="15"/>
    </row>
    <row r="228" spans="1:11" s="8" customFormat="1" x14ac:dyDescent="0.35">
      <c r="A228" s="5"/>
      <c r="B228" s="5"/>
      <c r="C228" s="6"/>
      <c r="D228" s="24" t="s">
        <v>33</v>
      </c>
      <c r="E228" s="9" t="s">
        <v>7</v>
      </c>
      <c r="F228" s="9"/>
      <c r="G228" s="15" t="s">
        <v>190</v>
      </c>
      <c r="H228" s="15"/>
    </row>
    <row r="229" spans="1:11" s="8" customFormat="1" x14ac:dyDescent="0.35">
      <c r="A229" s="5"/>
      <c r="B229" s="5"/>
      <c r="C229" s="6"/>
      <c r="D229" s="24" t="s">
        <v>64</v>
      </c>
      <c r="E229" s="9" t="s">
        <v>7</v>
      </c>
      <c r="F229" s="9"/>
      <c r="G229" s="15" t="s">
        <v>197</v>
      </c>
      <c r="H229" s="15"/>
    </row>
    <row r="230" spans="1:11" s="8" customFormat="1" x14ac:dyDescent="0.35">
      <c r="A230" s="5"/>
      <c r="B230" s="5"/>
      <c r="C230" s="6"/>
      <c r="D230" s="24" t="s">
        <v>113</v>
      </c>
      <c r="E230" s="9" t="s">
        <v>4</v>
      </c>
      <c r="F230" s="9"/>
      <c r="G230" s="15" t="s">
        <v>198</v>
      </c>
      <c r="H230" s="15"/>
    </row>
    <row r="232" spans="1:11" ht="63" x14ac:dyDescent="0.35">
      <c r="A232" s="16" t="s">
        <v>199</v>
      </c>
      <c r="B232" s="16"/>
      <c r="C232" s="18">
        <v>1</v>
      </c>
      <c r="D232" s="25" t="s">
        <v>200</v>
      </c>
      <c r="E232" s="19" t="s">
        <v>11</v>
      </c>
      <c r="F232" s="20"/>
      <c r="G232" s="21" t="s">
        <v>201</v>
      </c>
      <c r="H232" s="22"/>
      <c r="I232" s="13"/>
      <c r="J232" s="17">
        <v>1</v>
      </c>
      <c r="K232" s="14">
        <f>ROUND(ROUND(I232,2)*ROUND(J232,3),2)</f>
        <v>0</v>
      </c>
    </row>
    <row r="233" spans="1:11" ht="42" x14ac:dyDescent="0.35">
      <c r="A233" s="16" t="s">
        <v>199</v>
      </c>
      <c r="B233" s="16"/>
      <c r="C233" s="18">
        <v>2</v>
      </c>
      <c r="D233" s="25" t="s">
        <v>202</v>
      </c>
      <c r="E233" s="19" t="s">
        <v>11</v>
      </c>
      <c r="F233" s="20"/>
      <c r="G233" s="21" t="s">
        <v>203</v>
      </c>
      <c r="H233" s="22"/>
      <c r="I233" s="13"/>
      <c r="J233" s="17">
        <v>1</v>
      </c>
      <c r="K233" s="14">
        <f>ROUND(ROUND(I233,2)*ROUND(J233,3),2)</f>
        <v>0</v>
      </c>
    </row>
    <row r="234" spans="1:11" x14ac:dyDescent="0.35">
      <c r="G234" s="11" t="s">
        <v>19</v>
      </c>
      <c r="H234" s="11"/>
      <c r="I234" s="1"/>
      <c r="J234" s="1"/>
      <c r="K234" s="2">
        <f>SUM(K232:K233)</f>
        <v>0</v>
      </c>
    </row>
    <row r="236" spans="1:11" s="8" customFormat="1" x14ac:dyDescent="0.35">
      <c r="A236" s="5"/>
      <c r="B236" s="5"/>
      <c r="C236" s="6"/>
      <c r="D236" s="24" t="s">
        <v>3</v>
      </c>
      <c r="E236" s="9" t="s">
        <v>4</v>
      </c>
      <c r="F236" s="9"/>
      <c r="G236" s="15" t="s">
        <v>5</v>
      </c>
      <c r="H236" s="15"/>
    </row>
    <row r="237" spans="1:11" s="8" customFormat="1" x14ac:dyDescent="0.35">
      <c r="A237" s="5"/>
      <c r="B237" s="5"/>
      <c r="C237" s="6"/>
      <c r="D237" s="24" t="s">
        <v>6</v>
      </c>
      <c r="E237" s="9" t="s">
        <v>180</v>
      </c>
      <c r="F237" s="9"/>
      <c r="G237" s="15" t="s">
        <v>181</v>
      </c>
      <c r="H237" s="15"/>
    </row>
    <row r="238" spans="1:11" s="8" customFormat="1" x14ac:dyDescent="0.35">
      <c r="A238" s="5"/>
      <c r="B238" s="5"/>
      <c r="C238" s="6"/>
      <c r="D238" s="24" t="s">
        <v>33</v>
      </c>
      <c r="E238" s="9" t="s">
        <v>31</v>
      </c>
      <c r="F238" s="9"/>
      <c r="G238" s="15" t="s">
        <v>204</v>
      </c>
      <c r="H238" s="15"/>
    </row>
    <row r="240" spans="1:11" ht="42" x14ac:dyDescent="0.35">
      <c r="A240" s="16" t="s">
        <v>205</v>
      </c>
      <c r="B240" s="16"/>
      <c r="C240" s="18">
        <v>1</v>
      </c>
      <c r="D240" s="25" t="s">
        <v>206</v>
      </c>
      <c r="E240" s="19" t="s">
        <v>11</v>
      </c>
      <c r="F240" s="20"/>
      <c r="G240" s="21" t="s">
        <v>207</v>
      </c>
      <c r="H240" s="22"/>
      <c r="I240" s="13"/>
      <c r="J240" s="17">
        <v>1</v>
      </c>
      <c r="K240" s="14">
        <f>ROUND(ROUND(I240,2)*ROUND(J240,3),2)</f>
        <v>0</v>
      </c>
    </row>
    <row r="241" spans="1:11" ht="31.5" x14ac:dyDescent="0.35">
      <c r="A241" s="16" t="s">
        <v>205</v>
      </c>
      <c r="B241" s="16"/>
      <c r="C241" s="18">
        <v>2</v>
      </c>
      <c r="D241" s="25" t="s">
        <v>208</v>
      </c>
      <c r="E241" s="19" t="s">
        <v>11</v>
      </c>
      <c r="F241" s="20"/>
      <c r="G241" s="21" t="s">
        <v>209</v>
      </c>
      <c r="H241" s="22"/>
      <c r="I241" s="13"/>
      <c r="J241" s="17">
        <v>1</v>
      </c>
      <c r="K241" s="14">
        <f>ROUND(ROUND(I241,2)*ROUND(J241,3),2)</f>
        <v>0</v>
      </c>
    </row>
    <row r="242" spans="1:11" x14ac:dyDescent="0.35">
      <c r="G242" s="11" t="s">
        <v>19</v>
      </c>
      <c r="H242" s="11"/>
      <c r="I242" s="1"/>
      <c r="J242" s="1"/>
      <c r="K242" s="2">
        <f>SUM(K240:K241)</f>
        <v>0</v>
      </c>
    </row>
    <row r="244" spans="1:11" s="8" customFormat="1" x14ac:dyDescent="0.35">
      <c r="A244" s="5"/>
      <c r="B244" s="5"/>
      <c r="C244" s="6"/>
      <c r="D244" s="24" t="s">
        <v>3</v>
      </c>
      <c r="E244" s="9" t="s">
        <v>4</v>
      </c>
      <c r="F244" s="9"/>
      <c r="G244" s="15" t="s">
        <v>5</v>
      </c>
      <c r="H244" s="15"/>
    </row>
    <row r="245" spans="1:11" s="8" customFormat="1" x14ac:dyDescent="0.35">
      <c r="A245" s="5"/>
      <c r="B245" s="5"/>
      <c r="C245" s="6"/>
      <c r="D245" s="24" t="s">
        <v>6</v>
      </c>
      <c r="E245" s="9" t="s">
        <v>210</v>
      </c>
      <c r="F245" s="9"/>
      <c r="G245" s="15" t="s">
        <v>211</v>
      </c>
      <c r="H245" s="15"/>
    </row>
    <row r="247" spans="1:11" ht="63" x14ac:dyDescent="0.35">
      <c r="A247" s="16" t="s">
        <v>212</v>
      </c>
      <c r="B247" s="16"/>
      <c r="C247" s="18">
        <v>1</v>
      </c>
      <c r="D247" s="25" t="s">
        <v>213</v>
      </c>
      <c r="E247" s="19" t="s">
        <v>11</v>
      </c>
      <c r="F247" s="20"/>
      <c r="G247" s="21" t="s">
        <v>214</v>
      </c>
      <c r="H247" s="22"/>
      <c r="I247" s="13"/>
      <c r="J247" s="17">
        <v>1</v>
      </c>
      <c r="K247" s="14">
        <f>ROUND(ROUND(I247,2)*ROUND(J247,3),2)</f>
        <v>0</v>
      </c>
    </row>
    <row r="248" spans="1:11" ht="42" x14ac:dyDescent="0.35">
      <c r="A248" s="16" t="s">
        <v>212</v>
      </c>
      <c r="B248" s="16"/>
      <c r="C248" s="18">
        <v>2</v>
      </c>
      <c r="D248" s="25" t="s">
        <v>215</v>
      </c>
      <c r="E248" s="19" t="s">
        <v>11</v>
      </c>
      <c r="F248" s="20"/>
      <c r="G248" s="21" t="s">
        <v>216</v>
      </c>
      <c r="H248" s="22"/>
      <c r="I248" s="13"/>
      <c r="J248" s="17">
        <v>1</v>
      </c>
      <c r="K248" s="14">
        <f>ROUND(ROUND(I248,2)*ROUND(J248,3),2)</f>
        <v>0</v>
      </c>
    </row>
    <row r="249" spans="1:11" x14ac:dyDescent="0.35">
      <c r="G249" s="11" t="s">
        <v>19</v>
      </c>
      <c r="H249" s="11"/>
      <c r="I249" s="1"/>
      <c r="J249" s="1"/>
      <c r="K249" s="2">
        <f>SUM(K247:K248)</f>
        <v>0</v>
      </c>
    </row>
    <row r="251" spans="1:11" s="8" customFormat="1" x14ac:dyDescent="0.35">
      <c r="A251" s="5"/>
      <c r="B251" s="5"/>
      <c r="C251" s="6"/>
      <c r="D251" s="24" t="s">
        <v>3</v>
      </c>
      <c r="E251" s="9" t="s">
        <v>4</v>
      </c>
      <c r="F251" s="9"/>
      <c r="G251" s="15" t="s">
        <v>5</v>
      </c>
      <c r="H251" s="15"/>
    </row>
    <row r="252" spans="1:11" s="8" customFormat="1" x14ac:dyDescent="0.35">
      <c r="A252" s="5"/>
      <c r="B252" s="5"/>
      <c r="C252" s="6"/>
      <c r="D252" s="24" t="s">
        <v>6</v>
      </c>
      <c r="E252" s="9" t="s">
        <v>217</v>
      </c>
      <c r="F252" s="9"/>
      <c r="G252" s="15" t="s">
        <v>218</v>
      </c>
      <c r="H252" s="15"/>
    </row>
    <row r="254" spans="1:11" ht="46.5" customHeight="1" x14ac:dyDescent="0.35">
      <c r="A254" s="16" t="s">
        <v>219</v>
      </c>
      <c r="B254" s="16"/>
      <c r="C254" s="18">
        <v>1</v>
      </c>
      <c r="D254" s="25" t="s">
        <v>220</v>
      </c>
      <c r="E254" s="19" t="s">
        <v>11</v>
      </c>
      <c r="F254" s="20"/>
      <c r="G254" s="21" t="s">
        <v>221</v>
      </c>
      <c r="H254" s="22"/>
      <c r="I254" s="13"/>
      <c r="J254" s="17">
        <v>1</v>
      </c>
      <c r="K254" s="14">
        <f>ROUND(ROUND(I254,2)*ROUND(J254,3),2)</f>
        <v>0</v>
      </c>
    </row>
    <row r="255" spans="1:11" ht="99.5" customHeight="1" x14ac:dyDescent="0.35">
      <c r="A255" s="16" t="s">
        <v>219</v>
      </c>
      <c r="B255" s="16"/>
      <c r="C255" s="18">
        <v>2</v>
      </c>
      <c r="D255" s="25" t="s">
        <v>222</v>
      </c>
      <c r="E255" s="19" t="s">
        <v>11</v>
      </c>
      <c r="F255" s="20"/>
      <c r="G255" s="21" t="s">
        <v>223</v>
      </c>
      <c r="H255" s="22"/>
      <c r="I255" s="13"/>
      <c r="J255" s="17">
        <v>1</v>
      </c>
      <c r="K255" s="14">
        <f>ROUND(ROUND(I255,2)*ROUND(J255,3),2)</f>
        <v>0</v>
      </c>
    </row>
    <row r="256" spans="1:11" x14ac:dyDescent="0.35">
      <c r="G256" s="11" t="s">
        <v>19</v>
      </c>
      <c r="H256" s="11"/>
      <c r="I256" s="1"/>
      <c r="J256" s="1"/>
      <c r="K256" s="2">
        <f>SUM(K254:K255)</f>
        <v>0</v>
      </c>
    </row>
    <row r="258" spans="7:11" x14ac:dyDescent="0.35">
      <c r="G258" s="12" t="s">
        <v>224</v>
      </c>
      <c r="H258" s="12"/>
      <c r="K258" s="3">
        <f>SUM(K9:K257)/2</f>
        <v>0</v>
      </c>
    </row>
  </sheetData>
  <mergeCells count="3">
    <mergeCell ref="C2:K4"/>
    <mergeCell ref="C6:K6"/>
    <mergeCell ref="G1:K1"/>
  </mergeCells>
  <pageMargins left="0.98425196850393704" right="0.55118110236220474" top="0.74803149606299213" bottom="0" header="0.51181102362204722" footer="0.74803149606299213"/>
  <pageSetup paperSize="9" scale="75" orientation="portrait" r:id="rId1"/>
  <rowBreaks count="5" manualBreakCount="5">
    <brk id="49" min="1" max="11" man="1"/>
    <brk id="102" min="1" max="11" man="1"/>
    <brk id="140" min="1" max="11" man="1"/>
    <brk id="168" min="1" max="11" man="1"/>
    <brk id="196"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T-PRES</vt:lpstr>
      <vt:lpstr>'T-PRES'!Àrea_d'impressió</vt:lpstr>
      <vt:lpstr>'T-PRES'!Títols_per_imprimir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Gibert Anter, Pere</cp:lastModifiedBy>
  <cp:lastPrinted>2025-12-10T12:18:41Z</cp:lastPrinted>
  <dcterms:created xsi:type="dcterms:W3CDTF">2025-12-02T19:04:35Z</dcterms:created>
  <dcterms:modified xsi:type="dcterms:W3CDTF">2025-12-23T10:49:38Z</dcterms:modified>
</cp:coreProperties>
</file>